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uardias" sheetId="1" r:id="rId4"/>
    <sheet state="hidden" name="Apoyos" sheetId="2" r:id="rId5"/>
    <sheet state="hidden" name="Guardias hasta 2022" sheetId="3" r:id="rId6"/>
    <sheet state="hidden" name="Propuestas" sheetId="4" r:id="rId7"/>
    <sheet state="hidden" name="Evolución 2021" sheetId="5" r:id="rId8"/>
    <sheet state="hidden" name="Inicial" sheetId="6" r:id="rId9"/>
    <sheet state="hidden" name="Guardias2020" sheetId="7" r:id="rId10"/>
    <sheet state="hidden" name="Hasta 2020" sheetId="8" r:id="rId11"/>
  </sheets>
  <definedNames>
    <definedName hidden="1" localSheetId="0" name="_xlnm._FilterDatabase">Guardias!$A$1:$Z$780</definedName>
  </definedNames>
  <calcPr/>
  <extLst>
    <ext uri="GoogleSheetsCustomDataVersion2">
      <go:sheetsCustomData xmlns:go="http://customooxmlschemas.google.com/" r:id="rId12" roundtripDataChecksum="UxBDFmr+M/OXVw+VogH4zVSkWmPCMJKDq64W6HP8vAY="/>
    </ext>
  </extLst>
</workbook>
</file>

<file path=xl/sharedStrings.xml><?xml version="1.0" encoding="utf-8"?>
<sst xmlns="http://schemas.openxmlformats.org/spreadsheetml/2006/main" count="25866" uniqueCount="5289">
  <si>
    <t>Planta</t>
  </si>
  <si>
    <t>Equipo</t>
  </si>
  <si>
    <t>Error</t>
  </si>
  <si>
    <t>Solución</t>
  </si>
  <si>
    <t>¿Es necesario?</t>
  </si>
  <si>
    <t>IOT</t>
  </si>
  <si>
    <t>Aguasineras</t>
  </si>
  <si>
    <t>IOT. No deja cargar agua</t>
  </si>
  <si>
    <t>Se le indica que levanten los térmicos</t>
  </si>
  <si>
    <t>Sí</t>
  </si>
  <si>
    <t>Lácteos</t>
  </si>
  <si>
    <t>ALJIBE</t>
  </si>
  <si>
    <t>FALLO BOMBAS IMPULSIÓN POR RED</t>
  </si>
  <si>
    <t>CONFIGURACIÓN RED Y PROGRAMA</t>
  </si>
  <si>
    <t>componentes eléctricos en fallo</t>
  </si>
  <si>
    <t>rearme eléctrico</t>
  </si>
  <si>
    <t>No</t>
  </si>
  <si>
    <t>validación funcionamiento correcto</t>
  </si>
  <si>
    <t>lácteos</t>
  </si>
  <si>
    <t>aljibe</t>
  </si>
  <si>
    <t>bombas en fallo por fallo de comunicación del variador. El variador está en error</t>
  </si>
  <si>
    <t>resetear variador para reestablecer la comunicación</t>
  </si>
  <si>
    <t>SÍ</t>
  </si>
  <si>
    <t>no arrancancan las bombas del aljibe</t>
  </si>
  <si>
    <t xml:space="preserve">reiniciar comunicación variador </t>
  </si>
  <si>
    <t>fallo de arranque por sobrecarga eléctrica</t>
  </si>
  <si>
    <t>sustituir relé defectuoso</t>
  </si>
  <si>
    <t>aljibe no inicia por fallo en el PLC</t>
  </si>
  <si>
    <t>reprogramar PLC y verificar conexiones</t>
  </si>
  <si>
    <t>pérdida de presión en bombas</t>
  </si>
  <si>
    <t>limpiar filtros y comprobar válvulas</t>
  </si>
  <si>
    <t>no arranca el aljibe</t>
  </si>
  <si>
    <t>revisar fusibles y reiniciar el sistema</t>
  </si>
  <si>
    <t>fallo bombas impulsión por red</t>
  </si>
  <si>
    <t>configuración red y programa</t>
  </si>
  <si>
    <t>bombas en fallo por fallo de comunicación del variador</t>
  </si>
  <si>
    <t>fallo en el motor principal</t>
  </si>
  <si>
    <t>inspeccionar motor y sustituir si está dañado</t>
  </si>
  <si>
    <t xml:space="preserve">Aljibe </t>
  </si>
  <si>
    <t>Pierde valores de configuración de tiempos cuando se apaga el cuadro</t>
  </si>
  <si>
    <t>Se posterga al lunes ya que se puede trabajar de esta manera sin problema alguno</t>
  </si>
  <si>
    <t>Piensos</t>
  </si>
  <si>
    <t>Almacén Automático</t>
  </si>
  <si>
    <t>El sistema dice que no quedan huecos</t>
  </si>
  <si>
    <t xml:space="preserve">Tienen que llamar a SIGNODE, le explico también que si no quedan huecos realmente, poco o nada vamos a hacer SIGNODE o automatización. </t>
  </si>
  <si>
    <t>Mantequera</t>
  </si>
  <si>
    <t>Almacén Frío</t>
  </si>
  <si>
    <t>Les da error al ubicar el palet - Conexión con JDE</t>
  </si>
  <si>
    <t>Se informa a informática para que revisen el estado del servidor de JDE</t>
  </si>
  <si>
    <t>Almacen SIGNODE</t>
  </si>
  <si>
    <t>Almacén. No deja rearmar el PROFINET. Creen que puede estar relacionado con la rotura de un transformardor en MEZCLAS</t>
  </si>
  <si>
    <t>Palet en medio de un arco de muting que tira la red. El palet se quedó en medio de la fotocelula por la caida del trafo</t>
  </si>
  <si>
    <t>Muchos de los palets que provienen de la línea 1 de ensacado los rechaza por no hacer hueco en el almacén, aunque si los hay. Entra alguno.</t>
  </si>
  <si>
    <t>Le indicamos que no tenemos los proyectos y COVAP no tiene soporte contratado. Ya tenían el problema esta tarde y parace que no es importante el arreglarlo dentro del horario normal con la empresa que lo ha montado, mejor llamar ahora a las 23:00 al teléfono de guardia de automatización. Pualino le comenta a Raul de mantenimiento que no puede ayudar si no tenemos el contrato hecho, también le dice Paulino que envie un correo pero Raul me comenta que si no han querido arreglarlo antes, que él tampoco se va a liar a molestar a más gente. Como siempre a nosotros si se no se puede molestar.</t>
  </si>
  <si>
    <t>Cogeneración</t>
  </si>
  <si>
    <t>Aplicación Circutor</t>
  </si>
  <si>
    <t>No inicializa o abre la aplicación de Circutor de cogeneración</t>
  </si>
  <si>
    <t>El servicio del motor 8000 (aplicación de cogeneración) estaba detenido debido a que estaba intentando iniciar sesión con la cuenta de Fernando Cerezo. Se cambia desde el administrador de tareas el usuario de acceso a "Cuenta Local" como están los demás motores y se inicia el servicio del motor 8000.</t>
  </si>
  <si>
    <t>aplicación etiquetado sacos</t>
  </si>
  <si>
    <t>no genera la trama etiqueta</t>
  </si>
  <si>
    <t>fallo comunicación con scada</t>
  </si>
  <si>
    <t>Armario Central</t>
  </si>
  <si>
    <t>No comunica porque tiene todos los leds encendidos</t>
  </si>
  <si>
    <t>Se avisará a JASER para que venga a revisar la instalación</t>
  </si>
  <si>
    <t>Básculas</t>
  </si>
  <si>
    <t>Báscula Bizerba, Tras el reinicio del servidor 1.27, era necesario reiniciar la aplicación con el equipo conectado.</t>
  </si>
  <si>
    <t>Se ha iniciado de nuevo la aplicación y ha conectado nuevamente.</t>
  </si>
  <si>
    <t>Báscula Bizerba Línea Orbita, Error de que no deja arrancar el transporte de la báscula</t>
  </si>
  <si>
    <t>Báscula bloqueada por error de Transaction Log lleno (base de datos). Se reinicia la aplicación y se hace un procedimiento almacenado por la mañana para que se borre de manera periódico.</t>
  </si>
  <si>
    <t>Botella</t>
  </si>
  <si>
    <t>BOTELLA/ROBOT2</t>
  </si>
  <si>
    <t>EJECUTAR APLICACIONES EN EL 1.83/FORZAR SALIDA PINZAS</t>
  </si>
  <si>
    <t>Soplador Botella. Disco duro corrupto</t>
  </si>
  <si>
    <t>Combinamos PC antiguo con disco duro nuevo. Configuramos tarjeta de red y SIDEL se conecta para seguir configurando. Queda resulto.</t>
  </si>
  <si>
    <t>BOTELLA</t>
  </si>
  <si>
    <t>SUTTLE BOTELLA. No deja rearmar</t>
  </si>
  <si>
    <t>Tenía una almohadilla para sujetar un cable (ya comentado el problema en reiteradas ocasiones)</t>
  </si>
  <si>
    <t>EQUIPO EN PARADA / SIN ETIQUETADO</t>
  </si>
  <si>
    <t>REARME SISTEMA/REINICIAR SERVICIO EN EL 1.83</t>
  </si>
  <si>
    <t>Lectura tapón botella. No lee la pistola. Con el corte ha quedado desconfigurado.</t>
  </si>
  <si>
    <t>Después de una spruebas, si que se puede poner de forma manual y con eso ya si se puede esperar al lunes.</t>
  </si>
  <si>
    <t>No salen etiquetas</t>
  </si>
  <si>
    <t>Iniciar el programa de etiquetado. Hay que buscar una solución o explicarsela</t>
  </si>
  <si>
    <t>APLICADOR ASAS BOTELLA. MAL FUNCIONAMIENTO</t>
  </si>
  <si>
    <t>LLAMAR EMPRESA EXTERNA ENCARGADA</t>
  </si>
  <si>
    <t>Carro Botella. Seguridad en un sentido da error y no deja avanzar</t>
  </si>
  <si>
    <t>No tenemos proyecto y después de preguntar tiene inta de que la han pisado como apoyo para bajar de la mesa de transporte las personas que han venido paletizador</t>
  </si>
  <si>
    <t>No envía datos a Dematic</t>
  </si>
  <si>
    <t>Sacar todos los palets de botella y resetear la línea</t>
  </si>
  <si>
    <t>La botella no está etiquetando palets</t>
  </si>
  <si>
    <t>La etiquetadora de la botella no recibe los datos. Se abre la aplicación de etiquetado PET y todo funciona correctamente.</t>
  </si>
  <si>
    <t>Carro Botella. No tiene permiso para moverse, ni automático ni manual</t>
  </si>
  <si>
    <t>Trtas varios intentos se empuja con la carretilla muy despacio para retirarlo de la zona conflictiva y ya permite rearmar en automático</t>
  </si>
  <si>
    <t>cogeneración</t>
  </si>
  <si>
    <t>caldera</t>
  </si>
  <si>
    <t>caldera no arranca por fallo en el quemador</t>
  </si>
  <si>
    <t>revisar inyectores y limpiar quemador</t>
  </si>
  <si>
    <t>alarma de baja presión de gas</t>
  </si>
  <si>
    <t>comprobar suministro de gas</t>
  </si>
  <si>
    <t>sobrecalentamiento en caldera</t>
  </si>
  <si>
    <t>limpiar intercambiador de calor</t>
  </si>
  <si>
    <t>Caldera 2 y 3</t>
  </si>
  <si>
    <t>PLC con errores</t>
  </si>
  <si>
    <t>Sustitución del PLC</t>
  </si>
  <si>
    <t>Caldera 3</t>
  </si>
  <si>
    <t>La sonda de nivel del desgasificador ha dejado de funcionar, e impide el normal funcionamiento de las bombas.</t>
  </si>
  <si>
    <t>El nivel del desgasificador se ha roto y marca el 100% constantemente, haciendo que la bomba no envíe agua a la caldera porque indica que está al máximo. Se ha intercambiado la señal del nivel viejo estropeado con el otro sensor más nuevo, y el sistema ya funciona con normalidad. Faltaría sustituir el nivel antiguo para mantener la redundancia de señales.</t>
  </si>
  <si>
    <t>Caldera 4</t>
  </si>
  <si>
    <t>Da error de gasificadora cuando de manera errónea</t>
  </si>
  <si>
    <t>La alarma viene directamente de un contacto eléctrico, se dice al operario que lo revise para ver si hay alguna anomalía o que el contacto esté mecanicamente atorado. Se informa a Rafa al día siguiente</t>
  </si>
  <si>
    <t>cámara congelados polivalentes matadero</t>
  </si>
  <si>
    <t>visualización desde cogeneracion</t>
  </si>
  <si>
    <t>validar conexiones tras modificacion jasser</t>
  </si>
  <si>
    <t>cámara visión artificial meurer encajadora B</t>
  </si>
  <si>
    <t>la cámara no identifica bien el número de paquetes del cluster</t>
  </si>
  <si>
    <t>no podemos intervenir ya que no tenemos acceso, se deshabilita la cámara por decisión del jefe turno</t>
  </si>
  <si>
    <t>Cañón Simón</t>
  </si>
  <si>
    <t>Aparece la alarma "Falta de comunicación con el Controlador PROCESO" en el HMI del cañon</t>
  </si>
  <si>
    <t>Averiguo las IPS involucradas (172.16.14.205 PLC y HMI 172.16.17.15). HMI hace ping, PLC no. Les digo que abrán el armario y me mandan fotos. COn las fotos le digo donde se tiene que centrar y mientras localiza la tarjeta que le digo de la foto, supongo que algo la habrá tocado, empieza a comunicar de nuevo. Le digo que lo transmita al turno siguiente y cuando llegue por la mañana me pondré a revisarlo. Pueden volver a arrancar.</t>
  </si>
  <si>
    <t>CAP30 de la J</t>
  </si>
  <si>
    <t>No funciona el control de Servos</t>
  </si>
  <si>
    <t>Se prueban distintas soluciones usando el manual de TETRA pero no funciona. Se queda a la espera de que el personal de TETRA lo solucione</t>
  </si>
  <si>
    <t>Carro Doble</t>
  </si>
  <si>
    <t>PLC en STOP. Carros no andan ni auto ni manual</t>
  </si>
  <si>
    <t>Sin intervención - Mientras se descargaba el programa y se accedía a la máquina virtual, consiguieron rearmar el carro y devolverlo al estado de marcha mientras estaba con ellos por teléfono.</t>
  </si>
  <si>
    <t>Error comunicación y no se mueve</t>
  </si>
  <si>
    <t>Se revisa varias veces sin ver nada en concreto. Se corta tensión para reiniciar el carro doble y tras arrancar empieza a funcionar; aunque sigue apareciendo un error de comunicación (358 - AV Sin Comun WMS) pero el carro se mueve.</t>
  </si>
  <si>
    <t>Carro Expediciones</t>
  </si>
  <si>
    <t>No carga el carro de expediciones ya que había una marca activada desde SCADA que ha tenido que dejar DEMATIC</t>
  </si>
  <si>
    <t>Se desactiva la marca</t>
  </si>
  <si>
    <t>Carro Shuttle</t>
  </si>
  <si>
    <t>Se hace un cambio en las mesas de dematic y el carro no es capaz de avanzar hasta su posición</t>
  </si>
  <si>
    <t xml:space="preserve">Se ajustan las áreas de seguridad del carro a través del módulo SICK </t>
  </si>
  <si>
    <t>ctc</t>
  </si>
  <si>
    <t>cip</t>
  </si>
  <si>
    <t>cip no completa ciclo de limpieza</t>
  </si>
  <si>
    <t>revisar bombas y sensores de flujo</t>
  </si>
  <si>
    <t>alarma de nivel bajo en tanque</t>
  </si>
  <si>
    <t>reponer producto químico</t>
  </si>
  <si>
    <t>CIP de Limpieza</t>
  </si>
  <si>
    <t>Se ha perdido la comunicación con los equipos.</t>
  </si>
  <si>
    <t>La CP del plc 2 de Mantequera se ha quedado bloqueada, como si el sistema no reconociese que hay conectado, provocando la pérdida de conexión con los equipos por debajo. Se corta alimentación y se restablece y todo vuelve a la normalidad. Queda por restablecer las seguridades eléctricas, que es lo que indica el plc, con la entrada I0.0 desactivada.</t>
  </si>
  <si>
    <t>Durante la noche ha habido un error de limpieza y no ha podido limpiar los equipos.</t>
  </si>
  <si>
    <t>Por la noche se le indica a Jesús de Producción de Mantequera y Javi de Mantenimiento Mantequera que es lo que está mal en el plc, con indicaciones con fotos y aclarando todo. Ellos me indican que lo han comprendido y que van a buscar el problema. En la mañana Lucía llama para preguntar por qué no arrancó y qué se hizo, porque los operarios indican que "no vimos donde estaba el error".</t>
  </si>
  <si>
    <t>Pérdida de conexión con equipos.</t>
  </si>
  <si>
    <t>Los equipos por debajo de la CP343 del PLC 2 de Mantequera pierden la comunicación, debido a que la tarjeta aparece como no reconocida en el PLC. Me indican que no tienen repuesto, con lo que cortamos alimentación y restablecemos, y todo vuelve a la normalidad. Se le indica a Manuel que la entrada I0.0, correspondiente a las seguridades generales, sigue a 0, que revise esa entrada porque es algo eléctrico.</t>
  </si>
  <si>
    <t>CIP Llenadora B</t>
  </si>
  <si>
    <t>La línea B de CIP con la llenadora B no inicia limpieza</t>
  </si>
  <si>
    <t>El problema era que no se estabán cargando los OCMs en los REMs 1 y 2 del proceso de la línea de CIP B. Se intenta varias veces hasta que engancha. Se llama a Proleit</t>
  </si>
  <si>
    <t>CIP Llenadoras y tanques</t>
  </si>
  <si>
    <t>CIP de Tanques no hace de forma correcta los FLIPS, y se queda pillado en el último FLIPS</t>
  </si>
  <si>
    <t>Es un problema que debe resolverse en horario normal y tiene solución en horario fuera de oficina</t>
  </si>
  <si>
    <t>CIP Mantequera</t>
  </si>
  <si>
    <t>No hay lecturas de nada.</t>
  </si>
  <si>
    <t>Les digo que revisen el PLC de CIP que están en procesos. Hay error de hardware. Les digo que revisen el switch que le falta algo. Me mandan un video y se ve perfectamente que falta una periferia. Al tocar los cables funciona. Les dije que ese switch estaba mal, que lo cambiaran, creo que no lo han cambiado aún</t>
  </si>
  <si>
    <t>CIP Mantequilla</t>
  </si>
  <si>
    <t>Al cambiar la consigna no sube la concentración de sosa.</t>
  </si>
  <si>
    <t>Una vez la concentración ha alcanzado consigna, desde calidad avisan que no es suficiente, así que se modifica la consigna. Al haberse realizado el set de la bandera "Condiciones OK" ya si cambias la consigna no se vuelve a consultar porque ha pasado de ese estado, por lo que es necesario resetear esa bandera y ya funciona con normalidad.</t>
  </si>
  <si>
    <t>CIP Procesos</t>
  </si>
  <si>
    <t>No leen válvulas de un nodo ASi</t>
  </si>
  <si>
    <t>Se prueban cambios de tarjetas y reconocimiento de la red. El problema era de un ramal ASi, pero dificil de localizar</t>
  </si>
  <si>
    <t>CIP Recepción</t>
  </si>
  <si>
    <t>Consultan solución de válvulas en fallo</t>
  </si>
  <si>
    <t>Se le indica que revisen los cables</t>
  </si>
  <si>
    <t>Continua el error de las válvulas.</t>
  </si>
  <si>
    <t>Se le dan algunos consejos sobre como revisar la red ASi</t>
  </si>
  <si>
    <t>CIP recepción (Sistein)</t>
  </si>
  <si>
    <t>Válvulas V011310 y V011311 no actúan</t>
  </si>
  <si>
    <t>El problema era en que estaban fuera de la programación de la pasarela AS-i IFM AC1402. Se reconfigura el proyecto de la pasarela para que reconozca esas válvulas AS-i.</t>
  </si>
  <si>
    <t>cliente 172.16.6.241</t>
  </si>
  <si>
    <t>fallo licencias simatic</t>
  </si>
  <si>
    <t>reiniciar equipo</t>
  </si>
  <si>
    <t>Cliente SCADA Friobuco</t>
  </si>
  <si>
    <t xml:space="preserve">Parte del SCADA no actualizaba </t>
  </si>
  <si>
    <t>Se reinicia el Cliente (172.16.6.243 - Rafa se encargó mientras realizaba la otra llamada)</t>
  </si>
  <si>
    <t>Colector Vapor Aporte a CTC (Pretanque)</t>
  </si>
  <si>
    <t>No arranca la válvula</t>
  </si>
  <si>
    <t>Los botones AUTO/ABIRIR/CERRAR no responden. Se busca la manera sin tener que transferir el HMI porque hay que reacer esa pantalla, ha quedado corructa.</t>
  </si>
  <si>
    <t>Comunicación Envío Sosa y Ácido</t>
  </si>
  <si>
    <t>Se ha perdido la comunicación entre el plc de comunicaciones y el plc de Sosa y Ácido</t>
  </si>
  <si>
    <t>Parece que el switch que se encuentra en el cuadro de cogeneración de Sosa y Ácido ha dejado de comunicar. Se le corta alimentación al switch durante unos minutos y luego se vuelve a encender, y el switch vuelve a comunicar. Por último, el plc de comunicaciones se le quita el cable y se vuelve a poner para restablecer el puerto.</t>
  </si>
  <si>
    <t>conductimetro</t>
  </si>
  <si>
    <t>conductimetro muestra valores erróneos</t>
  </si>
  <si>
    <t>recalibrar sensor</t>
  </si>
  <si>
    <t>fallo en la sonda</t>
  </si>
  <si>
    <t>reemplazar sonda defectuosa</t>
  </si>
  <si>
    <t>Conductimetro Leche Interna</t>
  </si>
  <si>
    <t>Lo han cambiado y no lee</t>
  </si>
  <si>
    <t>Ajustar dirección PROFIBUS PA</t>
  </si>
  <si>
    <t>COVAP</t>
  </si>
  <si>
    <t>Preparación Equipos paar parada planificada</t>
  </si>
  <si>
    <t>Preparar los equipos</t>
  </si>
  <si>
    <t>Revisión tras el arranque (Rearme sala APQ, Visión Orbita, Clientes,...)</t>
  </si>
  <si>
    <t>Revisión</t>
  </si>
  <si>
    <t>Diversos errores (Mantequilla, Ibéricos, CC, Cogeneración, Lácteos, Depuradora, Mezclas)</t>
  </si>
  <si>
    <t>Solucionar</t>
  </si>
  <si>
    <t>CT01 -  Dematic</t>
  </si>
  <si>
    <t>Carro fuera de rango de telémetro. Carro no se mueve por ordenes</t>
  </si>
  <si>
    <t xml:space="preserve">Revisar el rail que no haya elementos que impidan el desplazamiento del carro. Actuar sobre el contactor del freno eléctrico ubicado dentro del cuadro eléctrico del mismo y llevarlo de manera manual (empujándolo) hasta la zona de trabajo donde lea el telémetro. </t>
  </si>
  <si>
    <t>Datos Informes</t>
  </si>
  <si>
    <t>Informes no coherentes.</t>
  </si>
  <si>
    <t>Normal que ocurra, con el cambio los datos son incoherentes.</t>
  </si>
  <si>
    <t>DEMATIC</t>
  </si>
  <si>
    <t>Isla. En la isla se han enviado palets a ubicaciones erróneas y se han borrado los datos de todos los palets.</t>
  </si>
  <si>
    <t>Dos medios palets procedentes de la botella se han enviado, uno de ellos, a los traslo y otro hacia la isla. Los palets de la isla con el enfardado más bajo de lo normal los detecta como un entero y provoca un error, y el borrado ha sido un error del operario. Se ha desalojado la isla al completo y se ha puesto en marcha de nuevo sin problemas.</t>
  </si>
  <si>
    <t>Electrovía de expediciones. Ninguno de los dos electrovías van al destino</t>
  </si>
  <si>
    <t>Volver a cargar de manera manual los parámetros de destino</t>
  </si>
  <si>
    <t>Electrovía. El carro 7 se ha desconectado, y ha quedado la huella en la vía. El resto de carros se paran cuando llegan a esa posición.</t>
  </si>
  <si>
    <t>Se ha borrado la huella y ha funcionado. Nos dicen que han cambiado el cable simultáneamente, así que no está claro cual ha sido la solución.</t>
  </si>
  <si>
    <t>Carros Electrovía. Fallo DP carro CE07 y huella en EP01. Mezcla de dos averías, se solucionan a la vez y no sabemos el causante final de los errores.</t>
  </si>
  <si>
    <t>Saneo DP y borrado huella</t>
  </si>
  <si>
    <t>Palets Botella. Algunos Palets de Botella pasan a la ISLA en vez de dirigirse a los Transelevadores 1, 2 y 3</t>
  </si>
  <si>
    <t>Parece que alguno viene sin la señal de Etiquetado. Se fuerza en la comunicación y se deja funcionando. Al final del turno de la tarde nos avisan de que no ha vuelto a pasar y lo damos por finalizado.</t>
  </si>
  <si>
    <t>Isla. Fallo en el enfadado de 1 palet</t>
  </si>
  <si>
    <t>Translos. Después de mover un palet en manual, se ha quedado bloqueado en el translo 5 y no desaparece ni borrando orden, ni pick y drop finalizado, ...</t>
  </si>
  <si>
    <t>Resuelvo el problema sincronizando el sistema en los servicios</t>
  </si>
  <si>
    <t>Después de un corte, no arrancan los carros. Mientras estoy hablando, se van poniendo en marcha los equipos. Supongo que no han tenido paciencia para esperar que se pongan en marcha los sistemas. Además, indican que parece como cuando no se conecta a la DB, pero tengo dudas</t>
  </si>
  <si>
    <t>Esperar y analizar</t>
  </si>
  <si>
    <t>Carro Doble. Se ha quedado parado ambos carros</t>
  </si>
  <si>
    <t>No tenían habilitado los Carros en el HMI</t>
  </si>
  <si>
    <t>Carro Doble / Carro Electrovía. Dos errores, uno no andan de nuevo los carros y el otro, el desapilador de la línea 2 tiene huella de carro y no se puede borrar</t>
  </si>
  <si>
    <t>Los carros se deshabilitan porque tienen saltado algún tipo de error eléctrico, alguna seguridad posiblemente. Se indica a Mantenimiento. Tras ello, se habilitan los carros y las líneas de Desapiladores que también las tenían deshabilitadas. 
La huella de los carros no se borra de normal, asi que se fuerza a meter una pila de palets para que el desapilador lo coja y al terminar el ciclo resetee automáticamente.</t>
  </si>
  <si>
    <t>Carros Simples Robots. No reponen los carros</t>
  </si>
  <si>
    <t>Le habián deshabilitado el modo trabajo con 1 carro, con el otro o con los dos. También habían deshablitado la entrega de palets de los 4 desapiladores. También le habían cortado tensión en mitad de una recepción de una torre de palets enteros de una carro electrovía al desapilador 2 (huella). Se soluciona todo desde el HMI.</t>
  </si>
  <si>
    <t>Carros Electrovía. Se ha quedado la huella en la DP11</t>
  </si>
  <si>
    <t>Se fuerza la etapa a 0</t>
  </si>
  <si>
    <t>Isla. No pasan los palets de las etiquetadoras</t>
  </si>
  <si>
    <t>Parar todo y reiniciar servidor dematic. Arrancar todo de nuevo.</t>
  </si>
  <si>
    <t>IP50 =&gt; MT51. FALLO FOTOCÉLULA E1676.1 (FOTOCÉLULA ENTRE RODILLOS MT51 CAMBIO VELOCIDAD)</t>
  </si>
  <si>
    <t>CAMBIAR FOTOCÉLULA</t>
  </si>
  <si>
    <t>No genera número palets a la salida del R0</t>
  </si>
  <si>
    <t>Nada - Segun dicen borran datos o movimientos desde la tablet y empieza a andar</t>
  </si>
  <si>
    <t>X2. Carros electrovías e isla no rearman</t>
  </si>
  <si>
    <t>Contacto general del X2 sin rearmar. Se rearma la seguridad</t>
  </si>
  <si>
    <t>Arranque del X2</t>
  </si>
  <si>
    <t>Tras la revisión de que todo estaba bien, se confirma que el error era eléctrico</t>
  </si>
  <si>
    <t>MT911. Se encuentra en error</t>
  </si>
  <si>
    <t>Tras la revisión se consigue rearmar</t>
  </si>
  <si>
    <t>Mesa 38 y Mesa rechazos (MR12). En primer lugar la mesa 38 se queda en la orden de bajar mesa, pero no se mueve. Posterior a eso, la MR12 no deja dar entrada a palets porque indica que hay palets que se dirigen a esa mesa.</t>
  </si>
  <si>
    <t>Se fuerza el estado de la Mesa 38 al inicial para que vuelva a trabajar con  normalidad, y la MR12 simplemente se eliminan los movimientos activos hacia dicha mesa.</t>
  </si>
  <si>
    <t>Gestion Movimientos bloqueado.</t>
  </si>
  <si>
    <t>Se intentan conectar ellos y se les queda la pantalla en negro. Yo me conecto bien aunque va algo pillado (reinicio el explorador de windows para que vaya bien) y se reinicia el servicio de Gestión de Movimientos.</t>
  </si>
  <si>
    <t>No deja pasar en la isla de la MT135 a la MT43</t>
  </si>
  <si>
    <t>Se borra un dato de la mesa en la que que solo aparecía el destino del palet y no sus datos</t>
  </si>
  <si>
    <t>ET123. No avanzan los rodillos</t>
  </si>
  <si>
    <t>Tenía el pistón de la etiquetadora sin llegar al final. Hay que poner una opción para que lo vean</t>
  </si>
  <si>
    <t>Carros Simples Palets Robots. Lïnea 4 contiene error las 4 mesas</t>
  </si>
  <si>
    <t>Me conecto y les digo de la zona exacta del error, lo vemos en el armario y coincide. Les vuelvo a pasar planos eléctricos PDF y que revisen esa línea AS-i. El carro puede continuar trabajando con 3 líneas en caso de que no localicen el error.</t>
  </si>
  <si>
    <t>no sabe reiniciar servidor ni abrir los servicios del sistema</t>
  </si>
  <si>
    <t>reiniciar servidor y abrir servicios</t>
  </si>
  <si>
    <t>Carros Eletrovía. Carros parados no recogen ni dejan palets vacíos.</t>
  </si>
  <si>
    <t>Se borran huellas de los carros y se corta corriente a los apiladores. Tras ir borrando las averías, funcionan bien. Al día siguiente se comprueba con Sergio Dematic que el problema se originó debido a que una mesa no tenía destino, y se desplazaron los carros de manera manual, originando una huella en cada uno</t>
  </si>
  <si>
    <t>MT135. DATOS ERRÓNEOS EN MESA</t>
  </si>
  <si>
    <t>REINICIAR SERVIDOR Y BORRAR DATOS POR PLC</t>
  </si>
  <si>
    <t>ISLA. 0 EN PLANTA-FALLO DATOS MESAS</t>
  </si>
  <si>
    <t xml:space="preserve">ISLA. No ACCESO PC </t>
  </si>
  <si>
    <t>CAMBIO CONTASEÑA</t>
  </si>
  <si>
    <t>ISLA. FALLO DATOS PALETS</t>
  </si>
  <si>
    <t xml:space="preserve">VACIAR MESA, REIICIAR SERVIDOR Y BORRAR DATOS PLC </t>
  </si>
  <si>
    <t>COMUNICACIÓN CON JDE</t>
  </si>
  <si>
    <t>REESTABLECER COMUNICACIONES</t>
  </si>
  <si>
    <t>Carros Eletrovía. los electrovías no recogen palets</t>
  </si>
  <si>
    <t>reiniciar dematic</t>
  </si>
  <si>
    <t xml:space="preserve">electrovías. no recoge palets </t>
  </si>
  <si>
    <t>Los Translos 5/6 no responden a la tablet (manual) | Las mesas están bloqueadas por una seguridad (Contactor L18)</t>
  </si>
  <si>
    <t>Los Translos se les corta corriente y tras conectar la tablet funcionan - Las mesas se avisa a MTTO pero no están disponibles actualmente por el apagón. Se deja avisado del error.</t>
  </si>
  <si>
    <t>Las etiquetas de Oveja salen la impresión cortada debido a que está una parte desplazado hacia arriba</t>
  </si>
  <si>
    <t>Se modifica en base de datos de Oracle el código de impresión bajando 1cm en vertical la parte afectada.</t>
  </si>
  <si>
    <t>ISLA DEMATIC. Se quedan los palets en las mesas de etiquetado y no pasan de ahí</t>
  </si>
  <si>
    <t>La impresora manual de la isla estaba sin papel y bloquea el resto de etiquetadoras (Visto por Carlos)</t>
  </si>
  <si>
    <t>Isla. Los palets se quedan sin destino al pasar por la etiquetadora</t>
  </si>
  <si>
    <t>Esto es debido al problema conocido de la impresora de la MR12. Quitando el error de la impresora se soluciona el error. Ellos ya lo habían hecho cuando llamaron.</t>
  </si>
  <si>
    <t>Etiquetado. No salen los datos correctos</t>
  </si>
  <si>
    <t>El problema está en que el valor de los datos está directamente escrito en la etiqueta</t>
  </si>
  <si>
    <t>Tablet. No conecta con SCADA de electrovía y mesas</t>
  </si>
  <si>
    <t>Se cambian los permisos de la tablet de la isla para poder manejar todo hasta que se cambie la tablet (obsoleta)</t>
  </si>
  <si>
    <t>Tablet. No tiene conexión con algún PLC</t>
  </si>
  <si>
    <t>Adapto la tablet nueva de la isla para que se pueda tocar ambas zonas y voy preparando otra nueva tablet para expediciones</t>
  </si>
  <si>
    <t>Translo 4. El sistema no envía palets por el translo 4 aunque tiene como 200 huecos libres y el resto de pasillos nada.</t>
  </si>
  <si>
    <t>Se deja para revisión de Dematic, ya que parece que el problema son los 200 huecos liberados anteriormente de frío.</t>
  </si>
  <si>
    <t>Error en mesa MT136</t>
  </si>
  <si>
    <t>Dio fallo de Variador y MTTO lo estuvo mirando, pero se quedo con un error PROFIBUS - tras resetearlo en el PLC empieza a funcionar</t>
  </si>
  <si>
    <t>Dematic</t>
  </si>
  <si>
    <t xml:space="preserve">Palets cogestionados en isla </t>
  </si>
  <si>
    <t>Se eliminan en el sistema web los movimientos que no existen y se especifica que no se metan más palets desde expediciones hasta desahogar la isla. Se indica de retirar los palets con prefijo A46 y que los vuelvan a meter.</t>
  </si>
  <si>
    <t>Cambiar opciones de etiquetado y tipo de palet para todos los palets de mauritania con información de producción errónea. (Esta producción es errónea debido a fallo de los operadores del turno que produjeron el lote)</t>
  </si>
  <si>
    <t>Se modifica el procedimiento de etiqueta para que el año de la fecha salga con 4 dígitos, y se cambia en las tablas de base de datos el valor de tipo de palet.</t>
  </si>
  <si>
    <t>Los carros electrovía tardan mucho en dar destino al recoger en los robots</t>
  </si>
  <si>
    <t>En la aplicación de dematic, se eliminan movimientos activos antiguos que implican a los carros electrovía.</t>
  </si>
  <si>
    <t>Las mesas, carros y elevadores no asignaban destino al palet.</t>
  </si>
  <si>
    <t xml:space="preserve"> Se cierra las consultas oracle abiertas y se reinicia el servicio del gestor de movimientos.</t>
  </si>
  <si>
    <t>Las etiquetas de la producción entera LIDER salen con una fecha de caducidad 4 días menor.</t>
  </si>
  <si>
    <t>El problema reside en que cogieron una WO cuyo primer palet se pasó hace cuatro días de la avería (El sistema pone a todos los palets la fecha del primer palet como fecha de producción en caso de etquetados internacionales especiales). Se especifica a jefe de turno de hablar con planificación para que le generen una nueva WO actualizada a ese día.</t>
  </si>
  <si>
    <t>piensos</t>
  </si>
  <si>
    <t>dematic</t>
  </si>
  <si>
    <t>no detecta palets en la línea</t>
  </si>
  <si>
    <t>recalibrar sensores ópticos</t>
  </si>
  <si>
    <t>atascamiento en la cinta transportadora</t>
  </si>
  <si>
    <t>limpiar cinta y verificar alineación</t>
  </si>
  <si>
    <t>fallo de comunicación con el PLC</t>
  </si>
  <si>
    <t>reiniciar PLC y comprobar cables</t>
  </si>
  <si>
    <t>DEMATIC (ISLA)</t>
  </si>
  <si>
    <t>No se mueve nada y los pupitres aparecen con PARADA EMERGENCIA LOCAL</t>
  </si>
  <si>
    <t>Se acabó empezando a mover mientras se revisaban cosas, pero se avisa de que estén atentos al XL16 y XL18 del X3.</t>
  </si>
  <si>
    <t>Depuradora</t>
  </si>
  <si>
    <t>Comenta que no hace bien la gestión del aljibe</t>
  </si>
  <si>
    <t>Se revisa y todo OK</t>
  </si>
  <si>
    <t>depuradora</t>
  </si>
  <si>
    <t xml:space="preserve">fallo lectura caudalímetros por  falta alimentación tarjeta analógica </t>
  </si>
  <si>
    <t>alimentar tarjeta</t>
  </si>
  <si>
    <t>Depuradora CTC</t>
  </si>
  <si>
    <t>Errores varios, probablemente debido a tarjeta defectuosa</t>
  </si>
  <si>
    <t>Multitud de cables sulfatados. Se sanean y se vuelve a arrancar, queda pendiente de que los eléctricos valoren si hace falta cambiar algo (la tarjeta funciona OK)</t>
  </si>
  <si>
    <t>Depuradora Matadero</t>
  </si>
  <si>
    <t>Se ha ido a STOP el equipo</t>
  </si>
  <si>
    <t>Se le explica como pasar a RUN, queda pendiente de revisar</t>
  </si>
  <si>
    <t>Depurardora Armario Central</t>
  </si>
  <si>
    <t xml:space="preserve">Continuar con problema anterior- Revisar la instalación </t>
  </si>
  <si>
    <t>Se cambia y transfiere PLC</t>
  </si>
  <si>
    <t>Electrovía</t>
  </si>
  <si>
    <t>Cuando los palets pasan de las mesas de los robots a los carros, entran sin datos ni destinos.</t>
  </si>
  <si>
    <t>Cuando sucede algo parecido con la asignación de ID de palet y destinos, suele ser problema del Gestor de Movimientos. Se había intentado forzar los movimientos del palet y se generaron movimientos erróneos incompletos que permanecen activos. Se borran los movimientos activos, se resetean las huellas de los carros, y se reinicia el servidor Dematic completo por asegurar. Todo vuelve a la normalidad.</t>
  </si>
  <si>
    <t>Los palets entran en los carros sin destino ni identificación.</t>
  </si>
  <si>
    <t>Se trata del mismo problema que la anterior llamada, con la misma persona, y cuando me ha llamado ya estaba todo solucionado, pero no han esperado ni un momento para comprobarlo y han llamado directamente. Todo estaba correcto.</t>
  </si>
  <si>
    <t>Los palets entran a los carros sin datos de identificación y destino</t>
  </si>
  <si>
    <t>La misma incidencia del resto de la semana. No han seguido las instrucciones, llaman porque no ha funcionado, e insisten en que las instrucciones están mal, que se hace de otra forma.</t>
  </si>
  <si>
    <t>ibéricos</t>
  </si>
  <si>
    <t>encajadora</t>
  </si>
  <si>
    <t>encajadora no alinea cajas</t>
  </si>
  <si>
    <t>reajustar guías mecánicas</t>
  </si>
  <si>
    <t>fallo en el sistema de vacío</t>
  </si>
  <si>
    <t>revisar bombas de vacío</t>
  </si>
  <si>
    <t>Encajadora J</t>
  </si>
  <si>
    <t>Se ha estropeado el HMI</t>
  </si>
  <si>
    <t xml:space="preserve"> Buscan un modelo similar. Les digo que la pongan en el taller con 24V y un cable de red. Les indico para que se le asigne una IP específica, modo transferecnia,... y actualizo firmware y transfiero proyecto. Localizamos la máquina que es. Prueban a arrancar la encajadora y funciona.</t>
  </si>
  <si>
    <t>Enfardadora 1</t>
  </si>
  <si>
    <t>Se queda parada durante los giros y hay que reiniciarla</t>
  </si>
  <si>
    <t>Se le quita la señal de I0.0 de Movimot de Giro  en OK. Tienen que revisar el cableado</t>
  </si>
  <si>
    <t>Enfardadoras</t>
  </si>
  <si>
    <t>Enfardadora 2. Tiene señal de galibo y no avanza los palets</t>
  </si>
  <si>
    <t>Tras mirar y tal acaban sacando la señal de galibo y llevan el palet a la MT42, pero de ahi no pasa porque faltaba un espejo de fotocelula. Se cambia, se rearma todo y se olvidan de avisar; posiblemente llevase resuelta 10 o 15 minutos hasta que se vuelve a llamar para confirmarnos que va correctamente todo.</t>
  </si>
  <si>
    <t>Enfardadora 2, Encajadora. Errores varios</t>
  </si>
  <si>
    <t>Solcuiones Varias</t>
  </si>
  <si>
    <t>ENFARDADORAS</t>
  </si>
  <si>
    <t>Enfardadora 1. No hace nada</t>
  </si>
  <si>
    <t>Se ha borrado el programa y no tiene tarjeta Micro SD</t>
  </si>
  <si>
    <t>Ensacado</t>
  </si>
  <si>
    <t>No cierra lotes y se ha quedado pillado SCADA</t>
  </si>
  <si>
    <t>Reiniciar SS3 y SS4 junto al SCADA de las ensacadoras</t>
  </si>
  <si>
    <t>ensacadora</t>
  </si>
  <si>
    <t>fallo impresión etiqueta</t>
  </si>
  <si>
    <t>cerrar canal de comunicación etiqueta sacos</t>
  </si>
  <si>
    <t>ensacadora no cierra sacos</t>
  </si>
  <si>
    <t>ajustar mecanismo de cierre</t>
  </si>
  <si>
    <t>fallo en el sistema de pesaje</t>
  </si>
  <si>
    <t>recalibrar básculas</t>
  </si>
  <si>
    <t>Entrada de palets SIDEL</t>
  </si>
  <si>
    <t>Los palets están sin datos</t>
  </si>
  <si>
    <t xml:space="preserve">Hay que apagar la zona de Sidel de Enfardado-paletizado. Se reseteará seguramente una marca interna y hace que vuelva a funcionar correctamente la instalación. </t>
  </si>
  <si>
    <t>Entrada IP50</t>
  </si>
  <si>
    <t>Se pierden los datos.</t>
  </si>
  <si>
    <t>Se indica que se realicen la misma actuación que el día anterior.  Durante la modificación hay un corto, que obliga a arreglar datos en mesas y revisar los pasos</t>
  </si>
  <si>
    <t>Entrada IP50 - MT54</t>
  </si>
  <si>
    <t>Se pisan los datos de la MT54 con los de descarga de la IP50</t>
  </si>
  <si>
    <t>Se reprograma la entrada para que los palets no entren hasta que se haya ido el de la MT54</t>
  </si>
  <si>
    <t>Entrada IP50 SIDEL</t>
  </si>
  <si>
    <t>Se repite el problema de perdida de palets y miedo por tener que apagar y encender de forma continua</t>
  </si>
  <si>
    <t>Desde las nuevas mesas de expediciones MT54, el problema es más reiterativo. Habrá que revisar como afecta</t>
  </si>
  <si>
    <t>envasadora</t>
  </si>
  <si>
    <t>envasadora no sella correctamente</t>
  </si>
  <si>
    <t>ajustar parámetros de sellado</t>
  </si>
  <si>
    <t>fallo en el sistema neumático</t>
  </si>
  <si>
    <t>revisar válvulas neumáticas</t>
  </si>
  <si>
    <t>Envasadora A</t>
  </si>
  <si>
    <t>Tiene un error en la entrada digital de Control de Carta MC472</t>
  </si>
  <si>
    <t>Tiene la tarjeta rota, pero lo arregla Antonio al día siguiente</t>
  </si>
  <si>
    <t>Envasadora J</t>
  </si>
  <si>
    <t xml:space="preserve">Error en el equipo PLUTO </t>
  </si>
  <si>
    <t>Lleva fallando un mes, lo debe de mirar TETRA</t>
  </si>
  <si>
    <t>Envasadora Microtarrinas</t>
  </si>
  <si>
    <t>No abre una válvula de salida</t>
  </si>
  <si>
    <t>Cuando ya estoy online con el PLC llamo y me dice que ha tocado un micro y que ya funciona.</t>
  </si>
  <si>
    <t>ENVASADORAS</t>
  </si>
  <si>
    <t>CABLEADO AS-i</t>
  </si>
  <si>
    <t>ESPERAR A QUE ENTRE EL COMPAÑERO DE GUARDIA A LAS 8, PODÍA ESPERAR</t>
  </si>
  <si>
    <t>Envasadoras</t>
  </si>
  <si>
    <t>Envasadoras Pastillas. No piden producto</t>
  </si>
  <si>
    <t>Se reinicia la B y se mueve el sensor de máximo en la A</t>
  </si>
  <si>
    <t>Equipo de laboratorio</t>
  </si>
  <si>
    <t>Ha caído agua sobre un equipo del laboratorio no especificado.</t>
  </si>
  <si>
    <t>Esta llamada no está relacionada con Automatización, por lo que se deriva a Informática.</t>
  </si>
  <si>
    <t>Equipos de la isla en general</t>
  </si>
  <si>
    <t>Indican que hay goteras y les ha caído agua al equipo, y que a raíz de eso no funciona nada.</t>
  </si>
  <si>
    <t>Cuando me conecto, todo está correctamente y me dicen que ya funciona todo.</t>
  </si>
  <si>
    <t>Equipos UHT</t>
  </si>
  <si>
    <t>FlexDos Stork8000. No deja arrancar producción</t>
  </si>
  <si>
    <t>Analizar y proponer cambio a esperas de que TETRA lo valide. HMI estropeado.</t>
  </si>
  <si>
    <t>TETRA no nos da soporte. Realizo el cambio de HMI con las formulas con el consentimiento de Alberto.</t>
  </si>
  <si>
    <t>VTIS14. No deja entrar en produccion ni limpiar</t>
  </si>
  <si>
    <t>Tras revisar el programa, bajarle el programa al equipo y reiniciarlo, se le hace un enjuague pero sigue sin dejar limpiar. Se le fuerza el paso de fase y entra a limpieza final</t>
  </si>
  <si>
    <t>VTIS14. No deja produccion ni limpieza</t>
  </si>
  <si>
    <t>VTIS14. No pasa de fase 17</t>
  </si>
  <si>
    <t>Se fuerza la señal del LAD10, segmento 12. Y se fuerza la señal S_RUN_3 para saltar la fase. No se descubre el motivo, pero al quedar poco tiempo para el equipo en planta tampoco se investigará más</t>
  </si>
  <si>
    <t>TA2 VTIS14. FALLO LECTURA NIVEL BAJO LSL1021</t>
  </si>
  <si>
    <t>DESCONECTAR NIVEL Y SUSTITUCIÓN DEL DISPOSITIVO</t>
  </si>
  <si>
    <t>PLUS. Activación M7(bomba caudal soporte aportación calor)</t>
  </si>
  <si>
    <t>Ordenar reajuste parámetros manipulado durante la mañana por los mecánicos de tetra</t>
  </si>
  <si>
    <t>PLUS. Encolaron una limpieza indebidamente y habria que anularla para que pueda producir por la noche.</t>
  </si>
  <si>
    <t>Se intenta abortar la limpieza encolada pero finalmente tira el programa y hay que limpiar igualmente.</t>
  </si>
  <si>
    <t>TA 5. Faltan señales</t>
  </si>
  <si>
    <t>Después de analizar lo que hay y lo que falta, paso contacto de TETRA porque perece ser que se trata justo de la intervención que han hecho. TETRA debe dar soporte cuando realizan intervenciones y que se les llame a ellos directamente.</t>
  </si>
  <si>
    <t>TA 5. En proceso de Esterilización, no pasa de la fase 111, quedando sin completar la esterilidad</t>
  </si>
  <si>
    <t>En el programa del tanque estaban activas unas alarmas que no era posible resetearlas desde el borrado de averías. Esto sucede porque el equipo estaba en puesta en marcha aún.</t>
  </si>
  <si>
    <t>TA 5. No pasa de fase en esterilización</t>
  </si>
  <si>
    <t>Después de la actuación de TETRA, no están bien programadas las alarmas de condiciones en el multivias</t>
  </si>
  <si>
    <t>TA 5. No entra en CIP</t>
  </si>
  <si>
    <t>Error en válvula V102 del Tanque Aséptico. Se indica a MTTO para que lo arregle.</t>
  </si>
  <si>
    <t>TA 2. No permite esterilizar el equipo</t>
  </si>
  <si>
    <t>No estaba programado por parte de TETRA y se trata de una puesta en marcha</t>
  </si>
  <si>
    <t xml:space="preserve">TA05. Alarma barrera Vapor. </t>
  </si>
  <si>
    <t>Esta arrancada la envasadora B y la A está limpiando. Hay que modificarlo para que no necesite que estén las 2 envasadora arrancadas. Se traslada a proleit y lo modifican. No necesaria porque tendrían que haber avisado primero a Proleit.</t>
  </si>
  <si>
    <t xml:space="preserve">TA05. Está limpio y no deja utilizarlo en producción. </t>
  </si>
  <si>
    <t>Me conecto al TA5 y lo que le falta son señales del PLC3. Hablo con Proleit y lo revisamos, se trata de operativa del SCADA. Lo hablo con ellos para que lo tengan en cuenta, se modifique y sea más fácil. No necesaria porque tendrían que haber avisado primero a Proleit.</t>
  </si>
  <si>
    <t>TA01. No Pasa de fase</t>
  </si>
  <si>
    <t>Válvula V14 con vástago roto, por tanto no cortaba la entrada de agua y no daba por vacío nunca el tanque</t>
  </si>
  <si>
    <t>TA01. Tanque no pasa de fase</t>
  </si>
  <si>
    <t>TA02. Retardo en entra en producción TA2</t>
  </si>
  <si>
    <t>Supervisión y pruebas realizadas correctamente</t>
  </si>
  <si>
    <t>TA04. No pueden cambiar consigna de trabajo desde HMI</t>
  </si>
  <si>
    <t>Busco por programa y la cambio</t>
  </si>
  <si>
    <t>TA01. No se puede iniciar la limpieza</t>
  </si>
  <si>
    <t>Se ha forzado la señal para habilitar el botón de inicio de limpieza.</t>
  </si>
  <si>
    <t>TA01. No deja entrar en CIP</t>
  </si>
  <si>
    <t>Se fuerza la señal M161.0</t>
  </si>
  <si>
    <t>TA01. No deja entrar en limpieza</t>
  </si>
  <si>
    <t>Se fuerza la señal M161.0 para que entre directamente</t>
  </si>
  <si>
    <t>TA02. No entra en producción</t>
  </si>
  <si>
    <t>Cuando me estoy conectando, lo detectan ellos y es un error del equipo UHT que le ha quitado permisos</t>
  </si>
  <si>
    <t>EQUIPOS UHT</t>
  </si>
  <si>
    <t>TA03. Tiene los dos modulos Profibus FESTO en fallo</t>
  </si>
  <si>
    <t>Se le indica que revisen los conectores y la red PROFIBUS, además de limpiar el equipo ya que se desconocen las repercusiones que han podido tener los fallos y puede aparecer una contaminación. Podrían haberlo resuelto con analizar el problema, ya que no llego a usar el PC</t>
  </si>
  <si>
    <t>Stork 8000. HMI de STORK se ha roto</t>
  </si>
  <si>
    <t>Se pone un portátil de manera temporal para poder ejecutar el scada de la maquina</t>
  </si>
  <si>
    <t>Stork 8000. HMI del equipo se ha roto</t>
  </si>
  <si>
    <t>Poner de forma temporal un portátil ejecutando el SCADA de la máquina</t>
  </si>
  <si>
    <t>Stork 8000. No pueden cambiar de receta</t>
  </si>
  <si>
    <t>El programa temporal está desactualizado con respecto al PLC, es necesario llamar a STORK para que nos pase el programa actualizado</t>
  </si>
  <si>
    <t>Stork 8000. Pantalla temporal no deja cambiar de receta y hay datos que no se muestran</t>
  </si>
  <si>
    <t>Programa desactualizado debido a que Stork añadió unos tanques nuevos. Se espera al día siguiente para actualizar programa. Se queda equipo inutilizado</t>
  </si>
  <si>
    <t>TA06. Lectura de sondas han dejado de leer</t>
  </si>
  <si>
    <t>Tras analizar el problema, les digo que se centren en la periferia descentralizada y si era eso. Que transmitan al relevo que si vuelve a fallar que la cambien.</t>
  </si>
  <si>
    <t>VTIS100. No salta de fase 123-&gt;124 en CIP</t>
  </si>
  <si>
    <t>Se intenta forzar, pero pasa a estado directo (143). Se reinicia la limpieza y se saltan las fases que no sean claves para volver al estado 123; esta vez coge bien las condiciones y pasa sin problemas a la fase 124</t>
  </si>
  <si>
    <t>Stork 8000. Portátil que simula HMI no tiene conexión con el equipo</t>
  </si>
  <si>
    <t>Reiniciamos todo (Proyecto, máquina virtual y sistema operativo) y vuelve a comunicar. NO es necesaria porque... ¿se va a quedar con el portatil toda la vida? Lleva meses.</t>
  </si>
  <si>
    <t>TA1. Hay que saltarle las fases para cambiar una sonda (Me suple esa hora)</t>
  </si>
  <si>
    <t>Se cambian por PLC los cambios</t>
  </si>
  <si>
    <t>TA1. No se resaltan los botones de CIP</t>
  </si>
  <si>
    <t xml:space="preserve">Se indica que se apague el cuadro ya que se encuentra en fase 100 </t>
  </si>
  <si>
    <t xml:space="preserve">PLUS. No muestra nada por pantalla </t>
  </si>
  <si>
    <t>Se habia borrado el PLC por completo - Se carga de nuevo y se hace un rearranque</t>
  </si>
  <si>
    <t>PLUS. Perdió el programa del PLC tras tirar programa de limpieza</t>
  </si>
  <si>
    <t>Se carga de nuevo</t>
  </si>
  <si>
    <t>Etiqueta COVAP Entera 1L</t>
  </si>
  <si>
    <t>- Línea K: El envasado a empezado el día 16 pero el primer palet ha empezado el día 17, la fecha de producción en la etiqueta aparece el día 17 y debe aparecer el día 16 por tanto la fecha de caducidad tampoco está bien
- Línea X: Etiqueta COVAP Entera 1L no está etiquetando bien.</t>
  </si>
  <si>
    <t xml:space="preserve">- Línea K: Probamos en ampliar la fecha un día en la aplicación de DDEMATIC. Me espero hasta que me confirma que ha funcionado. Probamos intentar en cambiar la fecha de producción desde la aplicación de DEMATIC pero no ha funcionado.
 - Linea X: Se cambia el tipo de etiqueta porque tiene la internacional y se pone la normal por base de datos.
</t>
  </si>
  <si>
    <t>etiquetadora</t>
  </si>
  <si>
    <t>etiquetadora atascada</t>
  </si>
  <si>
    <t>limpiar cabezal y ajustar cinta transportadora</t>
  </si>
  <si>
    <t>etiquetas mal alineadas</t>
  </si>
  <si>
    <t>recalibrar sensores de alineación</t>
  </si>
  <si>
    <t>fallo en el motor de la etiquetadora</t>
  </si>
  <si>
    <t>reemplazar motor defectuoso</t>
  </si>
  <si>
    <t>Etiquetadora 2</t>
  </si>
  <si>
    <t>No imprime la 4ª Etiqueta</t>
  </si>
  <si>
    <t>Posible problema eléctrico de comunicaciones. La llamada dura bastante ya que no tiene continuidad la línea, (se une a la llamada de las 6:50)</t>
  </si>
  <si>
    <t>ETIQUETADORA BOTELLA</t>
  </si>
  <si>
    <t>NO ETIQUETA, AUNQUE LA TRAMA SÍ LA RECIBE. BRAZO DESHABIILITADO</t>
  </si>
  <si>
    <t>MANTENIMIENTO REVISA Y HABILITA ELEMENTO, MIENTRAS SE ETIQUETAN PALETS EN EXPEDICIONES</t>
  </si>
  <si>
    <t>Etiquetadora Ensacadora Línea 2</t>
  </si>
  <si>
    <t>Ajustar, texto,... también me dicen que falta un texto</t>
  </si>
  <si>
    <t xml:space="preserve">Tras revisar, realizar pruebas, comprar con otras etiquetas y ajustar queda todo ok. </t>
  </si>
  <si>
    <t>Etiquetadora Línea 2</t>
  </si>
  <si>
    <t>No sale uno de los códigos de barras que debería aparecer abajo.</t>
  </si>
  <si>
    <t>Al revisar la trama y la etiqueta, se puede ver que hay un espacio en el código de barras. Esto es debido a que al definir el EAN desde Mapex, se ha escrito un espacio en los 14 dígitos, y la etiquetadora no lo procesa adecuadamente.</t>
  </si>
  <si>
    <t>Etiquetadora Sacos Línea 2</t>
  </si>
  <si>
    <t xml:space="preserve">La etiqueta sale en blanco. Han cambiado la impresora y ese formato no lo hace bien. </t>
  </si>
  <si>
    <t>Hay que mandarle el texto (BBDD Piensos) de esa etiqueta a través de su software. El texto que se manda por segunda vez es el inverso (drive) y este y alo hace de de forma correcta. Mantenimiento tiene que ajustar los offset para centrarla.</t>
  </si>
  <si>
    <t>Etiquetadoras</t>
  </si>
  <si>
    <t>Etiqu PET. No se generaban etiquetas</t>
  </si>
  <si>
    <t>El palet salía sin etiquetar, debido aun fallo de conexión con el servidor de Dematic. Se reinició servidor y aplicación de etiquetas hasta que conectó de forma correcta</t>
  </si>
  <si>
    <t>La etiquetadora no pone las etiquetas correctamente</t>
  </si>
  <si>
    <t>Con la producción a medios, pone las tres primeras correctamente y la cuarta no la pone. Se reinicia el paletizador y ya funciona con normalidad.</t>
  </si>
  <si>
    <t>etiquetadora botella. fallo comunicación</t>
  </si>
  <si>
    <t>reiniciar aplicación, reiniciar etiquetadora y poner modo bypass</t>
  </si>
  <si>
    <t>Imprime etiquetas de una referencia anterior y no coge la referencia actual. A parte, error de marca en la impresora de etiquetas</t>
  </si>
  <si>
    <t>Las causas eran que, por una parte había muchas ordenes de etiquetado en cola para esa impresora y que la impresora no podía leer bien la marca de referencia del rollo de papel de etiqueta que habían puesto. La solución fue borras todas las ordenes de impresión que había (desde Windows como si fuese una impresora de casa normal) y cambiar el rollo de papel por otro.</t>
  </si>
  <si>
    <t>etiquetadora pequeña. manipulación etiquetadora - periferia seleccionada</t>
  </si>
  <si>
    <t>reconfigurar etiquetadora</t>
  </si>
  <si>
    <t>mala configuracion</t>
  </si>
  <si>
    <t>reajuste configuracion</t>
  </si>
  <si>
    <t>Naturleite</t>
  </si>
  <si>
    <t>APLICACIÓN ETIQUETADORA. FALLO AL ACTUALIZAR RECETA TRAS CAMBIO PRODUCTO</t>
  </si>
  <si>
    <t>UTILIZAR VERSIÓN ANTIGUA APLICACIÓN</t>
  </si>
  <si>
    <t>Etiquetadora. Tras cambiar la etiquetadora había que configurar la IP. Posteriormente indicaba error por falta de papel a pesar de sí tener.</t>
  </si>
  <si>
    <t xml:space="preserve">Se indica que tiene que ser un problema físico del lector y se deja a mantenimiento revisando. </t>
  </si>
  <si>
    <t>Etiquetadora Sacos Linea 1. Sustituye el PLC y el aplicador porque el anterior estaba roto. Me dice que tiene estar todo el rato reseteando desde la ensacadora para poder funcionar.</t>
  </si>
  <si>
    <t>Me pongo a actualizar el TIA 15.0 para poder abrir el proyecto y mientras hago esto hay cambio de turno a las 06:00, me llama Jose Daniel y lo arregla. Raul lo había conectado mal electricamente.</t>
  </si>
  <si>
    <t>No envia la trama (se supone)</t>
  </si>
  <si>
    <t xml:space="preserve">La llamada entra a las 23:03 y se le indica que estoy en otra avería, a lo cual me dice que la máquina se queda parada. Cuando puedo, vuelvo a llamar y no coge el teléfono, para ello me pongo en contacto con el Maestro, el cual se va a buscarlo, y la respuesta es que no me coge el teléfono porque "le he hablado mal" (simplemente le indique que se esperara), y el maestro me indica que el sistema funciona ya </t>
  </si>
  <si>
    <t>FALLO SALIDA ETIQUETAS (covap05463)</t>
  </si>
  <si>
    <t>REINICIAR SISTEMA</t>
  </si>
  <si>
    <t>No imprime las etiquetas ni crea el palet</t>
  </si>
  <si>
    <t>Problemas derivados de la conexión a JDE de una parte de los procedimientos</t>
  </si>
  <si>
    <t>Etiquetadoras Sacos. Fallan varias etiquetadoras. Una de ellas "solo le falta" el peso y el lote.</t>
  </si>
  <si>
    <t>Tras revisar la comunicación, la trama se envía correctamente y se quedan probando con otras etiquetadoras.</t>
  </si>
  <si>
    <t>Etiquetadora Sacos Linea 1. Continuación de la anterior llamada. Está vez nos indican que el código de barras tampoco sale bien y envían una imagen.</t>
  </si>
  <si>
    <t>En la imagen se aprecia que es el formato antiguo. Se reenvia el nuevo formato y se hacen los ajustes necesarios.</t>
  </si>
  <si>
    <t>ET L01. Saca la etiqueta errónea y sin cabecera</t>
  </si>
  <si>
    <t>El problema se debía a que descuadraba el idioma seleccionado de la etiqueta con el programado para la producción. Se modifica la columna idioma por base de datos en la orden de producción para que cuadre. Problema originado por meter mal el dato en JDE</t>
  </si>
  <si>
    <t>Etiquetas Sacos. No sale la etiqueta en portugués</t>
  </si>
  <si>
    <t>No tenia configurada la cabecera en portugués y por eso no la encuentra (cosa de Javi)</t>
  </si>
  <si>
    <t>Etiq. L1. No imprime código de barras inferior</t>
  </si>
  <si>
    <t>Faltaba un 0 al final del EAN14 del producto, y hace que sea más largo el código de barras</t>
  </si>
  <si>
    <t>Etiquetadoras Isla</t>
  </si>
  <si>
    <t>No imprime los datos de forma correcta</t>
  </si>
  <si>
    <t>Se les indica que esperen a las 8 para revisar el problema</t>
  </si>
  <si>
    <t>EXPEDICIONES - X2</t>
  </si>
  <si>
    <t>FALLO DE COMUNICACIÓN CON GESTIÓN(SERVIDOR 172.16.1.83)</t>
  </si>
  <si>
    <t>REINICIAR SERVIDOR 172.16.1.83</t>
  </si>
  <si>
    <t>fallo aplicación etiquetado</t>
  </si>
  <si>
    <t>no reconoce impresora</t>
  </si>
  <si>
    <t>configurar conexión impresora</t>
  </si>
  <si>
    <t>fermentos</t>
  </si>
  <si>
    <t>tras paro el proceso de fermentos, en fase 6, las camisas se quedan en fase 0 y no vuelven a la fase 1(calentamiento)</t>
  </si>
  <si>
    <t>forzar valor estado camisas a 1 y modificar segmento programación en PLC</t>
  </si>
  <si>
    <t>Granuladoras</t>
  </si>
  <si>
    <t>Se han quedado los correctores en medio de la dosificación por reinicio de los SERVERS</t>
  </si>
  <si>
    <t>Cambiar la marca de apertura de orden de dosificación</t>
  </si>
  <si>
    <t>Granuladora A. Sistema no arranca después de que salte anti incendios</t>
  </si>
  <si>
    <t>La cinta de salida no parecía funcionar después de que se disparase la alarma anti incendios. Al conectarse al equipo y darle, ha funcionado correctamente.</t>
  </si>
  <si>
    <t>HMI Pretanque</t>
  </si>
  <si>
    <t>Alarma Pérdida comunicación HMI Pretanque con PLC Caldera 2 y 3</t>
  </si>
  <si>
    <t>PLC Caldera 2 y 3 en STOP</t>
  </si>
  <si>
    <t>Horno Línea M de batido</t>
  </si>
  <si>
    <t>Al entrar en atasco, el horno reduce la velocidad de las cintas y provoca que a veces el expulsor de la visión artificial no expulse adecuadamente.</t>
  </si>
  <si>
    <t>Igualar la velocidad de atasco con la de trabajo para que  no haya cambio de velocidad. Estos parámetros se modifican en el HMI del mismo Horno</t>
  </si>
  <si>
    <t>Horno M</t>
  </si>
  <si>
    <t>HMI se ha estropeado y intentamos ver si podemos hacer algo para poder arrancar el horno. No tenemos ni software ni proyecto ni repuesto de pantalla. Les digo que les mande las fotos a Alberto Ramos y lo pidan a Meurer urgentemente un modelo con el proyecto ya cargado.</t>
  </si>
  <si>
    <t>indago</t>
  </si>
  <si>
    <t>fallo cámara 4 por papel que se mueve mucho</t>
  </si>
  <si>
    <t>ampliar campo de fechado válido</t>
  </si>
  <si>
    <t>fallo cámara 4 por desajuste de papel</t>
  </si>
  <si>
    <t>fijar papel y reajustar  campo de validación</t>
  </si>
  <si>
    <t>IP50</t>
  </si>
  <si>
    <t>Pierde los datos cuando descarga</t>
  </si>
  <si>
    <t>Problema derivado de SIDEL y no se puede ver. LLeva fallando toda la semana de vez en cuando</t>
  </si>
  <si>
    <t>Carro Shuttle no descarga</t>
  </si>
  <si>
    <t>SIDEL no da señal de carro en su zona de descarga, se le indica que vacien el carro, lo lleven a su sitio y arranquen de nuevo. Tienen problemas con las barreras</t>
  </si>
  <si>
    <t>ISLA</t>
  </si>
  <si>
    <t>AL LLEGAR LOS PALETS A LAS ETIQUETADORAS SE QUEDAN PARADOS POR FALLO EN LA IMPRESORA QUE TIENEN DEBAJO DE SU MESA</t>
  </si>
  <si>
    <t>APAGAR IMPRESORA O SOLUCIONARLE EL ERROR. NORMALMENTE POR FALTA DE PAPEL</t>
  </si>
  <si>
    <t>Isla</t>
  </si>
  <si>
    <t>La etiqueta de internacional RDom necesita tener el año con sólo dos dígitos.</t>
  </si>
  <si>
    <t>Se cambia en el procedimiento "PA_DAME_ETIQUETA", y sale correctamente.</t>
  </si>
  <si>
    <t>El gestor de movimientos tiene mal funcionamiento y las mesas se quedan bloqueadas.</t>
  </si>
  <si>
    <t>Se fuerza a recorrer el flujo del programa manualmente y se libera la mesa.</t>
  </si>
  <si>
    <t>El gestor de movimientos ha vuelto a dejar bloqueadas las mesas</t>
  </si>
  <si>
    <t>Se vuelve a forzar el proceso paso a paso hasta que se libera.</t>
  </si>
  <si>
    <t>La isla se queda parada y pierde datos y movimientos</t>
  </si>
  <si>
    <t>Se ha analizado la instalación y no se encuentra el problema. Se pone en contacto con Dematic pero tampoco tienen clara la avería. Se sospecha de la conexión de red de la enfundadora 2 y se desconecta para ver si es el problema. A la espera de resultados.</t>
  </si>
  <si>
    <t>isla</t>
  </si>
  <si>
    <t>datos-movimientos pillados</t>
  </si>
  <si>
    <t>relanzar movimineto y forzar condiciones OK en plc X3</t>
  </si>
  <si>
    <t>No se le da destino a los palets que provienen de la ME00 (Robot 0). Quedan en la mesa IP52 y con ID de palet: COMPLETO</t>
  </si>
  <si>
    <t>Había movimientos activos con destino a la IP24 de diferentes orígenes y que sumaban más de 5 posiciones que son los permitidos para salir del Robot 0.</t>
  </si>
  <si>
    <t>La mesa MT128 se ha quedado bloqueada.</t>
  </si>
  <si>
    <t>La mesa se había quedado bloqueada, se eliminan los movimientos y demás y ese error desaparece, pero sigue apareciendo en avería. El motivo es que probaron a desconectar el motor y conectarlo de nuevo pero faltaba por rearmar desde el pupitre. La avería se alargó bastante debido a que DarkTrace bloqueó la conexión varias veces y no dejaba acceder al equipo online.</t>
  </si>
  <si>
    <t>MT124 SE QUEDA EN MANUAL Y CON ERROR TRAS BORRAR DATOS PALET Y MOVIMIENTO Y POR TANTO NO PUEDEN ENTREGARLE PALET DESDE MT123</t>
  </si>
  <si>
    <t xml:space="preserve">SE FUERZAN LAS CONDICIONES DE DESCARGA(DESCARGA MT123=&gt;MT124) EN EL PLC Y SE RELANZA EL MOVIMIENTO. SI SE BORRA EL MOVIMIENTO EN LA MESA, BASTA CON PONERLA MANUAL Y ASIGNARLE DESTINO ASÍ SE CREA UN NUEVO MOVIMIENTO. </t>
  </si>
  <si>
    <t xml:space="preserve">ISLA </t>
  </si>
  <si>
    <t>DATO PRODECEDENTE DE MT43 PILLADO EN LA MT135 POR SACAR PALET EN MANUAL</t>
  </si>
  <si>
    <t>BORRAR DATOS EN LA MT135 Y SE LE PONEN LOS DATOS DE UN PALET INVENTADO PARA ARRASTRAR LOS DATOS PILLADOS EN DICHA MESA. BUSCAR EL PALET SACADAO EN MANUAL Y BORRARLO</t>
  </si>
  <si>
    <t>Etiquetadora 2. No pone etiquetas, aunque deja imprimirlas</t>
  </si>
  <si>
    <t>En la pantalla aparece "inicializando UEP" todo el rato, pero no pasa de ahí. El problema es porque algún sensor de posición del brazo no funciona, por lo que no termina de inicializar.</t>
  </si>
  <si>
    <t>SE SACA PALET EN MANUAL DE LA MT43 Y SE QUEDAN DATOS EN MESA SIN TENER PALET. NO SE PUEDEN BORRAR DE NINGUNA. SE QUEDA EN ETAPA BAJAR MT43 Y AVERIA DATOS EN MT43</t>
  </si>
  <si>
    <t>INTRODUCIR DATOS EN ESA MESA INVENTADOS PARA QUE CONTINUE CON EL PROCESO DE BAJAR O SUBIR MESA Y PERMITIR EL PASO DE MÁS PALET POR ELLA. O FORZAR DATOS EN EL PROGRAMA DE STEP 7 PARA CPNDICIONES OK</t>
  </si>
  <si>
    <t>Isla DEMATIC</t>
  </si>
  <si>
    <t>La Mesa MT135 tiene un campo que no se borra y no deja andar el resto.</t>
  </si>
  <si>
    <t>Se resetea el impulso en el FC de dicha mesa y ya permite borrar los datos.</t>
  </si>
  <si>
    <t>Isla Enfardado</t>
  </si>
  <si>
    <t>Parada Isla por palet</t>
  </si>
  <si>
    <t>Enfardadora 1 solo relance el movimiento y a funcionar. En la mesa MT131 si lo arreglé por PLC.</t>
  </si>
  <si>
    <t>Lecturas</t>
  </si>
  <si>
    <t>Tiene diversas lecturas perdidas</t>
  </si>
  <si>
    <t>Después de localizar estas lecturas pertenecen a un equipo de Ormazabal. Necesito reiniciarlo para cambiar una configuración de red y les pido permido para hacerlo. No saben si se puede y les digo que preguten a Carlos Caballero. Me quedo esperando a que de digan algo. Después de dos días me dan permiso y se arregla con ese pequeño cambio</t>
  </si>
  <si>
    <t>Línea A</t>
  </si>
  <si>
    <t>No arranca motores</t>
  </si>
  <si>
    <t>Faltaba seleccionar un silo</t>
  </si>
  <si>
    <t>Linea de encajado C</t>
  </si>
  <si>
    <t>Los tres transportadores a la entrada de la taponadora trabajan a velocidad lenta de manera continuada.</t>
  </si>
  <si>
    <t>Automatización no dispone del programa de esas líneas. Se especifica al operario que revise las fotocélulas de entrada a la taponadora y de salida de la misma. (El problema era que al reducir mas de la mitad de la estaciones (las uñas que cogen los tapones para colocarlas en el brick)  de la taponadora, los transportes bajan la velocidad por defecto)</t>
  </si>
  <si>
    <t>Línea G CIP Procesos</t>
  </si>
  <si>
    <t>No pasa producto por línea de limpieza</t>
  </si>
  <si>
    <t>El problema estaba en la bomba B042_07_01 , ya que en ProLeit a pesar de salir que estaba OK, el variador estaba en fallo y la bomba no arrancaba. Se confirma errores en el variador y arranca la bomba sin problemas. (he dejado en la zona de comentarios de la bomba la localización del variador en cuestión)</t>
  </si>
  <si>
    <t>Línea PROFIBUS PA Leche Interna</t>
  </si>
  <si>
    <t>No lee ningún esclavo de la red Profibus PA - cambiaron la cabecera PROFIBUS y sigue sin ir</t>
  </si>
  <si>
    <t>No se podía cargar la cabecera PROFIBUS, habría que replicar toda la línea PROFIBUS desde 0. Además, el módulo leía como activo pero sin lectura de los esclavos: Error en el cable profibus o en la cabecera - Se indica a MTTO que revisen el cable y que se aseguren que la cabecera Profibus está bien.</t>
  </si>
  <si>
    <t>CTC</t>
  </si>
  <si>
    <t>Línea Sacrificio Vacuno</t>
  </si>
  <si>
    <t>Para continuamente</t>
  </si>
  <si>
    <t>Errores de comunicación PROFIBUS</t>
  </si>
  <si>
    <t>LÍQUIDOS</t>
  </si>
  <si>
    <t>No dosifica correctores</t>
  </si>
  <si>
    <t>Forzar señal de petición</t>
  </si>
  <si>
    <t xml:space="preserve">Llamada corta a teléfono de guardia </t>
  </si>
  <si>
    <t>Se llama hasta tres veces al operario. No contesta</t>
  </si>
  <si>
    <t>zona mantequilla</t>
  </si>
  <si>
    <t>mantequilla</t>
  </si>
  <si>
    <t>equipo no mantiene temperatura</t>
  </si>
  <si>
    <t>calibrar sonda de temperatura</t>
  </si>
  <si>
    <t>fallo en el sistema de enfriamiento</t>
  </si>
  <si>
    <t>revisar compresor</t>
  </si>
  <si>
    <t>Mantequilla Light</t>
  </si>
  <si>
    <t>Válvulas de Amasado MNTQ Light en error y no resetea</t>
  </si>
  <si>
    <t>Se habian quedado errores internos y la marca de reset no parecia funcionar. Se resetean las señales de los dbs internamente</t>
  </si>
  <si>
    <t>Meira Control</t>
  </si>
  <si>
    <t>No permite actualizar el producto que se está envasando</t>
  </si>
  <si>
    <t>Se buscan el problema, pero se detecta que es un problema de la aplicación, por lo que se actualiza el producto y posteriormente en oficina se compila el programa y se sube</t>
  </si>
  <si>
    <t>No imprime etiquetas</t>
  </si>
  <si>
    <t>Tenía en la BBDD en las líneas de la Env. B producto 0 (no existe) y estaba dando errores a la aplicacion - Se hace un UPDATE y empieza a funcionar.</t>
  </si>
  <si>
    <t>MES</t>
  </si>
  <si>
    <t>no justiifica</t>
  </si>
  <si>
    <t>reiniciar server</t>
  </si>
  <si>
    <t>Las paradas previas no aparecen debajo para poder justificar</t>
  </si>
  <si>
    <t>Aunque no me aseguran, mi sensación es que se dejaron la ventana abierta cuando estaba iniciando el servidor ppor la de antes pues yo lo veia bien. La solucion: Cerrar la ventana y volverla a abrir</t>
  </si>
  <si>
    <t>No es posible cargar consumibles en MES</t>
  </si>
  <si>
    <t>Debido a modificaciones en JDE, no se procesaba bien la orden. Fue necesario reiniciar y revisar la orden.</t>
  </si>
  <si>
    <t>No recoge datos del SCADA de Tetra tras un microcorte en la planta</t>
  </si>
  <si>
    <t>Se restablece comunicación conectándose a ambos servers.</t>
  </si>
  <si>
    <t>Se vuelve a ir la conexión con los datos del SCADA</t>
  </si>
  <si>
    <t>Se vuelve a reconectar a los servers</t>
  </si>
  <si>
    <t xml:space="preserve">Vuelve a fallar, esta vez detectan que se producen microcortes por una derivación en una zona. </t>
  </si>
  <si>
    <t>Esta vez no bastó con reconectar a los servers y hubo que reiniciar el RTDS para que volviese a conectar</t>
  </si>
  <si>
    <t>Mal funcionamiento</t>
  </si>
  <si>
    <t>Reiniciar MES</t>
  </si>
  <si>
    <t>No funciona correctamente</t>
  </si>
  <si>
    <t>Reiniciar</t>
  </si>
  <si>
    <t>No abre informes y no registra paradas botella</t>
  </si>
  <si>
    <t>Borrado de LOG y arranque tarjeta matrikon</t>
  </si>
  <si>
    <t>No justifica ninguna parada ni mete consumibles</t>
  </si>
  <si>
    <t>Reinicio y vuelve a funcionar.</t>
  </si>
  <si>
    <t>Diversos fallos. De nuevo no tiene espacio la D</t>
  </si>
  <si>
    <t>Reinicio y vuelve a funcionar. Traslado a Sebas</t>
  </si>
  <si>
    <t>Fallo sincronización/fallo lectura códigos</t>
  </si>
  <si>
    <t>Reiniciar servidor</t>
  </si>
  <si>
    <t xml:space="preserve">Actualización de Órdenes </t>
  </si>
  <si>
    <t>Soporte Sothis</t>
  </si>
  <si>
    <t>FALLO DE LICENCIAS KEPSERVER</t>
  </si>
  <si>
    <t>INSTALACIÓN DE LICENCIAS</t>
  </si>
  <si>
    <t>MES Botella. No registra las paradas</t>
  </si>
  <si>
    <t>Reinciar Máquina Virtual Botella (172.16.1.200)</t>
  </si>
  <si>
    <t>No carga ningún tipo de informe.</t>
  </si>
  <si>
    <t>Aparece un error con el log de transacciones en la base de datos al intentar generar el informe. El error estaba en el log de la base de datos del propio report builder.</t>
  </si>
  <si>
    <t>saturación log report server</t>
  </si>
  <si>
    <t xml:space="preserve">shrink log </t>
  </si>
  <si>
    <t>No permite justificar paradas en la envasadora B</t>
  </si>
  <si>
    <t>Se ha quedado sin batería el armario de SIG COMBI</t>
  </si>
  <si>
    <t>No justifica paradas</t>
  </si>
  <si>
    <t>Se reinicia el servidor</t>
  </si>
  <si>
    <t>Línea Envasadora A y B no refrescan</t>
  </si>
  <si>
    <t>Línea Envasadora A al conectarme y Juan al refrescar si que actualiza correctamente ahora. Envasadora B se trata del color del CAP, no pasa nada. Adrían mira mañana lo del tiempo que lleva la envasadora B de seguido en verde (7 horas).</t>
  </si>
  <si>
    <t>No deja justificar las paradas</t>
  </si>
  <si>
    <t>No sale la orden de trabajo actual</t>
  </si>
  <si>
    <t>Es un problema de que el producto no existe dentro de los materiales. Queda pendiente de hablar con Sothis el lunes</t>
  </si>
  <si>
    <t>No justifica paradas // No muestra estados acutales y WO</t>
  </si>
  <si>
    <t>Reiniciamos el servidor y luego el PPA para que lo actualice</t>
  </si>
  <si>
    <t>Se reinicia el servidor pero al arrancar da error de conexión con BBDD; se vuelve a reiniciar tanto el servidor de Aplicaciones (1.26) y el de BBDD (1.27) y al conectar empieza a funcionar correctamente.</t>
  </si>
  <si>
    <t>No pueden justificar las paradas de los equipos</t>
  </si>
  <si>
    <t>Se reinicia el servidor de aplicación del MES. (172.16.1.26) y base de datos del MES (172.16.1.27)</t>
  </si>
  <si>
    <t>Envasadora C no registra paradas</t>
  </si>
  <si>
    <t>Sí registra paradas; pero tiene cortes en los que el Bit de Producción se pone a 1, por lo que son paradas de apenas 2 minutos y no aparecen por el filtro. Se mantiene para investigarlo durante horario normal.</t>
  </si>
  <si>
    <t>NO deja registrar paradas,...</t>
  </si>
  <si>
    <t>Reiniciar 1.26 y 1.27</t>
  </si>
  <si>
    <t>No pueden actualizar consumibles.</t>
  </si>
  <si>
    <t>Se reinicia servidor de aplicación 172.16.1.26</t>
  </si>
  <si>
    <t>No funcionan los informes del MES</t>
  </si>
  <si>
    <t>Se reinicia el servidor 1.26 y se comprueba que los informes vuelven a la normalidad</t>
  </si>
  <si>
    <t>Mesa DP12 de los desapiladores en Robots</t>
  </si>
  <si>
    <t>Huella en DP12</t>
  </si>
  <si>
    <t>Tan solo entrar en HMI Isla o Robots y borrar datos de mesa. Operarios de robots dicen que no es suyo, que es de expediciones porque el carro no descarga en esa fila al pararse el carro delante y no hacer nada. Los de la isla dicen que no saben nada y que eso es de expediciones. Ni se han peleado los de la isla en mirarlo.</t>
  </si>
  <si>
    <t>Mesa MT125</t>
  </si>
  <si>
    <t>Mesa con avería de datos a pesar de no tener ningún tipo de palet</t>
  </si>
  <si>
    <t>Se borra el movimiento en la aplicación web dematic, se pone un palet vacío, se rellenan datos ficticios en ese palet y se fuerza la señal en automatico para bajar las cadenas de la mesa. Al pasar a la siguiente mesa, se eliminan los datos de ese palet y el palet sin problema.</t>
  </si>
  <si>
    <t>Mesa MT135</t>
  </si>
  <si>
    <t>Mesa no deja pasar palets por tener datos en mesa (a pesar de no tener palet) No se pueden borrar datos en mesa.</t>
  </si>
  <si>
    <t>Se resetea una marca de transición a la mt45 que hacía que la posición actual tuviese el dato machacado desde PLC de mt45 en la mt135. Al borrar este dato, ya pueden pasar los palets a esta mesa</t>
  </si>
  <si>
    <t>mezclas</t>
  </si>
  <si>
    <t>mezcladora</t>
  </si>
  <si>
    <t>mezcladora no inicia</t>
  </si>
  <si>
    <t>revisar motor y fusibles</t>
  </si>
  <si>
    <t>mezcla no homogénea</t>
  </si>
  <si>
    <t>calibrar velocidad de mezclado</t>
  </si>
  <si>
    <t>Mezclas</t>
  </si>
  <si>
    <t>Mezcladora 1</t>
  </si>
  <si>
    <t>Se para cada dos por tres</t>
  </si>
  <si>
    <t>No se encuentra el error; pero reseteando arranca. A la mañana siguiente Javi avisa que han visto que la bomba de refrigeración no estaba arrancando en automático y el motor para por temperatura.</t>
  </si>
  <si>
    <t>Mezcladoras</t>
  </si>
  <si>
    <t>Mezcladora Línea 2. FALLO FUENTE ALIMENTACIÓN DE MANIOBRAS/SEÑALIZACIÓN PLANTA 8</t>
  </si>
  <si>
    <t>SUSTITUCIÓN FUENTE</t>
  </si>
  <si>
    <t>Mezcladora 1. No dosifica los correctores</t>
  </si>
  <si>
    <t>Se van modificando estados de forma manual. A las 22:00 llega el Maestro que sabe y los soluciona todo dando los valores correctos en algunos puntos que estaban incorrectos</t>
  </si>
  <si>
    <t>Molinos</t>
  </si>
  <si>
    <t>Molino C. No abre el alimentador</t>
  </si>
  <si>
    <t>Tenían cerrada la rasera dentro del Molino</t>
  </si>
  <si>
    <t>Motor Molino B lado Derecho. No termina de hacer fin de rampa</t>
  </si>
  <si>
    <t>Problema de comunicación entre el variador y el PLC. Se programa un tiempo de seguridad que obvia la señal de fin de rampa. Se soluciona el problema porque vuelve a enganchar la comunicación. Se recomienda a mantenimiento revisar cableado.</t>
  </si>
  <si>
    <t>MR12</t>
  </si>
  <si>
    <t>No deja entrar palet porque alguno tiene destino esa mesa</t>
  </si>
  <si>
    <t xml:space="preserve">Se le indica que borren todos los movimientos y datos </t>
  </si>
  <si>
    <t>MT124</t>
  </si>
  <si>
    <t>No pasa el palet a la MT126</t>
  </si>
  <si>
    <t>Las entradas E54.0 y 54.1 de sensor de mesa arriba/abajo no estaban OK</t>
  </si>
  <si>
    <t>MT37</t>
  </si>
  <si>
    <t>No avanza el palet</t>
  </si>
  <si>
    <t xml:space="preserve">Tenía activado el paro local su pupitre. La tablet de la isla no conectaba con la red WIFI de producción. </t>
  </si>
  <si>
    <t>Nueva visión artificial</t>
  </si>
  <si>
    <t>Tira todas las pastillas</t>
  </si>
  <si>
    <t>No estaba entrenada la receta. Esperaran hasta las 8:00 para hacerla</t>
  </si>
  <si>
    <t xml:space="preserve">Pajitera </t>
  </si>
  <si>
    <t>La pantalla se ha roto y hay que cargar programa de pantalla nueva</t>
  </si>
  <si>
    <t xml:space="preserve">Se actualizan los drivers de la pantalla nueva, se configura siguiendo el manual de tetra y se carga el programa correspondiente
</t>
  </si>
  <si>
    <t>Pajitera línea M</t>
  </si>
  <si>
    <t>No se puede poner la receta de nata sin pajita</t>
  </si>
  <si>
    <t>Es necesario crear receta nueva por esa línea por parte de TetraPak, cambian de línea para trabajar con ese formato.</t>
  </si>
  <si>
    <t>Paletizador Línea 1</t>
  </si>
  <si>
    <t>Los palets no salen del paletizador y hay que forzarlos</t>
  </si>
  <si>
    <t>La señal de enfardadora en automático no llega al paletizador, por lo que el palet no sale. Este error se sabía, se ha indicado donde está y sigue sin revisarse y llamando a guardia.</t>
  </si>
  <si>
    <t>PC SCADA Envasadoras</t>
  </si>
  <si>
    <t>Está encendido pero no parece que aparezca nada.</t>
  </si>
  <si>
    <t>Tras reiniciar dos veces, a través del "botonazo", para que vuelve a la vida. También le cuesta loguearse con el usuario invitado. Nos logueamos con el usuario "julian" y funciona correctamente. También ya puede conectarse del la línea 2 a la línea 1 en remoto para poder trabajar sin tener que desplazarse. Considero que si es necesaria porque como se ponga a investigar por su cuenta averigua si jode el sistema operativo, en el reincio que ha funcionado ya han salido varias opciones tras apagados mal hechos. De hecho lo ha intentado pero no le ha fununcionado. También limpio el PC de aplicaciones y gadget basura que no necesitan.</t>
  </si>
  <si>
    <t>PC SCADAS izquierda</t>
  </si>
  <si>
    <t>No tiene conexiones VNC guardadas</t>
  </si>
  <si>
    <t>Se piensa que están conectando con otro usuiario y no se acuerdan de usuario y contraseña reales... Dejamos puesto Administrador e Importamos las conexiones de otro PC con las conexiones VNC pertinentes.</t>
  </si>
  <si>
    <t>Falta la subestación que supuestamente no visualizan en ningun otro lado y el HMI de Ramón Vizcaino, que está abajo.</t>
  </si>
  <si>
    <t xml:space="preserve">Se hace la conexión al SCADA de subestación. El HMI de Ramón Vizcaino no hace ping; pero según dice la pantalla y los cables están bien. </t>
  </si>
  <si>
    <t>-</t>
  </si>
  <si>
    <t>Periferia analógicas LCP001</t>
  </si>
  <si>
    <t>Las temperaturas de correspondientes a la periferia LCP001 tienen todas un OVERFLOW</t>
  </si>
  <si>
    <t>Tras analizar que la señal llega bien y son fallos localizados de una periferia se revisa el cuadro eléctrico y se detecta que hay un diferencial saltado</t>
  </si>
  <si>
    <t>Planta Estática</t>
  </si>
  <si>
    <t>Error de pasos de dosificación en el premix</t>
  </si>
  <si>
    <t>Se capa algunas cosas nuevas y parece que funciona pero no está claro si es eso o no</t>
  </si>
  <si>
    <t>Planta Estática Tolva Premix. No ha dosificado hasta que han terminado todos los demás ingredientes</t>
  </si>
  <si>
    <t>Solo ha ocurrido una vez y han llamado. Quizas haga falta ajustar desde el SCADA el margen de permiso para considerar el peso válido. Lo debe hacer el responsable de producción</t>
  </si>
  <si>
    <t>Planta Estática Tolva Premix. Igual al anterior</t>
  </si>
  <si>
    <t>Igual al anterior</t>
  </si>
  <si>
    <t>No pasa de proceso ninguna de las líneas de premix tras quedarse pillado el SCADA Maestro. El operario de producción lo reinicia antes</t>
  </si>
  <si>
    <t>Desde PLC, se cambia ambos premix a Paso 200 (desde el DB910, parámetro paso en cada línea de premix) y la mezcladora 01 se pasa de paso 03 a paso 04 (Desde su respectivo DB310)</t>
  </si>
  <si>
    <t>No arranca los procesos - En el SCADA se queda en "Esperando Datos PC" (Fase 0)</t>
  </si>
  <si>
    <t>Tenían la planta puesta en Semiautomático/Manual - Desde el SCADA hay que acceder a la ventana "TAREAS" y en la esquina inferior izquierda pulsar el botón de Producción Continua. Arrancó de inmediato tras eso.</t>
  </si>
  <si>
    <t>La cinta de báscula se para cada dos por tres</t>
  </si>
  <si>
    <t>Parece no reiniciar bien el estado; cuando se resetea por PLC sale funcionando correctamente.</t>
  </si>
  <si>
    <t>Tras un aintervención eléctrica en otra zona, caen algunos variadores</t>
  </si>
  <si>
    <t>Tras realizar algunas pruebas me desplazo y quito reinicio el switch de siemens del PLC1, PLC2, Variadores,... y todo vuelve la normalidad.</t>
  </si>
  <si>
    <t>Planta Estática Control</t>
  </si>
  <si>
    <t>Modificación para trabajar en auto sin el motor averiado.</t>
  </si>
  <si>
    <t>Salta una alarma en automático al intentar trabajar sin el motor que se averió.</t>
  </si>
  <si>
    <t>plc estática. fallo comunicación</t>
  </si>
  <si>
    <t>reiniciar scada y revisar cableado, el problema persiste aunque se reduce la cadencia de pérdida de conexión y siguen con la producción</t>
  </si>
  <si>
    <t>plc estática. fallo comunición, se pierden secuencias de producción</t>
  </si>
  <si>
    <t>revisar red, interferencias</t>
  </si>
  <si>
    <t>Planta Estática Equipos</t>
  </si>
  <si>
    <t>Gestión del bypass</t>
  </si>
  <si>
    <t>Se gestiona con Sergio</t>
  </si>
  <si>
    <t>No responde el botón de marcha y no inicia la producción</t>
  </si>
  <si>
    <t xml:space="preserve">La aplicación del Scada no responde. Se reinicia el PC </t>
  </si>
  <si>
    <t>Alimentador 4. No muestra peso en el alimentador</t>
  </si>
  <si>
    <t xml:space="preserve">Por la mañana, Carlos de Calidad estuvo haciendo pruebas con la comunicación NIR y dejó los cables del DT400 mal conectados y por eso no leía. </t>
  </si>
  <si>
    <t xml:space="preserve">Pausa Dosificación </t>
  </si>
  <si>
    <t>Deshacer cambio</t>
  </si>
  <si>
    <t>No abren las raseras de los silos pequeños del premix</t>
  </si>
  <si>
    <t>Hace tiempo puse por porgrama que al rearmar los líquidos rearmara estos silos, no recuerdo que vinculación había y no había rearme de las raseras de los silo pequeños del premix, lo puse.</t>
  </si>
  <si>
    <t>No arranca secuencias, las recetas no tienen ingredientes en la BBDD</t>
  </si>
  <si>
    <t>Se prueba a mandar de nuevos las recetas, a reiniciar el proceso. Finalmente se introducen a manos en sis_recetas</t>
  </si>
  <si>
    <t xml:space="preserve">No arranca las secuencias como ayer. </t>
  </si>
  <si>
    <t>Se aplica la misma solución y se prepara un script por si vuelve a pasar tardar poco en hacerlo.</t>
  </si>
  <si>
    <t>Variador de TR-53 Premix. Variador marca 0Hz y no arranca</t>
  </si>
  <si>
    <t>Vuelve a coger Hz tras varias pruebas, aunque no es posible identificar la causa del fallo. Al siguiente día se identifica que el problema es debido a un fallo en la negociación entre variador y switch, sumado al posible deterioro del cable. Se cambia el cable e informática revisa la configuración de la boca del switch</t>
  </si>
  <si>
    <t>Variador de TR-53 Premix. Variador no cge la referencia de la velocidad</t>
  </si>
  <si>
    <t>Conseguimos que arranque de forma correcta pero al día siguiente encontramos el problema real, se trata del cable de red entre Variador y Switch. Dejo cable provisional y si en una semana no da error, hay que sanear de forma correcta</t>
  </si>
  <si>
    <t>Salta la seguridad eléctrica de planta estática y no permite rearmar</t>
  </si>
  <si>
    <t>Era un fallo eléctrico y no dejaba rearmar.</t>
  </si>
  <si>
    <t>Transportes M55. No arranca el motor (Me suple esa hora)</t>
  </si>
  <si>
    <t>Se desactiva el sensor</t>
  </si>
  <si>
    <t>Carro 1. Bloqueado en fase 11 (Envio Datos a PC)</t>
  </si>
  <si>
    <t>Se fuerza el estado 200 (siguiente estado) y continúa automáticamente correctamente</t>
  </si>
  <si>
    <t>Planta estática solicita premix erróneo a los silos de premix y no se puede cambiar debido a que ya habían iniciado el proceso</t>
  </si>
  <si>
    <t>Se corrige por programa los datos a demandar</t>
  </si>
  <si>
    <t>Motor TR181 no funciona y no puede salir producto a cintas de salida</t>
  </si>
  <si>
    <t>Se programa que solo se de salida de producto de las mezcladoras por las tajaderas que no conectan con el transportador TR181</t>
  </si>
  <si>
    <t>Planta Lácteos</t>
  </si>
  <si>
    <t>Arranque post apagón</t>
  </si>
  <si>
    <t>PLC Depuradora Matadero</t>
  </si>
  <si>
    <t>Ha perdido comunicación con toda la periferia.</t>
  </si>
  <si>
    <t>Se reinicia la alimentación y se comprueba el estado de la periferia. Tras eso sólo falla la periferia del Homogenizador, se indica que avisen a los eléctricos para que cambien la cabecera de PROFIBUS.</t>
  </si>
  <si>
    <t>PLC2 CIP Mantequera</t>
  </si>
  <si>
    <t>Errores varios hardware</t>
  </si>
  <si>
    <t>Tras probar varias combinaciones y no resultar ninguna y estar mantequilla parada desde la mañana, se localiza el último error y se trata de la tarjeta CP343-1. Como no la conseguimos en ningún proveedor, desarmamos la que tenemos y la limpiamos con ácido consiguiendo que vuelva a funcionar. Queda cmo urgente pedir una nueva y otra de repuesto.</t>
  </si>
  <si>
    <t>PLCs</t>
  </si>
  <si>
    <t>PLC Depuradora Matadero. Periferia Rota</t>
  </si>
  <si>
    <t>Se cambia la periferia y se comprueba que funcione todo OK</t>
  </si>
  <si>
    <t>PLC CALDERAS, PRETANQUE. FALLO COMUNICACIÓN</t>
  </si>
  <si>
    <t>quitar tensión, realimentar y reiniciar servidor</t>
  </si>
  <si>
    <t>plc calderas 2 y 3. fallo comunicaión, plc en stop</t>
  </si>
  <si>
    <t>realimentar PLC, conexión online puesta a RUN, se supervisa PLC para ver que se mantiene OK</t>
  </si>
  <si>
    <t>plc calderas. fallo comunicación</t>
  </si>
  <si>
    <t>desplazamiento a planta y sustitución PLC(se llama a RAFA CANTARERO)</t>
  </si>
  <si>
    <t>PLC3 sin comunicacion. No conecta el CX-Programmer y error HE en el automata</t>
  </si>
  <si>
    <t>Tras revisar parece que viene de la tarjeta ETH que no lee de las direcciones del Molino F. Se  indica y parece que estaban saltados. Tras rearmar se reinicia el PLC y coge conexión.</t>
  </si>
  <si>
    <t>plus</t>
  </si>
  <si>
    <t>condiciones limpieza no OK</t>
  </si>
  <si>
    <t>forzar condiciones ok desde botón scada proleit</t>
  </si>
  <si>
    <t>Polielectrolito 01</t>
  </si>
  <si>
    <t>Bomba B2 no arranca (Bomba de envío)</t>
  </si>
  <si>
    <t>Se rearma bomba y se verifica el correcto cableado de la constancia de marcha del motor</t>
  </si>
  <si>
    <t>PREMIX</t>
  </si>
  <si>
    <t xml:space="preserve">Tras un corte no abren los silo pequeños de premix en los mezcladores </t>
  </si>
  <si>
    <t>Localizo el error, subsano y programo para que no ocurra más veces.</t>
  </si>
  <si>
    <t xml:space="preserve">Transporte 53 no arranca. </t>
  </si>
  <si>
    <t>Se prueba cambiar de manual a automático y viceversa, cortar corriente al variador y rearmarlo, sin exito. 
Se llama a Rafa por no tener el programa CX-Programmer de Omron.</t>
  </si>
  <si>
    <t>Transporte 53 no arranca. Le añado posterior que tenga setpoint velocidad en la condición exacta que querían probar. Era lógica que no funcioanara pero para otras veces.</t>
  </si>
  <si>
    <t>Casi seguro que error del variador.</t>
  </si>
  <si>
    <t>Programo mejora ya</t>
  </si>
  <si>
    <t>Condición marcha manual transportes TR-52 y TR-53 tengan velocidad asignada según unas condiciones en concreto.</t>
  </si>
  <si>
    <t>Alimentador Premix Linea 01. Fase del premix se ha quedado pillada en la 11.</t>
  </si>
  <si>
    <t>Problema se ha debido a que el SCADA se ha quedado tostado durante esta fase (fase de subida de datos). Al reiniciar, como no se ha ejecutado la rutina que sube los datos y pasa de fase, se queda pillada. Por PLC, Se vuelve a una fase anterior (200) para que lance el script de subida de datos.</t>
  </si>
  <si>
    <t>pretanque</t>
  </si>
  <si>
    <t>fallo apertura válvula por fallo scada</t>
  </si>
  <si>
    <t>trabajar en manual</t>
  </si>
  <si>
    <t>pretanque no llena correctamente</t>
  </si>
  <si>
    <t>comprobar válvulas de entrada</t>
  </si>
  <si>
    <t>alarma de nivel alto</t>
  </si>
  <si>
    <t>ajustar sensor de nivel</t>
  </si>
  <si>
    <t>Procesos</t>
  </si>
  <si>
    <t>Zona silos CIP. No envia producto a CIP Lácteos ni equipos</t>
  </si>
  <si>
    <t>Se hace una análisis junto a Lácteos de la situación, y posiblemente sea derivado de un tapón en la tubería</t>
  </si>
  <si>
    <t>Cliente de Mezclas Lácteos. El cliente no conecta.</t>
  </si>
  <si>
    <t>Al intentar acceder mediante VNC, no es capaz de conectar. La solución fue habilitar la conexión.</t>
  </si>
  <si>
    <t>PC mezclas. No se puede visualizar el cliente SCADA</t>
  </si>
  <si>
    <t>Habilitar puerto ethernet del cliente</t>
  </si>
  <si>
    <t>Motor B41-02-01. La Bomba arranca al 100% sin regular en limpieza y manda a error el tanque</t>
  </si>
  <si>
    <t>Bajar el límite de bomba al 90%, problema viene que el quipo destino no quita la señal de fin de inundar</t>
  </si>
  <si>
    <t>Se pone el límite al 90%, el destino no manda señal de final inundar</t>
  </si>
  <si>
    <t>CIP Procesos. No pasa de fase la línea E</t>
  </si>
  <si>
    <t>Se ha roto el caudalimetro y es necesario cambiarlo. Tienen un problema de tamaño con el nuevo equipo, y tendrán que estar manualizando las señales hasta que se haga una adaptación de la tubería</t>
  </si>
  <si>
    <t>CIP Procesos. No pasa de fase en la preparación del tanque de Sosa de 15000</t>
  </si>
  <si>
    <t>Se fuerza a paso 1000 en el control de preparación</t>
  </si>
  <si>
    <t>Past Nata 2. TETRA se dejó algo cargado y no dejaba entrar en producción tras seleccionar la ruta</t>
  </si>
  <si>
    <t>Se contacta con Daniel Redondo, que realizó los cambios y se encarga TETRA desde entonces.</t>
  </si>
  <si>
    <t>Cliente 1. No se abre el SCADA</t>
  </si>
  <si>
    <t>Menciona que otras veces en estos casos Mantenimiento reinicia el Server físicamente y ya coge, y es lo que se hace en este caso y funciona.</t>
  </si>
  <si>
    <t>0 en planta</t>
  </si>
  <si>
    <t>rearme y configuración</t>
  </si>
  <si>
    <t>FALLO VÁVULAS/LIMPIEZAS</t>
  </si>
  <si>
    <t>REARME</t>
  </si>
  <si>
    <t>PASTERIZADOR OSMOSIS H01H01. FALLO LIMPIEZA</t>
  </si>
  <si>
    <t>MANTENIMIENTO TETRA</t>
  </si>
  <si>
    <t>Tanque Rompedora T901. No deja ponerlo a limpieza</t>
  </si>
  <si>
    <t>Fase Interlock pillada, se fuerza la fase del tanque</t>
  </si>
  <si>
    <t>Nivel tanque 362 de Zona de Mezclas. No funciona el Nivel</t>
  </si>
  <si>
    <t>Se cambia por el del tanque 361. Se pone por programa la dirección del sensor del tanque 361 a la lógica del tanque 362.</t>
  </si>
  <si>
    <t>Tanque Sosa 2. Bomba en marcha de forma permanente</t>
  </si>
  <si>
    <t>Test pillado. Lo activo y desactivo desde PLC y arreglado. Desde SCADA me dicen que solo podían cancelarlo pero no hay nada. no pasa nada, dentro de nada viene lo nuevo.</t>
  </si>
  <si>
    <t>CIP COGENERACIÓN Tanque de Sosa 15000. Se lanza la petición de sosa para el tanque 15000 pero el químico no llega</t>
  </si>
  <si>
    <t>La señal llega hasta el tanque de sosa de cogeneración pero el producto no llega. Se ha forzado el motor manualmente pero sigue sin llegar el químico. Todo apunta a un atasco en la tubería o un problema con la señal de envío. El técnico de mantenimiento da una solución provisional y queda pendiente de revisar el problema por la mañana.</t>
  </si>
  <si>
    <t>CIP COGENERACIÓN Tanque de Sosa 15000. No llegan los productos químicos de limpieza a los equipos</t>
  </si>
  <si>
    <t>Tras comprobar las señales y comunicaciones se llega a la conclusión anterior, que el problema es o una obstrucción o un problema en la señal eléctrica para el tanque de sosa 15000. Para el resto de equipos se restablece las señales y ya llega la sosa.</t>
  </si>
  <si>
    <t>CIP de Procesos. En el proceso de envío de sosa y ácido para limpieza se ha invertido el orden del producto.</t>
  </si>
  <si>
    <t>Se ha revisado el programa de procesos y se ha comprobado que la marca que gobierna el orden del envío de producto está en su estado correcto.</t>
  </si>
  <si>
    <t>Válvula Llenadoras V13217. No saben la dirección ASi, en el manual que tienen les vienen dos: La 5 o la 8</t>
  </si>
  <si>
    <t>Se busca en el PLC3 y se encuentra que está direccionada a la dirección 5 del ASi</t>
  </si>
  <si>
    <t>No marca el caudalimetro FT036-05-03</t>
  </si>
  <si>
    <t xml:space="preserve">Se cambia el equipo del hardwarw y se transfiere PLC. Por problemas en el servidor EXCI se tarda más </t>
  </si>
  <si>
    <t>CIP Procesos G. Limpieza Silo Nata Cruda 2 por Línea G no da cuadal.</t>
  </si>
  <si>
    <t>Probamos las válvulas involucradas con la limpieza del Tanque Nata Cruda 2 y todo ok, incluso la del vapor. Me dice que pasa con todos los equipos de esa línea G y él cree que es un tapón. Le aplico lógica, nada de portatil ni programación, y le digo que manteniento revise el estado de las válvulas y bomba fisicamente y también pueden revisar desde la tubería desde el úlitmo equipo hasta el caudalímetro que no marca y que ahí debe estar el tapón. No parece muy convencido, quiere que le aporte una solución y que mantenimiento ya lo ha revisado y no encuentra nada. No hay ninguna alarma. Creo que no es necesaria y que no somos la solución a las averías de otros departamentos.</t>
  </si>
  <si>
    <t>CIP Procesos G. Me llaman después de que hagan lo que le dije a Horario que hiciera mantenimiento y ahora si saben el error. Bomba B042-07-01 Linea G CIP tiene orden de arranque el variador pero no da amperaje.</t>
  </si>
  <si>
    <t>Localizo el variador, compruebo su estado y está ok. Le digo que lo apague para asegurarnos de que el variador es el que es, y lo es, y después le digo que vuelva darle tensión. Ya funciona bien.</t>
  </si>
  <si>
    <t>CIP L375. No deja meter la línea L375 en limpieza</t>
  </si>
  <si>
    <t>Se empieza a revisar cuando vuelven a llamar diciendo que ya les dejó meter CIP</t>
  </si>
  <si>
    <t>SCADA. No es posible lanzar la limpieza.</t>
  </si>
  <si>
    <t>Al intentar lanzar la limpieza en G9, el botón para activarlo no aparece como disponible. Click derecho muestra el error "Elementos en error o manualizados en la línea". Se han borrado las alarmas y ya permite funcionar de manera normal.</t>
  </si>
  <si>
    <t>CIP COGENERACIÓN PLC Comunicación Procesos-Tanques Sosa/Acido. Hacen petición de sosa pero no envía desde cogeneración.</t>
  </si>
  <si>
    <t>El PLC intermediario de la comunicación no respondía (172.16.14.114). Se busca donde está y se encuentra en la zona del VTIS 15 de Lácteos. Parece que está ok, pero al cortarle tensión y volverle a dar comunica correctamente (antes no hacía ni ping)</t>
  </si>
  <si>
    <t>Caudalimetro recepcion. Lo han cambiado</t>
  </si>
  <si>
    <t>Hay que cambiarle la dirección profibus y cambiar totalizadores</t>
  </si>
  <si>
    <t xml:space="preserve">válvulas procesos. Mal configuración por parte del operario. El operario se opone a seguir las indicaciones de automatización. </t>
  </si>
  <si>
    <t>Seguir las indicaciones de automatización y configurar la válvula a su criterio</t>
  </si>
  <si>
    <t>CIP Procesos G6. VÁLVULAS EN FALLO O MANUALIZADAS</t>
  </si>
  <si>
    <t>RESETEAR VÁLVULAS IMPLICADAS</t>
  </si>
  <si>
    <t>Tanque Sosa 2 (5.000). NO deja hacer test de limpieza, ni ninguna función</t>
  </si>
  <si>
    <t>En principio estaba manualizada la válvula V42402 y también se ha resetado alarmas. No parecía que se reflejara en el SCADA esta manualización.</t>
  </si>
  <si>
    <t>Matriz de Válvulas en fallo. Me llaman después de que hayan revisado muchas cosas (cableado, fuente alimentación, tarjetas de las que cuelgan,...) y no consiguen solucionarlo.</t>
  </si>
  <si>
    <t>Me conecto y les digo que lo único que veo es que la tarjeta sustituida no está reconocida por ser algo diferente en la referencia, debo transferir si quiere dejar esa. Vuelve a poner la antigua y probamos, ahora va todo, es decir, con todos los cambios que han hecho, lo habrán arreglado. Necesaria porque han llamado después de chequear y analizar la avería y me llaman diciendo que si les puedo ayudar para aportar algo de infomación nueva. Así si.</t>
  </si>
  <si>
    <t>multivías. fallo detección multivías</t>
  </si>
  <si>
    <t>cambio de multivias</t>
  </si>
  <si>
    <t>CIP Llenadora A. La limpieza se hace como debería</t>
  </si>
  <si>
    <t>La limpieza del equipo no funcionaba correctamente y se quedaba en la fase de enjuagar con agua. Esto era debido a una modificación que hizo TETRA PACK por la mañana con motivo de la puesta en marcha que estaban realizando. Se ha probado a revisar las señales y el proceso, y finalmente ha sido necesario esperar a la mañana a que actúe TETRA</t>
  </si>
  <si>
    <t>Pasterizador Osmosis. Está listo para producir pero dice que tiene "Limpieza en marcha"</t>
  </si>
  <si>
    <t>Se consigue quitar la señal de limpieza pero cuando empieza la producción no inicia la fase y da error como esta mañana -- Se espera para que lo mire TETRA</t>
  </si>
  <si>
    <t>MÓDULO ASI TANQUES NATA PASTEURIZADA. FALLO CONEXIÓN MÓDULO</t>
  </si>
  <si>
    <t>SUSTITUCIÓN CP DE LA ET200 EN FALLO</t>
  </si>
  <si>
    <t>Sustitución Sonda Temperatura PLC2</t>
  </si>
  <si>
    <t>Sustituir</t>
  </si>
  <si>
    <t>No abren las válvulas de cip llenadoras</t>
  </si>
  <si>
    <t xml:space="preserve">Recalibrar las válvulas </t>
  </si>
  <si>
    <t>Conductivímetros CIP Líenas B y C. Dejan de leer</t>
  </si>
  <si>
    <t>Transferir GSD, chequeo de cableado, direcciones,..... conseguimos que lean después de realizar diversas pruebas con mantenimiento de lácteos, proleit,...</t>
  </si>
  <si>
    <t>Pruebas hasta que vuelven a leer</t>
  </si>
  <si>
    <t>V42637, Depósito de Sosa, Válvula Termizador 1,...</t>
  </si>
  <si>
    <t>Se soluciona todo menos la válvula V42637 por no ser urgente.</t>
  </si>
  <si>
    <t>Variador Bomba AG31E0001. Buscar dirección PROFIBUS</t>
  </si>
  <si>
    <t>No dejaba conectar en remoto y hubo que hacerlo a través del equipo de Ingenieria de CTC. Finalmente se comprueba que la dirección PROFIBUS está correcta y se deja en manos de Mantenimiento</t>
  </si>
  <si>
    <t>bomba tanques salida ss2 a vtis15. timepo retardo vaciado y señal de feedback</t>
  </si>
  <si>
    <t>fijar tiempo retardo vaciado a 5 sg y cableado electrico señal feedback</t>
  </si>
  <si>
    <t>Una válvula de recepción ha fallado y se ha tenido que cambiar. Necesitan la dirección AS-i</t>
  </si>
  <si>
    <t>Llaman a los 10 minutos e indican que han encontrado la dirección y que ya funciona</t>
  </si>
  <si>
    <t>PLC1. Direccionar y transferir PLC1. Dispositivos diferentes a los anteriores.</t>
  </si>
  <si>
    <t>Explicar, direccionar y transferir</t>
  </si>
  <si>
    <t>CIP Procesos. Cambio de 2 Caudalimetros (Linea B y D).</t>
  </si>
  <si>
    <t>Tras averiguar y configurar las direcciones correspondientes de cada uno de los caudalimetros, hay que cambiar el hardware del PLC1 para el caudalimetro D (dir. 61 PROFIBUS). Se carga PLC y empieza a funcionar.</t>
  </si>
  <si>
    <t>Profibus Isla 5 Procesos. La señal de temperatura de todos los equipos de la isla 5 van y vienen</t>
  </si>
  <si>
    <t>El problema era del cableado. En el hardware del plc indica que no se pueden ver ninguno de los esclavos.</t>
  </si>
  <si>
    <t xml:space="preserve">SCADA. rem pillado </t>
  </si>
  <si>
    <t xml:space="preserve">liberar acción pillada anterior por objeto padre </t>
  </si>
  <si>
    <t>Caudalímetro FT041_03_09. Contador de litros se dispara a un valor anómalo</t>
  </si>
  <si>
    <t>Apagan y encienden el caudalímetro y se reinicializa tanto contador como fase de CIP a través del SCADA</t>
  </si>
  <si>
    <t>Conductivímetros Tanques Sosa y Ácido Llenadoras. Lecturas erroneas</t>
  </si>
  <si>
    <t>Tras pruebas con mantenimiento ha hecho falta cambiar conductivímetro y eletrónica del tanque de sosa.</t>
  </si>
  <si>
    <t>Elementos Procesos (Sondas Temperatura). varios elementos de red Profibus PA sin lectura</t>
  </si>
  <si>
    <t>Les explico como proceder para que saneen red eléctrica.</t>
  </si>
  <si>
    <t>Elementos Profibus PA. Mismo error de antes. Han cambiado tarjetas y necesitan chequeo que lo han dejado bien.</t>
  </si>
  <si>
    <t>Chequeo los cambios que han realizado y está todo ok aunque no es la solución al problema que existe con la red Profibus PA</t>
  </si>
  <si>
    <t>Red Profibus PA. Mismo que el anterior</t>
  </si>
  <si>
    <t>Realizamos diversas pruebas para localizar los errores y se arregla una caja que debe actuar como amplificador porque tras las pruebas si que es necesaria para pdoer funcionar. Solo queda una sonda de temperatura sin lectura.</t>
  </si>
  <si>
    <t>Limpieza Línea C Procesos. No deja activar la limpieza</t>
  </si>
  <si>
    <t>Se consigue limpiar tras varias pruebas</t>
  </si>
  <si>
    <t>Salta térmico de bombas de motores de recirculación CIP llenadoras</t>
  </si>
  <si>
    <t>Se programa un aviso</t>
  </si>
  <si>
    <t>Válvulas zona UF no tienen la dirección (Tiempo dividido con la anterior)</t>
  </si>
  <si>
    <t>Se le indican las direcciones y se le explica el motivo de la letra</t>
  </si>
  <si>
    <t>Silo 5. Se ha sustituido una sonda y había que ponerle la dirección</t>
  </si>
  <si>
    <t>Se le ha puesto la dirección</t>
  </si>
  <si>
    <t xml:space="preserve">SCADA. rearme válvulas </t>
  </si>
  <si>
    <t>envío flujo correcto de aire cogeneración</t>
  </si>
  <si>
    <t>Línea Recepción 2. Sale error de Seta y no deja andar</t>
  </si>
  <si>
    <t>Se revisan las setas y las principales parecen estar correctamente. Se manda a revisar a Mantenimiento otras setas que aparecen en el PLC en error (Aunque parecen de otra zona)</t>
  </si>
  <si>
    <t>Línea Recepción 2. Aparece alarma Seta Pulsada</t>
  </si>
  <si>
    <t>Después de revisar y buscar el error se llama al SLA de Proleit y se debe a que se ha intervenido de forma manual en la secuencia pero Proleit añade una seguridad para que no chequee el feedback de la actividad hasta que se active el REM y no ocurra este fallo.</t>
  </si>
  <si>
    <t>Servidores Proleit. Hay partes que no comunican</t>
  </si>
  <si>
    <t>Se reinicia el Servidor de Produccion para que recupere comunicación</t>
  </si>
  <si>
    <t>Termizador 2. Hay que cambiar Sonda Temperatura</t>
  </si>
  <si>
    <t>Se carga PLC1 porque Hardware distinto</t>
  </si>
  <si>
    <t>PC Zona superior de Mezclas. No conecta con cliente Proleit</t>
  </si>
  <si>
    <t>Se tira cable provisional al switch del pc de la zona inferior de mezclas</t>
  </si>
  <si>
    <t>Silo Cruda 6 -&gt; VTIS100. Hay una válvula en error y no deja poner en cola el Silo. Error en REM/OCM</t>
  </si>
  <si>
    <t>Tras revisar el proceso se identifica que a la válvula le falta el Interlock de operación - Se avisa a ProLeit y ven que se ha quedado la orden de apertura de la válvula cuando no debería.</t>
  </si>
  <si>
    <t>Servidores Proleit. Hubo conato de incendio y había que revisar la integridad de los equipos de Proleit</t>
  </si>
  <si>
    <t>Se revisan que cada uno de los equipos esté operativo</t>
  </si>
  <si>
    <t>PLUS. No deja limpiar el equipo</t>
  </si>
  <si>
    <t>Tenía un problema en el BTD que se había quedado pillado el nivel</t>
  </si>
  <si>
    <t>TZ2. La pantalla del termizador no se enciende.</t>
  </si>
  <si>
    <t>La pantalla del termizador no se enciende, parece ser que porque el sistema operativo está corrupto. Se saca el programa del plc a un portátil al lado, pero no se puede visualizar porque no es posible cargar el hardware al plc sin pararlo.</t>
  </si>
  <si>
    <t>Alsafe 1. No deja hacer limpieza</t>
  </si>
  <si>
    <t>Se le indica que comprueben las válvulas implicada y revisen el estado</t>
  </si>
  <si>
    <t>Alsafe 1. Siguiendo con el error anterior, solicitan revisión de las válvulas por programa</t>
  </si>
  <si>
    <t xml:space="preserve">Se comprueba que todo está OK por programa y se analiza que puede ocurrir </t>
  </si>
  <si>
    <t>No deja conectarse a Proleit desde PC de zona de procesos</t>
  </si>
  <si>
    <t>Conecto al equipo por el nuevo sistema ENDPOINT y preparo lanzo conecto con proleitadmin</t>
  </si>
  <si>
    <t>Valvulas CIP Linea G. Cableado roto y necesitan ver como conectarlo, si una válvula está dentro del mismo lazo que otra para ver si la conectan ahí.</t>
  </si>
  <si>
    <t>Le paso toda la información y le recomiendo como debe actuar con las diferentes alternativas</t>
  </si>
  <si>
    <t>No deja limpiar la envasadora, se ha forzado un estado por la mañana para entrar en producción. Creen que puede ser ese el motivo</t>
  </si>
  <si>
    <t>Fuerzan varias señales y funciona la final</t>
  </si>
  <si>
    <t>PROCESOS</t>
  </si>
  <si>
    <t>V33025. No saben la dirección</t>
  </si>
  <si>
    <t>Se miran por excel, pero se puede ver en la tarjeta (comenta que no sabe cual es)</t>
  </si>
  <si>
    <t>Silo Fermentos 2. No abre las válvulas de calor y no cierra la válvula de agua helada</t>
  </si>
  <si>
    <t>Se cambia el estado de la camisa para inicializar la pasteurización y se ajusta el Set Point del PID del Vapor que iba muy justo y abría y cerraba las válvulas de calor constantemente.</t>
  </si>
  <si>
    <t>SCADA Sistein. Está cerrado</t>
  </si>
  <si>
    <t>Se abre</t>
  </si>
  <si>
    <t>Bag in Box. Al empezar producción sigue llegando la señal de CIP de Tetra</t>
  </si>
  <si>
    <t>Le dieron igualmente a envío de nata y cuando comenzó la producción reinició la señal de CIP --- SIN INTERVENCIÓN POR NUESTRA PARTE</t>
  </si>
  <si>
    <t>Tanque Fermentos. Manualizar funciones debido a la introducción de agua a través de depósitos</t>
  </si>
  <si>
    <t>Indicar condiciones para cumplir los pasos de proceso</t>
  </si>
  <si>
    <t>PLC principal. fallo alarma</t>
  </si>
  <si>
    <t>forzado por programa</t>
  </si>
  <si>
    <t>tanque fermentos. envío agua helada</t>
  </si>
  <si>
    <t>poner en fase 2  " "DB_CAMISA_DF01".Estado "</t>
  </si>
  <si>
    <t>PLCs. SCADA CIP Intermitente. PC donde está instalado TIA Portal extremadamente lento para poder chequear y realizar pruebas.</t>
  </si>
  <si>
    <t>PLC MCC02 no comunica. STOP --&gt; RUN y todo ok.</t>
  </si>
  <si>
    <t>ENVÍO NATA BTD TANQUE 6. NO SE ENVÍA PRODUCTO DESDE EL TANQUE DE NATA 6 HACIA EL BTD DEBIDO A QUE LA BOMBA TRABAJÓ EN VACÍO Y HACÍA FALTA CEBARLA CON PRODUCTO</t>
  </si>
  <si>
    <t>CEBAR BOMBA ENVÍO CON OTRO TANQUE Y VOLVER A ENVIAR DESDE EL TANQUE 6</t>
  </si>
  <si>
    <t>BOMBA CIP NATA FALLO FEEDBACK MARCHA VARIADOR BOMA P0103011</t>
  </si>
  <si>
    <t>FORZAR SEÑAL</t>
  </si>
  <si>
    <t>Línea Silos - Silo 2. No puede entra en CIP</t>
  </si>
  <si>
    <t>Silo 2 estaba activado con varias envasadoras.</t>
  </si>
  <si>
    <t>Silo 2 - Egli. No deja entrar en limpieza</t>
  </si>
  <si>
    <t>Se resetea una alarma por PLC, aunque en pantalla también existe</t>
  </si>
  <si>
    <t>limpieza silos. salto de paso limpieza APQ</t>
  </si>
  <si>
    <t>resetear limpieza</t>
  </si>
  <si>
    <t>Limpiadora de semillas Linea B. Está en marcha sin tenerlo que estar.</t>
  </si>
  <si>
    <t xml:space="preserve"> Quito orden de BBDD y luego reseteo cada parte. El reset del SCADA no lo hace. Para probarlo lo ponemos en producción real. Cuando le toque parar veremos que hace de nuevo.</t>
  </si>
  <si>
    <t>Líquidos (Línea 1 y 2). No dosifica Rehidratante y no da fin de dosificación en la Mezcladora</t>
  </si>
  <si>
    <t>Proceso en error - Se reinicia las variables del proceso y al terminar la pesada se queda funcionando correctamente.</t>
  </si>
  <si>
    <t>Proceso Ensacado Línea 1. No llena el tanque pulmón: Ruta no abre</t>
  </si>
  <si>
    <t>Ruta errónea por error en una Caja de Cambios. Se avisa a Mantenimiento. En cuanto se solventa el error en la CC empieza a funcionar.</t>
  </si>
  <si>
    <t>Cribas y Silos. El Scada no tiene información de las cribas y el silo C-205 no dosifica a ensacado</t>
  </si>
  <si>
    <t>La ausencia de información se debía a un cable roto, detectado por mantenimiento. Para el problema del silo, se cambia a un silo con el mismo producto para poder producir. Se detecta al día siguiente que había una condición de finos para ensacado que le impedía dar la orden de dosificación. Se modifica dicho segmento</t>
  </si>
  <si>
    <t>SILOS. EXTRACCIÓN MUESTRA CALIDAD</t>
  </si>
  <si>
    <t>FORZAR SISTEMA</t>
  </si>
  <si>
    <t>Programa MEIRA CONTROL</t>
  </si>
  <si>
    <t>No carga receta de JDE</t>
  </si>
  <si>
    <t>No estaba creada la vista a la tabla pertinente de JDE, se pasa a informatica</t>
  </si>
  <si>
    <t>No pasan los pales a JDE</t>
  </si>
  <si>
    <t>Había un procedimiento comentado. Pendiente de determinar el motivo</t>
  </si>
  <si>
    <t xml:space="preserve">No conecta con el PLC, </t>
  </si>
  <si>
    <t>Se pone una versión anterior</t>
  </si>
  <si>
    <t>PROLEIT</t>
  </si>
  <si>
    <t>VÁLVULA EN FALLO V31306</t>
  </si>
  <si>
    <t>RESETEAR CONTADOR DE FALLOS</t>
  </si>
  <si>
    <t>naturleite</t>
  </si>
  <si>
    <t>proleit</t>
  </si>
  <si>
    <t>proleit no sincroniza datos</t>
  </si>
  <si>
    <t>reiniciar servicio proleit</t>
  </si>
  <si>
    <t>alarma de configuración incorrecta</t>
  </si>
  <si>
    <t>revisar parámetros de configuración</t>
  </si>
  <si>
    <t>proleit-cip tanque mezclas 369</t>
  </si>
  <si>
    <t>ocm duplicada</t>
  </si>
  <si>
    <t>borrar ocm-interviene proleit ya que no podemos acceder a ese mando</t>
  </si>
  <si>
    <t>R6</t>
  </si>
  <si>
    <t>No realiza bien el mosiaco</t>
  </si>
  <si>
    <t>Ajustarlo pero con averías múlitples en aguas arriba y muchas esperas para ir probando. También el número del programa no coincide en el HMI con el del robot.</t>
  </si>
  <si>
    <t>Hay que ajustar el formato del lado derecho</t>
  </si>
  <si>
    <t>Se revisa la dejada por el reciente cambio de las palas del robot.</t>
  </si>
  <si>
    <t>rafavision</t>
  </si>
  <si>
    <t>máquina virtual apagada</t>
  </si>
  <si>
    <t>encender máquina virtual y conectar tarjeta red</t>
  </si>
  <si>
    <t>rafavision B</t>
  </si>
  <si>
    <t>fallo receta</t>
  </si>
  <si>
    <t>reajustar receta</t>
  </si>
  <si>
    <t>RAFAVISION BATIDO</t>
  </si>
  <si>
    <t>NO TIRA PRODUCTOS MALOS RECETA BATIDO 90% CACAO HACENDADO</t>
  </si>
  <si>
    <t>REAJUSTE RECETA</t>
  </si>
  <si>
    <t>rafavision batido</t>
  </si>
  <si>
    <t>receta equivocada</t>
  </si>
  <si>
    <t>poner receta correcta</t>
  </si>
  <si>
    <t>Rafavisión Batido</t>
  </si>
  <si>
    <t>Tira muchos paquetes</t>
  </si>
  <si>
    <t>La máquina estaba detectando las arrugas del plástico en la parte superior y detecta como mal la inspección. Se entrena la cámara y se soluciona el problema.</t>
  </si>
  <si>
    <t>Ajustar</t>
  </si>
  <si>
    <t>Tira producto válido</t>
  </si>
  <si>
    <t>Se reentrena la visión con el caso válido</t>
  </si>
  <si>
    <t>Visión da por bueno paquetes malformados</t>
  </si>
  <si>
    <t>Se reentrena la cámara para dar por no válido el caso anómalo</t>
  </si>
  <si>
    <t>RafaVisión Batido</t>
  </si>
  <si>
    <t>El servidor da fallo al iniciar runtime y la cámara y el expulsor se han movido mecánicamente, por lo que no funcionan los parámetros de disparo ni del expulsor.</t>
  </si>
  <si>
    <t>Se modifica el disparo de la foto (aunque seguramente haya que modificarlos todos) y se indica a mantenimiento que pongan el expulsor donde estaba.</t>
  </si>
  <si>
    <t xml:space="preserve">Rafavisión Batido </t>
  </si>
  <si>
    <t>No inicia el SCADA de la visión artificial</t>
  </si>
  <si>
    <t>Reiniciar la máquina virtual del equipo (10.10.46.13)</t>
  </si>
  <si>
    <t>Rafavisión Línea Botella</t>
  </si>
  <si>
    <t>Visión Artificial tira muchos paquetes</t>
  </si>
  <si>
    <t>Se ajustan parámetros de prohibición de color y región de color</t>
  </si>
  <si>
    <t>RafaVisión M</t>
  </si>
  <si>
    <t>No está encendido</t>
  </si>
  <si>
    <t>La tarjeta de red está desactivada. Llaman 3:30 más tarde</t>
  </si>
  <si>
    <t>Rafavisión pastillas</t>
  </si>
  <si>
    <t>PC no conecta con máquina virtual de Rafavisión</t>
  </si>
  <si>
    <t>Máquina virtual de rafavisión apagada. Se enciende desde VMSphere (https://172.16.16.100/)--&gt; (Pones tu usuario de PC y en la carpeta Automatización buscas Rafavisión Tarrinas)</t>
  </si>
  <si>
    <t>Rafavisión Pastillas</t>
  </si>
  <si>
    <t>La cámara 2 tira muchas pastillas</t>
  </si>
  <si>
    <t>La imagen se ve fatal y no es capaz de ver nada. Se corrige el brillo, el tiempo, la posición de las guías y se reeduca a la visión.</t>
  </si>
  <si>
    <t>Rafavisión Tarrinas</t>
  </si>
  <si>
    <t>Cuando llega el final del rollo, el último papel que está marcado con el final, no lo tira.</t>
  </si>
  <si>
    <t>Se tiene que entrenar la cámara para que lo detecte.</t>
  </si>
  <si>
    <t>rafavisión tarrinas</t>
  </si>
  <si>
    <t>fallo cámara 2</t>
  </si>
  <si>
    <t>reentrenar receta</t>
  </si>
  <si>
    <t>Robot 01</t>
  </si>
  <si>
    <t>Tras corte de corriente: 0830 "Check Position Error"</t>
  </si>
  <si>
    <t>Llevaro a Home y confirmar: ROBOT&gt; SECOND HOME POS&gt; FWD -- DATA&gt; CONFIRM POSITION.</t>
  </si>
  <si>
    <t>Robot 02</t>
  </si>
  <si>
    <t>Robot colisiona al dejar las cajas en palet de plástico negro.</t>
  </si>
  <si>
    <t>Desde el HMI, en la pantalla de parámetros de robot, se aumenta el parámetro de offset Z en 10 mm, ya que el palet de plástico es 10mm más alto que el de madera.</t>
  </si>
  <si>
    <t>NO pueden hacer cambio de formato tras el corte de tensión</t>
  </si>
  <si>
    <t>Modifico contador de cajas del robot por PLC y ya permite hacer el cambio de formato. Ese contador en teoría no se puede cambiar desde el HMI.</t>
  </si>
  <si>
    <t>Pincha palet/cajes</t>
  </si>
  <si>
    <t>Subir altura -&gt; Se podía hacer por HMI y "no sabían"</t>
  </si>
  <si>
    <t>Robot 03</t>
  </si>
  <si>
    <t>Robot se para antes de soltar cajas y da error</t>
  </si>
  <si>
    <t>Tras una colisión, el operario de mantenimiento al intentar mover el robot en manual, creó dos bucles tipo "FOR" que no estaban completas en el programa del robot. Además, se había roto la brida que sujetaba las garras de las ventosas de los cartones. Se borran los "FOR" y se pone nueva brida en las garras del robot 03</t>
  </si>
  <si>
    <t>El paletizador da por finalizado el siguiente palet que entra vacío después de sacar uno ya finalizado.</t>
  </si>
  <si>
    <t>Posible problema de fotocélulas. Se indica al operador que revise y limpie las fotocélulas de las mesas de palet 3 y 4, que son las encargadas de resetear el estado de palet finalizado.</t>
  </si>
  <si>
    <t>Robot 04</t>
  </si>
  <si>
    <t>Robot se queda parado al recoger cajas</t>
  </si>
  <si>
    <t>El problema se debía que no llegaba a las posiciones de encoder ni en el precierre como cierre. Se ajusta los valores de precierre y cierre de pala principal, lateral y peines. (causa por desajuste al apretar con una caja mal formada)</t>
  </si>
  <si>
    <t>Robot 05</t>
  </si>
  <si>
    <t>Transportes TR7 y TR10 se paran cuando para la banda dosificadora</t>
  </si>
  <si>
    <t>Se cambia condiciones en programa para ahorro de energía (estaban las fotocélulas equivocadas como condición de ahorro de energía)</t>
  </si>
  <si>
    <t>Transporte TR7 no arranca</t>
  </si>
  <si>
    <t>El problema estaba en que el variador VLT estaba en fallo. Se confirma el error en el variador y se pone en automático.</t>
  </si>
  <si>
    <t>Los carros electrovia no recogen palets del robot 5</t>
  </si>
  <si>
    <t>Se chequea la comunicación con Dematic, los carros electrovia y robot. Finalmente se soluciona reiniciando robot y PPMain. También se prueban señales en el carro electrovia y X2, puede que eso también haya influido.</t>
  </si>
  <si>
    <t>Error de comunicación del PC principal del robot con PC de accionamientos</t>
  </si>
  <si>
    <t>Se comprueba si llega tensión de alimentación al PC de accionamientos. Se verifica que el fallo viene de la fuente de alimentación DSQC627(3HAC 020466-001). Se pide como urgente el repuesto a ABB.</t>
  </si>
  <si>
    <t>Los carros electrovía no recogen palets del robot 5</t>
  </si>
  <si>
    <t>Robot 06</t>
  </si>
  <si>
    <t>Cuando salta la alarma de error de atasco, si no se retira la caja de la fotocélula no rearma la alarma de atasco en la línea K</t>
  </si>
  <si>
    <t>Se cambia condiciones de rearme para alarma de atasco para que puedan rearmar la alarma sin necesidad de desocupar la fotocélula</t>
  </si>
  <si>
    <t>Tiene pillado un Vaciado</t>
  </si>
  <si>
    <t>Cuando consigo volver a ponerme en contacto, ya se había solucionado el problema</t>
  </si>
  <si>
    <t>Robot 1</t>
  </si>
  <si>
    <t>No levanta pistón 1</t>
  </si>
  <si>
    <t>Se le indica que hagan varias pruebas de vaciado, y tras no funcionar se le indica que cambien los tubos de aire y se comprueba que no sube -&gt; Electroválvula rota</t>
  </si>
  <si>
    <t>En el lecho 4 al dejar la pinza en el palet, no abren los peines</t>
  </si>
  <si>
    <t>Tras revisar el proyecto y varias pruebas, si que se libera el freno y se da la orden de abrir peines. Creian que no se estaba dando la orden de abrir. Les explico como pueden hacer pruebas para ir más rápido y no tener que esperar a que falle.</t>
  </si>
  <si>
    <t>ROBOT 1</t>
  </si>
  <si>
    <t xml:space="preserve">FALLO EN VARIADORES M5 Y M6 Y CONTACTORES SEGURIDADES </t>
  </si>
  <si>
    <t>REARMAR SEGURIDADES, SE QUEDAN LAS BOBINAS PILLADAS. PARA LOS VARIADORES QUE PRESENTAN #ER02 SE PONE EL PARÁMETRO 101 A 1 Y DESPUÉS SE VUELVE A PONER 2</t>
  </si>
  <si>
    <t>robot 1</t>
  </si>
  <si>
    <t>robot 1 detenido por error de seguridad</t>
  </si>
  <si>
    <t>reiniciar sistema de seguridad</t>
  </si>
  <si>
    <t>fallo en el brazo robótico</t>
  </si>
  <si>
    <t>revisar servomotores</t>
  </si>
  <si>
    <t>Robot 2</t>
  </si>
  <si>
    <t>Tras un corte no coge el formato ni se quita el vaciado</t>
  </si>
  <si>
    <t>Tras arreglarlo por programa activando el formato seleccionado (hay que poner unos contadores a 0), el robot no se dirige a recoger. Llamamos a mantenimiento para que hagan el PP a Main.</t>
  </si>
  <si>
    <t>No coge formato correcto/fallo tope-el encoder marca una posición diferente a la real</t>
  </si>
  <si>
    <t>cambiar de receta y volver a poner la misma/resetear encoder</t>
  </si>
  <si>
    <t>Cuando el robot va a recoger, se sitúa sobre la mesa y se queda parado un tiempo aleatorio. Esto sólo pasa a veces.</t>
  </si>
  <si>
    <t>El código del robot se queda esperando a que se ponga a 1 el micro que informa de la posición correcta del dedo largo de la garra. El problema es mecánico.</t>
  </si>
  <si>
    <t>El robot ha pinchado las cajas y tiene las cajas cogidas. No funciona el piston de tope</t>
  </si>
  <si>
    <t>Se les informa como realizar la suelta de cajas. Se analiza el problema del pistón y se resuelve momentaneamente forzando el homming, pero Sergio lo arreglará definitivamente al día siguiente</t>
  </si>
  <si>
    <t>ROBOT 3</t>
  </si>
  <si>
    <t>FALLO POR POSICIÓN TOPE. ÚLTIMO PROGRAMA NO ESTÁ SUBIDO A DRIVE DONDE APARECE LA SEÑAL QUE BLQOUEOA</t>
  </si>
  <si>
    <t>CARGAR VERSIÓN ANTERIOR Y SACAR PALET MANUALMENTE</t>
  </si>
  <si>
    <t>Robot 3</t>
  </si>
  <si>
    <t>No saben la contraseña para modificar la altura</t>
  </si>
  <si>
    <t>No sabían ni la del Robot 2 ni la del Robot 3. Darsela. Ya la sabían pero no se acordaban</t>
  </si>
  <si>
    <t>Robot 4</t>
  </si>
  <si>
    <t>Pinza no trabaja correctamente</t>
  </si>
  <si>
    <t>Abro proyecto y viendo condiciones toca ajustar parámetros de palas.</t>
  </si>
  <si>
    <t>El robot no resetea</t>
  </si>
  <si>
    <t>Era necesario abrir completamente las palas para resetear</t>
  </si>
  <si>
    <t>robot 4</t>
  </si>
  <si>
    <t>overflow en la variable de capas a paletizar mesa 1(%MW90)</t>
  </si>
  <si>
    <t>forzar valor mediante instrucción MOVE por PLC</t>
  </si>
  <si>
    <t>Barreras de Seguridad a la salida</t>
  </si>
  <si>
    <t>Les explico varias cosas que pueden probar pero se trata de algo eléctrico</t>
  </si>
  <si>
    <t>Robot 6</t>
  </si>
  <si>
    <t>El robot no deja hacer "pp a main" ni resetear.</t>
  </si>
  <si>
    <t>Al manipular la garra para la producción, han movido el sensor de la ventosa, provocando un error. Una vez colocado el sensor en su sitio de nuevo, permite resetear desde pantalla de forma normal.</t>
  </si>
  <si>
    <t>Hay que ajustar la cogida del lado izquierdo porque colisiona con la mesa de recogida.</t>
  </si>
  <si>
    <t>Se sube la altura de cogida</t>
  </si>
  <si>
    <t>Cuando va a recoger las cajas en el lado derecho, da avería de fuera del rango en altura de seguridad</t>
  </si>
  <si>
    <t>Les digo que corten tensión y no me vuelven a llamar.</t>
  </si>
  <si>
    <t>Mismo error de anterior pero ahora tampoco va a recoger al lado derecho</t>
  </si>
  <si>
    <t>Dos señales en mesa de recogida en el estado contrario. Micro suelto en la cabeza del robot. Parece que ha chocado o algo porque parece como vencida la cabeza. Pierde potencia cada vez que va a recoger al lado derecho: Subo cota Z del lado derecho para la recogida porque colisiona lo justo como para saltar potencia.</t>
  </si>
  <si>
    <t>La garra va a coger a la mesa de recogida y cuando cierra se queda quieto el robot y no hace nada más</t>
  </si>
  <si>
    <t>Cuando cierra la mordaza, tiene una señal que indica que ha cerrado correctamente. Esta señal tiene un tiempo de espera, y si no se recibe ese feedback, salta el error de tiempo excesivo de espera. Se avisa a mantenimiento de que el problema era de algún sensor que no daba feedback, y lo mira, pero no vuelven a llamar de nuevo.</t>
  </si>
  <si>
    <t>robot colaborativo tarrinas</t>
  </si>
  <si>
    <t>fallo en succión debido al tipo de cartón</t>
  </si>
  <si>
    <t>cambio de cartón o cabezal apropiado para ese producto</t>
  </si>
  <si>
    <t>Robots</t>
  </si>
  <si>
    <t>Robot 1. Palet enteros los trata como medios en la isla</t>
  </si>
  <si>
    <t>Programarlo. Es lo único que no pude comprobar el día de la puesta en marcha porque no estaba en producción ni en medios. Si que se probó en enteros más tarde el mismo dia y hasta ahora no se ha hecho medios.</t>
  </si>
  <si>
    <t>Robot 3. No hacevaciado de palet</t>
  </si>
  <si>
    <t>Hacer PP Main al robot para que de la señal de robot en zona segura</t>
  </si>
  <si>
    <t>Robot 3. Motores del robot no arrancan</t>
  </si>
  <si>
    <t>Se programa el encendido de los motores del robot por programa</t>
  </si>
  <si>
    <t>Robot 4. Se queda una señal pillada de aviso a DEMATIC, Detecta como medios los palets que van del R4 cuando realmente son enteros</t>
  </si>
  <si>
    <t>Se apaga el armario del R4 y ya funciona, pero queda pendiente revisar el problema</t>
  </si>
  <si>
    <t>Robot 4. Dematic no recoge palets del robot 4</t>
  </si>
  <si>
    <t>Se queda visto el problema, GSD, y ya por la máñana nada más llegar se transfiere (para isla,  carros, expediciones, entrada botella,... y queda arreglado. Hay que ir a planta.</t>
  </si>
  <si>
    <t>Robot 4. Robot Yaskawa no se mueve</t>
  </si>
  <si>
    <t>Les digo que sigan los pasos del manual que les hice para el robot 1 y sigue sin ir. A través de PLC no s epuede arreglar. Me desplazo y arreglo con HMI y Robot.</t>
  </si>
  <si>
    <t>Robot 4. Bloqueado tras rearmar porque habían entrado cajas de más</t>
  </si>
  <si>
    <t>Tras mirarlo (y conseguir abrir el programa) el PLC se encontraba en STOP. Se pone en Run y se indica al operador que realice el rearme. Entre las pruebas con las barreras para lo de DEMATIC y que se olvidó al operador avisar de que estaba en marcha, puede que el error se rearmase antes de lo indicado.</t>
  </si>
  <si>
    <t>Robot 3. Robot no va a coger cajas</t>
  </si>
  <si>
    <t>Fotocélula de gálibo de mesa 4 de palets estaba girada. Corrección física de la posición de la fotocélula.</t>
  </si>
  <si>
    <t>Robot 2. Suelta las cajas desde muy alto</t>
  </si>
  <si>
    <t>Se habla con mantenimiento y cambian la altura de OFFSET, pero no funciona. Se viene para revisar el programa y está puesto en un punto del programa fijo a 35 mm, se elimina esa línea y ya solo usa el valor introducido en datos de programa -&gt; num -&gt; OFFSETZ</t>
  </si>
  <si>
    <t>Robot 04. Palets medios se enfardan como enteros</t>
  </si>
  <si>
    <t>Se programa que la información del tipo de pallet que se le pasa a Demátic es el seleccionado por la receta del robot</t>
  </si>
  <si>
    <t xml:space="preserve">Robot 1. No resetea mesa 2 y no avanzan brick en cinta azul </t>
  </si>
  <si>
    <t>Me conecto y cilindro 2 no funciona correctamente. Transmito al operairo y este a mantenimiento. Se cambia electroválvula y empieza a funcionar.</t>
  </si>
  <si>
    <t>Robot 4. No responde nada en la mesa de preparación</t>
  </si>
  <si>
    <t>PLC IPLA en STOP. Se debe a un error de programación. Queda pendiente que lo mire IPLA. Pongo en RUN el PLC. Ya ha pasando al menos 2 veces.</t>
  </si>
  <si>
    <t>Robot 5. El palet se forma desplazado hacia un lado y sobresale del palet.</t>
  </si>
  <si>
    <t>En la formación del mosaico, este aparece desplazado con respecto al palet, resultando en que el palet completo termine sobresaliendo. Se ha ajustado el mosaico para centrarlo con respecto a los palets.</t>
  </si>
  <si>
    <t>Robot 4. No deja rearmar - Alarma seguridades</t>
  </si>
  <si>
    <t>Tras revisar posibles causas se indica a Mantenimiento que revisen el rele de seguridad que va a la entrada I6.4 del PLC de IPLA pues es el motivo de que no puedan rearmar</t>
  </si>
  <si>
    <t>Robot 4. Alarma seguridades</t>
  </si>
  <si>
    <t>Revisar rele seguridad</t>
  </si>
  <si>
    <t>Robot 4. Continuacion del anterior</t>
  </si>
  <si>
    <t>Se indica que vuelvan a revisar las conexiones de seguridades que van al rele (cambio de turno)</t>
  </si>
  <si>
    <t>Robot 4. Se ha quedado bloqueado</t>
  </si>
  <si>
    <t>Se le quitan las cajas y se hace un reset. Otros turnos saben arreglarlo</t>
  </si>
  <si>
    <t>Se quitan las cajas y se hace un reset</t>
  </si>
  <si>
    <t>Robot 5. Se ha quedado bloqueado tras un vaciado</t>
  </si>
  <si>
    <t>Les indico que metan una caja y den vaciado. Con eso queda ok</t>
  </si>
  <si>
    <t>Robot 5. Pillado vaciado lado izquierdo</t>
  </si>
  <si>
    <t>Lo soluciono por PLC.</t>
  </si>
  <si>
    <t>Robot 4. Se quedó en secuencia de Reset y en posición Home y no salía de ahí.</t>
  </si>
  <si>
    <t>Parecía que tenía activada la secuencia de Reset y de Mantenimiento al mismo tiempo. Tras verlo en la fábrica y probar multitud de cosas se consigue forzar a través del PLC para que libere la secuencia y reinicialice.</t>
  </si>
  <si>
    <t>Robot 4. No está mosaico 156 cajas a 5 capas</t>
  </si>
  <si>
    <t>Cambiar el mosaico de 156 cajas de 6 capas a 5 capas, y crear un mosaico igual aparte</t>
  </si>
  <si>
    <t>Robot 6. Robot no cambia de formato en línea de la M</t>
  </si>
  <si>
    <t>El problema radicaba en que se estaba pasando la combinación de bits equivocada al robot,  con el formato de caja cerrada le estaba pasando un "2" que en binario es "10" siendo el bit 1 si es caja cerrada o abierta, y el bit 0, si es bandeja grande (0) o caja pequeña 10x3 (1). Cambiando el valor "2" por "3" (11), solventamos el error.</t>
  </si>
  <si>
    <t>Robot 6. Palet de espiga rojo para china (palet europeo entero) enfarda y etiqueta como palet medio</t>
  </si>
  <si>
    <t>El error estaba en la información que le pasaba el PLC a Dematic, se corrige las condiciones que envían la información de que el palet es medio o entero, en base al numero identificador del tipo de palet</t>
  </si>
  <si>
    <t>Robot 4. Acumulación cajas línea</t>
  </si>
  <si>
    <t>rearme botono elevador Y</t>
  </si>
  <si>
    <t>Robot 0. bloqueo en mt51/alarma local en robot 0</t>
  </si>
  <si>
    <t>resetear alarma robot 0</t>
  </si>
  <si>
    <t>Robot 5. Se cuelan más cajas de la cuenta</t>
  </si>
  <si>
    <t>Se ajustan los tiempos de dosificación de cajas y se revisan los rodillos y los pistones</t>
  </si>
  <si>
    <t>Robot 5. Cuando se acumulan muchas cajas, la mesa de formación no es capaz de desalojarlas todas.</t>
  </si>
  <si>
    <t>Se ajusta la programación de los transportes, se reprograman los variadores y se cambia una fotocélula de lugar, para reducir el efecto de la acumulación.</t>
  </si>
  <si>
    <t>Robot 4. Robot no paletiza a 5 capas</t>
  </si>
  <si>
    <t>Se envió un documento a los jefes de turno para que lo hiciera extensivo a los operarios, y esto no se había realizado</t>
  </si>
  <si>
    <t>Robot X. Se instalan nuevas seguridades. No se avisa a Automatización y todo hay que resolverlo rapidamente</t>
  </si>
  <si>
    <t>Se programa toda la instalación</t>
  </si>
  <si>
    <t>Robot 5. Robot mueve alguna caja al dejar</t>
  </si>
  <si>
    <t>El problema recae principalmente en que la mordaza está pandeada. De todas maneras se aumenta el valor de altura de caja en el programa del robot de 210 a 211, para ganar más altura en las capas superiores. Se monitorizan hasta 6 palets, sin haber fallo en ninguno de ellos.</t>
  </si>
  <si>
    <t>Robot 5. Roza al dejar en las capas superiores, tirando cajas en ocasiones.</t>
  </si>
  <si>
    <t>Problema debido a la mal formación de cajas, sumado al pandeo de la mordaza. Se sube la cota fija de altura por capa 13 mm más para salvar dicho error.</t>
  </si>
  <si>
    <t>Robot 3. No deja poner en marcha por MM</t>
  </si>
  <si>
    <t>Se activa después de abrir y cerrar unas puertas</t>
  </si>
  <si>
    <t>Robot 6. No recoge cajas lado derecho</t>
  </si>
  <si>
    <t>reaset marca</t>
  </si>
  <si>
    <t>Robot 6. Lado izquierdo Palets mal formados</t>
  </si>
  <si>
    <t xml:space="preserve">Suelta muy alto y se desplazan las cajas, hay poco margen puesto que ocupa casi todo el palet igualmente el lecho, y no se puede bajar el brazo del robot </t>
  </si>
  <si>
    <t>Robot 6. No realiza bien el mosaico de china</t>
  </si>
  <si>
    <t>Se reprograman las dejadas para que realice un empujado cuando se realiza una fila</t>
  </si>
  <si>
    <t>Robot 4. No pide el tipo de palet de forma correcta al carro doble</t>
  </si>
  <si>
    <t>Buscar el error de programación y corregirlo</t>
  </si>
  <si>
    <t>Robot 5. El separador de la formación 1 de los enteros de combi se queda levantado permanentemente, provocando el choque de las cajas que entran.</t>
  </si>
  <si>
    <t>El tope permanece levantado en todo momento, y cuando las cajas entran, chocan y no llegan al final de la mesa de recogida, por lo que el robot se queda a la espera. Se comprueban las señales y todo bien, el tope está atascado mecánicamente. Se soluciona forzando y limpiando el pistón.</t>
  </si>
  <si>
    <t xml:space="preserve">Robot 4. No paletiza bien los formatos de EDGE después de la actuación de IPLA </t>
  </si>
  <si>
    <t>Se deja en espera de que IPLA actue al día siguiente</t>
  </si>
  <si>
    <t>Robot 0. Bloqueado con cajas abajo</t>
  </si>
  <si>
    <t>Le voy dando las instrucciones y se arregla</t>
  </si>
  <si>
    <t>Robot 4. Ajuste de los parámetros del robot para producción de formato 4x2</t>
  </si>
  <si>
    <t>Al hacer la formación de los mosaicos, el empujador al actuar dos veces seguidas borra la señal de la mesa, quedando la caja sin datos y juntándose con la formación siguiente.</t>
  </si>
  <si>
    <t>Robot 6. Robot no va a coger</t>
  </si>
  <si>
    <t xml:space="preserve">Robot fuera de cota, se sube por encima de 2000 y se pasa producto por la línea contraria. </t>
  </si>
  <si>
    <t>Robot 6. Vaciado Linea Izq pillado + no va el robot a recoger</t>
  </si>
  <si>
    <t>Vaciado - FC movida en la mesa de mosaicos | Robot - Error galibo en lado derecho</t>
  </si>
  <si>
    <t>Robot 6. El robot se queda parado y no responde a ninguna orden</t>
  </si>
  <si>
    <t>El robot no obedece ninguna orden. Al revisar la consola del robot, aparece un error relacionado con la ventosa, problema ocasionado por error de lectura en el micro de la ventosa en la cabeza del robot. Se soluciona fijando correctamente el micro en su posición.</t>
  </si>
  <si>
    <t>Robot 0. Una cinta del robot funciona muy rápido y hay que bajarle la frecuencia al variador.</t>
  </si>
  <si>
    <t>La cinta de giro del robot 0 va muy rápido, y hay que bajarle la frecuencia al variador. Se pide encontrar la ubicación física en el cuadro del variador correspondiente.</t>
  </si>
  <si>
    <t>Robot 3. Se ha quedado bloqueado la señal de vaciado</t>
  </si>
  <si>
    <t>La señal de vaciado se queda a 1 y no deja hacer nada más. Esta señal está a 1 a la espera de que se pueda realizar el vaciado o que termine de hacerse el movimiento, pero se queda en el Estado 20 a la espera de pasar de la mesa 3 a la 4. Se pone el estado a 0 desde el DB correspondiente y el sistema se pone en marcha solo.</t>
  </si>
  <si>
    <t>Robot 3. No hace vaciado</t>
  </si>
  <si>
    <t>Se queda pillado en fase 20, se lo pone un 0 en esa fase, y comienza a funcionar</t>
  </si>
  <si>
    <t>Robot 4. Varios errores-&gt; Fallo en Transportes que no arrancan. Problemas con las seguridades. Problemas con la Barrera. Problemas con descarga a DEMATIC</t>
  </si>
  <si>
    <t>Todo se ha quedado solventado; la parte de DEMATIC vuelve a la normalidad sin actuación en sí. "Se arregló solo"</t>
  </si>
  <si>
    <t>R04. Se ha sustituido el módulo AS-I de un motor y necesitaban la dirección</t>
  </si>
  <si>
    <t>El motor no comunica sin la dirección, se ha buscado la dirección correspondiente y la han programado.</t>
  </si>
  <si>
    <t>Robot 4. El robot 4 ha colisionado con las cajas del palet y se queda pillado por colisión mayor. No permite moverlo ni resetear el robot.</t>
  </si>
  <si>
    <t>Se reinicia la alimentación del robot (varias veces), se resetea y se mueve a su posición inicial, y se le da marcha.</t>
  </si>
  <si>
    <t>Robot 2. Salta el automático de manera repentina en cualquier momento</t>
  </si>
  <si>
    <t>Se piensa que debe ser de las nuevas seguridades que no se han quedado bien puestas por las prisas; posiblemente por las barreras que al vibrar la mesa de palets la muevan. Se indica para que las revisen.</t>
  </si>
  <si>
    <t>Robot 2. Sigue con el error anterior</t>
  </si>
  <si>
    <t>Entre el cambio de turno y demás se perdió mucho tiempo y reiteran que no parece de las seguridades. Se desglosa todo el programa para guiarlos electricamente hasta el error: Seguridades de la Celda de Robot -&gt; Señal que viene de las seguridades nuevas. Se indica que debe ser algo físico (es una entrada física a nuestro PLC, nada que podamos hacer ahí); una seta, una puerta o, como se dijo previamente, seguramente las barreras que vibren y cualquier guiño provoca que se caigan.
Finalmente, Viñas de Mantenimiento se queda observando la barrera y la pilla guiñando (cosa que le dijo el turno anterior que no ocurría). Tras eso se deja en manos de ellos y que decidan -&gt; Finalmente contactan con Javier Amurrio y deciden puentear eléctricamente las barreras hasta hoy Lunes 18.</t>
  </si>
  <si>
    <t>R2 Y R4. FALLO DEJADA SEGUNDO LECHO(R2); PÉRDIDA FORMATO ENTEROS LÍNEA J Y DEJADAS(R4)</t>
  </si>
  <si>
    <t>AUMNETAR ALTURA DEJADA SEGUNDO LECHO(R2) :REAJUSTE DEJADAS (R4)</t>
  </si>
  <si>
    <t>Robot 4. INFORMACIÓN FORMATO TIPO PALET ERRÓNEA</t>
  </si>
  <si>
    <t>FORZAR SEÑAL MARCA</t>
  </si>
  <si>
    <t>R5. No funcionan las cadenas de transporte de palets en lado derecho</t>
  </si>
  <si>
    <t>Había saltado un térmico de una de las tarjetas</t>
  </si>
  <si>
    <t>Robot 05. FALLO LÍNEAS POR MAGNETOTÉRMICO</t>
  </si>
  <si>
    <t xml:space="preserve">FORZADO SEÑAL </t>
  </si>
  <si>
    <t>Robot 04. FALLO ROBOT Y CONTROL LÍNEAS</t>
  </si>
  <si>
    <t>CHECK MARCAS Y FOTOCÉLULAS</t>
  </si>
  <si>
    <t>Robot 06. Robot no deja cambiar receta y no saca palet</t>
  </si>
  <si>
    <t>No dejaba cambiar receta debido a que consideraba por marcas que las mesas de formación no estaban vacías. Se resetean dichas marcas. No dejaba sacar palet debido a una marca antigua que pertenecía a las barreras antiguas.  Se elimina dicha condición para arreglarlo, ya que las barreras van independientes del PLC</t>
  </si>
  <si>
    <t>R06. El auto del robot se desactiva cuando lo activas, además al principio no funcionaba la línea.</t>
  </si>
  <si>
    <t>El modo manual estaba activo, impidiendo que funcione el auto. En cuanto al funcionamiento de los transportes, han comenzado a funcionar antes de iniciar la actuación.</t>
  </si>
  <si>
    <t>R05. PERDIDA DE PROGRAMA TRAS CORTE TENSIÓN</t>
  </si>
  <si>
    <t>CARGA DEL PROGRAMA (INTERVENCIÓN PLANTA )</t>
  </si>
  <si>
    <t>Robot 1. FALLO PUNTUAL EN FOTOCÉLULA GESTIÓN COMPUERTA ENTRADA CAJAS FORMACIÓN</t>
  </si>
  <si>
    <t>CAMBIO FOTOCÉLULAS</t>
  </si>
  <si>
    <t>Robot 2. Pérdida de comunicación entre plc y Robot</t>
  </si>
  <si>
    <t>El robot se comporta de forma extraña y pincha las cajas. Esto es debido a que la altura de caja constaba como 0. Se ha encontrado que eso era provocado por la pérdida de comunicación Profinet entre plc y robot, lo que hacía que los valores de offset y alto caja fuesen 0.</t>
  </si>
  <si>
    <t>Robot 2. El palet sale desplazado</t>
  </si>
  <si>
    <t>Al formarse el palet, se hace desalineado. Se cuadran las dejadas usando la pantalla del HMI.</t>
  </si>
  <si>
    <t>Robot 4. El PLC ha pasado a STOP</t>
  </si>
  <si>
    <t>Al estar en stop, no funciona ninguna orden que se le dé a los transportes ni al robot. Se pasa a RUN y ya vuelve a la normalidad.</t>
  </si>
  <si>
    <t>R2 No coloca bien las capas</t>
  </si>
  <si>
    <t>Aparentemente al mover el pistón de tope hacia adelante-atras hace efecto</t>
  </si>
  <si>
    <t>Robot 3. El palet avanza hasta la mesa de paletizado sin parar en la mesa 2, dando error de gálibo de mesa de paletizado</t>
  </si>
  <si>
    <t>La fotocélula de posición de la mesa 2 no funcionaba y estaba mal cableada, mantenimiento la cambia y corrige el cableado.</t>
  </si>
  <si>
    <t>Robot 2. Los palets salen descuadrados</t>
  </si>
  <si>
    <t>Los palets salen descuadrados porque el tope ARG no se mueve. Se cambian los offsets para cuadrar e intentar pasar la noche.</t>
  </si>
  <si>
    <t>La solución anterior no fue suficiente y fue necesario acudir a la fabrica a revisar el tope físicamente. Se fuerza la señal y ya se cuadra el palet. De paso se atienden algunas consultas más del personal.</t>
  </si>
  <si>
    <t>Robot 4. No funciona la pantalla y no deja trabajar</t>
  </si>
  <si>
    <t>El PLC estaba en stop, se pone en Run y todo ok. Esto es posible hacerlo desde la pantalla y desde el PLC.</t>
  </si>
  <si>
    <t>Robot 2. Pistón trasero mesa recogida no se posiona bien</t>
  </si>
  <si>
    <t>PLC Pistón estaba en error. Quitamos tensión y damos. Se quita el error. Ahora movemos en manual para colocar el pistón en la posión que le toca (estaba en 35 y le toca 70) y a partir de ahí ya funciona correctamente.</t>
  </si>
  <si>
    <t>R02. Pruebas de palets completos con cartón microcanal</t>
  </si>
  <si>
    <t>Hay que reajustar el sistema</t>
  </si>
  <si>
    <t>R1. Se han quedado pilladas las pinzas y no funciona el reseteo</t>
  </si>
  <si>
    <t>Hay que hacerle un homing al robot con el manual que tienen los mecánicos</t>
  </si>
  <si>
    <t>Robot 2. No hace vaciado, no carga programa al actual, errores varios,...</t>
  </si>
  <si>
    <t>Solucionar uno a uno, rreglar vaciado, desactivar petición de receta y hacerlo de nuevo,...</t>
  </si>
  <si>
    <t>Robot 2. no cambia de formato y no vacía palet</t>
  </si>
  <si>
    <t>Se resetean los contadores asociados al robot y se resetean las marcas de palet completo y salir palet. Luego se hace un cambio de formato para poner el formato correcto. Se implementa en el reset del robot la puesta a 0 de los contadores del robot</t>
  </si>
  <si>
    <t>Robot 2. No coge receta</t>
  </si>
  <si>
    <t>Liberamos vaciado. Meten cajas a mano desde el elevador porque la envasadora ya le toca limpiar y después de cambiar formato, recoger y vaciar ya va todo ok.</t>
  </si>
  <si>
    <t>Robot 0. Suelta muy alto las cajas cuando hace la dejada y a veces se caen las cajas.</t>
  </si>
  <si>
    <t>Les explico como modificar la altura de caja desde el HMI. No lo sabía ni el operario ni mantenimiento que existía esa opción. No sabemos usuario y contraña para modificar el dato. Mientras baro proyecto pruebo y doy con el usuario y contraseña. Lo pongo en syspass.</t>
  </si>
  <si>
    <t>Robot 5. Alarma en pantel táctil robot ABB</t>
  </si>
  <si>
    <t>Tras revisar, conectarme e indicar a mantenimiento, la avería se debe al ala fija. Se revisa de la tarjeta que se controla eléctricamente y esta se encuentra sin alimentación. Se arregla.</t>
  </si>
  <si>
    <t>R04. No hace nada. Bloqueado.</t>
  </si>
  <si>
    <t>Estaba en STOP por overflow del numero de caja a entrar (por algun motivo estaba en 66)</t>
  </si>
  <si>
    <t>R01. Una de las cajas se coloca fuera de su sitio, necesario ajustar coordenadas</t>
  </si>
  <si>
    <t>Se indica al operario como mirar el número de mosaico y lo rectifican</t>
  </si>
  <si>
    <t>R06. Robot no cambia formato en línea M</t>
  </si>
  <si>
    <t xml:space="preserve">Se reinician marcas, se hace vaciado y se corrige lista de nombres de formatos en HMI </t>
  </si>
  <si>
    <t>R04. Robot no deja bien el mosaico del formato de enteros de la línea J</t>
  </si>
  <si>
    <t>Se corrige parámetros de dejada y parámetros de apriete de palas</t>
  </si>
  <si>
    <t>Robot 4. No recoge y suelta de forma correcta en formato 4x2</t>
  </si>
  <si>
    <t>Hay que reajustar los puntos y las zonas de apriete</t>
  </si>
  <si>
    <t>R02. No rearma</t>
  </si>
  <si>
    <t>Modulo DP PLC Pistón + Modulo Pistón  + Formato</t>
  </si>
  <si>
    <t>R06. Pillado Vaciado</t>
  </si>
  <si>
    <t>Desde programa quito vaciado.</t>
  </si>
  <si>
    <t>R03. Error al cambiar de formato - Ahora no va a recoger el robot</t>
  </si>
  <si>
    <t>Tras mirar un tiempo parece que el Robot no está mandando las señales adecuadamente (o el PLC no las está recibiendo) se pasa la información al primero que entra para que lo mire in situ</t>
  </si>
  <si>
    <t>R01. Pistón separador banda principal y banda intermediar</t>
  </si>
  <si>
    <t>Tras realizar diversas pruebas de formatos se revisa programación y se ajusta fotocélula. En principio funciona correctamente</t>
  </si>
  <si>
    <t>R01. No baja el pistón cuando entra la última caja en completos</t>
  </si>
  <si>
    <t>Se trata de una fotocélula que está en el límite</t>
  </si>
  <si>
    <t>R01. Pistón separador banda principal y banda intermedia</t>
  </si>
  <si>
    <t xml:space="preserve">Ajuste fotocélula </t>
  </si>
  <si>
    <t>R06 deja las cajas desde muy alto</t>
  </si>
  <si>
    <t>Indican que el R6 tiene una altura de caja muy grande, y que por eso se separan mucho dos las dos cajas que van en sentido distinto en el mosaico de batido. El problema es que las cajas se desplazan hacia la dirección que no hay pala de las pinzas, por lo que no se puede hacer mucho desde la programación aparte de bajar la altura de dejada.</t>
  </si>
  <si>
    <t>R06. Al hacer la cogida en el lado derecho, en medios, como el lado izquierdo está en enteros, no se puede desactivar la tercera pala, por lo que al coger la formación, a veces pilla las cajas.</t>
  </si>
  <si>
    <t>El problema es mecánico del robot, porque no se puede controlar por separado cada una de las palas, sino que hay que desactivarla en el circuito neumático para evitar el problema. Sin embargo, al estar trabajando a enteros en el lado izquierdo, no se puede desactivar porque se le caerían las cajas, por lo que no puede trabajar de esa forma. Este error es conocido, y no se puede arreglar por programa, la solución es modificar la garra mecánicamente.</t>
  </si>
  <si>
    <t>Indicaba que no recogía los palets de un lado, pero sí que lo hacía.</t>
  </si>
  <si>
    <t>El operario se da cuenta al realizar la llamada de que sí está funcionando, no hay error.</t>
  </si>
  <si>
    <t>R05. Se queda levantado el tope de la mesa de formación y no hace bien el mosaico</t>
  </si>
  <si>
    <t>En las condiciones de bajar el tope no estaba para un tipo de dejada que lo hiciese para el formato activo en ese momento (1)</t>
  </si>
  <si>
    <t>R03. Salen 25 cajas en capa cuando son 24 en medios y se va a STOP</t>
  </si>
  <si>
    <t>Se carga OB121 y se rearma</t>
  </si>
  <si>
    <t xml:space="preserve">Robot Colaborativo 2. El robot se ha bloqueado </t>
  </si>
  <si>
    <t>En el robot aparece la alarma "reset seguridades del robot", y no permite hacer nada. Se ha probado a reiniciar el robot hasta tres veces y el problema persiste. Se ha contactado con Neobotik</t>
  </si>
  <si>
    <t>robots</t>
  </si>
  <si>
    <t>robot 5 detenido por error de programación</t>
  </si>
  <si>
    <t>actualizar software del robot</t>
  </si>
  <si>
    <t>robot 2 no responde a comandos</t>
  </si>
  <si>
    <t>revisar conexión al controlador</t>
  </si>
  <si>
    <t>robot 3 atascado en ciclo</t>
  </si>
  <si>
    <t>resetear ciclo y recalibrar</t>
  </si>
  <si>
    <t>Rompedora</t>
  </si>
  <si>
    <t>Está atascada y no les permite hacer nada</t>
  </si>
  <si>
    <t>Les doy permiso desde programa para mover pero como no consiguen arreglarlo, les programo una manera para que ellos puedan probar cada vez que quieran. Tiene pinta que se va a largar al turno siguiente.</t>
  </si>
  <si>
    <t>Rompedora HSM</t>
  </si>
  <si>
    <t>Pantalla HMI no operativa. (Los operarios le han echado agua durante la limpieza)</t>
  </si>
  <si>
    <t>Se cambia la pantalla y se carga programa</t>
  </si>
  <si>
    <t>No arranca, falta permiso (Error Real: No comunica el HMI con el PLC)</t>
  </si>
  <si>
    <t>Se prueba a ir cambiando partes de la comunicación para ver donde se encuentra el error, primero sanear las puntas del MPI; tras eso cambiar el cable y finalmente cuando todo falla, el HMI. Para cargar el HMI hubo problemas con el firmware (faltaban el panel image de dicho HMI; que hubo que buscar y descargar). Tras cargar el programa y arrancar empieza a funcionar.
Se deja apartada el HMI antiguo para comprobar si se puede reutiizar.
Según el operario, en el turno anterior le dieron un "bañito" al HMI, pero no es seguro (no sería la primera vez que pasa)</t>
  </si>
  <si>
    <t>SAD Cogeneración</t>
  </si>
  <si>
    <t>No pueden iniciar el SCADA</t>
  </si>
  <si>
    <t>El SCADA ha tenido un error y se ha cerrado en el servidor, de forma que desde el cliente les indica que se debe iniciar primero en el servidor. Se entra en el servidor y se inicia el runtime.</t>
  </si>
  <si>
    <t>sala control expediciones-traslos-carros</t>
  </si>
  <si>
    <t>caída switch local y pérdida de red</t>
  </si>
  <si>
    <t>reinciar puerto switch</t>
  </si>
  <si>
    <t>Sala RV</t>
  </si>
  <si>
    <t>Una entrada de la periferia del plc sin señal</t>
  </si>
  <si>
    <t>En el HMI Sala RV los compresores no se pueden rearmar. El motivo es que hay una alarma general activa, que tiene que ver con una señal de nivel que no está detectando. Parece que el problema es del propio sensor.</t>
  </si>
  <si>
    <t>SCADA</t>
  </si>
  <si>
    <t xml:space="preserve">No muestra valores de varios equipos </t>
  </si>
  <si>
    <t>Se reinicia el 172.16.6.241</t>
  </si>
  <si>
    <t>No muestra datos de hidraulica, caldera mixta, ...</t>
  </si>
  <si>
    <t>Parar scada y volverlo a arrancar</t>
  </si>
  <si>
    <t>SAD de Cogeneración. Se intenta reiniciar el SAD de cogeneración y no se vuelve a encender.</t>
  </si>
  <si>
    <t>Se vuelve a poner en marcha el equipo y se arranca la máquina virtual de nuevo.</t>
  </si>
  <si>
    <t>Ha dejado de comunicar</t>
  </si>
  <si>
    <t>Se reinicia el servidor de 6.240 y hay que conectarse por web</t>
  </si>
  <si>
    <t>Servidor Cogeneracion WINCC. No comunica con los clientes</t>
  </si>
  <si>
    <t>Se accede al Host Esxi y se reinicia la MV wincc2k16 (172.16.1.240)</t>
  </si>
  <si>
    <t>Servidor Cogeneración WinCC. No responde</t>
  </si>
  <si>
    <t>Entrar en el físico para reiniciarlo</t>
  </si>
  <si>
    <t>no inicia la aplicación</t>
  </si>
  <si>
    <t>reiniciar servidor</t>
  </si>
  <si>
    <t>Scada WinCC Cogeneración. Pierde comunicación con pretanque y probuco</t>
  </si>
  <si>
    <t>Se reinicia el servidor del Scada</t>
  </si>
  <si>
    <t>No responde</t>
  </si>
  <si>
    <t>Servidor 172.16.6.240. Ha habido un fallo de comunicación entre las distintas calderas, y al tratar de reiniciar el servidor se les ha quedado pillado.</t>
  </si>
  <si>
    <t>El problema con la caldera era de la misma caldera y se han encargado ellos. Para la parte del servidor, se reinicia el servidor físico completamente dos veces hasta que por fin arranca correctamente.</t>
  </si>
  <si>
    <t>No lee datos de los PLCs</t>
  </si>
  <si>
    <t>Se reinicia el servidor (MV y físico) y posteriormente se reinicia el Cliente</t>
  </si>
  <si>
    <t>Tras el corte, no tiene red</t>
  </si>
  <si>
    <t>Se habilita otra boca de comunicaciones</t>
  </si>
  <si>
    <t>PLC2 y PLC3 no comunican</t>
  </si>
  <si>
    <t>Cambiar tarjeta de red de trabajo</t>
  </si>
  <si>
    <t>Conexión CANDELA. Les da error en la conexión con JDE en el SS4</t>
  </si>
  <si>
    <t>Se informa a Informática. Posteriormente se arregla reiniciando el SS4 en torno a las 23:40</t>
  </si>
  <si>
    <t>SCADA SS4. Pierde la comunicación cada cierto tiempo</t>
  </si>
  <si>
    <t>Se reinicia el SCADA y posteriormente se cambia la tarjeta de red por la que lee. Vuelve a fallar, por lo que se indica que le atenderá un compañero desde la oficina. Finalmente se soluciona en horario normal: La tabla de alarmas de la BBDD ocupaba demasiado espacio y daba error cuando intentaba introducir más registros.</t>
  </si>
  <si>
    <t>LINEA 1 PRODUCCIÓN. No dosifica correctores automáticos</t>
  </si>
  <si>
    <t>No había dado de alta la fórmula de la producción en la base de datos. Se fuerza el reenvío de fórmula por PLC para que pueda reiniciar la pesada.</t>
  </si>
  <si>
    <t>Línea 2 de producción. Pesada de correctores bloqueada</t>
  </si>
  <si>
    <t>Se reinicia la orden de correctores y reset de bit de orden de formulación en CX-Programmer</t>
  </si>
  <si>
    <t>Reset de correctores y reset de bit de orden de formulación</t>
  </si>
  <si>
    <t>scada</t>
  </si>
  <si>
    <t>scada no muestra datos en tiempo real</t>
  </si>
  <si>
    <t>reiniciar servidor scada</t>
  </si>
  <si>
    <t>fallo en la interfaz HMI</t>
  </si>
  <si>
    <t>reinstalar software HMI</t>
  </si>
  <si>
    <t>SCADA 2</t>
  </si>
  <si>
    <t>El SCADA 2 indica que no tiene conexión con el PLC, pero el SCADA 1 funciona correctamente y PLC también.</t>
  </si>
  <si>
    <t>Se observa que la tarjeta de red 2 del PC de mezclas no funciona correctamente, de modo que se configura para acceder al plc desde la tarjeta 1. No es necesaria porque pueden segur trabajando con el servidor 1</t>
  </si>
  <si>
    <t>SCADA CTC</t>
  </si>
  <si>
    <t>CTC no tiene acceso al SCADA</t>
  </si>
  <si>
    <t>Para dar agilidad a manteniento de CTC y puedan empezar a revisar/arrancar cámaras/salas les doy acceso  su SCADA por otro camino mientras se rearman todos los equipos de cogeneración</t>
  </si>
  <si>
    <t>SCADA Frio BUCO</t>
  </si>
  <si>
    <t>No es capaz de arrancar</t>
  </si>
  <si>
    <t>Al final se pone en marcha pero muy lento</t>
  </si>
  <si>
    <t>SCADA Mantequilla</t>
  </si>
  <si>
    <t>No comunica</t>
  </si>
  <si>
    <t>Tras reiniciar servidor, SCADA,... todo parece ok pero no comunica. Entro en el Draktrace y efectivamente lo ha bloqueado. Desbloqueo y ya funciona correctamente. Darktrace nos corta con frecuencia OT.</t>
  </si>
  <si>
    <t>SCADA Mezclas</t>
  </si>
  <si>
    <t xml:space="preserve">Está fallando el SCADA de mezclas </t>
  </si>
  <si>
    <t>Les explico posibles causas y que me vuelvan a llamar si no se arregla y ya me conecto. A los 10 minutos me llaman de lácteos porque tiene problemas de red. Ambos errores tienen en común la red. Les digo que llamen a informática puesto que es problema de red.</t>
  </si>
  <si>
    <t>SCADA Principal</t>
  </si>
  <si>
    <t>No arranca runtime</t>
  </si>
  <si>
    <t>Reiniciar servidor físico</t>
  </si>
  <si>
    <t>Error comunicaciones</t>
  </si>
  <si>
    <t>Reiniciar equipo</t>
  </si>
  <si>
    <t>SCADA Principal Frío</t>
  </si>
  <si>
    <t>No hay conexión</t>
  </si>
  <si>
    <t>Tras la revsión y analisis con sistemas, el error se encuentra en un Switch</t>
  </si>
  <si>
    <t>SCADA Proleit</t>
  </si>
  <si>
    <t>En la pantalla de la envasadora x e y aparece una interrogación encima. Al parecer esto hace que no funcione el sensor de nivel y produce errores.</t>
  </si>
  <si>
    <t>El problema es debido a un fallo de comunicación con el servidor de proleit, como pueden continuar hasta el lunes, se deja como está.</t>
  </si>
  <si>
    <t>SCADA PROLEIT</t>
  </si>
  <si>
    <t>No refrescan los datos de los equipos UHT</t>
  </si>
  <si>
    <t>Se detecta que ha cambiado el acceso a nodo del PLC (pone 2 en lugar de 3), se comprueba que al árbol de señales le falta información. Se recupera por fallo una versión antigua que le faltan datos (aunque el que había no los tenía tampoco) y se reprograma lo nuevo para tener la señales básicas</t>
  </si>
  <si>
    <t>SCADA SS4</t>
  </si>
  <si>
    <t xml:space="preserve">BOTÓN FORZADO NIVEL </t>
  </si>
  <si>
    <t>NO SE HACE NADA. EN EL TIEMPO QUE TARDO EN IR A CASA A POR EL ORDENADOR SE SOLUCIONA</t>
  </si>
  <si>
    <t>SERVERS</t>
  </si>
  <si>
    <t xml:space="preserve">FALLO COMUNICACIONES RACK </t>
  </si>
  <si>
    <t>MANTENIMIENTO ELECTRICO: REARME RACK COMUNICACIONES - REARME BOTÓN BÁSCULA PIENSOS</t>
  </si>
  <si>
    <t>PÉRDIDA COMUNICACIONES</t>
  </si>
  <si>
    <t>No deja conectarse</t>
  </si>
  <si>
    <t>Se había desconectado el cable de red de la pared tras una limpieza</t>
  </si>
  <si>
    <t>servidor</t>
  </si>
  <si>
    <t>servidor no responde</t>
  </si>
  <si>
    <t>reiniciar servidor y verificar red</t>
  </si>
  <si>
    <t>fallo en la base de datos</t>
  </si>
  <si>
    <t>restaurar base de datos</t>
  </si>
  <si>
    <t xml:space="preserve">servidor </t>
  </si>
  <si>
    <t xml:space="preserve">servidor pierde tarjeta de red </t>
  </si>
  <si>
    <t>reinciar host 172.16.6.240</t>
  </si>
  <si>
    <t xml:space="preserve">Servidor </t>
  </si>
  <si>
    <t>Incidencia con el servidor al realizar la copia de seguridad. Se llena la memoria y bloquea todo lo que cuelga de el</t>
  </si>
  <si>
    <t>La planta de mezclas se queda con el SCADA loco, la planta de mantequera no puede realizar informes en Mapex, la planta de piensos tiene bloqueadas las etiquetas etc. La solución ha sido por parte de Sistemas.</t>
  </si>
  <si>
    <t>SERVIDOR COGENERACIÓN</t>
  </si>
  <si>
    <t>TRAS REINICIO NO SE EJECUTA EL RUNTIME</t>
  </si>
  <si>
    <t xml:space="preserve">REINIICAR CLIENTE Y SERVIDOR </t>
  </si>
  <si>
    <t>Servidor Planta de Mezclas</t>
  </si>
  <si>
    <t>No funciona el programa</t>
  </si>
  <si>
    <t>Servidor SAD</t>
  </si>
  <si>
    <t>El SAD al reiniciarlo se ha quedado pillado</t>
  </si>
  <si>
    <t>Hay que reiniciar manualmente el servidor físico, se reinicia y ya todo funciona correctamente.</t>
  </si>
  <si>
    <t xml:space="preserve">Servidor Scada WinCC </t>
  </si>
  <si>
    <t>No inicia cliente scada desde equipo de operario</t>
  </si>
  <si>
    <t>Se reinicia el servidor (aunque es posible que no hubiese sido necesario). Se conecta al equipo a través de TeamViewer y se arranca de manera manual el cliente scada haciendo doble click al icono de WinCC runtime ubicado en la barra de tareas del equipo o en el escritorio.</t>
  </si>
  <si>
    <t>silo</t>
  </si>
  <si>
    <t>silo no descarga material</t>
  </si>
  <si>
    <t>limpiar compuerta de descarga</t>
  </si>
  <si>
    <t>fallo en el sensor de nivel</t>
  </si>
  <si>
    <t>reemplazar sensor defectuoso</t>
  </si>
  <si>
    <t>Silo 216 Premix</t>
  </si>
  <si>
    <t>Desde Piensos le está cambiando el valor del tipo de producto, asigna Premix pero al rato y de forma intermitente pone Sin Asignar</t>
  </si>
  <si>
    <t>Fuerzo que no tenga en cuenta la alarma desde PLC para que la rasera pueda trabajar y no le afecte. Le asigno también el valor de producto corrrecto.</t>
  </si>
  <si>
    <t>Silo 8</t>
  </si>
  <si>
    <t>El REM del Silo 8 se ha quedado bloqueado, enviando agua al silo con producto dentro.</t>
  </si>
  <si>
    <t>El problema aparentemente se ha solucionado solo y no ha vuelto a suceder.</t>
  </si>
  <si>
    <t>Silos de sosa y ácido</t>
  </si>
  <si>
    <t>PLC y HMI no comunican</t>
  </si>
  <si>
    <t>El problema venía del switch CISCO que comunicaba PLC y HMI con red covap. Se hace comprobación si es problema es de alguno de los conectores de los dispositivos  (se conecta un cable rj45 entre PLC y HMI), dando como resultado que comunicaban y verificar que el problema era del switch. Al apagarlo (dejarlo unos 20 segundos) y encenderlo (esperando unos 3/5 minutos) recupera comunicación. Llamada debería ser de informática</t>
  </si>
  <si>
    <t>Silos de Sosa y Ácido</t>
  </si>
  <si>
    <t>Perdió comunicación el plc de comunicaciones de los silos de cogeneración.</t>
  </si>
  <si>
    <t>El plc no hacía ping y no estaba conectado a la red. Se comprueba el plc, el cableado, las comunicaciones con informática y no se detecta nada raro. Al quitar tensión de nuevo al plc y volver a alimentar, conecta y sin incidencias posteriores.</t>
  </si>
  <si>
    <t>SIN CONTROL</t>
  </si>
  <si>
    <t>Llaman y no contestan. Solo me despiertan</t>
  </si>
  <si>
    <t>Intentar volverme a dormir</t>
  </si>
  <si>
    <t>sistema etiquetado</t>
  </si>
  <si>
    <t>pierde comunicación con etiquetadora</t>
  </si>
  <si>
    <t>restablecer comunicación</t>
  </si>
  <si>
    <t>SISTEMA ETIQUETADO</t>
  </si>
  <si>
    <t xml:space="preserve">El ID del nuevo producto no se contemplaba </t>
  </si>
  <si>
    <t>añadir ID de producto</t>
  </si>
  <si>
    <t>Sistema MES</t>
  </si>
  <si>
    <t>MES no produce el informe CAP de turnos de la envasadora</t>
  </si>
  <si>
    <t>Quitar del informe CAP la envasadora L, ya que era la que daba problemas en la consulta</t>
  </si>
  <si>
    <t>MES no produce el informe CAP de turnos de las envasadoras</t>
  </si>
  <si>
    <t>Se quita del informe la envasadora L, ya que es la que impedía que se generase el informe por error en la consulta</t>
  </si>
  <si>
    <t>Sleever (BOTELLA)</t>
  </si>
  <si>
    <t>Error seguridades y PLC</t>
  </si>
  <si>
    <t>No tenemos acceso a dicho PLC ni su software ni su programación - se insta que se comunique a SIDEL si el problema no es de hardware</t>
  </si>
  <si>
    <t>software etiquetado</t>
  </si>
  <si>
    <t>equipos sin comunicación  por tormenta</t>
  </si>
  <si>
    <t>Sonda de temperatura</t>
  </si>
  <si>
    <t>Hay que configurar la dirección de la sonda sustituta</t>
  </si>
  <si>
    <t>Se asigna la dirección y todo correcto</t>
  </si>
  <si>
    <t>Se ha sustituido una sonda de temperatura y hay que asignarle dirección profibus.</t>
  </si>
  <si>
    <t>Se le asigna la dirección y el sensor lee con normalidad.</t>
  </si>
  <si>
    <t>Stork 8000</t>
  </si>
  <si>
    <t>No hace debidamente el intercambio de señales con el FLEX 2. (Caso único, ya que se trataba de una mejora en la comunicación de estos dos equipos y no se había llegado a probar. Se pone en marcha debido a necesidades de la planta).</t>
  </si>
  <si>
    <t>Problema de cableado. Petición de producción del STORK 8000 no llegaba a FLEX 2. Por parte de Automatización, se verifican señales de entrada y salida con el FLEX 2 en el programa del STORK 8000.</t>
  </si>
  <si>
    <t>Tablet Expediciones</t>
  </si>
  <si>
    <t>La tablet no se conecta.</t>
  </si>
  <si>
    <t>La conexión con el plc está saturada, tras un par de intentos, se conecta.</t>
  </si>
  <si>
    <t>Tanque 2 de fermentos</t>
  </si>
  <si>
    <t>Camisa de temperatura no activada/iniciada</t>
  </si>
  <si>
    <t>Se activa el proceso de la camisa.</t>
  </si>
  <si>
    <t>tanque aséptico</t>
  </si>
  <si>
    <t>tanque aséptico no mantiene presión</t>
  </si>
  <si>
    <t>revisar sellos y válvulas</t>
  </si>
  <si>
    <t>alarma de contaminación</t>
  </si>
  <si>
    <t>ejecutar ciclo CIP</t>
  </si>
  <si>
    <t>tanque aséptico 3</t>
  </si>
  <si>
    <t>fallo válvula seguridad</t>
  </si>
  <si>
    <t>no necesario actuar</t>
  </si>
  <si>
    <t>Tanque Aséptico 6</t>
  </si>
  <si>
    <t>Tanque no da inicio proceso de esterilización</t>
  </si>
  <si>
    <t>El camino a la llenadora M no estaba programada por ProleiT y por tanto no daba permiso de esterilización porque no estaba validado el camino a la llenadora.</t>
  </si>
  <si>
    <t xml:space="preserve">Tanque Aséptico 6 </t>
  </si>
  <si>
    <t>Tanque aséptico no cambia de fase al resetearlo (Se queda en fase 102, fase de llenado)</t>
  </si>
  <si>
    <t>Se fuerza el valor 0 a la fase de llenado</t>
  </si>
  <si>
    <t>Tanque DA01</t>
  </si>
  <si>
    <t>No paran los motores 0101002</t>
  </si>
  <si>
    <t>Se paran solos ya que dependen del cañón, y estaba en una fase distinta de 0. Posible desconocimiento del funcionamiento del sistema</t>
  </si>
  <si>
    <t>Transelevador 01</t>
  </si>
  <si>
    <t>Transelevador bloqueado en la posición X=99 Y=99 (Salida trasera) y marca avería (8) Casilla Bloqueada.</t>
  </si>
  <si>
    <t>Salida trasera bloqueada por puesta en marcha de Dematic. Para desbloquear el transelevador, se borra movimiento del mismo en CovapAlmacen o aplicación de dematic y se borra el movimiento en la aplicación de los transelevadores. En el servidor dematic, se reinicia el servicio de transelevador 01 o desincronizandolo y sincronizandolo con el gestor (esto lo puede hacer el operador)</t>
  </si>
  <si>
    <t>Transporte Premix</t>
  </si>
  <si>
    <t>Se paran las líneas TR057, 58 y 59</t>
  </si>
  <si>
    <t>Falla el detector YI2 que quita el automático a las líneas</t>
  </si>
  <si>
    <t>Transportes Piensos-Mezclas de premix</t>
  </si>
  <si>
    <t>No regulan velcoidad variadores</t>
  </si>
  <si>
    <t>Saneo de cables, cambio modo funcionamiento variadores, chequeo swtich</t>
  </si>
  <si>
    <t>TURBIDÍMETROS LECHE INTERNA</t>
  </si>
  <si>
    <t>FALLO LECTRUA TURBIDÍMETROS. ESTABAN LINKADOS A PLC EQUIVOCADO</t>
  </si>
  <si>
    <t>SE LLAMA A SOPORTE PROLEIT YA QUE ES FALLO SUY DE PROGRAMACIÓN Y SE LINKAN AL PLC CORRESPONDIENTE, TRAS HACER PRUEBAS QUEDAN VALIDADA SU COMUNICACIÓN</t>
  </si>
  <si>
    <t>uht</t>
  </si>
  <si>
    <t>uht no alcanza temperatura</t>
  </si>
  <si>
    <t>revisar sistema de calentamiento</t>
  </si>
  <si>
    <t>fallo en el flujo de producto</t>
  </si>
  <si>
    <t>limpiar tuberías y bombas</t>
  </si>
  <si>
    <t>V. Artificial Batido</t>
  </si>
  <si>
    <t>Tira paquetes buenos</t>
  </si>
  <si>
    <t>Se ajustan los objetivos OK/NOK</t>
  </si>
  <si>
    <t>variadores</t>
  </si>
  <si>
    <t>fallo switch armario plc 2 mantequera, además se borran las ips de los variadores al quitarle alimentación y aquieren modo DHCP al reiniciarlos</t>
  </si>
  <si>
    <t>cambiar boca de conexión switch y ponerle ip fija a los variadores</t>
  </si>
  <si>
    <t>Varios Equipos</t>
  </si>
  <si>
    <t>Varios Equipos sin red (Almacén automático, HMI,...)</t>
  </si>
  <si>
    <t>Tras preguntarle la situación, le digo que busque Switch que tienen en común y vea el estado. Si no ve nada de eso, llame al de guardia de informática. Finalmente era fibra óptica en mal estado.</t>
  </si>
  <si>
    <t>Visión Artificial</t>
  </si>
  <si>
    <t>Tira todas las tarrinas</t>
  </si>
  <si>
    <t>Reentrenar la cámara</t>
  </si>
  <si>
    <t>iot</t>
  </si>
  <si>
    <t>visión artificial</t>
  </si>
  <si>
    <t>visión artificial no detecta defectos</t>
  </si>
  <si>
    <t>recalibrar cámaras y actualizar software</t>
  </si>
  <si>
    <t>fallo en la comunicación con el servidor</t>
  </si>
  <si>
    <t>Visión Artificial BCNVISIÓN</t>
  </si>
  <si>
    <t>BCN Vision linea M. Vision tira todos los paquetes de CacaoH</t>
  </si>
  <si>
    <t>Reentrenar la receta CacaoH</t>
  </si>
  <si>
    <t>No conecta la camara M y la K da errores</t>
  </si>
  <si>
    <t>Se conecta al equipo para resolver la conectividad de la cámara y ver si es tema del firewall. La K aparece muy iluminada en comparación a lo que tiene entrenado.</t>
  </si>
  <si>
    <t>Visión Artificial COMBI</t>
  </si>
  <si>
    <t>Los filtros de la visión artificial están desconfigurados y no deja configurarlos.</t>
  </si>
  <si>
    <t>Los filtros desconfigurados hacen que se expulsen todos los bricks. Mantenimiento lo soluciona modificando el filtro principal, ya que el resto dependen de éste y es la razón de que no permita modificarlos.</t>
  </si>
  <si>
    <t>Visión E. Receta mal creada</t>
  </si>
  <si>
    <t>Crear receta y ajustarla (Cabara Semihacendado)</t>
  </si>
  <si>
    <t>Línea D. No pueden editarla la receta actual</t>
  </si>
  <si>
    <t>Tras variasc pruebas, el error se encuentra en su portatil. Le indico que lo hagan desde el PC de la visión  de la M, ya que todas las visiones están en red, y ok.</t>
  </si>
  <si>
    <t>Visión Artificial Encajadora E</t>
  </si>
  <si>
    <t>La envasadora tira muchos paquetes</t>
  </si>
  <si>
    <t>La visión detecta que el tapón está fuera del sitio donde debe verlo, pero es por la perspectiva al estar un poco desplazada la cámara y no arriba del todo. Se modifica el filtro para detectar medio tapón para comprobar la posición y todo correcto. Esta configuración lo hace mantenimiento, sin necesidad de intervención por parte de automatización.</t>
  </si>
  <si>
    <t>Visión Artificial L</t>
  </si>
  <si>
    <t>Se ha cambiado el diseño del producto SIN AVISAR A NADIE, y la cámara falla.</t>
  </si>
  <si>
    <t>Al cambiar el color del cartón, la visión lo rechaza. Se entrena la visión para que acepte el cambio de color durante la producción.</t>
  </si>
  <si>
    <t>Visión Artificial Línea E</t>
  </si>
  <si>
    <t>Tira muchos paquetes.</t>
  </si>
  <si>
    <t>El filtro que selecciona el lote se vuelve loco al buscarlo. Aparentemente era porque la región de búsqueda era más pequeña que el patrón que se buscaba, y la inspección daba errónea. Se corrige y funciona correctamente. Se explica a mantenimiento como se realiza la corrección.</t>
  </si>
  <si>
    <t>Visión Artificial Linea L</t>
  </si>
  <si>
    <t>No expulsa</t>
  </si>
  <si>
    <t>No está hecha la receta, es nueva. La hago y explico a mantenimiento.</t>
  </si>
  <si>
    <t>Visión artificial Línea L</t>
  </si>
  <si>
    <t>Receta de producto Covap Semidesnatada no creada.</t>
  </si>
  <si>
    <t>Crear, configurar y entrenar receta para covap semidesnatada. Se tarda más porque se tiene que configurar de nuevo al equivocarse los operadores de cartón (cambian de un cartón de color blanco a uno de color azul)</t>
  </si>
  <si>
    <t>Visión Artificial Línea M</t>
  </si>
  <si>
    <t>No tenían la receta que tocaba seleccionada. Por otro lado la tenían mal entranada. La edito de forma correcta a la vez que le explico a la persona de mantenimiento (Jesús).</t>
  </si>
  <si>
    <t>Visión Artificial M</t>
  </si>
  <si>
    <t>De vez en cuando tira pack de batido buenos</t>
  </si>
  <si>
    <t>Reentrenar esa receta y la que venía luego. Estaban mal entrenadas, alguien le ha añadido un motón de imágenes.</t>
  </si>
  <si>
    <t>Visión Artificial RafaVisión</t>
  </si>
  <si>
    <t>Vision Artificial (Linea M). Está expulsando algunos que van bien</t>
  </si>
  <si>
    <t>Se reentrena añadiendo las imagenes</t>
  </si>
  <si>
    <t>Receta no está creada</t>
  </si>
  <si>
    <t>Se crea receta y se ajusta en producción</t>
  </si>
  <si>
    <t>Creación de una receta</t>
  </si>
  <si>
    <t>Visión tira muchos paquetes</t>
  </si>
  <si>
    <t>Se entrena la visión con los casos que ha tirado</t>
  </si>
  <si>
    <t>Visión no tira un par de tipo de paquetes mal formados</t>
  </si>
  <si>
    <t>Se reentrena la visión añadiendo los casos que no ha tirado</t>
  </si>
  <si>
    <t>VA L M. Tira muchos paquetes</t>
  </si>
  <si>
    <t>Se ajusta la visión metiendo unas cuántas imágenes al aprendizaje OK</t>
  </si>
  <si>
    <t>VA L M. Máquina tira muchos paquetes</t>
  </si>
  <si>
    <t>El error se debía a que se había colocado rollos con distinta serigrafía para el envasado. Se deja como está y se espera a confirmación de coordinación para ese tipo de serigrafiado.</t>
  </si>
  <si>
    <t>VA L M. PC no inicia SCADA de control de Rafavisión</t>
  </si>
  <si>
    <t>Se reinicia la máquina virtual</t>
  </si>
  <si>
    <t>producto sin receta</t>
  </si>
  <si>
    <t>crear receta</t>
  </si>
  <si>
    <t>receta no lista</t>
  </si>
  <si>
    <t>utilizar receta de producto similar</t>
  </si>
  <si>
    <t>Vision Artificial (Linea M). No expulsa algunos que van con errores</t>
  </si>
  <si>
    <t>Se recogen las fotos que deben ser erroneas y se reentrena la visión artificial</t>
  </si>
  <si>
    <t>ajuste cámara 2 y 4</t>
  </si>
  <si>
    <t>ajuste por programa</t>
  </si>
  <si>
    <t>Visión Artificial Rafavisión Batido</t>
  </si>
  <si>
    <t>La visión tira muchos paquetes en formato Members</t>
  </si>
  <si>
    <t>La causa era que la foto de los paquetes no estaba centrada (debido posiblemente a que hayan desplazado la fotocélula de disparo). Se modifica el tiempo de retardo de disparo de 40ms a 20ms para centrar la foto</t>
  </si>
  <si>
    <t>Visión artificial RafaVisión Pastillas</t>
  </si>
  <si>
    <t>Programa tira por la cámara 01</t>
  </si>
  <si>
    <t>Se reentrena la visión</t>
  </si>
  <si>
    <t>Visión Artificial SIG</t>
  </si>
  <si>
    <t>Cámara E. No comunica el PC de los mecánicos con la camara</t>
  </si>
  <si>
    <t>Esa zona no tiene red COVAP. Se tira un cable desde un sitio cercano</t>
  </si>
  <si>
    <t>Cámara A. fallo conexión cámara/después de establecer la conexión con la cámara el software no encuentra su programa</t>
  </si>
  <si>
    <t>cambiar máscara portátil mantenimiento, agregar cámara a través de IP</t>
  </si>
  <si>
    <t xml:space="preserve">cámara E. fallo comunicación </t>
  </si>
  <si>
    <t>agregar cámara</t>
  </si>
  <si>
    <t>Visión Artificial Tarrinas</t>
  </si>
  <si>
    <t>Expulsa todas las tarrinas por cámara 1</t>
  </si>
  <si>
    <t>Se reentrena la cámara</t>
  </si>
  <si>
    <t>visión indago</t>
  </si>
  <si>
    <t>receta no cargada</t>
  </si>
  <si>
    <t xml:space="preserve">cargar receta </t>
  </si>
  <si>
    <t xml:space="preserve">visión M </t>
  </si>
  <si>
    <t>receta leche china</t>
  </si>
  <si>
    <t>VTIS100</t>
  </si>
  <si>
    <t>No se activa el variador</t>
  </si>
  <si>
    <t>El PLC da la salida digital pero no se activa el motor</t>
  </si>
  <si>
    <t>No comunica la pantalla</t>
  </si>
  <si>
    <t>Se revisa el cableado de red</t>
  </si>
  <si>
    <t>FALLO LIMPIEZA. SEÑALES ELECTROVÁVULVA DE FEEDBACK INTERCAMBIADAS</t>
  </si>
  <si>
    <t>SE VALIDAN LIMPIEZAS Y SE INTERCAMBIAN SEÑALES DE ENTRADA DE FEEDBACK FELECTROVÁLVULA</t>
  </si>
  <si>
    <t>vtis100</t>
  </si>
  <si>
    <t>validar proyecto</t>
  </si>
  <si>
    <t>conectarse online proyecto enviado</t>
  </si>
  <si>
    <t>No comenzaba con fase de producción. Estaba en fase 17 (agua esterilizada)</t>
  </si>
  <si>
    <t>Faltaba la variable M225.4 (S_HELD_4)=False, que correspondía con la limpieza intermedia (FC15, Segmento 32). En el bloque lógico donde se modifica el valor, se modifica variable DB23.DBW6 ("PHASE BITS".S_PHASE_4_STATUS) del valor 16#50 a 16#02 (Este valor lo he visto en las otras FC de Phaselogic). Una vez forzado dicho valor, pasa de fase sin problemas.</t>
  </si>
  <si>
    <t>el depósito L10 no pasa de la fase 502 y 511</t>
  </si>
  <si>
    <t>desde el 140.80.0.123, en el proyecto de se fuerza bit DB20.DBX30.0 en el fc11 para que cambie de fase. Para pasar de la fase 11 se fuerza la marca m180.4</t>
  </si>
  <si>
    <t>Zona de dosificación</t>
  </si>
  <si>
    <t>Problemas con la última pesada, arrastrada por un fallo en la primera de 13</t>
  </si>
  <si>
    <t>Se intenta que poner para que  tenga la 12, sin embargo, después de varios intentos y que los valores están a cero de producto y pesadas, se decide hacer un vaciado de la línea de forma manual</t>
  </si>
  <si>
    <t>Zona Encartonado 1 L</t>
  </si>
  <si>
    <t>Mantenimiento Encajadoras - Línea C</t>
  </si>
  <si>
    <t>Taponadora C. Tras un corte de luz aparece un mensaje en Alemán diciendo restaurar el SO</t>
  </si>
  <si>
    <t>Ignorar el mensaje, conectar un teclado y pulsar Enter para que cargue el software y funciona.</t>
  </si>
  <si>
    <t xml:space="preserve">Acumulador J. Bloqueo Envasadora </t>
  </si>
  <si>
    <t>Revisión fotocélulas</t>
  </si>
  <si>
    <t>Acumulador X. VELOCIDAD LÍNEA POR SENSOR</t>
  </si>
  <si>
    <t>CHECK SEÑALES</t>
  </si>
  <si>
    <t>Acumulador X. COORDINACIÓN CONEXIÓN EXTERNA MEURER</t>
  </si>
  <si>
    <t>SOPORTE CONEXIÓN</t>
  </si>
  <si>
    <t>Taponadora C. Errores varios (tarjeta, HMI,...)</t>
  </si>
  <si>
    <t>Primero me manda Alberto algunas fotos y video. Lo analizo y es muy probable que sean comunicaciones. Les indico que cambien el switch, cable,... cogen uno de informática para hacer pruebas.</t>
  </si>
  <si>
    <t>ROTURA CINTA TRANSPORTE</t>
  </si>
  <si>
    <t>REPROGRAMACIÓN PLC</t>
  </si>
  <si>
    <t>TAPONADORA E/ COMBI A. FALLO PROGRAMA</t>
  </si>
  <si>
    <t>LLAMADA MEURER</t>
  </si>
  <si>
    <t>Taponadora B. Se ha perdido una receta</t>
  </si>
  <si>
    <t>Reviso la copia de seguridad de la taponadora pero SIG no da soporte hasta el lunes por la tarde. No podemos tocar.</t>
  </si>
  <si>
    <t>Encajadora J. La pantalla de la encajadora J se queda en negro y no permite hacer nada, por lo que la encajadora no puede arrancar</t>
  </si>
  <si>
    <t>Se pone una pantalla nueva provisional y se carga el programa de la pantalla.</t>
  </si>
  <si>
    <t>Encajadora J. HMI estropeado</t>
  </si>
  <si>
    <t xml:space="preserve">Sustitución HMI. </t>
  </si>
  <si>
    <t>TAPONADORA C. Mensaje en alemán: "No se encontró ningún sistema operativo. Desconecte todas las unidades que no contengan un sistema operativo"</t>
  </si>
  <si>
    <t>Conectar teclado a la pantalla y restaurar sistema operativo</t>
  </si>
  <si>
    <t>Zona Encartonado Batido</t>
  </si>
  <si>
    <t>Horno K. No deja iniciar programa- Programa en PLC perdido tras corte eléctrico</t>
  </si>
  <si>
    <t xml:space="preserve">Cada vez que se cargaba el programa se iba la corriente y perdía el programa. Una tarjeta MC-4 estaba en error y se cambia. Al bajar la version del firmware para que funcione correctamente se vuelve a ir el programa. Al final se deja sin arrancar y sin programa para comentarlo con los de ELAU al día siguiente; pero se descubre que habían cambiado la acometida eléctrica y el diferencial tenía un límite muy bajo y el PLC al iniciar los servos tiraba el cuadro eléctrico. </t>
  </si>
  <si>
    <t>Encartonadoras K. no detecta un Encoder</t>
  </si>
  <si>
    <t>Se va presencial a configurar nombre profinet y direccion IP</t>
  </si>
  <si>
    <t>Encajadora K. Problema con el encoder.</t>
  </si>
  <si>
    <t>El encoder que normalmente se desconfigura cuando pierde alimentación, fue sustituido por uno nuevo, pero fue necesario reconfigurar éste para poder operar con la máquina.</t>
  </si>
  <si>
    <t>Localizar, sustituir, programar, calibrar y ajustar. Se había dicho que ya se había sustituido y no parece que se haya hecho antes.</t>
  </si>
  <si>
    <t>Line CONTROLER. Transportes no arrancan</t>
  </si>
  <si>
    <t>Se comprueban comunicaciones y variadores. Todo correcto. Problema en etapa de preparación de transportes</t>
  </si>
  <si>
    <t>Se descarta fallo de comunicaciones y fallo en variador. Problemas en etapa de preparación de transportadores en programa. Se deja parado.</t>
  </si>
  <si>
    <t>Programa no avanza en etapa de preparación de transportes. Se hace programación adicional para obviar dicha etapa</t>
  </si>
  <si>
    <t>Horno K. Servos no comunican</t>
  </si>
  <si>
    <t>Se revisa todo el sistema, se cambian algunos equipos, ... se debe de esperar a hablar con Elau ya que da error de anillo</t>
  </si>
  <si>
    <t>Horno K. Las FC de deteccion nuevas estan deshabilitadas porque paran mucho la maquina</t>
  </si>
  <si>
    <t>Se dan dos opciones, dado que este sistema está puesto nuevo y probamos junto a Alberto que funciona, pero tiene que ser muy preciso:
1- Habilitamos las FC y las ajustan, posicion y calibracion, como es debido 
2- Se dejan deshabilitadas y el Lunes se estudia otras opciones</t>
  </si>
  <si>
    <t>Batido M. Módulo de seguridad de una de las puertas no funciona correctamente. Las seguridades no rearman. (Se pide que automatización vaya a fábrica para ver si  puede puentear la seguridad por programa, ya que el equipo de mantenimiento se les ordena hacer un montaje de una bomba en recepción de leche)</t>
  </si>
  <si>
    <t>Al final, Mantenimiento hace un puente en uno de los módulos que daba fallo, además de comprobar la conexión, solventando así el problema. Se detecta que hay sulfatación en las conexiones, y se indica de proteger dichos módulo ante el agua que recibe durante el enjuague de la máquina.</t>
  </si>
  <si>
    <t>Encajadora K. Curva antes de la encajadora no rearma</t>
  </si>
  <si>
    <t>El profibus del motor 44 Sew no estaba recibiendo correctamente los 24v, debido a que el cable estaba pelado y cortocircuitando debido a que le caía agua.</t>
  </si>
  <si>
    <t>Horno M. Todo perfecto pero no arranca después de haber cambiador una tarjeta</t>
  </si>
  <si>
    <t>Depsués de mirar todo lo posible, lo busco por programación y loczalizo el error. Buscamos lo que he encontrado por programa y lo localizamos: el interior de una caja perdida hay que sanear algunas cosas. Si es necesaria porque sin ayuda averigua cuanto hubiera tardado.</t>
  </si>
  <si>
    <t>Line Controller Línea M. No pasa la receta del LC a la Envasadora</t>
  </si>
  <si>
    <t>Se deja pendiente de Tetra. No tenemos acceso a la envasadora y está en red local TETRA. Además hace poco estuvieron operando sobre dicho equipo y provenía de un fallo propio de TETRA al cargar el PLC del LC que suprimió la config de comunicación entre LC y Llenadora.</t>
  </si>
  <si>
    <t>Line Controller Línea M. Faltan Recetas de Caja Pequeña</t>
  </si>
  <si>
    <t>Llamar a Tetra al siguiente día</t>
  </si>
  <si>
    <t>ENCAJADORA K. BLOQUE SEGURIDAD</t>
  </si>
  <si>
    <t>SEÑAL FÍSICA BLOQUEADA</t>
  </si>
  <si>
    <t>Horno M. plc sin alimentación</t>
  </si>
  <si>
    <t>alimentar PLC</t>
  </si>
  <si>
    <t>Encajadora K. No pueden rearmar</t>
  </si>
  <si>
    <t>Tras mirar programa les falta dos entradas digitales que deben estar a 1: Puerta Divisioria y Presión del Aire. Ya tienen ellos que seguir con los planos eléctricos.</t>
  </si>
  <si>
    <t>Encajadora K. Sigue Igual. Han mirado las señales que les he dicho y les lleva a un relé de seguridad</t>
  </si>
  <si>
    <t>Le digo que me mande la foto del relé de seguridad de los planos eléctricos y de ahí cuelgan varias cosas, les digo que revisen todos esos elementos. También tienne apuntado que una vez nos llamaron y creen que nosotros hicimos algo porque consiguieron rearmar.</t>
  </si>
  <si>
    <t>Zona Frio</t>
  </si>
  <si>
    <t xml:space="preserve">Cámara Oreo Porcino Zona D. Modificación funcionamiento según necesidades. No fue planificado </t>
  </si>
  <si>
    <t>Programarlo y probarlo</t>
  </si>
  <si>
    <t>zona mezclas - línea elaboración 2</t>
  </si>
  <si>
    <t>Fallo en la pesada de los correctores</t>
  </si>
  <si>
    <t>activar "Pulsador reset formulación correctores"(4070.11) y activar "LOS DATOS DE TRABAJO EN DOSIFICACION CORRECTORES HAN SIDO ACTUALIZADOS DESDE PC"(H100.01) . probar si no vale esta última con  activar"MARCHA FORMULACIÓN CORRECTORES"(H100.02)</t>
  </si>
  <si>
    <t>Marca temporal</t>
  </si>
  <si>
    <t>NOMBRE</t>
  </si>
  <si>
    <t>Fecha Inicio</t>
  </si>
  <si>
    <t>Fecha Fin</t>
  </si>
  <si>
    <t>HORAS</t>
  </si>
  <si>
    <t>HORAS_INT</t>
  </si>
  <si>
    <t>Llamante</t>
  </si>
  <si>
    <t>Persona</t>
  </si>
  <si>
    <t>Tipo</t>
  </si>
  <si>
    <t>Tipo de Problema</t>
  </si>
  <si>
    <t>Mes</t>
  </si>
  <si>
    <t>Año</t>
  </si>
  <si>
    <t>Hora Llamada</t>
  </si>
  <si>
    <t>Hora solucion</t>
  </si>
  <si>
    <t>CELIA</t>
  </si>
  <si>
    <t>Sala de control</t>
  </si>
  <si>
    <t>Raúl y Fran</t>
  </si>
  <si>
    <t>Bomba termizador 3. Sólo funcionaba en manual. Tenía un fallo  de una entrada digital</t>
  </si>
  <si>
    <t>Se informó a mantenimiento de la entrada, el módulo y el PLC para que pudieran buscar el fallo</t>
  </si>
  <si>
    <t>GUARDIA</t>
  </si>
  <si>
    <t>Eléctrico</t>
  </si>
  <si>
    <t>David</t>
  </si>
  <si>
    <t>Etiquetadora nata Corea. Da error de ejes X e Y</t>
  </si>
  <si>
    <t>la dimensión de impresión es demasiado grande para imprimir y da error, se cambia por parámetros. Llamamos a M.carmen que se la conoce de memoria y nos dice donde están los parámetros a cambiar.</t>
  </si>
  <si>
    <t>Ajustes</t>
  </si>
  <si>
    <t>Expedición lacteos</t>
  </si>
  <si>
    <t>Ángel Moreno</t>
  </si>
  <si>
    <t>Isla. palet de botella no avanza de la zona de enfardado</t>
  </si>
  <si>
    <t>Tenía los datos mal y el tránsito pillado. Poca colaboración por parte del operario de la isla.</t>
  </si>
  <si>
    <t>Programación</t>
  </si>
  <si>
    <t>Jefe de turno</t>
  </si>
  <si>
    <t>Francis</t>
  </si>
  <si>
    <t>Línea K. Tira muchos paquetes y la desconectan</t>
  </si>
  <si>
    <t>Tenían cargada la receta incorrecta</t>
  </si>
  <si>
    <t>Manipulación</t>
  </si>
  <si>
    <t>Mantenimiento Lácteos</t>
  </si>
  <si>
    <t>Fernando</t>
  </si>
  <si>
    <t>Líneas</t>
  </si>
  <si>
    <t>Encajadora de pastillas 1. Sale un error en una de las tarjetas de un servo</t>
  </si>
  <si>
    <t>es la primera vez que veo esa tarjeta busco el tipo de fallo y por un foro aparece que es de uan pérdida de fase del servo. Después de mantenimiento cambiarlo todo el fallo persiste así que que coloca una tarjeta nueva pero al no estar configurada también da error</t>
  </si>
  <si>
    <t>JAIME</t>
  </si>
  <si>
    <t>Manolo</t>
  </si>
  <si>
    <t>Robot 6. Cabeza girada por golpe. Desbloqueo señal PLC + Subir recogida para poder ir funcionando en automatico</t>
  </si>
  <si>
    <t>Se ha subido la altura de la recogida de Z=1695 a Z=1714</t>
  </si>
  <si>
    <t>Robot 6. Igual que el otro dia; pero en el otro lado y tambien golpea el palet por el chocotaza</t>
  </si>
  <si>
    <t>Con el TeamViewer-Pilot se le indica como cambiar la altura de esas posiciones y se deja probando</t>
  </si>
  <si>
    <t>Robot 6. Sigue chocando con el palet y tirando cajas al paletizar el lado izquierdo</t>
  </si>
  <si>
    <t>Hubo que modificar posiciones de dejada del palet para el Chocotaza</t>
  </si>
  <si>
    <t>Robot 6. La pinza da en los rodillos al recoger</t>
  </si>
  <si>
    <t>Se sube la altura de la posicion Recogida_Batido</t>
  </si>
  <si>
    <t>Responsable Planta Estática</t>
  </si>
  <si>
    <t>Antonio Molina</t>
  </si>
  <si>
    <t>Alimentador 5 y pesadora. dat400 con error BOOT</t>
  </si>
  <si>
    <t>Se queda mañana a las 8:30 con Gustavo de Mantenimiento</t>
  </si>
  <si>
    <t>Mesa 201 y 202. Tienen carga y no se mueven</t>
  </si>
  <si>
    <t>El cable del pulsador de "PARADA LOCAL" del pupitre de la zona está tocado, se llama a mantenimiento para que lo revise.</t>
  </si>
  <si>
    <t xml:space="preserve">Tanque 5 (VTIS100). Muestra una alarma de "Fallo Unidad CIP" </t>
  </si>
  <si>
    <t>Tras revisar la gráfica de limpieza y asegurar que está correcta y que en el PLC esa alarma no está activa, se da luz verde para que puedan pasar a producción.</t>
  </si>
  <si>
    <t>HMI DEMATIC No deja sacar Palet</t>
  </si>
  <si>
    <t>Se reinicia la aplicación y funciona</t>
  </si>
  <si>
    <t>Robot 6. Van a empezar a producir con formato cabra alemania: Hay que subir los puntos del palet.</t>
  </si>
  <si>
    <t>Se indica que puntos subir a Mantenimiento</t>
  </si>
  <si>
    <t>Robot 6. Ya no toca el palet, pero sigue dando en las cajas al soltar los siguientes lechos</t>
  </si>
  <si>
    <t>Se indica a Mantenimiento como cambiar la "altura de caja". Sigue pinchando; finalmente se va a la fabrica y se revisa: TODO CORRECTO. Resulta que estaban cambiando los valores, pero sin hacer PP a Main, por lo que no actualizaba el valor de la posicion</t>
  </si>
  <si>
    <t>Ensacado Piensos</t>
  </si>
  <si>
    <t>La etiquetadora 1 da error 13: No corresponde tipo en la aplicacion de etiquetado</t>
  </si>
  <si>
    <t>Se fija para que entre por el FC de PRUEBAS y no por el de Peticion</t>
  </si>
  <si>
    <t>RAFAEL</t>
  </si>
  <si>
    <t>Maestro Piensos</t>
  </si>
  <si>
    <t>José</t>
  </si>
  <si>
    <t>Linea 1 D301A. No ha dado la pesada por completas porque ha fallado el nivel</t>
  </si>
  <si>
    <t>La doy por finalizada y sigue funcionando con normalidad</t>
  </si>
  <si>
    <t>Miguel</t>
  </si>
  <si>
    <t>Termizador 3. Válvula V2202. Se ha estropeado por completado la electrónica anterior y no se puede sacar la dirección</t>
  </si>
  <si>
    <t>Sacar al dirección a través del hardware</t>
  </si>
  <si>
    <t>Robot 6. Se ha roto un manguito del aire y ha golpeado unas cajas. Mantenimiento arregla un pistón que se ha estropeado pero no vuelve a arrancar.</t>
  </si>
  <si>
    <t>Varios problemas: altura eje Z, ayuda con programa PLC porque no se lo que han hecho y se ha quedado algunas cosas pilladas, sensor ventosas, pieza puesta para amortiguar el moviento garras aire comprimido no es la suya y hay que quitarlo y dejarlo trabajar sin eso hasta que llegue la pieza correcta.</t>
  </si>
  <si>
    <t>Mecánico</t>
  </si>
  <si>
    <t>Termizador 1. No hace limpieza</t>
  </si>
  <si>
    <t>Hay que darle tensión al Termizador 3 para que el 1 pueda hacer limpieza. Por otro lado, el proyecto del PLC1 debe compilarse y transferirse para poder ponerse online.</t>
  </si>
  <si>
    <t>Robot 4. No permite Paletizar palet Chinos (Enteros) colocados en el dispensador de medios como palet enteros en el Robot 4 y luego sean tratados como enteros en la isla también</t>
  </si>
  <si>
    <t>Reviso Carro Doble y ahí ok. En el PLC y HMI del Robot 4 estaba creado pero he tenido que corregir algunas cosas</t>
  </si>
  <si>
    <t>Javier</t>
  </si>
  <si>
    <t>Transportes</t>
  </si>
  <si>
    <t>Transportes Fabrica Piensos a Mezclas. Entran en bloqueo los transportes TR-51 y TR-52</t>
  </si>
  <si>
    <t>Después de localizar el error, observando los variadores en situ, ya no vuelven a fallar y se deja todo arrancado.</t>
  </si>
  <si>
    <t>Producción Mantequera</t>
  </si>
  <si>
    <t>Bernabé</t>
  </si>
  <si>
    <t>Visión Artificial ORBITA</t>
  </si>
  <si>
    <t>No funciona.</t>
  </si>
  <si>
    <t>En realidad es el transporte y al conectarme se debe a una FC de acumulación. La ponemos bien y les programo un indicar de acumulación para esto desde el HMI para otra vez. Es necesaria porque no tenían información sobre esto.</t>
  </si>
  <si>
    <t>CARLOS</t>
  </si>
  <si>
    <t>Viñas</t>
  </si>
  <si>
    <t>Robot 5. No reconocía los palets medios y los pinchaba. Se estaban colocando los palets en manual</t>
  </si>
  <si>
    <t>Se revisa el programa para que seleccione el sistema en base al dato seleccionado en caso de rotura del carro doble</t>
  </si>
  <si>
    <t>Director Planta</t>
  </si>
  <si>
    <t>Javier Amurrio</t>
  </si>
  <si>
    <t>Carro doble</t>
  </si>
  <si>
    <t>Pierde continuamente la comunicación y va a saltos</t>
  </si>
  <si>
    <t>Se revisan toda la instalación y el problema es el cable PROFIBUS</t>
  </si>
  <si>
    <t>Producción mezclas</t>
  </si>
  <si>
    <t>Juan Antonio Parra</t>
  </si>
  <si>
    <t>No deja entrar en producción las recetas</t>
  </si>
  <si>
    <t>Estaba en paso de descarga en la cinta reversible. No ha ocurrido nunca</t>
  </si>
  <si>
    <t>L121. No descarga el camión de nata</t>
  </si>
  <si>
    <t>Errores en programación de TETRA que está en puesta en marcha</t>
  </si>
  <si>
    <t>Responsable Mantenimiento</t>
  </si>
  <si>
    <t>Etiquetadora Botella. Se queda parada en el primer etiquetado</t>
  </si>
  <si>
    <t>Problemas con señales de SIDEL</t>
  </si>
  <si>
    <t>CARMEN</t>
  </si>
  <si>
    <t>Pepe</t>
  </si>
  <si>
    <t xml:space="preserve">Etiqu bolsas nata. Estaba el papel mal colocado, se coloca correctamente, y no imprime. </t>
  </si>
  <si>
    <t>Es porque la etiquetadora se ha quedado bloqueada, se reinicia el equipo sigue igual. Se crea una nueva impresora y se desactiva la anterior y con esto se resuelve el problema</t>
  </si>
  <si>
    <t>Automatización</t>
  </si>
  <si>
    <t>Mª Carmen</t>
  </si>
  <si>
    <t>Correctores</t>
  </si>
  <si>
    <t xml:space="preserve">Correctores automáticos. No dosificaban </t>
  </si>
  <si>
    <t>Estaban los dato sin actualizar y se habían quedado pillados</t>
  </si>
  <si>
    <t>APOYO</t>
  </si>
  <si>
    <t>Mantenimiento Piensos</t>
  </si>
  <si>
    <t>Diego</t>
  </si>
  <si>
    <t xml:space="preserve">Variadores premix. Problemas de red </t>
  </si>
  <si>
    <t>Transportadores premix y raseras. No hay comunicación con los variadores</t>
  </si>
  <si>
    <t xml:space="preserve">Se consigue tener conexión con uno de ellos, pero el resto de variadores no. Se deja apagado para actuar al día siguiente. Cuando se arranca al día siguiente coge comunicación </t>
  </si>
  <si>
    <t>Operario Cogeneración</t>
  </si>
  <si>
    <t>Depuradoras</t>
  </si>
  <si>
    <t xml:space="preserve">Depuradora lácteos . No entra una bomba en marcha en automatico, en manual si funciona </t>
  </si>
  <si>
    <t xml:space="preserve">Me conecto al plc pero al rato pierdo la comunicación, y no puedo ver el estado de la bomba. Tengo que ir de manera presencial a conectarme, vemos las condiciones y es la entrada de un nivel el causante de esta incidencia. </t>
  </si>
  <si>
    <t>Variadores y raseras piensos</t>
  </si>
  <si>
    <t xml:space="preserve">Problemas de comunicación y eléctricos </t>
  </si>
  <si>
    <t>Un fusible fundido</t>
  </si>
  <si>
    <t>Andrés</t>
  </si>
  <si>
    <t>La llamada es porque no entran los consumibles, pero realmente era porque no le salía el producto en el desplegable del mes</t>
  </si>
  <si>
    <t>Se comprueba que los consumibles están dados de alta, entonces vuelve a hablar con el operador y el fallo es porque no sale el producto nuevo en el gap, se da de alta en la tabla</t>
  </si>
  <si>
    <t>Juan Gómez</t>
  </si>
  <si>
    <t xml:space="preserve">Procesos, una limpieza no le deja abortar la, el silo de sosa está fallando. En un principio llaman por una avería de procesos, pero nos encontramos con el problema de las comunicaciones </t>
  </si>
  <si>
    <t>Me conecto y no tengo conexión a nada de tetra, llamo a informática y me desplazó a los servidores por si hay algo en fallo, esta todo OK. Desde el servidor del mes si me puedo conectar. Es el problema que de comunicaciones. También me llaman en ese momento de congeneracion, le comento que se espere que están reiniciando, cuando informática reinicia todo vuelve OK.
La limpieza lo abortan desde el scada, y no se puede probar lo que estaba fallando, les digo que me llamen cuando se pueda</t>
  </si>
  <si>
    <t>Servidor WinCC. No arranca ni comunica.</t>
  </si>
  <si>
    <t>Tras varias pruebas consigo arrancar de forma temporal algunos clientes</t>
  </si>
  <si>
    <t>Jorge</t>
  </si>
  <si>
    <t>Comunicaciones</t>
  </si>
  <si>
    <t>Error de comunicación</t>
  </si>
  <si>
    <t>Se llama a informatica</t>
  </si>
  <si>
    <t>Informatica Guardia</t>
  </si>
  <si>
    <t>Manuel Ballesteros</t>
  </si>
  <si>
    <t>Varios</t>
  </si>
  <si>
    <t xml:space="preserve">Diversos problemas de comunicación SCADA, HMI,... Continuo con Manuel Ballesteros los problemas </t>
  </si>
  <si>
    <t>Me pongo en contacto con Paco Daza para pedir que configuremos el switch de cogeneración solucionándose diversos problemas.</t>
  </si>
  <si>
    <t xml:space="preserve">Robot 2. Se cae las cajas del palet en la isla. Palet mal formado </t>
  </si>
  <si>
    <t>Se ajustan los puntos del robot tanto en el lado derecho como izquierdo. Viene como consecuencia de un corte de tensión del robot</t>
  </si>
  <si>
    <t xml:space="preserve">Producción </t>
  </si>
  <si>
    <t>Visión artificial INDAGO</t>
  </si>
  <si>
    <t xml:space="preserve">Esta expulsando muchas tarrinas, llamo durante la mañana pero hasta que no se ha terminado otras averías no hemos podido atender esta. </t>
  </si>
  <si>
    <t xml:space="preserve">Se movía de la parte de la fecha "hacendado" en producción estaba en un rango correcto, por lo tanto se ha ajustado en el visor el área de lectura </t>
  </si>
  <si>
    <t>Rafael Cantarero</t>
  </si>
  <si>
    <t xml:space="preserve">Me conecto para comprobar si todo va bien y veo que ya se han solucionado diversos problemas de red, arranco los SCADA de forma correcta y ya pueden trabajar normalmente. </t>
  </si>
  <si>
    <t>Jose Luis</t>
  </si>
  <si>
    <t>CIP D V50203 no da alarma cuando falla. Tira producto de limpieza a la calle pero no indica que está OK</t>
  </si>
  <si>
    <t>Mala programación desde el inicio</t>
  </si>
  <si>
    <t>Responsable de turno</t>
  </si>
  <si>
    <t>Robot 2. Se caen cajas de la cabeza</t>
  </si>
  <si>
    <t xml:space="preserve">Eso estaba pasando por la mañana cuando estuve arreglando el mosaico, y vimos que era por las garras había que ponerle otra almohadilla porque se escurrian las cajas, cosa de mantenimiento. 
También me comentaron que sobresalía un poco las cajas del palet, pero no se caían que era el problema que fui por la mañana, les comenté que si no se caían y no sobresalía mucho ocasionando problemas en la expedición, esperarnos en horario laboral para no generar esta semana más hora de guardia </t>
  </si>
  <si>
    <t>Robot 2. Tira las cajas</t>
  </si>
  <si>
    <t>Modificamos unos puntos</t>
  </si>
  <si>
    <t>programación</t>
  </si>
  <si>
    <t>Sala Control</t>
  </si>
  <si>
    <t>Horacio</t>
  </si>
  <si>
    <t>Mezclas. Da una avería de válvula y no sale en pantalla ninguna</t>
  </si>
  <si>
    <t>Un caudalímentro da el fallo y lo marca como válvula</t>
  </si>
  <si>
    <t>José porras</t>
  </si>
  <si>
    <t xml:space="preserve">SS3. El scada dio un fallo y se había quedado corrupto </t>
  </si>
  <si>
    <t>Hubo que eliminar ese y descomprimir una copia de seguridad</t>
  </si>
  <si>
    <t xml:space="preserve">Silos de dosificación </t>
  </si>
  <si>
    <t xml:space="preserve">Los silos han cambiado de artículo </t>
  </si>
  <si>
    <t>Han creado un mismo código para dos artículos distintos y han provocado un conflicto importante</t>
  </si>
  <si>
    <t>Operario</t>
  </si>
  <si>
    <t xml:space="preserve">Cliente de friío. En el equipo de frio los valores no cambian </t>
  </si>
  <si>
    <t xml:space="preserve">Reiniciarmos el servidor 172.16.6.241 por escritorio remoto </t>
  </si>
  <si>
    <t>TA stork 11. El Mes no recogía datos del stork11</t>
  </si>
  <si>
    <t>Hubo que reiniciar el opcserver</t>
  </si>
  <si>
    <t xml:space="preserve">Juan José </t>
  </si>
  <si>
    <t>Válvulas de mantequera. Tarjeta de AS-i rota</t>
  </si>
  <si>
    <t>Andrés Vidal</t>
  </si>
  <si>
    <t>Robot 3. El transporte de acumulación no para cuando está la cinta llena</t>
  </si>
  <si>
    <t>Fran</t>
  </si>
  <si>
    <t xml:space="preserve">La línea de entrada de cabra le pone origen no listo </t>
  </si>
  <si>
    <t>El nivel de la entrada no estaba pillado</t>
  </si>
  <si>
    <t>Fermentos. Válvulas del depósito 1 de fermentos. Saltaban en error</t>
  </si>
  <si>
    <t>No podían abrirse porque estaban pilladas físicamente. Nos llaman antes que a mantenimiento. Después de comprobar que por programa está todo bien preguntamos si lo ha visto mantenimiento y ante la negativa les decimos que los llamen.</t>
  </si>
  <si>
    <t>Celia</t>
  </si>
  <si>
    <t xml:space="preserve">Fermentos. Válvulas depósito de fermentos 1. Llamé a M.carmen porque dentro del programa no encontraba el módulo al cual estaba conectado las válvulas </t>
  </si>
  <si>
    <t>Visión artificial COMBI</t>
  </si>
  <si>
    <t>COMBI B. Expulsa paquetes por la plantilla de 1litro</t>
  </si>
  <si>
    <t>Línea M. No está operativa</t>
  </si>
  <si>
    <t>Consigo conectarme y después de aprender por primera vez sobre la marcha, hasta que no he reiniciado el PC no he consigo arrancar el formato. Ahora hay que esperar a que vuelvan a arrancar la envasadora porque tiene problemas, me acuesto. Anteriormente a esto me dicen que tiraba muchas.</t>
  </si>
  <si>
    <t>Robot 3. Entran mal las cajas y se cuelan</t>
  </si>
  <si>
    <t>Han cambiado los rodillos cinta verde. Explico a mantenimiento todas las fotocélulas implicadas en esto y como influyen. Las ajustamos y queda resuelto. Quedará del todo bien cuando muevan más aún una fotocélula pero le tiene que hacer un soporte nuevo.</t>
  </si>
  <si>
    <t>Anastacio</t>
  </si>
  <si>
    <t>Línea K. Tira muchos paquetes bechamel que son correctos</t>
  </si>
  <si>
    <t>Entreno paquetes y queda resuelto. Celia nos lo ha explicado muy bien</t>
  </si>
  <si>
    <t>COVAP (Cogeneración, Sala Control, Robots, Lineas,...)</t>
  </si>
  <si>
    <t>Arrancar Servidores, SCADA, Equipos, rearme de Robots</t>
  </si>
  <si>
    <t>Bioque</t>
  </si>
  <si>
    <t>Registro Alarmas. Revisamos alarmero para localizar el problema de la mañana, como no ha respondido el S.A.I. correctamente y se ha apagado todo lo del armario, no ha podido registrar nada.</t>
  </si>
  <si>
    <t>Repetir de nuevo que hay que cambiar el S.A.I. que tiene</t>
  </si>
  <si>
    <t>Jose Angel</t>
  </si>
  <si>
    <t>Robot 0, Visión Artificial Env.M y Env.D. Elevador arrancar muy tarde y se lia parda en la entrada</t>
  </si>
  <si>
    <t>Ajusto tiempos. Tras hacer el cambio reviso lo que era diferente y es justo eso lo que estaba cambiado. Lo he ajustado un poco más de lo que tenía en el origen. Provocamos la situación y ya lo hace bien.</t>
  </si>
  <si>
    <t>Robot 4. Palet China</t>
  </si>
  <si>
    <t>Faltaban opciones por seleccionar</t>
  </si>
  <si>
    <t>Carlos Cebrían</t>
  </si>
  <si>
    <t>Robot 3. Choca las garras al recoger las cajas</t>
  </si>
  <si>
    <t>Tengo que desplazarme a COVAP después de ver las fotos que me mandan. Analizo la cabeza in situ: las palas están casi del todo bien colocadas y la cabeza está caida un poco hacia las encajadoras. Compruebo los puntos implicados y son los mismos que la copia de seguridad, es decir, no ha pasado nada con el corte de tensión en el proyecto. Muevo todos los puntos de cogida y queda solucionado. Con los puntos de cogida actualizados los problemas mecánicos de la cabeza quedan subsanados pero habría que solucionarlos de todas formas.</t>
  </si>
  <si>
    <t>Rosales</t>
  </si>
  <si>
    <t>Se había reprogramado la cámara y no iba a funcionar</t>
  </si>
  <si>
    <t>Sistema no listo</t>
  </si>
  <si>
    <t>Tira más paquetes de los normales</t>
  </si>
  <si>
    <t>Posible problema de pistón. Se deja en marcha hasta solucionar por la mañana</t>
  </si>
  <si>
    <t>Ismael</t>
  </si>
  <si>
    <t>Silos de cruda. Fallan los niveles</t>
  </si>
  <si>
    <t>Problemas de tarjeta</t>
  </si>
  <si>
    <t xml:space="preserve">Tira muchos paquetes de COVAP ENTERA </t>
  </si>
  <si>
    <t>No estaba entrenado el sistema</t>
  </si>
  <si>
    <t>Rojas</t>
  </si>
  <si>
    <t>Robot 6. No realiza bien el mosaico</t>
  </si>
  <si>
    <t>Se reposicionan los puntos, aunque el origen del problema es la cabeza desplazada</t>
  </si>
  <si>
    <t xml:space="preserve">D y Visión Batido k. Tira muchos brick por la fecha en la envasadora d y en la línea k es porque este producto vainillaH3x2 no ha pasado muchos productos </t>
  </si>
  <si>
    <t xml:space="preserve">Se entrena la referencia de la k, y la de la combi se ajusta </t>
  </si>
  <si>
    <t>Sigue tirando brick</t>
  </si>
  <si>
    <t xml:space="preserve">Se ajusta el código de calidad que va junto a la fecha. </t>
  </si>
  <si>
    <t>Mantenimiento Mantequilla</t>
  </si>
  <si>
    <t>Tomás Blanco</t>
  </si>
  <si>
    <t>Tanque Nata 6 (T356). No funciona el PID de calentamiento</t>
  </si>
  <si>
    <t>Se habia quedado pillado, se fuerza la activación y funciona.</t>
  </si>
  <si>
    <t>Responsable Turno Mantequilla</t>
  </si>
  <si>
    <t>Nata</t>
  </si>
  <si>
    <t>Bombas de Nata. No funciona en Automático</t>
  </si>
  <si>
    <t>Viejo problema, se fuerza variable y funciona</t>
  </si>
  <si>
    <t>Etiquetadora PET. Etiqueta una vez y después en la ISLA reetiqueta pero con otro producto</t>
  </si>
  <si>
    <t>Se deja la Etiquetadora de botella en BYPASS y etiqueta correctamente en la ISLA</t>
  </si>
  <si>
    <t>ALMIX 2. Ha dejado entrar en CIP aún teniendo líneas en producción</t>
  </si>
  <si>
    <t>Se deja en vigilancia</t>
  </si>
  <si>
    <t>BATIDO M. Tirar muchos bricks de SEMI HACENDADO</t>
  </si>
  <si>
    <t>La receta estaba poco entrenada. Se le pasan las imagenes como buenas.</t>
  </si>
  <si>
    <t>Pedro</t>
  </si>
  <si>
    <t>SCADA PRINCIPAL. No muestra datos</t>
  </si>
  <si>
    <t>Reiniciamos servidor y clientes</t>
  </si>
  <si>
    <t>Línea VTIS15. No dejaba entrada de producto porque indicaba que algo andaba en limpieza y supuestamente no era así.</t>
  </si>
  <si>
    <t>Al rato vuelven a llamar diciendo que se ha quitado la alarma justo cuando ha acabado la CIP por la C6 (Línea de Mezclas a Strok13000)</t>
  </si>
  <si>
    <t>TN06 a Expediciones. No deja expedir, el botón está hundido.</t>
  </si>
  <si>
    <t>Ninguna aún. Literalmente está en el mismo modo que el resto de TN que sí dejan expedir. Finalmente, deciden expedir por el TN1 mientras se piensa que hacer.</t>
  </si>
  <si>
    <t>ALMIX 1. V31-V1 (Válvula reguladora de entrada al ALMIX 1). A pesar de forzarle, no abre.</t>
  </si>
  <si>
    <t>Parece que la tarjeta o el cableado está mal (fallo Hardware). Mantenimiento se queda mirándolo.</t>
  </si>
  <si>
    <t>ALMIX 1. V31-V1 (Valvula reguladora entrada ALMIX 1). Salida analógica rota</t>
  </si>
  <si>
    <t>Se cambia de salida de QW548 -&gt; QW554</t>
  </si>
  <si>
    <t>Carlos García</t>
  </si>
  <si>
    <t>Servidor Wincc . Apagado porque ha habido un cero en planta</t>
  </si>
  <si>
    <t>Conectarme al servidor físico y encender la máquina virtual. Ya he avisado a Paco Daza para que la ponga con autoarranque y a Carlos Caballero para que ponga un S.A.I.</t>
  </si>
  <si>
    <t>Envasadoras, Equipos,.... No tienen comunicación tras el corte</t>
  </si>
  <si>
    <t>Les digo que miren en los armarios donde están los 3 PLCs y que ya habían mirado. Les digo que miren otra vez y hay un térmico saltado. Se sube y todo ok.</t>
  </si>
  <si>
    <t>Operario Expediciones</t>
  </si>
  <si>
    <t>Acisclos</t>
  </si>
  <si>
    <t>Los carros no cargan Palets tras el corte</t>
  </si>
  <si>
    <t>Después de preguntar, les digo que resete el carro que tiene el problema (pulsar dos botones a la vez durante varios segundos) y desde la tablet borro el tránsito a la mesa IP52 y empiezan a funcionar bien.</t>
  </si>
  <si>
    <t>Bombas Dosificadoras Sosa y Ácido Botella. No arrancan</t>
  </si>
  <si>
    <t>¿Alguien sabe que eso lo ha programado INDAGO? ¿Alguien tiene el programa? Alarma General y no hay setas ni nada. Revisamos armario y puenteamos una seguridad que hay dentro y funciona.  Desde luego que es necesaria porque ni dios sabe que eso lo ha montado INDAGO e investigamos sobre la marcha puesto que no tenemos proyecto ni en Drive ni en G.</t>
  </si>
  <si>
    <t>Seguridades. Falla Seguridad Robot 2, cogen la del 4 y esta se estropea quedando el Robot 2 y 4 parados.</t>
  </si>
  <si>
    <t>Les comento que es eléctrico pero que si no pueden hacer nada, me puentean señales que les digo por si la seguridad no estuviera del todo bien implementada. Si que lo está, el turno siguiente me llama más tarde y consigue puentear la seguridad del Robot 2. Se decide hacer lo mismo en el Robot 4.</t>
  </si>
  <si>
    <t>Jefe de Turno</t>
  </si>
  <si>
    <t>BATIDO M. Tira muchísimos, se debe a el cambio de velocidad de cadena y esto es porque es una combinación nueva puesto que es bechamel con receta en el LineControler de nata, cajas abiertas o cerradas, no me acuerdo.</t>
  </si>
  <si>
    <t>Entrenar imagenes</t>
  </si>
  <si>
    <t>Etiquetadora PET. Falla siempre en la primera etiqueta.</t>
  </si>
  <si>
    <t>Se debe a una señal que envía el paletizador, es decir, no podemos hacer nada. Como solución hasta que SIG lo arregle etiquetamos en la ISLA.</t>
  </si>
  <si>
    <t>Línea M. Tira todos los paquetes</t>
  </si>
  <si>
    <t>Necesario crear una nueva receta porque está la K por la M con NATA SIN LACTOSA HACENDADO.</t>
  </si>
  <si>
    <t>Lïnea M. Envasadora K por Transporte M Leche Entera Hacendado</t>
  </si>
  <si>
    <t>Creo receta nueva y la configuro para esta nueva velocidad</t>
  </si>
  <si>
    <t>Tanque Sosa 1 15.000. No deja hacer nada, está haciendo un test</t>
  </si>
  <si>
    <t>Me conecto y veo que justo el agua limpieza a empezado a dosificar junto a la Sosa 1. Le digo al operairo que aborte esa CIP y se arregla todo. Revisamos y ok</t>
  </si>
  <si>
    <t>Antonio Rojas</t>
  </si>
  <si>
    <t>Línea M. Tira muchos paquetes</t>
  </si>
  <si>
    <t>Creo nueva receta Fresa 95 Hacendado</t>
  </si>
  <si>
    <t>Laura</t>
  </si>
  <si>
    <t>Visión Artificial INDAGO</t>
  </si>
  <si>
    <t xml:space="preserve">Tira muchos paquetes por la fecha </t>
  </si>
  <si>
    <t xml:space="preserve">No podíamos conectarnos desde fuera. Instale el programa en el Mes y fue un formato con muchos dibujos así que muy difícil </t>
  </si>
  <si>
    <t xml:space="preserve">Tiraba muchos paquetes </t>
  </si>
  <si>
    <t xml:space="preserve">Antonio Ángel </t>
  </si>
  <si>
    <t xml:space="preserve">Línea M. Cacao90h viene con mucho brillo </t>
  </si>
  <si>
    <t>Guardia (Celia)</t>
  </si>
  <si>
    <t>SILO CRUDA 4. El nivel no mide DESDE EL LUNES</t>
  </si>
  <si>
    <t>Se configura la dirección en FieldCare. Se había solicitado que se cambiara el equipo el lunes</t>
  </si>
  <si>
    <t>COMBI D. Fallo tapón</t>
  </si>
  <si>
    <t>No le habían quitado la barra separadora, y el sistema lo tiraba todo al verla</t>
  </si>
  <si>
    <t>Carlos</t>
  </si>
  <si>
    <t xml:space="preserve">Línea K. Referencias no entrenadas </t>
  </si>
  <si>
    <t>Cinta de asas de la Envas. A. Se quedan parados los paquetes a la salida de la encintadora</t>
  </si>
  <si>
    <t>El problema debería llevar varios días ocurriendo. Se soluciona girando una fotocelula</t>
  </si>
  <si>
    <t>Linea C. Tira muchos paquetes</t>
  </si>
  <si>
    <t>Se está haciendo una puesta en marcha nueva y se debe de configurar en producción mejor</t>
  </si>
  <si>
    <t>Batido M. No tira los paquetes cuando detecta un fallo</t>
  </si>
  <si>
    <t>Se reinicia el servidor y hay que analizar el empuje</t>
  </si>
  <si>
    <t>SCADA FRIOBUCO. No se muestran los datos</t>
  </si>
  <si>
    <t>Pierde conexión tras los últimos cortes de tensión</t>
  </si>
  <si>
    <t>Jose Daniel</t>
  </si>
  <si>
    <t>Se desconectan la red</t>
  </si>
  <si>
    <t>Tras una actuación de reformas, han podido mover algun cable</t>
  </si>
  <si>
    <t>Tira muchos paquetes las líneas K y B</t>
  </si>
  <si>
    <t>Falta ajustar los formatos ya que están recien programados</t>
  </si>
  <si>
    <t>Servidor GEA. No muestra información</t>
  </si>
  <si>
    <t>Hay que reiniciar. Después de los cortes de tensión da problemas</t>
  </si>
  <si>
    <t>Batido M. Tira muchos paquetes</t>
  </si>
  <si>
    <t>No estaba entrada la receta</t>
  </si>
  <si>
    <t>Batido K. Referencia no entrenadas</t>
  </si>
  <si>
    <t>No muestra datos de las ordenes</t>
  </si>
  <si>
    <t>Se libera espacio en DB (Manuel Ballesteros) pero era problema del cambio de fecha</t>
  </si>
  <si>
    <t xml:space="preserve">Susana </t>
  </si>
  <si>
    <t xml:space="preserve">Tira por la fecha </t>
  </si>
  <si>
    <t>Se ajusta la fecha, se ajusta las guias</t>
  </si>
  <si>
    <t>Transportes PET . Los transportes van muy rápido ocasionando problemas en la entrada del horno</t>
  </si>
  <si>
    <t xml:space="preserve">No puedo hacer nada, porque no tengo proyecto. Sugiero buscar en las pantallas si hubiera alguna consigna de velocidad </t>
  </si>
  <si>
    <t>Mesa 124 expediciones. La mesa no arranca en manual y si le Dan automático salta toda la isla. Se comenzó con este problema ayer por la mañana.</t>
  </si>
  <si>
    <t xml:space="preserve">Si en manual no se puede arrancar debe de haber un problema mecánico o eléctrico. Llamo a mantenimiento y le explico la incidencia, lo van a ver y si necesitaran algo de automatización nos llamarán </t>
  </si>
  <si>
    <t>COMBI C. Tira todos los  envases y esta desconectada</t>
  </si>
  <si>
    <t xml:space="preserve">Se ajusta los parámetros de la palabra litros y se soluciona </t>
  </si>
  <si>
    <t>Responsable mantequera</t>
  </si>
  <si>
    <t>Báscula palets. No sale el peso en la pantalla</t>
  </si>
  <si>
    <t>Error de comunicación. Se reinicia el equipo y funciona</t>
  </si>
  <si>
    <t>Aplicación Etiquetado (Línea 1). Etiqueta con Pienso anterior (Marca como una hora y pico antes de la producción)</t>
  </si>
  <si>
    <t>VTIS15. No tiene comunicación con UHT2. No deja entrar en producción</t>
  </si>
  <si>
    <t>En proceso</t>
  </si>
  <si>
    <t>COMBI A. Tira muchos bricks por fecha errónea</t>
  </si>
  <si>
    <t>Ajustes de Visión artificial</t>
  </si>
  <si>
    <t>Jaime</t>
  </si>
  <si>
    <t>Actúa de forma extraña. Se para a menudo y no recoge los palets de 2 en dos: LAS FC del carro parpadean sin parar</t>
  </si>
  <si>
    <t>Se dice a Mantenimiento que revisen las fotocélulas y los modulos ASi que recogen esas entradas. Se queda a la espera.</t>
  </si>
  <si>
    <t>COMBI A. Tira más de la cuenta, han estado moviendo el fechador para intentar arreglarlo</t>
  </si>
  <si>
    <t>Se hacen distintas pruebas hasta dejarlo más o menos fino.</t>
  </si>
  <si>
    <t>A y M. Tira más de la cuenta</t>
  </si>
  <si>
    <t>Se apaña poco a poco. La A queda perfecta. La M tira algunas, pero no muchas.</t>
  </si>
  <si>
    <t>Transelevador 5 problemas en Moviminiento Y</t>
  </si>
  <si>
    <t>Después de varias pruebas por parte de Dematic, me conecto al variador del movimienot Y, se puede subsanar de forma temporal a través de parametrizar el variador. Con esto dejamos arrancado el traslo y ya se puede seguir investigando el error para localizarlo.</t>
  </si>
  <si>
    <t>Covap</t>
  </si>
  <si>
    <t>Cogeneración GNL, S.A.I. servidor SIEMENS, PLC Prefisreria procesos,...</t>
  </si>
  <si>
    <t>Programada</t>
  </si>
  <si>
    <t>NO pueden hacer nada ne el SCADA, no tienen internet</t>
  </si>
  <si>
    <t>Rearmo todo lo que se puede, deja arrancar todo a excepción de 5 alarmas que si tienen que revisar. En cuanto al internet, me puedo conectar a los dos servidores, le digo que pruebe y todo ok incluido la tablet.</t>
  </si>
  <si>
    <t>Recepción</t>
  </si>
  <si>
    <t>Mari Carmen García</t>
  </si>
  <si>
    <t>SCADA Cliente 3. No tiene conexión</t>
  </si>
  <si>
    <t>Térmico saltado justo al lado del PLC3, un switch apagado. La soberbia de esta persona es apabullante. En este caso mantenimiento ha sido ejemplar, ha hecho todo lo posible para que no tuviera que desplazarme a COVAP.</t>
  </si>
  <si>
    <t>Robot 2. Tras leerme mantenimiento todas las alarmas que tiene, se trata de los ejes no referenciados</t>
  </si>
  <si>
    <t>Le explico por PILOT como se calibran, formación in situ, y le digo que llame a un compañero que si lo haya hecho alguna vez y lo hagan entre los dos. Si no lo consiguen que me llamen sin problema. Viña es ideal para recibir formación de automatización. Sabe, escucha y se entera.</t>
  </si>
  <si>
    <t>Robot 2. Hay que calibrar los Ejes</t>
  </si>
  <si>
    <t>Calibrarlos. Como es posible que tras un corte solo vayan 3 personas de mantenimiento. Por otro lado, debería de impartirle la formación de la calibración de ejes que tenía preparado hace años, con firma de las personas que reciban el curso.</t>
  </si>
  <si>
    <t>Tanque de Nata 6. No enfría ni en la fase de enfriamiento y la temperatura ya está en 13,4ºC. Si o si la tenemos que bajar para mandarla a mantequilla.</t>
  </si>
  <si>
    <t>Estudio programa PCS7 + funcionamiento explicado por Pedro. Hacemos algunas pruebas y nada. Finalmente cambio de fase en Cool desde PCS7 y repetimos fases y parece que ahora si recupera secuencias, válvulas,... baja la temperatura.</t>
  </si>
  <si>
    <t>Robot 6. El robot está encajado en la recogida de cajas</t>
  </si>
  <si>
    <t>Se tiene que ir presencialmente, se mueve el robot hasta su posición inicial. Una vez está se hace pp main.
Recoge las cajas del lado izquierdo correcto, del derecho entra en bucle. 
Es por la precarga, lo soluciona el operario. 
Hacemos vaciado y arranca</t>
  </si>
  <si>
    <t>COMBI C. Esta tirando muchos envases, se ajusta inspección tapón y la inspección de litro</t>
  </si>
  <si>
    <t xml:space="preserve">Mantenimiento </t>
  </si>
  <si>
    <t xml:space="preserve">COMBI A. Esta expulsando muchos envases por la fecha. </t>
  </si>
  <si>
    <t xml:space="preserve">Se ajusta la inspección de la fecha </t>
  </si>
  <si>
    <t xml:space="preserve">Etiquetadora PET. La etiquetadora lleva toda la noche sin funcionar. </t>
  </si>
  <si>
    <t>Es porque se tiene la puerta puenteada, estaba mal y no le llegaba aire a esta. Por otro lado, nos proponen una mejora para realizar cuando le ponemos el by pass no sale el palet, se tiene que sacar de manera manual. Entonces le tenemos que mandar la señal de by pass para que la línea avance con el palet</t>
  </si>
  <si>
    <t>Maestro piensos</t>
  </si>
  <si>
    <t>Javi</t>
  </si>
  <si>
    <t xml:space="preserve">No hay comunicación con plc, se hace ping a los plc y no hay respuesta. Se llama a informática para ver que los switch de piensos estén bien y están OK. Se les comunica que tiene que ser algún térmico bajado, van a la planta de piensos y estaba el térmico de los plc bajado. Por otro lado en mezclas también tiene problemas de comunicación, es por el mismo motivo. </t>
  </si>
  <si>
    <t xml:space="preserve">Francis </t>
  </si>
  <si>
    <t xml:space="preserve">COMBI B. Expulsa muchos envases por la palabra litro. </t>
  </si>
  <si>
    <t>He tenido problemas con la conexión por eso la tardanza de la avería. Se ha ajustado la inspección litro, pero no se ha podido comprobar 100% por la conexión, va muy lento, se ha puesto en producción y vemos si ya no tira por este motivo</t>
  </si>
  <si>
    <t>Operario planta</t>
  </si>
  <si>
    <t>4366 Teléfono mecánico piensos</t>
  </si>
  <si>
    <t>Problemas con tolva PREMIX mezcladora 2 y mala dosificación</t>
  </si>
  <si>
    <t>Posiblemes problemas en la red de COVAP</t>
  </si>
  <si>
    <t>Tomás</t>
  </si>
  <si>
    <t xml:space="preserve">Fermentos. Válvulas ASi Da error por falta de confirmación de apertura </t>
  </si>
  <si>
    <t>Revisar mantenimiento la confirmación de apertura</t>
  </si>
  <si>
    <t>Robot 4 roza en la recogida de la bandeja</t>
  </si>
  <si>
    <t>Se le quita presión a la bandeja, pero queda pendiente de mirar</t>
  </si>
  <si>
    <t>Mesa ip24. Todos los palet se quedan ahí parados</t>
  </si>
  <si>
    <t>Resetear una marca en la mesa de los rollos</t>
  </si>
  <si>
    <t>Tira paquetes de más</t>
  </si>
  <si>
    <t>Se encuentra que el detector de fecha se gira de vez en cuando, un problema del patrón del que cuelga. Se avisa a Mantenimiento para que lo revisen y corrijan.
Se corrige posición del detector de tapón.</t>
  </si>
  <si>
    <t>Válvula 31301. Estaba en fallo se ha cambiado la electrovalvula, siguiendo el error</t>
  </si>
  <si>
    <t xml:space="preserve">Se resetea desde el scada solucionando el problema </t>
  </si>
  <si>
    <t>Esta el programa arrancado pero no se visualiza. Han apagado el programa y sigue sin funcionar</t>
  </si>
  <si>
    <t xml:space="preserve">La solución ha sido reiniciando el equipo. </t>
  </si>
  <si>
    <t>Tira demasiados por reconocimiento Aluminio Tarrinas</t>
  </si>
  <si>
    <t>Se reinicia el programa (por otros problemas) y se deshabilita el reconocimiento de Aluminio (se puso recientemente)</t>
  </si>
  <si>
    <t xml:space="preserve">Rompedora. Forzar señales para que consiguieran sacar los paquetes del pistón </t>
  </si>
  <si>
    <t>VTIS100. No deja meter producto la bomba</t>
  </si>
  <si>
    <t>La sonda de temperatura  de la válvula ibs</t>
  </si>
  <si>
    <t xml:space="preserve">No dejaba imputar los consumibles de naturleite </t>
  </si>
  <si>
    <t>Era un producto nuevo y no se había avisado</t>
  </si>
  <si>
    <t>Le hacen la marcha de referencia y de vez en cuando no se posiciona bien.</t>
  </si>
  <si>
    <t>Comprobamos varias cosas y todo ok, les digo varios motivos y uno de ellos es la FC de marcha de referencia que comprobamos, si que puede ser que la hayan movido. Llamo más tarde y si que es eso porque las posiciones que han ajustado ya no fallan.</t>
  </si>
  <si>
    <t xml:space="preserve">Visión artificial M y K. Tira paquetes </t>
  </si>
  <si>
    <t>Una receta no estaba entrenada</t>
  </si>
  <si>
    <t xml:space="preserve">Robot 6. Pincha la cajas </t>
  </si>
  <si>
    <t>Se le indica cómo saltas de rutina para que siga trabajando</t>
  </si>
  <si>
    <t>Visión Artificial Linea K Bechamel. Tira muchos paquetes</t>
  </si>
  <si>
    <t>Después de dejarla calibrarla por la tade y funcionar correctamente probado con pocos paquetes porque estaba parada me llaman porque tira muchos. Me conecto y se debe a que se juntan mucho los paquetes. Lo conseguimos separar un poco a través del soplador y queda corregido.</t>
  </si>
  <si>
    <t>Combi A. No deja registrar de forma manual.</t>
  </si>
  <si>
    <t>No solo era la Combi A, se reinicia el MES y empieza a funcionar bien</t>
  </si>
  <si>
    <t>Mezclador 1. Alarma y no deja arrancar</t>
  </si>
  <si>
    <t>Les digo el motivo y que decidan si arreglarlo, caparlo, dejar el mezclador parado,... ya me dirán</t>
  </si>
  <si>
    <t>Luis</t>
  </si>
  <si>
    <t xml:space="preserve">Mezclador 1. Finalmente encuentran el sensor que está roto </t>
  </si>
  <si>
    <t>Me dicen que puedo puentear la alarma hasta que llegue el repuesto y así poder volver a arrancar</t>
  </si>
  <si>
    <t>Visión Artificial K. Tira muchos paquetes. Semi Hacendado 3x2</t>
  </si>
  <si>
    <t>Entreno receta</t>
  </si>
  <si>
    <t>Visión Artificial M. Tira muchos paquetes. Leche Entera COVAP</t>
  </si>
  <si>
    <t>Antonio</t>
  </si>
  <si>
    <t>Cámara de visión artificial. La cámara está apagada</t>
  </si>
  <si>
    <t>Darle tensión a la cámara, se le indica a mantenimiento cómo hacerlo</t>
  </si>
  <si>
    <t>Zona batido</t>
  </si>
  <si>
    <t>Mousin</t>
  </si>
  <si>
    <t>Cámara de visón M. Está tirando muchos paquetes</t>
  </si>
  <si>
    <t>Me informa el operario que la cámara está sujeta con cinta aislante(desconozco el motivo) y hay que ajustar mecánicamente y reentrenar la receta</t>
  </si>
  <si>
    <t>Antonio rojas</t>
  </si>
  <si>
    <t xml:space="preserve">Paletizador de la botella. Al cambiar de enteros a medios no cambia de formato y sólo pone dos etiquetas y da error. </t>
  </si>
  <si>
    <t>Se recomienda volver a cambiar de formato y se soluciona</t>
  </si>
  <si>
    <t>Comunicación</t>
  </si>
  <si>
    <t>Horno K. No arranca el tranporte</t>
  </si>
  <si>
    <t>La máquina está lista se recomienda que revisen las fotocelula. Había una mal posicionada</t>
  </si>
  <si>
    <t>Cámara de visión de la K. Tiraba muchos paquetes</t>
  </si>
  <si>
    <t>Se habían equivocado de guía y habían puesto la del formato del 3*2</t>
  </si>
  <si>
    <t>Cambian de receta y tira muchas</t>
  </si>
  <si>
    <t>Se entrena, todo viene a consecuencia de que se ha tocado la camara</t>
  </si>
  <si>
    <t>Elevador robot 0. Da error y se para</t>
  </si>
  <si>
    <t>Problema con el profibus da error por inactividad y para el transporte</t>
  </si>
  <si>
    <t>Red PLCs DEMATIC. Todo DEMATIC caido (X2, X3, X2.1, Mantequilla, Traslos, Robot 2 afectado)</t>
  </si>
  <si>
    <t>Me traslado a la fábrica y tras escuchar toda la información empiezo a localizar el lugar del problema, lo localizo justo en la zona de las 4 mesas delante de expediciones realizando cambios en la red profibus. Arrancamos con esa parte deshabilitada pero todo el resto funcionando ya ok, corre mucha prisa arrancar ya. Se mira el resto al día siguiente.</t>
  </si>
  <si>
    <t xml:space="preserve">Mantequera </t>
  </si>
  <si>
    <t>Dos errores: la bomba de envío de producto y la bomba de cip a la envasadora. La primera se recomienda a mantenimiento que revise porque es fallo de constancia de marcha. La segunda al final descubrimos que los milisiemens están muy por debajo de SP y no abre una de las válvulas y por tanto la bomba no arranca</t>
  </si>
  <si>
    <t>Si se conociera el funcionamiento del proceso se sabría que esa bomba anda cuando la válvula abre y ésta lo hace según milisiemens</t>
  </si>
  <si>
    <t>EGLY Antiguo</t>
  </si>
  <si>
    <t>EGLY Antiguo (S200). Fallo comunicaciones</t>
  </si>
  <si>
    <t>Se prueban distintas cosas hasta que al fin rearma bien, pero da error en variadores</t>
  </si>
  <si>
    <t>Ruta salida stork 13. No puede realizar el rechazo del ta 3 al tanque 553</t>
  </si>
  <si>
    <t>No envía producto a leche interna</t>
  </si>
  <si>
    <t>Operario Batidos</t>
  </si>
  <si>
    <t>Línea M. No tira los paquetes malos</t>
  </si>
  <si>
    <t>Se reajusta y reentrena. Lleva varios intentos y pruebas hasta dejarlo bien.</t>
  </si>
  <si>
    <t>Rompedora. Falla el sensor de nivel Tolva alto y no les deja activarla en AUTO.</t>
  </si>
  <si>
    <t xml:space="preserve"> Se anula haciéndole un Bypass temporal por programa.</t>
  </si>
  <si>
    <t>Línea M. Tira demasiados paquetes</t>
  </si>
  <si>
    <t>Se reentrena y ajusta</t>
  </si>
  <si>
    <t>Maestro</t>
  </si>
  <si>
    <t>Envío de silos a premix. No deja hacer el envío a silo 21 ni 22</t>
  </si>
  <si>
    <t>Entran las pesadas finalmente en el 22. Quedamos en que si falla el 21 me llamen porque así no lo puedo ver</t>
  </si>
  <si>
    <t xml:space="preserve">Visión línea A. La pantalla está en modo calibración y apagada la cámara </t>
  </si>
  <si>
    <t>Me conecto al equipo y desde el ordenador funciona correctamente. La calibramos y a continuación el menú no está igual. Se añaden los botones para forzar conexión, ponerlo en linea</t>
  </si>
  <si>
    <t>Victor</t>
  </si>
  <si>
    <t>Esta expulsando muchos paquetes</t>
  </si>
  <si>
    <t>Se hace varias cargas porque no para de expulsar paquetes estando bien, pese a hacer los entrenos</t>
  </si>
  <si>
    <t>Esta tirando muchos envases en la envasadora m</t>
  </si>
  <si>
    <t>Aunque la llamada es de la M, veo que la K está teniendo una merma muy elevada. Ajusto ambas cámaras para que deje de tirar envases en buen estado</t>
  </si>
  <si>
    <t>Btd de cip del pasterizador. Ha cambiado los parámetros de ácido a 11 y se ha puesto a 0, no lo deja cambiar desde el scada. Lo cambio en el programa</t>
  </si>
  <si>
    <t>Juan Encinas</t>
  </si>
  <si>
    <t>Robot 2. Se le caen las cajas</t>
  </si>
  <si>
    <t>Me desplazo a la planta. Cambio un punto para que la recogida la haga más abajo, pero aún así se escurre un poco . El turno siguiente sube de un lado la mesa para que recoja recto. Le pone unas almohadillas a la herramienta y deja de tirarlas</t>
  </si>
  <si>
    <t>Cambiar huecos del pasillo 2 y 3 a 5 alturas</t>
  </si>
  <si>
    <t>Etiquetadora PET. No etiqueta ningún palet</t>
  </si>
  <si>
    <t>Lo arreglo desde el servidor y solucionado. Expediciones se podría ocupar de esto.</t>
  </si>
  <si>
    <t>Robot 4. Han pinchado cajas y al moverlo a su sitio no hace nada más</t>
  </si>
  <si>
    <t>Problema conocido, les expliqué anteriormente como solucionarlo. Les digo que deben tenerlo apuntado y no lo encuentran. Mientras les digo que arranquen el pilot para guiarles, lo encuentran, hacen lo que les expliqué en su dia y arranca todo ok. Lo encuentran rápido porque tenían lo del robot imprimido y por lo menos ya lo habían estado buscando.</t>
  </si>
  <si>
    <t>Merche</t>
  </si>
  <si>
    <t>Tira todo</t>
  </si>
  <si>
    <t>Producto Mantequilla Light ECI tiene una inspección que no le corresponde, la quito y todo ok ¿Formación de la visión a los operarios/manteniento?</t>
  </si>
  <si>
    <t>Álvaro</t>
  </si>
  <si>
    <t>Visión Artificial Linea M Vainilla H. Tira paquetes que son buenos</t>
  </si>
  <si>
    <t>Calibrar. Con formación no sería necesaria.</t>
  </si>
  <si>
    <t>Etiquetadora 1 y Enfardadora 2. No etiqueta y enfardadora palets medios los trata como enteros</t>
  </si>
  <si>
    <t>Etiquetadora que prueben a volcar la memory card y la enfardadora se trata de movimientos pillados.</t>
  </si>
  <si>
    <t>SCADA. Pérdida de comunicación y granduladoras</t>
  </si>
  <si>
    <t>Iniciar aplicaciones necesarias</t>
  </si>
  <si>
    <t>Mesas Enfardadoras ISLA. No pasan del estado de Esperando Gestor de Etiquetas</t>
  </si>
  <si>
    <t>Está en estudio</t>
  </si>
  <si>
    <t>GRANULADORAS</t>
  </si>
  <si>
    <t>Granuladora F. No deja meter parámetros desde el SCADA</t>
  </si>
  <si>
    <t>Mientras reviso esto y me subo el proyecto del PLC, entra en error la periferia. Cortamos tensión y la periferia queda ok, pero se pierden los parámetros. Los meten a mano pero sigue sin dejar meter valores de diametro tamiz, número serie,... Llamo a Celia y me comenta llamamos a la empresa inegradora y lo solucione.</t>
  </si>
  <si>
    <t>No hay huecos en el almacén</t>
  </si>
  <si>
    <t>se libera para que puedan entrar en la altura 7 los tipo 0</t>
  </si>
  <si>
    <t xml:space="preserve">Isla parada. Todos los palets se quedan parados a la salida de la enfardadora </t>
  </si>
  <si>
    <t>Se reinicia servicios, sigue sin funcionar. Se para los carros y la botella, se reinicia el servidor y comienza a funcionar. Se tarda más en probar porque está todo parado y tienen que meter palets por la mr12 para darle la orden de etiquetar</t>
  </si>
  <si>
    <t>Robot 4. En el robot 4 no hace vaciado, el robot 0 se le caen las cajas</t>
  </si>
  <si>
    <t xml:space="preserve">El robot 4 comienzo a verlo, necesito que se haga una prueba. Al fallar el robot 0 no pueden atenderme. Por otro lado me llaman del robot 0 indicandome que es un tema de automatización, hablo con mantenimiento y le digo que la suelta de cajas que de pronto lo haga no puede ser...pero puedo ayudar a localizar el fallo. No tiene el teléfono la persona de mantenimiento que está con esta avería y se tarda en localizar y ver que está pasando </t>
  </si>
  <si>
    <t>Susana</t>
  </si>
  <si>
    <t xml:space="preserve">Expulsa muchas pastillas </t>
  </si>
  <si>
    <t xml:space="preserve">Justificación de paradas </t>
  </si>
  <si>
    <t xml:space="preserve">Se tiene abierto un ticket a Siemens para este error, cuando nos ocurra en horario de oficina debemos de llamar para este error. Ahora se ha resuelto reiniciando </t>
  </si>
  <si>
    <t xml:space="preserve">Isla está parada </t>
  </si>
  <si>
    <t xml:space="preserve">Se tarda en detectar el fallo porque no tienen conexión la tablet, se descarta varios errores. 
Finalmente se detecta que es por error por una fotocelula en una mesa que no había palet, lo que dificulta detectarlo
</t>
  </si>
  <si>
    <t>Sonda de temperatura recepción leche. No funcionaba</t>
  </si>
  <si>
    <t>Se cambia y se programa nueva</t>
  </si>
  <si>
    <t>Robot 4. No paletiza bien</t>
  </si>
  <si>
    <t>Se corrige un punto pero se deja como estaba. Se hace un reset y se hace un vaciado y comienza a trabajar bien</t>
  </si>
  <si>
    <t>Robot 5. Posiciona demasiado a la derecha las dejadas y da gálibo en los traselevadores</t>
  </si>
  <si>
    <t>Se comenta de hacer un vaciado y re-cambiar el formato, por si lo ha cogido mal. Se espera y posteriormente se llama para confirmar; y comentan que tienen problemas en la isla y aun no han probado. Se desconoce si se ha solucionado. SE MARCA COMO NO NECESARIA pues parece que no corría tanta prisa...</t>
  </si>
  <si>
    <t>Aparece falta de comunicación con las zonas A-E; pero el funcionamiento es correcto</t>
  </si>
  <si>
    <t>Se "reinicia" el IBH-LINK de CTC</t>
  </si>
  <si>
    <t>Responsable Mantequera</t>
  </si>
  <si>
    <t>Fermentos. Tanque Elaboracion Fermentos DF-01. Se queda en Inicio Pasterización pero no sube la temperatura</t>
  </si>
  <si>
    <t>La Camisa no estaba activa (debería haberse activado en el paso 3). Se fuerza la activacion y funciona correctamente.</t>
  </si>
  <si>
    <t>Visión Artifical M. Se había cerrado el programa y no recordaban la contraseña.</t>
  </si>
  <si>
    <t>bcnvision</t>
  </si>
  <si>
    <t>Tirar muchas tarrinas por "Altura Tapa"</t>
  </si>
  <si>
    <t>Se ve que está tirando varias, pero por la fecha. Se ajusta un poco para ver si va mejor.</t>
  </si>
  <si>
    <t>Tablet Comunicaciones. Necesitan red COVAP en zonas donde no hay WIFI. Ya lo he solicitado en varias ocasiones a Informática durante un mes al menos.</t>
  </si>
  <si>
    <t>Le comento a Manu que le ponga de forma temporal un pincho de vodafone e instale usuario SSL. Posteriormente Manu hace eso, me llama para que testeemos que todo está ok y lo está.</t>
  </si>
  <si>
    <t>Bomba 901-11-01 (Salida Tanque Rompedora). No deja rearmar el variador</t>
  </si>
  <si>
    <t>Tras probar distintas cosas se llama a CARLOS BASCÓN</t>
  </si>
  <si>
    <t>Bomba salida rompedora. Continuacion de lo anterior - Apoyo de Carlos Bascón</t>
  </si>
  <si>
    <t>Una seta estaba metida y no dejaba rearmar</t>
  </si>
  <si>
    <t>Bomba salida rompedora. No deja rearmar el variador</t>
  </si>
  <si>
    <t>Una seta estaba metida e impedia el rearme</t>
  </si>
  <si>
    <t>CIP. Se estaba llevando una prueba con la Light (gracias MERCADONA) y aun no está listo, no contactaban con Antonio Zamora (SISTEIN) asi que llamaron para ver por qué el CIP estaba en marcha pero indicando PAUSA.</t>
  </si>
  <si>
    <t>Tras afirmar, efectivamente, que la señal venía del PLC nuevo que está sin terminar, se anula la prueba y el Lunes retoman con Antonio.</t>
  </si>
  <si>
    <t>Línea M. No tira paquetes claramente con error</t>
  </si>
  <si>
    <t>Tras visualizar un poco el error se deja en observación puesto que no ha vuelto a ocurrir</t>
  </si>
  <si>
    <t>Línea M. Algunos paquetes que van al revés no los tira</t>
  </si>
  <si>
    <t>Se ajusta la vision y se entrena la herramienta</t>
  </si>
  <si>
    <t>Línea M. TIra muchos paquetes</t>
  </si>
  <si>
    <t>Se ajusta lo posible</t>
  </si>
  <si>
    <t>SCADA. Se queda colgado</t>
  </si>
  <si>
    <t>La BBDD da problemas: Manu reinicia la VM (1.99) y funciona</t>
  </si>
  <si>
    <t>Válvula  V34204 Tanque de Nata Cruda TNC02. No responde</t>
  </si>
  <si>
    <t>Compruebo la dirección que le han puesto a la electrónic anueva y es la correcta. Probamos forzando desde la válvula y está comunicando correctamente así que les digo que cambien de nuevo la electrónica y me espero. Una vez cambiada funciona correctamente. Les digo que si vuelve a fallar, puesto que llegó a funcionar con la electrónica anterior sustituida, revisen más cosas, el vampiro si que lo han cambiado también.</t>
  </si>
  <si>
    <t>Corectorres manuales línea 2. No caen. El botón creado para esto (Actualizar) me dicen que no funciona.</t>
  </si>
  <si>
    <t>Se los activo desde PLC y funciona.</t>
  </si>
  <si>
    <t>Lácteos (Transelevadores 4, 5 y 6 - Gampack 8 - Visión Artificial M - T.A. VTIS100 - Carro Electrovía - Envasadora). Errores diversos tras cero de planta</t>
  </si>
  <si>
    <t>Algunos errores se han solucionado a través tablet, mandos, ... otros sustitución de hardware como fuentes de alimentación</t>
  </si>
  <si>
    <t>Mantequilla Light Nueva. Todas las válvulas en error</t>
  </si>
  <si>
    <t>Tras analizar el problema, se trata de la desconfiguración de los módulo Profinet/AS-i. Empiezo a configurarlos pero aparece otro problema más urgente y se que da en stanby hasta la mañana que resuelvo.</t>
  </si>
  <si>
    <t>Cañón</t>
  </si>
  <si>
    <t>Cañón Simón. Errores de los motores</t>
  </si>
  <si>
    <t>Se detecta un problema UM11</t>
  </si>
  <si>
    <t>Etiqu bolsas nata. No sale el peso de las cajas</t>
  </si>
  <si>
    <t>Se reinician bascula y tablet</t>
  </si>
  <si>
    <t>Bartolomé</t>
  </si>
  <si>
    <t>Formulación</t>
  </si>
  <si>
    <t>Planta de líquidos. No dosifica</t>
  </si>
  <si>
    <t>Tras los cambios de SISTEIN había un pequeño problema</t>
  </si>
  <si>
    <t>No se activa el amasador 1</t>
  </si>
  <si>
    <t>Se activa solo y no arranaca. No llegamos a ver el problema</t>
  </si>
  <si>
    <t>No funciona amasador 1</t>
  </si>
  <si>
    <t xml:space="preserve">No se lleva a ver el error porque se activa solo. Era problema de un sensor </t>
  </si>
  <si>
    <t>ACISCLOS</t>
  </si>
  <si>
    <t>Carro Electrovia. Han cargado un Palet a la fuerza y no descarga</t>
  </si>
  <si>
    <t>No tiene datos. COSA QUE SABIAN. Otro de los que está por allí me comenta que es justo lo que iban a probar pero a Acisclos le quemaba el telefono en la mano.</t>
  </si>
  <si>
    <t>EGLY antiguo</t>
  </si>
  <si>
    <t>Pierde comunicación con lo nuevo y entre sí (200-300) -&gt; Error PROFIBUS</t>
  </si>
  <si>
    <t>Se indica que revisen el PROFIBUS y finalmente coge conexión</t>
  </si>
  <si>
    <t>DEMATIC. Las 3 etiquetadoras no etiquetan. Los palets se quedan esperando en las enfardadoras.</t>
  </si>
  <si>
    <t>Se prueba a reiniciar procesos y relanzar movimientos y nada. Finalmente se reinicia el servidor completo (1.83) y se corrigen algunos movimientos que se habían quedado pillados.</t>
  </si>
  <si>
    <t>Operario Isla</t>
  </si>
  <si>
    <t>DEMATIC. Lo mismo que lo anterior</t>
  </si>
  <si>
    <t>Se vuelve a reiniciar, se inicia el Gestor de Movimientos y el de Etiquetas...</t>
  </si>
  <si>
    <t>Línea M. No tira paquetes con bricks de menos</t>
  </si>
  <si>
    <t>Se ajusta un poco pero no se puede probar porque el horno está en averia</t>
  </si>
  <si>
    <t>Mezcladoras. No bajan las pesadas</t>
  </si>
  <si>
    <t>Se fuerza una señal</t>
  </si>
  <si>
    <t>SCADA 4. No muestra los datos del PLC3</t>
  </si>
  <si>
    <t>Ha perdido la comunicación con el fingateway. Me pongo ONLINE con el PLC3 y se pone a comunicar</t>
  </si>
  <si>
    <t>NaturLeite</t>
  </si>
  <si>
    <t>Consuelo</t>
  </si>
  <si>
    <t>No imprime las etiquetas de fresca. Se ha llenado el log backup</t>
  </si>
  <si>
    <t>Amplia el espacio del disco</t>
  </si>
  <si>
    <t>No arranca el WINDOWS</t>
  </si>
  <si>
    <t xml:space="preserve">Se ha puesto un fichero .bat que arranca el programa de forma directa. </t>
  </si>
  <si>
    <t>Rubén</t>
  </si>
  <si>
    <t>Transelevador 1. No pueden entrar palet altura 5 en el traslo 1</t>
  </si>
  <si>
    <t>Cambiado en base de datos para que no entren los palets. Llamo a Carlos y hacemos cambio.</t>
  </si>
  <si>
    <t>Operario Batido</t>
  </si>
  <si>
    <t>Visión Artificial M y K. No aparecen fotos en ninguna de las dos líneas en el Cortex, primero falla una y más tarde la otra.</t>
  </si>
  <si>
    <t>El problema podría ser la temperatura de las visiones. Desconectamos tensión y las dejamos un rato apagadas. Vuelven a funcionar.</t>
  </si>
  <si>
    <t>Envasadora M. Estado Indeterminado estando arrancada y ok la máquina</t>
  </si>
  <si>
    <t>FC a la salida estaba girada</t>
  </si>
  <si>
    <t>Tienen un problema y necesitan confirmar que unas válvulas están actuando bien.</t>
  </si>
  <si>
    <t>Lo compruebo por PLC y si que están trabajando correctamente.</t>
  </si>
  <si>
    <t>Líquidos Línea 1 no echan en mezcladora</t>
  </si>
  <si>
    <t>Lo activo desde PLC y ya funciona correctamente. Las señales que tiene para esto en el SCADA no funcionan.</t>
  </si>
  <si>
    <t>Roto Un variador de la planta estática</t>
  </si>
  <si>
    <t>Cambiar el variador y programar el nuevo</t>
  </si>
  <si>
    <t>Kike</t>
  </si>
  <si>
    <t xml:space="preserve">Tienen pillado el cliente 1 </t>
  </si>
  <si>
    <t>Reinicio dos veces del cliente y cierre y apertura del Scada</t>
  </si>
  <si>
    <t>José Porras</t>
  </si>
  <si>
    <t>El molino C ha perdido comunicación y no para</t>
  </si>
  <si>
    <t>Se corta tensión al cuadro porque estaba parado pero la entrada estaba pillada</t>
  </si>
  <si>
    <t>Etiqu 3. No avanza el palet a la etiquetadora</t>
  </si>
  <si>
    <t>Despues de buscar fallo en dematic, el fallo viene por un sensor del brazo de la etiquetadora que no detectaba que el brazo estuviera recogido</t>
  </si>
  <si>
    <t>Ordenador de Orbita. No pueden encender el ordenador</t>
  </si>
  <si>
    <t>El ordenador se rompio el entorno de Windows hace unas semanas. Como van a envasar 4 palets, nos esperamos a la mañana siguiente</t>
  </si>
  <si>
    <t>MAPEX</t>
  </si>
  <si>
    <t>No pueden buscar repuestos en Mapex. Se busca en mapex el problema</t>
  </si>
  <si>
    <t>Se modifica una consulta de bbdd</t>
  </si>
  <si>
    <t>Producción Lácteos</t>
  </si>
  <si>
    <t>Alberto</t>
  </si>
  <si>
    <t>Envasadoras Lácteos</t>
  </si>
  <si>
    <t>Envasadora J. No arranca en la puesta en marcha</t>
  </si>
  <si>
    <t>Se comprueba las señales, se fuerzan algunas de ellas. En la programación estan correctas</t>
  </si>
  <si>
    <t>Jesús</t>
  </si>
  <si>
    <t>Encajadora M. No arranca la cadena de salida de la encajadora</t>
  </si>
  <si>
    <t>Se comprueba de donde depende está cadena, hay más cadenas que fallan, tambien da error por elevador, se comprueba poniendolo en manual que no es problema de que el motor este averiado, finalmente es error por dos temporizadores programados, los elimino provisionalmente para que arranque. No entiendo porque están fallando los dos temporizadores</t>
  </si>
  <si>
    <t>Robot 6. No va a recoger las cajas y no hace el pp a main</t>
  </si>
  <si>
    <t>Se comprueba que no es problema del robot sino del plc, con lo que me paso la noche anterior. Pero no encuentro el fallo y llamo a Carlos, en el cambio de turno nos indican que hizo una carga Indago y comprobamos que se han solapado temporizadores</t>
  </si>
  <si>
    <t>En el cambio de turno nos indican que hizo una carga Indago y comprobamos que se han solapado temporizadores</t>
  </si>
  <si>
    <t>Envasadora G. No tiene permiso de arranque</t>
  </si>
  <si>
    <t>Unas fotocélulas desmontadas. Necesaria porque no se sabe de donde viene el problema</t>
  </si>
  <si>
    <t>Robot 02. No funciona la pantalla</t>
  </si>
  <si>
    <t>Se le cambia la IP y se transfiere</t>
  </si>
  <si>
    <t>No recoge fotos</t>
  </si>
  <si>
    <t>Se ha roto el disco duro. Lo revisa informática</t>
  </si>
  <si>
    <t>VTIS15. no hace petición del producto</t>
  </si>
  <si>
    <t>Posiblemente derivado de un problema durante la limpieza</t>
  </si>
  <si>
    <t>CAP30 6. No para cuando pasa la encartonadora</t>
  </si>
  <si>
    <t>En la nueva puesta en marcha, cuando se quitan 24 V se paran las cintas automaticamente</t>
  </si>
  <si>
    <t>Quita 24 V a los transportadores</t>
  </si>
  <si>
    <t>TA04. Sale un mensaje de Barrera de Vapor de Envasadora</t>
  </si>
  <si>
    <t xml:space="preserve">La envasadora no da la señal. Puesta en marcha TETRA </t>
  </si>
  <si>
    <t>Tira las Tarrinas light</t>
  </si>
  <si>
    <t>Hay que bajarle la fecha porque está muy arriba</t>
  </si>
  <si>
    <t>Isla y robot. Los palet pierden datos</t>
  </si>
  <si>
    <t xml:space="preserve">Hay que reiniciar el switch de la isla </t>
  </si>
  <si>
    <t>Variador de Cip vlt 13. Se ha cambiado por otro</t>
  </si>
  <si>
    <t>Hay que configurarlo y transferir al plc3</t>
  </si>
  <si>
    <t>Variador de Cip vlt 13. Sigue sin funcionaf</t>
  </si>
  <si>
    <t xml:space="preserve">Se le indica a mantenimiento que revisen los parámetros. El problema es que daba la salida en rpm </t>
  </si>
  <si>
    <t xml:space="preserve">Recepción de lacteos </t>
  </si>
  <si>
    <t>Operaria</t>
  </si>
  <si>
    <t>Nos llama diciendo que no funciona el programa. No era el de Tetra sino Covaplact</t>
  </si>
  <si>
    <t xml:space="preserve">Llamar a Informatica </t>
  </si>
  <si>
    <t>Operario robot</t>
  </si>
  <si>
    <t>Robot</t>
  </si>
  <si>
    <t>Zona de la isla. Mismo error del viernes</t>
  </si>
  <si>
    <t xml:space="preserve">Misma solución </t>
  </si>
  <si>
    <t>Encajadora K. no detecta un Encoder</t>
  </si>
  <si>
    <t>Tira muchos envases, es por las guías y además se ajusta aluminio. Se tarda también porque la envasadora se para y no pasan tarrinas</t>
  </si>
  <si>
    <t>Equipos Varios Cogeneración. No comunican varios equipos</t>
  </si>
  <si>
    <t>Tras comprobar diversos equipos, los que fallaban tenían en común que comparten un switch. Le digo al operairo cual es y que lo apague y encienda. Veulve a funcionar correctamente.</t>
  </si>
  <si>
    <t>Granuladora E. Señales analogicas en error</t>
  </si>
  <si>
    <t xml:space="preserve">Los servers están bien pero los ordenadores de sala de control, y recepción no tienen comunicación </t>
  </si>
  <si>
    <t xml:space="preserve">El cuadro de los plc está caído </t>
  </si>
  <si>
    <t xml:space="preserve">Corte luz </t>
  </si>
  <si>
    <t>Corte luz</t>
  </si>
  <si>
    <t xml:space="preserve">Robot 0, robot 1, robot 2, robot 3, pantalla termizador 2, variador mezclas, se comprueba dematic, servers físicamente.
Ha habido picotazos por la mañana y los robot no estaba cortada la tensión </t>
  </si>
  <si>
    <t>Un varidador ha perdido comunicación, le tranferimos la configuración. Arreglamos la dosificaciónde premix a planta estática porque no leía ninguno de los niveles de los silos</t>
  </si>
  <si>
    <t>Mantenimiento CC</t>
  </si>
  <si>
    <t>Toni</t>
  </si>
  <si>
    <t>Ayuda a monitorizar planta CCT tra del corte para controlar el avance del frío</t>
  </si>
  <si>
    <t>Me conecto a equipo, preparo y explico</t>
  </si>
  <si>
    <t>Guardia Automatización</t>
  </si>
  <si>
    <t>Mari Carmen</t>
  </si>
  <si>
    <t>Robot 00. Varios</t>
  </si>
  <si>
    <t>Fallo en la Guillotina, en el Vaciado y en la mesa de Paletizado</t>
  </si>
  <si>
    <t>Robot 01. No arranca</t>
  </si>
  <si>
    <t>Manipulación en el Robot Yaskawa, Creación Mosaico y adaptación</t>
  </si>
  <si>
    <t>Robot 02. No arranca</t>
  </si>
  <si>
    <t>Reinstalar sistema operativo, calibración ejes, modificación programa,...</t>
  </si>
  <si>
    <t>Deterioro</t>
  </si>
  <si>
    <t>Ha perdido comunicación</t>
  </si>
  <si>
    <t>Se corta tensión, me conecto a in-sight y funciona correctamente cuando estoy en línea desde este programa pero si me desconecto no funciona. Llamo a Celia, y se corta tensión en el termico de la otra camara y aquí comienza a funcionar</t>
  </si>
  <si>
    <t xml:space="preserve">Javier </t>
  </si>
  <si>
    <t>Plc6, plc5, plc4, variadores. Alarma en bombas de líquidos, desocnfiguración de horario de plc6, pérdida de comunicación variadores,fusible roto</t>
  </si>
  <si>
    <t xml:space="preserve">Nata 6. No arranca agitador, ni frío </t>
  </si>
  <si>
    <t xml:space="preserve">Licencia, posteriormente hardware </t>
  </si>
  <si>
    <t>El pendrive de la licencia no lo coge, las cámaras tampoco. Se reinstala el software de licencia y se reinicia servicio. Tema de licencia solucionado.
Una vez solucionado lo anterior, el error que da es de hardware, las cámaras tienen comunicación porque me hace ping, no detalla el error. Lo dejamos así hasta mañana que hable con orbita</t>
  </si>
  <si>
    <t>Válvula de limpieza. En error</t>
  </si>
  <si>
    <t xml:space="preserve">Operario </t>
  </si>
  <si>
    <t xml:space="preserve">Martín </t>
  </si>
  <si>
    <t>Granuladora 2.No guarda parámetros</t>
  </si>
  <si>
    <t xml:space="preserve">Le digo que revise el plc y vea si está en error. No tenía tensión </t>
  </si>
  <si>
    <t>Mezclas Dos Torres</t>
  </si>
  <si>
    <t>Tablet no conecta por vnc al equipo</t>
  </si>
  <si>
    <t>Parece que la tablet está sin conexión y no se puede conectar a red</t>
  </si>
  <si>
    <t>Tira muchas por fecha</t>
  </si>
  <si>
    <t>Se ajusta lo necesario. Se intenta avisar de que todo está listo pero no cogen el teléfono.</t>
  </si>
  <si>
    <t>Visión M. EL operario o mantenimiento del turno anterior habían movido la cámara y tira muchos paquetes</t>
  </si>
  <si>
    <t>Se ajusta</t>
  </si>
  <si>
    <t>TANQUES</t>
  </si>
  <si>
    <t>SOSASilos de Sosa y Ácido. Fallo de Confirmación de Marcha</t>
  </si>
  <si>
    <t>Se aumenta el tiempo de Alarma</t>
  </si>
  <si>
    <t>BBDD SD1. Llaman diciendo que el SS3 y SS4 no funcionan</t>
  </si>
  <si>
    <t>Tras comprobar se ve que es un problema con la conexion con la BBDD del SD1. Se llama a Guardia Informática (Consuelo) y me avisan de que es un problema con los servidores virtualizados y esta fallando todo: DEMATIC, MAPEX, COVAPLact... Se avisa al MAESTRO de que queda en manos de Informática.</t>
  </si>
  <si>
    <t>SS3. No coge control</t>
  </si>
  <si>
    <t>Parece que se estaba recuperando aun de la caida de los servidores virtualizados, tras reiniciar funciona bien</t>
  </si>
  <si>
    <t>No funciona</t>
  </si>
  <si>
    <t>Habia que inicar la aplicacion tras el problema con los servidores (se habia reiniciado)</t>
  </si>
  <si>
    <t>Etiqu PET. No imprime etiqueta</t>
  </si>
  <si>
    <t>por el reinicio de los servidores se habia cerrado la aplicacion de etiquetado. Se abre se prueba y funciona</t>
  </si>
  <si>
    <t>Bascula 2 y 3 no dosifican</t>
  </si>
  <si>
    <t>Por la recuperación del error se habian quedado como que no tenian peso</t>
  </si>
  <si>
    <t>Báscula Correctivos. Tiene pesada incorrecta y no manda correctivos</t>
  </si>
  <si>
    <t>Se le pone pesada, se ajusta y finalmente se consigue que mande la pesada. Tras completarse se reinicia todo.</t>
  </si>
  <si>
    <t>Base de datos no hay acceso</t>
  </si>
  <si>
    <t>Hay que hablar con la empresa que lo lleva y lo arregla al día siguiente.</t>
  </si>
  <si>
    <t>TA Stork 13. No pasa de la fase 103</t>
  </si>
  <si>
    <t>Le han cortado tensión y no pasa de fase, mientras me lo está contando, cambia de fase</t>
  </si>
  <si>
    <t>Molino C. Variador no consigue arrancar</t>
  </si>
  <si>
    <t xml:space="preserve">Le digo que baje aceleración y casi arranca. Finalmente ven que está lo suficientemente atascado de verdad el motor y tiene que abrir. </t>
  </si>
  <si>
    <t>Visión Artificial K. Fresa95H3x2. El problema aparece a las 18:00 y llaman a las 22:00. Se aprecia un envase diferente y nosotros nos enteramos con la producción ya en marcha. Es como entrenar una receta nueva.</t>
  </si>
  <si>
    <t>Entranar fotos nuevas, malas y buenas. No es necesaria ni por asomo.</t>
  </si>
  <si>
    <t>Consumibles Encajadora D. No se adjudican al producto sleccionado.</t>
  </si>
  <si>
    <t>Les digo que reinicien el HMI MES y todo ok.</t>
  </si>
  <si>
    <t xml:space="preserve">Visión Artificial M. Se va a hacer un producto nuevo. </t>
  </si>
  <si>
    <t xml:space="preserve"> Les indico una receta que no se va a utlizar para guardar ahí las fotos nuevas y posteriormente poder entrenar la nueva receta.</t>
  </si>
  <si>
    <t>Producción PE</t>
  </si>
  <si>
    <t>Javi Muñoz</t>
  </si>
  <si>
    <t>Planta Estática. No pueden arrancar</t>
  </si>
  <si>
    <t>Les faltaba loguearse</t>
  </si>
  <si>
    <t>Expedición Piensos</t>
  </si>
  <si>
    <t>WIFI. No les funcioan el WIFI</t>
  </si>
  <si>
    <t>les doy el teléfono de guardia de informática</t>
  </si>
  <si>
    <t>Encajadora K. Errores diversos</t>
  </si>
  <si>
    <t>Fotocéulas sulfatadas, tarjetas sulfatadas, análisis completo y varias soluciones con los medios de los que disponemos puesto que no hay repuesto. Queda funcionando todo ok.</t>
  </si>
  <si>
    <t>Visión Artificial K. Tira muchos paquetes</t>
  </si>
  <si>
    <t>Fecha caducidad diferente, plástico diferente, foto mal echada,... les digo que para el rato que queda la dejen desactivada y en el próximo producto que arranca detrás me llamen si da problemas y ya revisamso fotocélula disparo, velcoidad cintas,... No me llaman</t>
  </si>
  <si>
    <t>Ramón</t>
  </si>
  <si>
    <t>Diversos errores por problemas eléctricos</t>
  </si>
  <si>
    <t>Ayudo a resturar todas las averías para poder arrancar, averías X2, X3, palets,...</t>
  </si>
  <si>
    <t>Mesa MG911. No da permiso a la mesa anterior y queda pasillo trasero bloqueado</t>
  </si>
  <si>
    <t>Reset alarma general desde pupitres</t>
  </si>
  <si>
    <t>Carga granel</t>
  </si>
  <si>
    <t>Carga boca C. No le arrancaba la ruta del silo seleccionado</t>
  </si>
  <si>
    <t>El silo tenía otro pienso con otra criba distinta a la que nos dijeron para progrmar</t>
  </si>
  <si>
    <t>Loli</t>
  </si>
  <si>
    <t>Tira todas las pastillas por fecha</t>
  </si>
  <si>
    <t>Muevo el area de inspección y se corrige</t>
  </si>
  <si>
    <t xml:space="preserve">Sigue tirando muchos paquetes </t>
  </si>
  <si>
    <t>Se corrige la posición de la fecha y el área de inspeccion</t>
  </si>
  <si>
    <t>Ángel muñoz</t>
  </si>
  <si>
    <t xml:space="preserve">VTIS15. No arranca </t>
  </si>
  <si>
    <t>Después de analizarlo todo hablamos con Tetra y elimanos una de las condiciones de arranque del equipo</t>
  </si>
  <si>
    <t>El ordenador no responde y salen las máquinas apagadas</t>
  </si>
  <si>
    <t>Llamamos a M.carmen porque nada de lo que hacemos responde. Se le bajan los térmicos y se dejan un rato bajados y luego al subirlos comienzan a funcionar</t>
  </si>
  <si>
    <t xml:space="preserve">Problema informático. El nodo 1 no responde y hay que llamar a la empresa externa </t>
  </si>
  <si>
    <t>Molino C. Hay pérdida de comunicacion de los variadores y no estan en paro</t>
  </si>
  <si>
    <t>Cortamos tensión y desconectamos los cables (varias veces)</t>
  </si>
  <si>
    <t>Robot 06. No aspira las cajas y da error. Se sugiere que revisen todo el estado del aire (presión, mangueras de aire, electrovávulas)</t>
  </si>
  <si>
    <t>Uno de los maguitos de aire no estaban bien conectados</t>
  </si>
  <si>
    <t>Tomas</t>
  </si>
  <si>
    <t xml:space="preserve">Hay que mover el fechador para arriba. Tardan muchísimo en cogernos el teléfono </t>
  </si>
  <si>
    <t>Hay que mover el fechador para arriba y ajustar fecha . Tardan muchísimo en cogernos el teléfono</t>
  </si>
  <si>
    <t>Maestro pienso</t>
  </si>
  <si>
    <t xml:space="preserve">José </t>
  </si>
  <si>
    <t>Se ha ido la BBDD y se ha perdido la conexión en los nodos de informatica</t>
  </si>
  <si>
    <t>Se reiniciar los nodos y todo comienza bien</t>
  </si>
  <si>
    <t>Fermentos. Está apagado</t>
  </si>
  <si>
    <t xml:space="preserve">Es por el fallo de red anterior </t>
  </si>
  <si>
    <t xml:space="preserve">Ismael </t>
  </si>
  <si>
    <t>CIP Llenadoras. Sonda de temperatura rota, se ha cambiado por otra</t>
  </si>
  <si>
    <t>Hay que configurarla y se transfiere el plc3</t>
  </si>
  <si>
    <t xml:space="preserve">Jefe de turno </t>
  </si>
  <si>
    <t>Etiqu PET. Ni tenían arrancada la aplicación de etiquetado</t>
  </si>
  <si>
    <t>Entramos en el 1.83 y se arranca. Se recomienda explicarlo a lo de expediciones para que lo hagan ellos cuando ocurra el error</t>
  </si>
  <si>
    <t>Etiqu Mantequera. El número de unidades no son correctas</t>
  </si>
  <si>
    <t xml:space="preserve">Nos habían comunicado desde producción esta tarde que se cambiará el lote, pero no habían dicho nada de las unidades, entonces estaba el formato anterior. 
Como propuesta, hacer una pantalla desde covaplact para que puedan ser autónomos a la hora de crear productos, asociar etiquetas etc de la item master, igual que esta en dematic </t>
  </si>
  <si>
    <t xml:space="preserve">Mantenimiento de envasadoras </t>
  </si>
  <si>
    <t>Totalizador de litros</t>
  </si>
  <si>
    <t>Se muestra unos cantidad enorme</t>
  </si>
  <si>
    <t>Mantenimiento</t>
  </si>
  <si>
    <t>Robot 02. No entra el automático, tiene pillada la señal de acumulacion</t>
  </si>
  <si>
    <t>Una fotocélula estaba leyendo permanentemente</t>
  </si>
  <si>
    <t>Encargado Mantequera</t>
  </si>
  <si>
    <t>Silo Mantequilla, No entra en limpieza</t>
  </si>
  <si>
    <t>Se arregla "sólo" antes de poder mirar cualquier cosa.</t>
  </si>
  <si>
    <t>Robot 01 (IPLA). No arranca</t>
  </si>
  <si>
    <t>Mari Carmen, a las 8:00, revisa la consola del robot y ve que sólo tenían que seguir el manual para sacarlo de colisión</t>
  </si>
  <si>
    <t>Informática</t>
  </si>
  <si>
    <t>Santiago</t>
  </si>
  <si>
    <t>No pasa a fase de mezcladora vacía</t>
  </si>
  <si>
    <t>Se suben los kilos de Bascula Vacía</t>
  </si>
  <si>
    <t>Tacho</t>
  </si>
  <si>
    <t>PLUS: No deja Esterilizar - Falta Fase CIP OK</t>
  </si>
  <si>
    <t>Tras mucho buscar, y probar a apagar y encender, se encuentra la señal que marca CIP OK para que deje esterilizar. - Programa no actualizado, lo que hizo perder más tiempo</t>
  </si>
  <si>
    <t>Ensacadoras</t>
  </si>
  <si>
    <t xml:space="preserve">Etiqu Piensos. No etiqueta </t>
  </si>
  <si>
    <t>desde el programa porque la bbdd está llena</t>
  </si>
  <si>
    <t xml:space="preserve">Miguel </t>
  </si>
  <si>
    <t>Robot 05. No hay comunicación con los carros</t>
  </si>
  <si>
    <t>El módulo DP/DP estaba pillado. Bastaba apagar y encender el cuadro</t>
  </si>
  <si>
    <t>jefe de turno</t>
  </si>
  <si>
    <t>Robot 05. Están fabricando un formato de china y posiciona muy mal</t>
  </si>
  <si>
    <t>recomendamos que hagan ajustes (vaciado, ajustes de encajadora, cambio de formato...)</t>
  </si>
  <si>
    <t>mantenimiento</t>
  </si>
  <si>
    <t>Robot 06. No recoge cajas ni se mueve</t>
  </si>
  <si>
    <t>Un micro de la garra no estaba leyendo bien</t>
  </si>
  <si>
    <t xml:space="preserve">Etiqu 1. Se ha roto y al cambiar la por otra </t>
  </si>
  <si>
    <t>hay que configurar la nueva</t>
  </si>
  <si>
    <t>TNP06. no deja seleccionar la ruta</t>
  </si>
  <si>
    <t>Tenía de la limpieza anterior unos tiempos muy altos, le bajamos el tiempo y ya deja seleccionarlo</t>
  </si>
  <si>
    <t>Batido M. está en vainilla 95 y está tirando muchas</t>
  </si>
  <si>
    <t>entrenamos correctamente las recetas</t>
  </si>
  <si>
    <t>Expediciones</t>
  </si>
  <si>
    <t>ÁNgel Moreno</t>
  </si>
  <si>
    <t>Tablet</t>
  </si>
  <si>
    <t>las tablets de expediciones y la isla no funcionan</t>
  </si>
  <si>
    <t>en Ciertas ocasiones pierden conexión, les pedimos que reinicien y funcionan bien</t>
  </si>
  <si>
    <t>Sebastian</t>
  </si>
  <si>
    <t>SS3 y SS4. No comunica con el cliente nuevo de JDE</t>
  </si>
  <si>
    <t>Le volvemos a crear la cadena de conexión con el antiguo</t>
  </si>
  <si>
    <t>Línea PREMIX. Solucionamos algunos de los problemas pero algunos continúan</t>
  </si>
  <si>
    <t>Comproamos que no era nada eléctrico y al día siguiente paramos PLC</t>
  </si>
  <si>
    <t>PLUS: Misma señal de Limpieza completa que no se activa.</t>
  </si>
  <si>
    <t>Se fuerza la señal y deja esterilizar.</t>
  </si>
  <si>
    <t>Barrera Entrada Enfardadora 1 (ISLA). Saltan cada vez que entra un Palet</t>
  </si>
  <si>
    <t>Tras revisar si están "puenteadas" por programa en DEMATIC (spoiler: no) se les indica que revisen bien toda la parte eléctrica y que esté apuntando correctamente.</t>
  </si>
  <si>
    <t>Barrera Entrada Enfardadora 1 (ISLA). Sigue igual y comentan que está todo correcto físicamente.</t>
  </si>
  <si>
    <t>Tras venir a la fábrica y conectarse al modulo SICK, se prueban 101 configuraciones puesto que tienen las fotocelulas "quitadas". Tras probar de todo y fallar, se decide poner la configuración con fotocélulas e indicar a Mantenimiento que vuelva a ponerlo: A las 17:30 me llaman confirmando que las han colocado y está funcionando correctamente.</t>
  </si>
  <si>
    <t>Operario Robots</t>
  </si>
  <si>
    <t>Robot 06 Lado Izquierdo (L12). No hace bien los mosaicos; repite continuamente Capa 1</t>
  </si>
  <si>
    <t>Se estaba utilizando bits de la palabra que controla la CAPA a paletizar</t>
  </si>
  <si>
    <t>Expediciones Lácteos</t>
  </si>
  <si>
    <t>Tras un corte no anda nada de la isla</t>
  </si>
  <si>
    <t>Se soluciona solo puesto que estaba en arranque. Las llamadas de guardia deberían contar al menos 30 minuto mínimo</t>
  </si>
  <si>
    <t>Producción</t>
  </si>
  <si>
    <t>No permite elegir familia</t>
  </si>
  <si>
    <t>Reiniciar el equipo</t>
  </si>
  <si>
    <t>Quique</t>
  </si>
  <si>
    <t>No finaliza la limpieza</t>
  </si>
  <si>
    <t>Poner marca M6.1 a 1 indicando que está limpio</t>
  </si>
  <si>
    <t>Tira pastillas por camara 4</t>
  </si>
  <si>
    <t>distinta forma de entrar las imagenes</t>
  </si>
  <si>
    <t>PRODUCCIÓN MANTEQUERA</t>
  </si>
  <si>
    <t>Tira pastillas por la fecha</t>
  </si>
  <si>
    <t>Ajustar la fecha y mayor tolerancia a la izquierda</t>
  </si>
  <si>
    <t>Tira pastillas por fecha</t>
  </si>
  <si>
    <t>Se ajusta la fecha y la tolerancia por la izquierda</t>
  </si>
  <si>
    <t>Mantenimiento lacteos</t>
  </si>
  <si>
    <t>Encartonadoras</t>
  </si>
  <si>
    <t>Encartonadora 2. El pistón no tiene fuerza</t>
  </si>
  <si>
    <t xml:space="preserve">Busco el programa y no me puedo conectar, lo intento para ver donde está la entrada del micrp y ver si puedo ayudar. Pero no Dan la entrada.. Entonces decidimos que cuando venga el de mantenimiento de mantequera si tiene algún problema me llame. Lo soluciona moviendo el micro </t>
  </si>
  <si>
    <t>Carmen</t>
  </si>
  <si>
    <t>Encajadora Pastillas, no cierra caja correctamente, tarda demasiado</t>
  </si>
  <si>
    <t>Se trata de un problema mecánico, como mantenimiento entraba a las 06:00 comento como solución esperar a vengan y lo solucionen de momento en vez de tener que estudiar el programa. Lo soluciona Antonio de momento cuando llega.</t>
  </si>
  <si>
    <t>Maestro de piensos</t>
  </si>
  <si>
    <t>_</t>
  </si>
  <si>
    <t>Esta todo parado por tema de comunicación con el  plc4</t>
  </si>
  <si>
    <t xml:space="preserve">Hago ping al plc y me responde, al ponerme online con el vuelve la comunicación </t>
  </si>
  <si>
    <t>Limpieza del silo</t>
  </si>
  <si>
    <t>El silo no hace bien la limpieza y se sale el producto</t>
  </si>
  <si>
    <t xml:space="preserve">Compruebo las condiciones del silo, por si tiene algún nivel que no funcione.. Hacemos la limpieza desde el principio, y veo que las fases las hace correctamente , pero no está enviando el producto, la bomba si arranca. El problema es algo físico que está a la salida de la bomba y hace que no llegue el producto. Era el torpedo que estaba bloqueando la salida </t>
  </si>
  <si>
    <t>B y C. Tapón nuevo y receta en producción aún no ha sido actualizada. También fecha baja.</t>
  </si>
  <si>
    <t>Ajustar Patrón Tapón y se sube fecha de la C. B no falla cuando me conecto auqnue va extramadamente lento para poder conectarme. Mantenimiento no puede hacerlo porque tiene mucho trabajo.</t>
  </si>
  <si>
    <t>Robot 03. No arranca ni hace nada el panel del robot</t>
  </si>
  <si>
    <t>Intentar instalar sistema operativo, proyecto,... pero no es posible, ni el sistema operativo deja instalarlo.</t>
  </si>
  <si>
    <t>Rafael</t>
  </si>
  <si>
    <t>Robot 03. Robot parado</t>
  </si>
  <si>
    <t>Hago pruebas ya que no tenemos contrato de servicio técnico ABB</t>
  </si>
  <si>
    <t>Juan</t>
  </si>
  <si>
    <t>Etiqu PET. No etiqueta</t>
  </si>
  <si>
    <t>Arrancar aplicación</t>
  </si>
  <si>
    <t>Julian</t>
  </si>
  <si>
    <t>Enfardadora 3. No tiene recetas. Lleva unos días hacienod cosas raras.</t>
  </si>
  <si>
    <t>Les envio fichero de bakcup. Les digo como se restaura y les indico un pendrive que dejé puesto para utlizarlo para esto. Qu emiren si ya tiene recetas dentro antes de nada.</t>
  </si>
  <si>
    <t>Robot 03. parado</t>
  </si>
  <si>
    <t>Coordinador</t>
  </si>
  <si>
    <t>Envasadora J. No funciona el PC por problemas</t>
  </si>
  <si>
    <t>Apoyo a TETRA PAK</t>
  </si>
  <si>
    <t>Moushin</t>
  </si>
  <si>
    <t>Batido M. Tira paquetes buenos. Cacao Hacendado</t>
  </si>
  <si>
    <t>Entreno. ¡¡¡¡¡¡Para cuando la formación????</t>
  </si>
  <si>
    <t>VTIS100. NO deja limpiar porque los codos no están bien.</t>
  </si>
  <si>
    <t>Me conecto y está el modo seleccionado ok por los codos. Llamo para decirselo y que se acerquen a ver exactamente el fallo y a llegar me dicen que ya está encontrado el problema, se trata de una señal que si estaba partida la varilla.</t>
  </si>
  <si>
    <t>Láctia</t>
  </si>
  <si>
    <t>Jede de Turno</t>
  </si>
  <si>
    <t>PLUS: Llevan dos limpiezas y no la da por terminada.</t>
  </si>
  <si>
    <t>Activarla como que está terminada para que puedan entrar en producción.</t>
  </si>
  <si>
    <t xml:space="preserve">Robot 00. Ha tenido una avería la mesa del robot y se tiene que llevar la pieza al torno. </t>
  </si>
  <si>
    <t>Mientras tanto hay que sacar palet a mano, se fuerza la señal desde el programa para que arranque encajadora.</t>
  </si>
  <si>
    <t xml:space="preserve">Rojas </t>
  </si>
  <si>
    <t xml:space="preserve">Robot 00. Comunique que cuando viniera la pieza me llamarán para eliminar el forzado de la encajadora. </t>
  </si>
  <si>
    <t>Si no lo eliminaba podían tener problemas en la acumulación no pararía la encartonadora.</t>
  </si>
  <si>
    <t>Ensacadora Piensos</t>
  </si>
  <si>
    <t>Etiquetadora Palets Linea 1. Saca etiqueta del pienso anterior</t>
  </si>
  <si>
    <t>No se había actualizado la tabla fbc_lineasproduccion. Se actualiza a mano.</t>
  </si>
  <si>
    <t>Robot 06. Vaciado Bloqueado</t>
  </si>
  <si>
    <t xml:space="preserve">Ninguna. Antes de poder conectarme se ha arreglado. </t>
  </si>
  <si>
    <t>Responsable Mantequilla</t>
  </si>
  <si>
    <t>Envasadora Pastillas A. No arranca la cinta de salida de pastillas.</t>
  </si>
  <si>
    <t>Tras mirar y revisar la red (puesto que el PLC tenia el error F3 y no me daba ping desde casa) vengo a la fabrica y acabo viendo que el error F3 no tiene nada que ver (el de la B está igual; sale por tener una mascara de red no preparada, pero no da ningún problema) y el problema viene de un motor (gracias a Tomás por darse cuenta) resulta que MTTO de Lácteos del turno anterior había cambiado el variador de ese motor pensando que era lo que fallaba (Fallaba el motor en sí no el variador) pero al instalarlo no estaba configurado y estaba mal cableado (ergo no solo ayudan si no molestan). 3 horas de mirar para nada. (Al menos es mejor que te despierten pa 5 minutos y que se arregle """""solo"""""")</t>
  </si>
  <si>
    <t>No imprime la etiquetadora de la botella</t>
  </si>
  <si>
    <t>Responsable botella</t>
  </si>
  <si>
    <t>Etiqu PET. pone la primera etiqueta pero la posterior no</t>
  </si>
  <si>
    <t>Se reprograma la etiquetadora hasta que SIDEL de la solución definitiva</t>
  </si>
  <si>
    <t>Operario ensacadora</t>
  </si>
  <si>
    <t>Línea 2 de ensacado</t>
  </si>
  <si>
    <t>No actualiza los datos de las líneas de etiquetado</t>
  </si>
  <si>
    <t>Se actualizan los datos en la tabla directamente hasta encontrar el problema en el SCADA</t>
  </si>
  <si>
    <t>Responsable piensos</t>
  </si>
  <si>
    <t>Línea etiquetado 1</t>
  </si>
  <si>
    <t>Se actualiza los datos por tabla hasta solución definitiva</t>
  </si>
  <si>
    <t>No ha dado la señal de limpieza M6.1 después de finalizar</t>
  </si>
  <si>
    <t>Se fuerza a 1</t>
  </si>
  <si>
    <t>Limpieza Ruta de T3 a Nata</t>
  </si>
  <si>
    <t>No deja limpiar</t>
  </si>
  <si>
    <t>De pronto empieza a funcionar</t>
  </si>
  <si>
    <t>Jose</t>
  </si>
  <si>
    <t>Línea molienda 1. No abre la rasera SVH386E</t>
  </si>
  <si>
    <t>Se comprueban los datos y está todo OK, pero falta arrancar los molinos</t>
  </si>
  <si>
    <t>Jose de Gracia</t>
  </si>
  <si>
    <t>Se han quedado bloqueados y ha dejado una pesada en esperando dosificar</t>
  </si>
  <si>
    <t>Se resetea la marca de dosificando</t>
  </si>
  <si>
    <t>Sietes</t>
  </si>
  <si>
    <t>Robot 03. Se ha quedado una fase pillada</t>
  </si>
  <si>
    <t>Se pone la etapa de vaciado que estaba a 11 a 0. Está en un DB de vaciados</t>
  </si>
  <si>
    <t>Mecanicos</t>
  </si>
  <si>
    <t>Robot 05. No rearmar la línea 10</t>
  </si>
  <si>
    <t>Problemas en el K3 que no da la E4.2. Lo sustituyen</t>
  </si>
  <si>
    <t xml:space="preserve">Mecanicos </t>
  </si>
  <si>
    <t>Taponadora D. No conecta el hmi y sale error de fichero acb8...hmi</t>
  </si>
  <si>
    <t>Se restaura una copia desde la unidad T y snachop restore</t>
  </si>
  <si>
    <t xml:space="preserve">Maestro </t>
  </si>
  <si>
    <t>Jase</t>
  </si>
  <si>
    <t>Scada ss3. La resolución está mal</t>
  </si>
  <si>
    <t>Se restaura la copia</t>
  </si>
  <si>
    <t>Responsable de planta</t>
  </si>
  <si>
    <t>Carro mezclador. No existe coherencia entre lo que se envía desde los silos y lo que pesa el carro</t>
  </si>
  <si>
    <t>Se hacen pruebas de pesaje y todo funciona correctamente. Después de las pruebas, todo va bien. No se localiza el error</t>
  </si>
  <si>
    <t>Jesus</t>
  </si>
  <si>
    <t xml:space="preserve">Se ajusta fecha, modelo y lateral. Es el producto de día, parece que no estaba bien configurado </t>
  </si>
  <si>
    <t>Sonda temperatura termizador 3</t>
  </si>
  <si>
    <t xml:space="preserve">Se cambia la sonda </t>
  </si>
  <si>
    <t xml:space="preserve">. </t>
  </si>
  <si>
    <t>Correctores automáticos. No deja echar los correctores</t>
  </si>
  <si>
    <t>Cuando estoy conectándome, me llaman que lo han solucionado ellos</t>
  </si>
  <si>
    <t xml:space="preserve">Wo no se muestra en dematic </t>
  </si>
  <si>
    <t xml:space="preserve">porque está en estado 05 y debe de estar en 30, es porque no está asociada la lista de materiales. Se abre una wo antigua y se avisa a planificación para ver mañana donde esta el fallo de porque no se asocia la lista de materiales. </t>
  </si>
  <si>
    <t>Bomba de CIp (2º). EL variador está dando un error</t>
  </si>
  <si>
    <t xml:space="preserve">Se les aconseja que revisen los térmicos </t>
  </si>
  <si>
    <t>Correctores automáticos. Se les ha cambiado el control y no les dosifica los correctores</t>
  </si>
  <si>
    <t>Se fuerza la marca de datos actualizados0</t>
  </si>
  <si>
    <t>Se ha cambiado el lote y tira todas las pastillas</t>
  </si>
  <si>
    <t>Se ajusta el visor</t>
  </si>
  <si>
    <t>Javier Anmurrio</t>
  </si>
  <si>
    <t>Llenadora PET</t>
  </si>
  <si>
    <t>Llenadora de botella. Equipo dando fallo en profibus</t>
  </si>
  <si>
    <t>Tarjeta esclava dañada</t>
  </si>
  <si>
    <t>Juan Gomez</t>
  </si>
  <si>
    <t>Sosa 2. Estaba pillado y no deja limpiar</t>
  </si>
  <si>
    <t>Mientras me conecto y a todo para mirar, les llamo para que me expliquen y cuando vamos a probar para ver el fallo si funciona ok. Me dicen que ya llevaban como 2 horas intentándolo.</t>
  </si>
  <si>
    <t>No sube programa</t>
  </si>
  <si>
    <t>Dar por finalizada la limpieza</t>
  </si>
  <si>
    <t>Robot 06. No funciona correctamente desactivar petición de palet</t>
  </si>
  <si>
    <t>Como están trabajando con palet espiga, hay que quitar y poner la petición en repetidas ocasiones. Viendo el proyecto del PLC y HMI, arreglo el problema.</t>
  </si>
  <si>
    <t>Cambiar cantidad de días según destino</t>
  </si>
  <si>
    <t>Con el cambio de turno y el nuevo comprueba cosas nuevas al finalhay que:Ajustar barandilla y Calibrar. Hace falta la formación.</t>
  </si>
  <si>
    <t>Horno K. Tras el corte no arranca. Aparece en el HMI no hay comunicacion con PLC.</t>
  </si>
  <si>
    <t>Primero intento ayudar por teléfono pero finalmente me traslado. Tengo que subirme el proyecto, estudiar la red máquina tetra,... tras analizar el problema no hay repuesto de la tarjeta que en principio está averiada. Sigo analizando más problemas. Para asegurar el problema e intercambiando harwdare, la tarjeta estropeda vuelve a funcionar, no quedaba otra opción.</t>
  </si>
  <si>
    <t>UF. No abre las válvulas en el retorno del producto</t>
  </si>
  <si>
    <t>Problemas tras el borrado del programa del PLC por falta de pilas</t>
  </si>
  <si>
    <t>No deja entrar en producción</t>
  </si>
  <si>
    <t>Poner la marca de limpieza hecha</t>
  </si>
  <si>
    <t>Turno de Floren</t>
  </si>
  <si>
    <t>No estaba activo el programa de etiquetado</t>
  </si>
  <si>
    <t>Mantenimiento (4244)</t>
  </si>
  <si>
    <t>Robot 04. El robot no se mueve, tienen alguna parada por el robot y están buscando los planos antiguos y no los encuentran</t>
  </si>
  <si>
    <t>En PDF sólo tenemos los nuevos de INDAGO, los antiguos deben tenerlos ellos en papel... Pero</t>
  </si>
  <si>
    <t>No marca como Limpio el Tanque</t>
  </si>
  <si>
    <t>Era lo mismo que la otra vez, la marca M5.1. Se tardó un poco más de lo previsto por problemas de conexión y que el FC era diferente el offline del online.</t>
  </si>
  <si>
    <t>Robot 05 Aparece "Error del Sistema" en la Consola y no deja arrancar ni hacer nada</t>
  </si>
  <si>
    <t>Carlos conocía del error y se encargó él a partir de ahí junto con Alberto que se encontraba en fábrica: Había que restaurar una copia del sistema anterior con la consola</t>
  </si>
  <si>
    <t>Robot 05. Aparecía "Error del Sistema" en la consola y no dejaba arrancar</t>
  </si>
  <si>
    <t>Se restaura una copia anterior del sistema y se reinicia todo mediante la consola del robot</t>
  </si>
  <si>
    <t xml:space="preserve">Limpieza </t>
  </si>
  <si>
    <t xml:space="preserve">Se actualiza marca </t>
  </si>
  <si>
    <t xml:space="preserve">Responsable de turno </t>
  </si>
  <si>
    <t xml:space="preserve">Juan Gómez </t>
  </si>
  <si>
    <t>Se quedan los palet bloqueados en la enfardadoras</t>
  </si>
  <si>
    <t>Se analiza la tabla de movimientos, mesas, se reinicia servidor. Funcionan un par de palet y vuelve a fallar... Se reinicia servicios, ordenador varias veces hasta que coge el gestor de etiquetas. Se queda un tiempo funcionando y vuelve a fallar</t>
  </si>
  <si>
    <t xml:space="preserve">Bernabe </t>
  </si>
  <si>
    <t>Bascula bolsas nata. Sale que no está conectada bascula</t>
  </si>
  <si>
    <t xml:space="preserve">Desconecta cable sigue fallando el puerto, se apaga la báscula y coge el puerto (avisaremos a mantenimiento para que revise el cable de salida de báscula no es normal que falle últimamente tanto) además reviso que la operativa de utilización del programa la estén haciendo correcta y no haya ningún error, es la primera vez que lo hace este turno y se corrige un pequeño error en la operativa que da lugar a más rapidez en la producción </t>
  </si>
  <si>
    <t xml:space="preserve">Caudalimetros termizador 1 y 2. Los litros totales no corresponden con la realidad y dan lugar a paro del termizador y que entre agua a los silos </t>
  </si>
  <si>
    <t xml:space="preserve">Se comprueba a que red de profibus van estos caudalimetros
1 y 2 va a la misma red profibus (son los que fallan) 
3 va a otra Red (no está fallando) 
Además se comprueba la programación de estos caudalimetros, para obtener el volumen utilizan la misma lógica el 1,2 y3 por lo que si la lógica de la programacion estuviera mal, también daría a error en el 3.
Se llama a mantenimiento para decirle que el fallo viene del profibus por el análisis que descrito anteriormente. </t>
  </si>
  <si>
    <t>Telefono Jefe de Turno (Operario)</t>
  </si>
  <si>
    <t>Javi Montoro</t>
  </si>
  <si>
    <t>Mesa MT42 no pueden quitar alarma de galibo</t>
  </si>
  <si>
    <t>Me conecto y veo todo bien. Le llamo y me dice que me espere un momento que cree que ya está bien. Lo han podido arreglar desde la tablet.</t>
  </si>
  <si>
    <t>Etiquetas Nata. Fecha mal y cantidad</t>
  </si>
  <si>
    <t>Les digo que reinicien la aplicación y si no funciona que reinicien el PC y si no funciona que me llamen otra vez. No me llaman. Ya deben de saber que se arregla así.</t>
  </si>
  <si>
    <t>Gestor de Etiquetas no recibe trama del Gestor de Movimientos</t>
  </si>
  <si>
    <t>Mientras hablo con Expediciones, Operarios, miro puertos,... se arregla solo. Hablo con DEMATIC y no les ha dado tiempo ni a encender el ordenador, ha durado poco rato el error. Si qu ehan relanzado el movimiento pero no se ha arreglado, lo hicieron al principio.</t>
  </si>
  <si>
    <t>Operario Ensacadora</t>
  </si>
  <si>
    <t>Etiquetadora Linea A. Está poniendo la etiqueta de la Linea B</t>
  </si>
  <si>
    <t>Reinicio SCADA, PC (super super lento), Etiquetadora,.... lanzamos el producto varias veces. Primero se arregla el producto pero luego falla la cabecera. Finalmente la coge bien.</t>
  </si>
  <si>
    <t>VTIS100. No entra producto en el equipo</t>
  </si>
  <si>
    <t>Tenía la marca M8.5 del VTIS100 a 1 indicando que necesitaba producto</t>
  </si>
  <si>
    <t>rojas</t>
  </si>
  <si>
    <t>Granulador</t>
  </si>
  <si>
    <t>PCs Se han ido los ordenadores</t>
  </si>
  <si>
    <t xml:space="preserve">Fallo de red que les provoca un reinicio </t>
  </si>
  <si>
    <t>Antonio Valero</t>
  </si>
  <si>
    <t>Fallo con los PLC´s</t>
  </si>
  <si>
    <t>Se para la tarjeta de comunicación con los variadores por problemas con el swich</t>
  </si>
  <si>
    <t>Anastasio</t>
  </si>
  <si>
    <t>PLUS. no permite envio de producto de la L410</t>
  </si>
  <si>
    <t>Problema de posibles modificaciones de TETRA. El tanque no comunica bien con el equipo</t>
  </si>
  <si>
    <t>PLUS. no deja subir producto</t>
  </si>
  <si>
    <t xml:space="preserve">Una marca al finalizar la limpieza se ha quedado a 1 </t>
  </si>
  <si>
    <t>Miguel Ángel</t>
  </si>
  <si>
    <t>Tanques de sosa y ácido. No le envía producto a lácteos</t>
  </si>
  <si>
    <t>Tras una avería el producto llegaba pero tiene un térmico saltado</t>
  </si>
  <si>
    <t>No deja Justificar paradas</t>
  </si>
  <si>
    <t>Se probó varias cosas pero finalmente hubo ue reiniciar el servidor. (Se tardó más de lo normal porque habia problemas con la vpn)</t>
  </si>
  <si>
    <t>Correctores Automáticos. L02 Tras quedarse colgado el SS3 y el SS4 perdió la pesada de la Báscula de correctores.</t>
  </si>
  <si>
    <t>Hubo que reiniciarlo por PLC y ajustarlo en la siguiente pesada</t>
  </si>
  <si>
    <t>PLC 1 y PLC 2. Perdieron la conexión con el SCADA y nada de esas zonas funcionaba.</t>
  </si>
  <si>
    <t>Tras mirar un par de cosas me conecto a los PLCs con el CX-Programmer, me pongo Online y consigue conectar sin hacer nada más.</t>
  </si>
  <si>
    <t>Sala control</t>
  </si>
  <si>
    <t>Daniel</t>
  </si>
  <si>
    <t>Entrar en la contraseña en el SCADA</t>
  </si>
  <si>
    <t>Raul</t>
  </si>
  <si>
    <t>Correctores automáticos. La Bomba dosificadora Girasol no arranca ni en manual</t>
  </si>
  <si>
    <t>Los valores de consigna del nivel estaban mal. Se cambia el valor de ALARMA NIVEL MÍNIMO</t>
  </si>
  <si>
    <t>Mecánicos</t>
  </si>
  <si>
    <t>Pierde por posibles perdidas de tensión. Se usa la opcion de poner nombre de TIA PORATAL</t>
  </si>
  <si>
    <t>Taponadora D. Ha perdido el programa de la pantalla</t>
  </si>
  <si>
    <t>Se restaura a través del SNAPSHOPT de la unidad T de la encartonadora, y se restaura la unidad D. Hay que entrar a través del Explorer usando ejecutar de windows</t>
  </si>
  <si>
    <t>Jose Domingo y Angel</t>
  </si>
  <si>
    <t>Válvulas Termización y Equipo VTIS15. Errores comunicación y No deja entrar en Producción (respectivamente)</t>
  </si>
  <si>
    <t>Sustitución tarjeta y orientar a manteniento para Válvulas. Restaurar HMI del VTIS15</t>
  </si>
  <si>
    <t>Sosa 1. No deja terminar el test</t>
  </si>
  <si>
    <t xml:space="preserve">Aborto Test </t>
  </si>
  <si>
    <t xml:space="preserve">Robot 06 mosaico 10x3 caja cerrada mal formado y se caen cajas en el borde y hasta se estropean cajas. </t>
  </si>
  <si>
    <t>Probamos primero a hacer vaciado, cambiar formato,...y no es eso. Realmente está mal todo. Ajustar cogida, ajustar mosaico, copas seguridad.</t>
  </si>
  <si>
    <t>Robot 06. Mosaico mal formado</t>
  </si>
  <si>
    <t>Se ajsusta y al día siguiente se independiza los formatos 10x3 abierto y 10x3 cerrado.</t>
  </si>
  <si>
    <t>Sosa 1. No deja limpiar por la línea A</t>
  </si>
  <si>
    <t>Abortamos limpieza agua limpia, quitamos marca de TEST. Aún así no funcionó hasta que no pasamos a la fase 1000.</t>
  </si>
  <si>
    <t>Robot 03. EL robot se para porque se le ha borrado el sistema operativo</t>
  </si>
  <si>
    <t>Sacamos y limpiamos las tarjetas, restauramos sistema operativo y calibramos ejes</t>
  </si>
  <si>
    <t>No deja limpiar la ruta de retorno de almix</t>
  </si>
  <si>
    <t>No se tenía confirmación de cierre. Se bloquea la limpieza</t>
  </si>
  <si>
    <t>Robot 03. Pérdida proyectoy posteriormente sistema operativo</t>
  </si>
  <si>
    <t>Restaurar todo 8Sistema Operativo, Proyecto y calibración de ejes)</t>
  </si>
  <si>
    <t>Acumulador J. Ha perdido el programa tras un corte de luz</t>
  </si>
  <si>
    <t>Se transfiere de nuevo el programa</t>
  </si>
  <si>
    <t>Deposito agua recuperada. Esta lleno y no da señal de parar</t>
  </si>
  <si>
    <t>El sensor está sucio y no da señal</t>
  </si>
  <si>
    <t xml:space="preserve">Sala Control </t>
  </si>
  <si>
    <t>Oracio</t>
  </si>
  <si>
    <t>Past Nata. Una valvula esta abierta y no cierra</t>
  </si>
  <si>
    <t xml:space="preserve">Se comprueba y es por el estado de la limpieza. Esta en estado de recirculacion de agua, esto depende de los niveles. Así que comprobamos el nivel máximo está OK, y reseteo la fase a 0. Les comunico que si vuelvo a fallar revisen que el nivel esté correcto y no esté averiado (no lo he podido comprobar porque quedaba poco producto) </t>
  </si>
  <si>
    <t>Jose Andres</t>
  </si>
  <si>
    <t>Robot 05. Llaman por error de galibo, se deriba el problema a que no reconoce el modulo de entradas y salidas</t>
  </si>
  <si>
    <t>Con respecto al error de galibo me conecto al plc y se efectivamente tiene este error. Se consigue eliminarlo, porque estaba todo bien. A continuación no pueden hacer ppmain, vengo a planta y ha perdido el modulo de entradas y salidas. Cambian el cable y quitamos el error, pero da otro de tensión.</t>
  </si>
  <si>
    <t>Andres</t>
  </si>
  <si>
    <t>Robot 05. Calibración de ejes</t>
  </si>
  <si>
    <t>Cuando encuentran el problema de porque no daba error de tensión, vengo a calibrar los ejes</t>
  </si>
  <si>
    <t>Etiquetadora Sacos L1. No aparece la cabecera en las etiquetas</t>
  </si>
  <si>
    <t>Faltaba indicar el idioma en las cabeceras en la BBDD</t>
  </si>
  <si>
    <t xml:space="preserve">Responsable </t>
  </si>
  <si>
    <t>Tira muchas pastillas</t>
  </si>
  <si>
    <t>No tiene bien ajustado el recuadro de la foto</t>
  </si>
  <si>
    <t>No se encienden las camaras</t>
  </si>
  <si>
    <t>Se revisa todo el cableado y se pospone para el dia siguiente por la mañana</t>
  </si>
  <si>
    <t>Tira demasiadas: Error detectar MODELO PASTILLA SIN SAL IZQ/DER</t>
  </si>
  <si>
    <t>Se agranda la región de estudio para que pueda detectar bien las pastillas y modificaciones varias</t>
  </si>
  <si>
    <t>GRANULADOR</t>
  </si>
  <si>
    <t>PCs Se les a perdido la conexión con JDE</t>
  </si>
  <si>
    <t>Problemas de red, como se fue, vino</t>
  </si>
  <si>
    <t>Alejandro</t>
  </si>
  <si>
    <t>Batido M. Tira muchos paquetes (Mucho Brillo)</t>
  </si>
  <si>
    <t>Se indica a Mantenimiento que coloque la cámara bien (parece algo girada e incide más la luz)</t>
  </si>
  <si>
    <t>Responsable Producción</t>
  </si>
  <si>
    <t>Eli</t>
  </si>
  <si>
    <t>Tira muchos paquetes por fecha</t>
  </si>
  <si>
    <t>La habían parado y arrancado a posteriori cuando me contecto ya no tiraba</t>
  </si>
  <si>
    <t>Romero</t>
  </si>
  <si>
    <t>Ensac 01. Se apaga el cuadro cuando recibe tensión un equipo</t>
  </si>
  <si>
    <t>Posible variador roto. Es un tema eléctrico</t>
  </si>
  <si>
    <t>Mecánicos Piensos</t>
  </si>
  <si>
    <t>Molino B. No se va una avería</t>
  </si>
  <si>
    <t>No está abierta de forma correcta la rasera y no da ni abierto ni cerrado</t>
  </si>
  <si>
    <t>Operario Sala control</t>
  </si>
  <si>
    <t>Cliente 1, No Actualiza de forma correcta los datos</t>
  </si>
  <si>
    <t>Se reinicia el cliente (no el equipo que está en la sala), el operario no lo sabía</t>
  </si>
  <si>
    <t>Responsable mantenimiento</t>
  </si>
  <si>
    <t>Horno Speed. No comunica</t>
  </si>
  <si>
    <t>Se deja para la mañana. El error está en un variador</t>
  </si>
  <si>
    <t>SERGIO</t>
  </si>
  <si>
    <t>OPERARIO</t>
  </si>
  <si>
    <t>Etiquetadora L01: Etiquetadora de sacos imprime la referencia programada por la línea 2</t>
  </si>
  <si>
    <t>Se reinicia el Scada en el puesto y además se rellena el dato idioma, el cual estaba vacío</t>
  </si>
  <si>
    <t>Robot 06. No ejecutaba rutina de inicio PP Main (Vuelta a HOME)</t>
  </si>
  <si>
    <t>No se había ubicado el robot previamente  en el rango seguro para hacer PP Main</t>
  </si>
  <si>
    <t>Llenadora de botella. No comunicación entre PC de operador y PLCs</t>
  </si>
  <si>
    <t>No se soluciona. Se comprueba eléctricamente las conexiones ethernet, hubs de seguridad, etc. bajo demanda del técnico de la empresa SIDEL, Stefano.</t>
  </si>
  <si>
    <t>Coordinador de Lácteos</t>
  </si>
  <si>
    <t>Llenadora de botella. Pc de operador no comunica con PLCs</t>
  </si>
  <si>
    <t>No se soluciona. Se comprueba a través ping las diferentes direcciones de la máquina bajo demanda del técnico de SIDEL, Stefano. Se verifica que el puerto 2  del PC del operador, encargado de las comunicaciones con la parte de PLCs, no da respuesta. No se pudo avanzar más debido a que SIDEL no quiso dar los permisos necesarios para acceder a la configuración de los puertos del PC del operador.</t>
  </si>
  <si>
    <t>SS4. Monitor estropeado, ha hechado humo.</t>
  </si>
  <si>
    <t>Le digo que utilicen el monitor de las cámaras, me conecto para que se vea pantalla completa</t>
  </si>
  <si>
    <t>Taponador C. No funciona</t>
  </si>
  <si>
    <t>No podemos darle soporte porque no tenemos proyectos. Si que cuanod llegué por la mañana estuve revisando con manuales descargados y tampoco podían hacer nada mantenimiento. Hay que hacer un update de nuevo.</t>
  </si>
  <si>
    <t>Tira prácticamente todo</t>
  </si>
  <si>
    <t>Sergio</t>
  </si>
  <si>
    <t>Etiquetadora L01: La etiquetadora de la línea 1 de sacos imprime la referencia programada por la línea 2</t>
  </si>
  <si>
    <t>reiniciamos el 172.16.6.242 (contraseña 20Covap17) y comienza a funcionar</t>
  </si>
  <si>
    <t>Línea C. Tarjeta Memoria Sin Programa</t>
  </si>
  <si>
    <t>Ya se comento el dia anterior de coger la tarjeta de la linea D porque iba a parar, pero de nada sirve planificar nada porque no se pasan la informacion correctamente de un turno a otro</t>
  </si>
  <si>
    <t>Etiqu Internacional. Salen las etiquetas con fecha incorrecta</t>
  </si>
  <si>
    <t>Mari Carmen lo corrige en la BBDD</t>
  </si>
  <si>
    <t>Sala de Control</t>
  </si>
  <si>
    <t>Recepción Nata. No arranca la recepción de Nata</t>
  </si>
  <si>
    <t>Tras mirar y revisar informan de que ya no se realiza la Recepción por la ruta normal si no a través del Pasterizador 2; cosa que no se sabía puesto que se lleva tiempo esperando para comprobar efectivamente que esa ruta funciona y cerrar el proyecto del todo.</t>
  </si>
  <si>
    <t>Recepcion Nata</t>
  </si>
  <si>
    <t>Recepción Nata. Tras poner al ruta correcta (a través de Pasterizador 2) no pasa de Fase 5</t>
  </si>
  <si>
    <t>Se fuerza el paso de fase en la ruta y envía el paso al Pasterizador pero da error. Se prepara para rearrancar y tras la preparacion funciona correctamente.</t>
  </si>
  <si>
    <t>Granuladora B. Presion muy alta. Valvula vapor no baja de 25%</t>
  </si>
  <si>
    <t>Se baja el limite a 22% pero para que se lleve a cabo hay que parar la granuladora; y supuestamente paraban en breve. Posteriormente fallan las válvulas de delante y no abren en automático. Se manualizan mientras y se pide rearrancar la granuladora pero no se hace porque quedan 10 minutos de producción. Finalmente se acaba la producción.
Todo esto mientras se realizan las pruebas de recepcion de nata con el Pasterizador 2. Debería haber fallado a la mañana siguiente, pero no lo hizo, por lo que no la considero necesaria, pues o hubiesen apagado y encendido; o es cosa del granulador (al parecer el de ese turno es algo nuevo)</t>
  </si>
  <si>
    <t>No deja justificar errores en ALGUNAS maquinas</t>
  </si>
  <si>
    <t>Se prueba reiniciando BBDD pero finalmente se reinicia el server entero</t>
  </si>
  <si>
    <t>Visión B. No deja seleccionar recetas y no aparecen los menús en la pantalla</t>
  </si>
  <si>
    <t>Estaban ocultos. ALguien había toqueteado y los habia ocultado. Mantenimiento ha encontrado donde es y lo han vuelto a poner bien.</t>
  </si>
  <si>
    <t>No deja meter consumibles en lineas X e Y</t>
  </si>
  <si>
    <t>Se llama de guardia a SOTHIS pues parece un fallo interno</t>
  </si>
  <si>
    <t>Operario M (4026)</t>
  </si>
  <si>
    <t>Linea de la M. Da por mal muchisimos paquetes</t>
  </si>
  <si>
    <t>Se ajusta y reentrena la herramienta</t>
  </si>
  <si>
    <t>Sala de control Lácteos</t>
  </si>
  <si>
    <t>Recepción Nata. No se abre la válvula V12101 porque no cambia de fase el pasteurizador</t>
  </si>
  <si>
    <t>Se fuerza cambio de fase</t>
  </si>
  <si>
    <t>Recepción Nata. Recepción por Pasteurizador 2 no cambia de fase</t>
  </si>
  <si>
    <t>Rechaza todos los productos</t>
  </si>
  <si>
    <t>Se ajusta región medida y región modelo de las cámaras 3 y 4</t>
  </si>
  <si>
    <t>Rechazo de todos los productos</t>
  </si>
  <si>
    <t xml:space="preserve">Se crea de nuevo la configuración de la Inspección derecha </t>
  </si>
  <si>
    <t>Operario de Robot</t>
  </si>
  <si>
    <t>Rafa</t>
  </si>
  <si>
    <t>Robot 06. No arranca línea</t>
  </si>
  <si>
    <t>Marca de acumulación pillada, se programa un reset general de todas las marcas por pantalla.</t>
  </si>
  <si>
    <t>Descarta todos los productos por cámara 4 cuando la velocidad de producción sube a 92</t>
  </si>
  <si>
    <t>Se cambia la región medida y región modelo</t>
  </si>
  <si>
    <t>Descarta todos los productos por cámara 4 cuando sube la velocidad de producción a 92</t>
  </si>
  <si>
    <t>Se cambia región medida y región modelo</t>
  </si>
  <si>
    <t>Descarta todos los productos por cámara 4</t>
  </si>
  <si>
    <t>Se cambia región medida y región modelo, se cambia parámetros del OCR</t>
  </si>
  <si>
    <t>Lanzad PET. Sensor de seguridad delantero no funciona</t>
  </si>
  <si>
    <t>Anulación de sensor delantero y trasero hasta que el soporte de SIDEL pase los programas</t>
  </si>
  <si>
    <t>ROMPEDORA HSM. No avanza pistón</t>
  </si>
  <si>
    <t>Presostato, cableado presostato, derivación,... les explico según síntomas diversas posibles averías. Tienen toda la información necesaria en el HMI para hacer pruebas, sacar conclusiones,...  Sergio está con otra avería y le doy soporte.</t>
  </si>
  <si>
    <t>Líneas de transporte</t>
  </si>
  <si>
    <t>No pasan los datos del carro a los transportadores</t>
  </si>
  <si>
    <t>Había un palet tapando una fotocélula en la otra línea, hay que averiguar porque afecta</t>
  </si>
  <si>
    <t>Cliente 2. SCADA sin funcionar</t>
  </si>
  <si>
    <t>Reinicio de cliente a través de comandos de cmd "shutdown -r"</t>
  </si>
  <si>
    <t>Descarte de pastillas por fecha</t>
  </si>
  <si>
    <t>Ajuste de filtro de fecha</t>
  </si>
  <si>
    <t>Descarte de paquetes por cámara 3 (lateral) y cámara 4 (Fecha)</t>
  </si>
  <si>
    <t>Ajustes de regiones de medida, modelo y ocr de sendas cámaras</t>
  </si>
  <si>
    <t>Descarte de pastillas por localizador derecho (localizador corrupto)</t>
  </si>
  <si>
    <t>Se implemente un nuevo localizador derecho</t>
  </si>
  <si>
    <t>Descarte de pastillas por localizador derecho corrupto</t>
  </si>
  <si>
    <t>Programación de nuevo localizador derecho</t>
  </si>
  <si>
    <t>Encargado</t>
  </si>
  <si>
    <t>Javier Madueño</t>
  </si>
  <si>
    <t>No cambia de tipo de premix</t>
  </si>
  <si>
    <t>No se ha realizado de manera correcta la limpieza de una de las líneas de premix, se fuerza señal de confirmación de limpieza.</t>
  </si>
  <si>
    <t>Scada pretanque. Congelado, no funciona correctamente</t>
  </si>
  <si>
    <t>Reinicio del servidor</t>
  </si>
  <si>
    <t>operario</t>
  </si>
  <si>
    <t>Con pastillas día con sal esta tirando muchas pastillas</t>
  </si>
  <si>
    <t xml:space="preserve">Se ajusta la cámara 1 y 4, estaba pasando lo mismo de anoche con sin sal. Se queda totalmente ajustado. Revisar las próximas producciones de este producto, ya deberían de estar bien </t>
  </si>
  <si>
    <t>Camara 3 tira muchas pastillas</t>
  </si>
  <si>
    <t xml:space="preserve">Ajusto la 3 y compruebo la fecha porque veo que no tira.... paso una sin fecha y no la tira, la ajusto. Se tarda mucho tiempo porque </t>
  </si>
  <si>
    <t>No se ha podido probar correctamente la anterior, porque tienen que limpiar la maquina</t>
  </si>
  <si>
    <t>Se ajusta la fecha</t>
  </si>
  <si>
    <t xml:space="preserve">No se muestra por la pantalla los brick que pasan </t>
  </si>
  <si>
    <t xml:space="preserve">Me conecto esta todo bien y reiniciamos ordenador </t>
  </si>
  <si>
    <t>Ensac 01. No se imprime bien la etiqueta (se imprime la referencia de la otra línea) y además sale incompleta debido a la mala configuración de la orden de etiqueta.</t>
  </si>
  <si>
    <t>Reiniciar el puesto del operario y crear una etiqueta con el idioma en la base de datos</t>
  </si>
  <si>
    <t>Ensac 01. No se imprime bien etiqueta</t>
  </si>
  <si>
    <t>Se reinicia el equipo y se crea etiqueta con la configuración correcta en la base de datos</t>
  </si>
  <si>
    <t>Paco</t>
  </si>
  <si>
    <t>No se realiza cambio de Premix</t>
  </si>
  <si>
    <t>Vaciado correcto de la línea que faltaba</t>
  </si>
  <si>
    <t>Miriam</t>
  </si>
  <si>
    <t>Ajuste producción nueva de ALDI</t>
  </si>
  <si>
    <t>Jose Antonio</t>
  </si>
  <si>
    <t>Etiqu L2. Imprime etiqueta producción anterior</t>
  </si>
  <si>
    <t>Cambio a programa de etiquetado correcto (estaban usando el programas de etiquetas con intercambiador, y en el caso normal deben usar el programa sin intercambiador)</t>
  </si>
  <si>
    <t>Etiqu L2. Etiquetadora imprime etiqueta de producción anterior</t>
  </si>
  <si>
    <t>Cambio a programa de etiquetado  al programa correcto (estaban usando el programas de etiquetas con intercambiador, y en el caso normal deben usar el programa sin intercambiador)</t>
  </si>
  <si>
    <t>Mantenimento</t>
  </si>
  <si>
    <t>VTIS14. Motor M6 no arranca</t>
  </si>
  <si>
    <t>Problema Eléctrico en el variador. Se deja a mantenimiento haciendo pruebas</t>
  </si>
  <si>
    <t xml:space="preserve">VTIS14. Motor M6 no arranca </t>
  </si>
  <si>
    <t>Problema eléctrico en el variador. Se deja a mantenimiento identificando el problema</t>
  </si>
  <si>
    <t>VTIS14. Error en motor M6. Motor no arranca</t>
  </si>
  <si>
    <t>No llega la señal de arranque del PLC al variador, presuntamente debido a un relé. Mantenimiento hace un puente en dicho relé.</t>
  </si>
  <si>
    <t>No llega la señal de arranque del motor del PLC al variador</t>
  </si>
  <si>
    <t xml:space="preserve">La aplicación bolsa de nata no deja crear una nueva orden. </t>
  </si>
  <si>
    <t>Se trataba de posicón de ventanas. Pues explico como se maneja, minimizar, tabulación,...</t>
  </si>
  <si>
    <t>Etiqu L2. No muestra los kilos correctamente</t>
  </si>
  <si>
    <t>Con Jose Daniel se cambia la IP y se solucioan el problema temporalmente aunque desde el SCADA se podía poner bien.</t>
  </si>
  <si>
    <t>Bácula salida encajadora pastillas. No pesa correctamente</t>
  </si>
  <si>
    <t xml:space="preserve">Explico de qué se puede tratar y finalmente me desplazo para explicarlo. </t>
  </si>
  <si>
    <t>Batido M. No carga receta y captura fotos.</t>
  </si>
  <si>
    <t>Quitamos tensión durnte un rato y vuelve a funcionar ok.</t>
  </si>
  <si>
    <t>Past Nata 2. No deja activar Pasterizador Nata 2 por L344 con T352 (Silo 2)</t>
  </si>
  <si>
    <t>Consigo liberarlo y a funcionar.</t>
  </si>
  <si>
    <t>Responsable</t>
  </si>
  <si>
    <t>Jav i Mezclas</t>
  </si>
  <si>
    <t>No avanza paso en la dosificación Premix en Planta Estática</t>
  </si>
  <si>
    <t>Después de que funciona y no, por fín se queda parado y veo el error. Se trata de la consigna báscula vacía. La ajusto y listo calisto. O bien se calibra báscula o se deja el valor que he puesto. Estaba en una fase en la que no era intuitivo saber que era ese el motivo.</t>
  </si>
  <si>
    <t>Musing</t>
  </si>
  <si>
    <t>Batido M. CacaoH maravillao no va fino.</t>
  </si>
  <si>
    <t>Ajusto</t>
  </si>
  <si>
    <t>Etiqu L1-2. Problemas con las etiquetas de palet</t>
  </si>
  <si>
    <t>Habían crado dos lotes con artículos distintos</t>
  </si>
  <si>
    <t>Variador de bomba de llenadoras b. El variador se ha roto y no es el mismo modelo</t>
  </si>
  <si>
    <t>Mantenimiento cuando me ha llamado tenia todos los parámetros cambiados, profibus etc ha ayudado a la intervención que sea rápida. Se ha parado las envasadoras, equipos etc para poder parar plcs</t>
  </si>
  <si>
    <t>Vito</t>
  </si>
  <si>
    <t>Cámaras Secado</t>
  </si>
  <si>
    <t>Cámaras. No arrancan unas 8 cámaras</t>
  </si>
  <si>
    <t>Tras las reformas de sala de máquinas, hay que reconfigurar algunos cambios</t>
  </si>
  <si>
    <t>Equipos SCADA, HMI,...</t>
  </si>
  <si>
    <t>Con Javi de sistemas se identifica el problema</t>
  </si>
  <si>
    <t>pepe</t>
  </si>
  <si>
    <t>Robot 00. Al recoger el formato de medios de capas pares choca la pinza con los topes de la mesa</t>
  </si>
  <si>
    <t>Se apaña para que paren los rodillos y bajen los topes antes de que baje la pinza del robot</t>
  </si>
  <si>
    <t>Operario cuadro</t>
  </si>
  <si>
    <t xml:space="preserve">No le sale el botón de limpieza de las envasadoras </t>
  </si>
  <si>
    <t>Se copia de una pantalla antigua para que puedan empezar a limpiar. Es fallo de Tetra</t>
  </si>
  <si>
    <t>Fallo programación</t>
  </si>
  <si>
    <t>Cristalizador mantequilla Light. No comunica y no deja hacer limpieza CIP</t>
  </si>
  <si>
    <t>Tras examinar que hay error de comunicación se deja a Mantenimiento que revise los variadores pues estaban dando problemas de comunicación durante la producción.</t>
  </si>
  <si>
    <t>Robot 06. La pinza del robot tira cajas al abrir sobre el palet</t>
  </si>
  <si>
    <t>Tras subir para ver el problema efectivamente y cambiar la programación; el operario del turno e noche sugiere que podría solucionarse dejando menos recorrido o quitando por completo el teflón de la mesa de mosaicos para que la garra no vaya tan justa. Tras probar, efectivamente funciona sin problemas.</t>
  </si>
  <si>
    <t>Cristalizador mantequilla Light. Continuación del error anterior.</t>
  </si>
  <si>
    <t>Aprovechando que estaba en planta me paso a revisar la parte de SISTEIN con respecto al Cristalizador. Tras examinar SCADA, software y reiniciar y probar de nuevo, vemos efectivamente que no están comunicando ambos equipos. Sin el programa del Cristalizador no vi cómo continuar y se dejó en ese estado.</t>
  </si>
  <si>
    <t>No marca nada la cámara de la M</t>
  </si>
  <si>
    <t>se quita la red, se quita el cable de alimentación, se esperan unos segundos, se pone la red y luego la alimentación</t>
  </si>
  <si>
    <t>Etiqu L1. No envía etiqueta, no deja conectar para mandarle la muestra</t>
  </si>
  <si>
    <t>El cable de comunicación estaba medio desconectado</t>
  </si>
  <si>
    <t>Jarote</t>
  </si>
  <si>
    <t>Ensac 01. El pienso ECUS está envasando a 20 kg en lugar de 30 kg</t>
  </si>
  <si>
    <t>No tenemos el programa. Este pienso no estaba probado para funcionar aún y debía ensacarse por la Línea 2 pero el Paletizador estaba en revisión.</t>
  </si>
  <si>
    <t>Robot 03. Sistema operativo del robot corrupto debido a bajada de tensión en cogeneración</t>
  </si>
  <si>
    <t>Reinstalación del sistema operativo del robot, calibración de ejes y carga de copia de seguridad del programa.</t>
  </si>
  <si>
    <t>Robot 03. Tras una caida de tensión robot no rearma</t>
  </si>
  <si>
    <t>Restaurar sistema operativo, proyecto, calibrar ejes</t>
  </si>
  <si>
    <t>Robot 03. Robot no saca pallet finalizado en el lado derecho</t>
  </si>
  <si>
    <t>Estado de vaciado pillado en lado izquierdo al cambiar tipo de pallet por tener mesa rota.
Se activa la marca de tipo de pallet medio, se resetea estado de vaciado a 0 y se pone marca temporal para anular el lado izquierdo hasta que se arregle dicha mesa.</t>
  </si>
  <si>
    <t>Robot 06. robot desplaza cajas batido formato chino</t>
  </si>
  <si>
    <t>Quitar teflon de transportador de rodillos de cogida</t>
  </si>
  <si>
    <t>Robot 03. Motor mesa de paletizado izquierda no funciona</t>
  </si>
  <si>
    <t>cambio de variador y motor. Configuracion de su direccion AS-i</t>
  </si>
  <si>
    <t>Robot 02. Robot 2 no rearma en automatico</t>
  </si>
  <si>
    <t>PLC en stop debido a error interno de FC26 al intentar acceder a área de memoria fuera de rango. Encendido del PLC inhabilitando el bloque de gestión de permisos de banda y activarlo una vez encendido el PLC.</t>
  </si>
  <si>
    <t>CIP. No se ejecuta la orden de limpieza de línea CIP-D3</t>
  </si>
  <si>
    <t>Se había quedado una ruta pillada. Se aborta mediante el bypass del Pasteurizador 2.</t>
  </si>
  <si>
    <t xml:space="preserve">La línea tenía una ruta pillada, se aborta mediante el bypass del Pasteurizador 2. </t>
  </si>
  <si>
    <t>Batido M. No sabían la contraseña del equipo y el expulsor tira tarde los paquetes</t>
  </si>
  <si>
    <t>Se pone la contraseña: bcnvision y se mueve mecanicamente el expulsor</t>
  </si>
  <si>
    <t>Visión artificial ORBITA</t>
  </si>
  <si>
    <t>Tira muchas pasitllas</t>
  </si>
  <si>
    <t>Hay que rehacer la receta</t>
  </si>
  <si>
    <t>Hay que reajustar las imagenes</t>
  </si>
  <si>
    <t>Zona PREMIX. Producto no existe</t>
  </si>
  <si>
    <t>Había que esperar a que se hiciera el vaciado de la línea</t>
  </si>
  <si>
    <t>Silos PREMIX</t>
  </si>
  <si>
    <t>Producto no existe</t>
  </si>
  <si>
    <t>Había que esperar a vaciar la línea</t>
  </si>
  <si>
    <t>Jorge Tirado</t>
  </si>
  <si>
    <t>Reiniciar el cliente</t>
  </si>
  <si>
    <t>Operario Enscadoras</t>
  </si>
  <si>
    <t>Etiqu L2. Producto distinto etiqueta sacos y etiqueta palet</t>
  </si>
  <si>
    <t>Se envia el dato desde SS4</t>
  </si>
  <si>
    <t>Se reinicia mediante Crtl+Alt+Supr</t>
  </si>
  <si>
    <t>Se reinicia el SERVER</t>
  </si>
  <si>
    <t>Angel Muñoz</t>
  </si>
  <si>
    <t>STORK8000. Estuvieron haciendo pruebas los de STORK y algo falló en el arranque</t>
  </si>
  <si>
    <t>El Técnico de STORK nos pasó el proyecto con los cambios realizados para cargarlo directamente y probar que se realizase el proceso correctamente</t>
  </si>
  <si>
    <t>Sala Control Cogeneración</t>
  </si>
  <si>
    <t>Reiniciamos el programa en el servidor</t>
  </si>
  <si>
    <t>Bomba Silo 2 Mantequilla Y Visión Artificial Órbita. La bomba estaba en error y no se había reseteado; la visión tiraba muchos paquetes</t>
  </si>
  <si>
    <t>Resetear el error de la bomba / Ajustar el Localizador y el Extraer Posición hasta que cuadre</t>
  </si>
  <si>
    <t>Tira muchas</t>
  </si>
  <si>
    <t>Se ajusta el producto</t>
  </si>
  <si>
    <t>Fermentos. La cuba 1 No calienta</t>
  </si>
  <si>
    <t xml:space="preserve">Fallo en el estado de las camisas </t>
  </si>
  <si>
    <t>No deja justificar paradas</t>
  </si>
  <si>
    <t>Reiniciamos servidor MES</t>
  </si>
  <si>
    <t>Los equipos UHT y algunas envasadoras no cambian de estado</t>
  </si>
  <si>
    <t>Me conecto a ambos servers (172.16.1.26 y 172.16.14.12 y 172.16.14.14) para que retomen conectividad</t>
  </si>
  <si>
    <t>Motor TR-47</t>
  </si>
  <si>
    <t>Está en Avería tras hacer las cargas de PLC</t>
  </si>
  <si>
    <t>Estaba dando nivel alto del transporte; a pesar de que no estaba lleno, se le dice a Mantenimiento que revise físicamente el nivel.</t>
  </si>
  <si>
    <t>Reinicio el servidor, el WinCC estaba colgado</t>
  </si>
  <si>
    <t>Mantenimiento Jasser</t>
  </si>
  <si>
    <t>Gabri</t>
  </si>
  <si>
    <t>PLC y HMI depuradora CTC. Esta mañana se han encontrado desbordado e inundada toda la habitación y se llevó por delante una tarjeta de analógicas y el HMI</t>
  </si>
  <si>
    <t>Se cambian las tarjetas y el HMI se carga y adapta (hubo que buscar respuestos y actualizar firmware de HMI)</t>
  </si>
  <si>
    <t>ALMIX 2. Valvula V32-3 Se queda abierta a pesar de necesitar estar cerrada.</t>
  </si>
  <si>
    <t>Se reinicia una señal en el PCS7 que no se habia reseteado correctamente (segun dicen ha pasado otras veces)</t>
  </si>
  <si>
    <t>No funcionan comunicaciones de ningún tipo</t>
  </si>
  <si>
    <t>El PI estaba apagado. Se indica a Mantenimiento que lo reinicie a mano desde el CPD y tras ello que revise que los cables de red estén bien.</t>
  </si>
  <si>
    <t>Entrada vapor en Mantequera. Una marca se queda a 1 y hay que ponerla a 0</t>
  </si>
  <si>
    <t>César</t>
  </si>
  <si>
    <t>SERVER 1. El servidor se bloquea justo cuando debe de pasar de fase</t>
  </si>
  <si>
    <t>Le damos a resetear y volvemos a comenzar el proceso</t>
  </si>
  <si>
    <t>comunicación</t>
  </si>
  <si>
    <t>Bomba de limpieza. No arranca</t>
  </si>
  <si>
    <t>Era porque se había hecho una limpieza de sosa por la mañana y se había anulado el test</t>
  </si>
  <si>
    <t>hay que reiniciarlo</t>
  </si>
  <si>
    <t xml:space="preserve">Le digo que reinicie </t>
  </si>
  <si>
    <t>Al reiniar funciona correctamente</t>
  </si>
  <si>
    <t>Angel Moreno</t>
  </si>
  <si>
    <t>Transelev XX. No funciona</t>
  </si>
  <si>
    <t>En principio me comunican que no funciona y a ver si podemos ayudarle a encontrar el error, luego que lo va a anular para verlo mantemiento. Esto ultimo lo saben hacer ellos</t>
  </si>
  <si>
    <t>Operario isla</t>
  </si>
  <si>
    <t>MR12. No funciona, no se mueven los rodillos, ni pueden validar el palet</t>
  </si>
  <si>
    <t>Se miran con ellos cada fotocelula de la mesa, funcionan todas, analizo el programa y es por una fotocelula que no esta correctamente orientada, cuesta ver el problema, comentan que siempre ha estado así la fotocelula y cuesta moverla</t>
  </si>
  <si>
    <t>Raseras</t>
  </si>
  <si>
    <t>Todas las raseras están en error</t>
  </si>
  <si>
    <t>Una fuente de alimentación está quemada</t>
  </si>
  <si>
    <t>Lanzad PET. Lanzadera no se mueve debido a colisión de transpalet con uno de los sensores</t>
  </si>
  <si>
    <t>Se puentea las seguridades de lanzadera, pero no se consigue arreglar el problema. Es necesario soporte técnico de SIDEL</t>
  </si>
  <si>
    <t xml:space="preserve">Tanque leche interna. No hay comunicación con la isla entera </t>
  </si>
  <si>
    <t xml:space="preserve">Se comprueba comunicación, se confirma que la isla está sin comunicación, se indica a los mecánicos que revisen el cableado Profibus. (Al final eran dos uniones tipo T sulfatadas y una de los bornes de la tarjeta de comunicación desconectado) </t>
  </si>
  <si>
    <t>Fermentos. La cuba no sube temperatura. Se ha cambiado de fase de manera manual.</t>
  </si>
  <si>
    <t>Se ajustan las fases de proceso de la cuba y la camisa. Se puede solucionar reseteando</t>
  </si>
  <si>
    <t>Fermentos. La cuba no sube temperatura</t>
  </si>
  <si>
    <t>Se ajustan las fases de la cuba y camisa. Se podria solucionar reseteando tambien</t>
  </si>
  <si>
    <t>No efectúa la limpieza del silo 2 cuando el silo 1 está en limpieza</t>
  </si>
  <si>
    <t>Se para la limpieza del silo 1 y se arranca la del silo 2. Se deja a revisar esa parte de programación</t>
  </si>
  <si>
    <t>Angel</t>
  </si>
  <si>
    <t>Etiqu PET. Los palets no aparecen con la etiqueta correcta</t>
  </si>
  <si>
    <t>limpiar la línea de botella y resetear toda la línea</t>
  </si>
  <si>
    <t>Robot 03. No se puede hacer vaciado</t>
  </si>
  <si>
    <t>Mantenimiento hace PP Main al robot para que esté en su posición de reposo</t>
  </si>
  <si>
    <t>Líneas C y D</t>
  </si>
  <si>
    <t>Taponadora SIG de línea C no arranca y Máquinas  Meurer de la línea D no arrancan</t>
  </si>
  <si>
    <t>En la línea C, se confirma arranque seguro de la taponadora con un teclado. En la línea D, se comprueba cableado y conexión con servidores de sig. Es necesario asistencia técnica de Meurer para revisar sus equipos.</t>
  </si>
  <si>
    <t>Robot 05. Robot da error de sistema</t>
  </si>
  <si>
    <t>Se realiza un reinicio tipo B-Start. Se comprueba cogida y dejada lo hace correctamente</t>
  </si>
  <si>
    <t>Zona PET. Multiples caidas de potencia de la línea</t>
  </si>
  <si>
    <t>Se indica a mantenimiento que revisen eléctricamente cuadro y motores</t>
  </si>
  <si>
    <t>Carro doble no hace referencia</t>
  </si>
  <si>
    <t>Se anula condición de reseteo de la marca de orden de referencia</t>
  </si>
  <si>
    <t>carro Doble</t>
  </si>
  <si>
    <t>Se debe a la marcha de referencia</t>
  </si>
  <si>
    <t>Se quita condición de reset de marca de orden de referencia (la marca es la m52.2)</t>
  </si>
  <si>
    <t>Coordinador Industrial</t>
  </si>
  <si>
    <t>Javier Perez</t>
  </si>
  <si>
    <t>Se ha estrellado por error eléctrico/mecánico</t>
  </si>
  <si>
    <t>Añado seguridades extras a esta situaición. Chequeo Robot 2 y Robot 3 trabajan correctamente con el nuevo modo de recoger palet sin carro doble.</t>
  </si>
  <si>
    <t>Javi Mezclas</t>
  </si>
  <si>
    <t>Sigue fallando, pero ahora son las recetas del Robot</t>
  </si>
  <si>
    <t xml:space="preserve">Mismo problema, se coge el listado de todas las WO que hay en producción y se meten a mano las que faltan. </t>
  </si>
  <si>
    <t>Operario Procesos</t>
  </si>
  <si>
    <t>Ingredientes</t>
  </si>
  <si>
    <t>Software Ingredientes no funciona bien</t>
  </si>
  <si>
    <t>Reiniciar PI</t>
  </si>
  <si>
    <t>UF. El caudal de trabajo lo ha subido TETRA y sube la presión parando cada 5 minutos reales.</t>
  </si>
  <si>
    <t>Ajustar caudal por programa porque parace que no s epuede ni por HMI ni por SCADA según me comenta el operario. NO es necesario porque debería TETRA de hacerse cargo de sus cambios.</t>
  </si>
  <si>
    <t>Lanzad PET. A la salida de la botella, al retirar el palet con la carretilla, hay que estar eliminando constantmente el palet para que el siguiente avance</t>
  </si>
  <si>
    <t>Llamo al jefe de turno para que llamen a Andrés de SIDEL. Me dice que van a llamar a Javier para que él decida. No tenemos programa ni contraseñas.</t>
  </si>
  <si>
    <t>Robot 01. No deja rearmar mesas</t>
  </si>
  <si>
    <t>Me conecto y en la programación falta la señal de Ok mesas. Entro en los módulos de seguridad y se encuentra en error. Aún forzando yo desde programa y permitiendo rearmar todo como ok, hay algo eléctrico que no deja rearmar. Explico todo a manteniento, tarjeta, señal, se ponen a revisarlo y localizan el error.</t>
  </si>
  <si>
    <t>Etiqu Mantequera. No imprime</t>
  </si>
  <si>
    <t>Varias aplicaciones abiertas al mismo tiempo</t>
  </si>
  <si>
    <t>Bomba Leche Termizada. No da el cuadal requerido</t>
  </si>
  <si>
    <t>No arrancaba la bomba, estaba bloqueada.</t>
  </si>
  <si>
    <t>Pastilla Hacendado Sin Sal Fecha Caducidad tita muchas</t>
  </si>
  <si>
    <t>automatización</t>
  </si>
  <si>
    <t>Localizador</t>
  </si>
  <si>
    <t>Caudalímetro 33-01-33. No lee 4-20mA</t>
  </si>
  <si>
    <t>Sustituirlo. Hace falta también cambiarlo de entrada analógica qu elo gao posteriormente cuando se chequea con departamento eléctrico.</t>
  </si>
  <si>
    <t>Mesa MT20. Tras un palet trabado MT20 huella pillada. Paran todos los carros y no en su sitio</t>
  </si>
  <si>
    <t>Borro huella</t>
  </si>
  <si>
    <t>SCADA Sala Control</t>
  </si>
  <si>
    <t>Error comunicación PLC4 y PLC5</t>
  </si>
  <si>
    <t>Fuerzo comunicación con secundadio (SS3) porque los errores los tiene el primario (SS4). Mañana se revisa.</t>
  </si>
  <si>
    <t>Operario Granuladoras</t>
  </si>
  <si>
    <t>No tiene visualización granuladoras</t>
  </si>
  <si>
    <t>Intercambio direcciones de las tarejtas de red del SS4 y se intercambia el problema de comunicación de PLCs. Tengo que dejar el SCADA SS4 desconectado y maestro y operario granuladora me dicen que todo está ok. Problema de red del SS4.</t>
  </si>
  <si>
    <t>Ángel</t>
  </si>
  <si>
    <t>Paletizador. Tienen un formato de 28 y mete 24 cajas</t>
  </si>
  <si>
    <t>NO TENEMOS NADA DE LA BOTELLA</t>
  </si>
  <si>
    <t>VTIS14. La pantalla ponía error de comunicación 140.80.0.19</t>
  </si>
  <si>
    <t>El cable de red principal del cruadro que está en el swicht se había desconectado un poco</t>
  </si>
  <si>
    <t>Robot 04. Han hecho un reset y no deja ni manual ni automático</t>
  </si>
  <si>
    <t>quitar todas las cajas, hacer un vaciado y cortar tensión del robot. Hay alguna condición que le cuesta salir de la rutina de reset</t>
  </si>
  <si>
    <t>STORK8 y TA07. no les dejaba trabajar porque le decía que los micros no detectaban</t>
  </si>
  <si>
    <t>LLamamos a Jesús Ramil porque era un fallo mecánico</t>
  </si>
  <si>
    <t>Antonio Viñas</t>
  </si>
  <si>
    <t>Robot 05. Rota la pantalla</t>
  </si>
  <si>
    <t>Trandeferimos el programa</t>
  </si>
  <si>
    <t>Robot 05. fallo de sistema robot</t>
  </si>
  <si>
    <t>Hay que realizar los pasos del vídeo enviado al móvil</t>
  </si>
  <si>
    <t>Manuel</t>
  </si>
  <si>
    <t>hay que reiniciar el servidor y el equipo</t>
  </si>
  <si>
    <t>VTIS15. Origen no listo de cualquier silo con vtis15</t>
  </si>
  <si>
    <t>reiniciar el server 2 e Ingeniería</t>
  </si>
  <si>
    <t>Tira demasiadas tarrinas</t>
  </si>
  <si>
    <t>Se ajusta el Umbral de aceptación de 0,88 a 0,85</t>
  </si>
  <si>
    <t>Mezcladora Línea 2. No dosifica líquidos (Rehidrantante y Grasa)</t>
  </si>
  <si>
    <t>Se hace pasar la pesada para resetear las variables y empieza a funcionar correctamente</t>
  </si>
  <si>
    <t>Producción Línea 2</t>
  </si>
  <si>
    <t>Pienso sin moler seleccionado pero no cambia la Caja de Cambios para coger la ruta sin Molinos.</t>
  </si>
  <si>
    <t>Por PLC se anulan las condiciones que hacen activar la CC por Molinos</t>
  </si>
  <si>
    <t>Marca error 138A por HMI</t>
  </si>
  <si>
    <t>Se busca el error a través del PLC para llegar a una fotocélula que parece leer continuamente. Se indica para que se encargue mantenimiento.</t>
  </si>
  <si>
    <t>Translo 03. Se cambió de pantalla y ahora no reconoce la conexión PROFIBUS</t>
  </si>
  <si>
    <t>Se probaron diferentes soluciones hasta llegar a la conclusión que debe tratarse de un problema físico (cable o conector)</t>
  </si>
  <si>
    <t>Transelev 03. HMI</t>
  </si>
  <si>
    <t>Tras analizar el problema, se trata de algo eléctrico más atrás (cableado DP, conector DP,...)</t>
  </si>
  <si>
    <t>Etiqu PET. Se estaban etiquetando los palets de botella en isla aún yendo etiquetados ya. Y lo hacía con el palet anterior.</t>
  </si>
  <si>
    <t>Se les dice de anular etiquetado en Botella y que etiquete directamente en isla hasta averiguar el problema.</t>
  </si>
  <si>
    <t>Francisco Javier Madueño</t>
  </si>
  <si>
    <t>Carro 2. No descarga ni hace nada</t>
  </si>
  <si>
    <t>Tras revisar, se observa que le hacen un reset y lo sacan en Manual y ya sale bien</t>
  </si>
  <si>
    <t>Cargar la configuración IP y nombre profinet del encoder</t>
  </si>
  <si>
    <t>Francisco</t>
  </si>
  <si>
    <t>El sistema MES no puede ejecutar sentencias en la base de datos</t>
  </si>
  <si>
    <t>Problema de memoria en el sevidor de la base de datos. Se le comunica a informatica para ampliar dicha memoria. Se reinician servidores 1.26 y1.27</t>
  </si>
  <si>
    <t>Da un error la app</t>
  </si>
  <si>
    <t>Es problema de la memoria de la unidad E, llamo a informatica para ampliar. Como no ha tenido conexión la bascula de tarrinas de mantequera, se queda bloqueada, me conecto en remoto, se soluciona. Luego da un error de fotocélula les explico que revise la fotocélula de entrada</t>
  </si>
  <si>
    <t>Informático</t>
  </si>
  <si>
    <t>Operario lácteos</t>
  </si>
  <si>
    <t>tanque se Sosa. No deja seleccionar el tanque de sosa para la limpieza de cisternas</t>
  </si>
  <si>
    <t xml:space="preserve">abortaron limpieza por esa línea, y probaron a ponerla con otra línea </t>
  </si>
  <si>
    <t>Robot 02. Pérdida de programa</t>
  </si>
  <si>
    <t>Restaurar proyecto y calibración de ejes.</t>
  </si>
  <si>
    <t>Robot 02. Perdida programa</t>
  </si>
  <si>
    <t>No se puede reiniciar y hay que forzar el reino, ya que no le hago ping</t>
  </si>
  <si>
    <t xml:space="preserve">No justifica paradas </t>
  </si>
  <si>
    <t>Se reinicia el equipp</t>
  </si>
  <si>
    <t>Batido M. Tira muchos brick de cacaoh</t>
  </si>
  <si>
    <t>Se entrena</t>
  </si>
  <si>
    <t>MESA ET42. No avanza el palet de la mt40</t>
  </si>
  <si>
    <t>Se ha caído previamente un palet, reviso los movimientos e indica que la mt42 está llena, por lo que digo que revisen las fotocelulas. Había un espejo partido</t>
  </si>
  <si>
    <t>Robot 02-03. El robot 3 no sale un palet y el robot 2 se ha quedado sin programa</t>
  </si>
  <si>
    <t>El robot 3 se comprueba las fotocelulas, tiene una fotocelula mal pero al ponerla bien sigue sin funcionar, era que se había quedado bloqueado una etapa desde el hmi (lo soluciona Dematic), el robot 2 se reinicia y se calibran los ejes (la consola del cable pelado es la que le funciona el joystick)</t>
  </si>
  <si>
    <t>No recoge de la mesa ME06</t>
  </si>
  <si>
    <t>Se avisa a DEMATIC ya que se llega a una señal y no sabemos continuarla. DEMATIC lo resuelve a las 1:00</t>
  </si>
  <si>
    <t>Hay que cambiar el producto en la memoria del sistema</t>
  </si>
  <si>
    <t>Se podía haber realizado a cualquier hora</t>
  </si>
  <si>
    <t>AUTOMATIZACIÓN</t>
  </si>
  <si>
    <t>Ensacadora</t>
  </si>
  <si>
    <t>Etiqu L2. No imprime el dato correcto en una de las etiquetas</t>
  </si>
  <si>
    <t>Se introdujeron mal los datos en JDE</t>
  </si>
  <si>
    <t>Reiniciar Servidor 1.26</t>
  </si>
  <si>
    <t>Robot 02. Acumula muchas cajas y al arrancar mete varias. Aprieta demasiado</t>
  </si>
  <si>
    <t>Se cambian tiempos y pruebas. El cambio de turno dice que los rodillos ppude que estuviesen sucios</t>
  </si>
  <si>
    <t>ROMPEDORA HSM. Da error de comunicaciones pero rearma solo cada cierto tiempo</t>
  </si>
  <si>
    <t>Tras comprobar varias cosas parece que solo sucede al meter la maquina en Limpieza. Mantenimiento revisa las elecroválvulas y parece que una estaba dando una especie de corto que tiraba la CPU 1 segundo</t>
  </si>
  <si>
    <t>Operario Sala Control</t>
  </si>
  <si>
    <t>Valvula V36 808. Daniel lo ha visto con Toni esta mañana y le han dicho al operario Tolo que estaba arreglado. No habían podido realizar pruebas. Cuando se utlizó falló.</t>
  </si>
  <si>
    <t>Hablo con TETRA para que revisen la situaicón específica ocurrida.</t>
  </si>
  <si>
    <t>Shuttel. Se ha quedado parado y no rearma</t>
  </si>
  <si>
    <t>No tenemos proyecto. Haciendo el 0 una de las veces ha rearmado.</t>
  </si>
  <si>
    <t>No arranca la aplicación</t>
  </si>
  <si>
    <t>Reago el modo de arranque de esta y ya lo hace de forma correcta. No se como podía arrancar antes, entraba en bucle arrancando.</t>
  </si>
  <si>
    <t>Tira todos los pack.</t>
  </si>
  <si>
    <t>Tengo que entrenar el producto. Nadie me ha dicho que esta visión quedaba anulada por la intervención de BCN VISION. Aún así estaban saliendo paquetes con brick girados y había que arreglarlo.</t>
  </si>
  <si>
    <t>El pistón no tira bien los paquetes</t>
  </si>
  <si>
    <t>Progrmar la parte del pistón en el PLC. Con la intervención de VCN VISION han cambiado las condicones. Ajustar programación en la guardia de manipulaciones planificadas...</t>
  </si>
  <si>
    <t>Reiniciar equipo.</t>
  </si>
  <si>
    <t>TNC01. No deja activar la limpieza</t>
  </si>
  <si>
    <t>Después de probar algunas cosas decidimos ponerlo en producción y en media hora  a limpieza. Da resultado</t>
  </si>
  <si>
    <t>Operario Ensacadoras</t>
  </si>
  <si>
    <t>Enfardadoras-Almacén Automático. Problemas varios en el paso de palets a la isla de rechazo.</t>
  </si>
  <si>
    <t>Tras comentar con Paulina de SIGNODE para mover en manual palets y demás conseguimos que ande. Se bloquea por si acaso que muevan en manual más allá de nuestras mesas.</t>
  </si>
  <si>
    <t xml:space="preserve">Enfardadoras-Almacén Automático. La isla de rechazo está con multitud de errores. Un palet girado se llevó por delante las cadenas y se quedó marca de Palets en todas las mesas. </t>
  </si>
  <si>
    <t>Se borran huellas de palets y se sacan palets en manual hasta recuperar el ciclo de proceso.</t>
  </si>
  <si>
    <t>Operario Ensacado</t>
  </si>
  <si>
    <t>Palet en L1 no avanza tras error en enfardadora</t>
  </si>
  <si>
    <t>Por como se hizo el reset no volvia a mandar la señal de Palet en Espera</t>
  </si>
  <si>
    <t>Intentando mover un palet liaron varios problemas en las mesas por pasar sin parar como se debe porque parte del turno no estuvo en la formación</t>
  </si>
  <si>
    <t>Se sacan ls palets en manual y resetear los errores</t>
  </si>
  <si>
    <t xml:space="preserve">Automatización </t>
  </si>
  <si>
    <t xml:space="preserve">Robot 2. Parado </t>
  </si>
  <si>
    <t>Volcar programa</t>
  </si>
  <si>
    <t>No mueve e identifica palets</t>
  </si>
  <si>
    <t>Parar la enfardadora, vaciar toda la línea y arrancar de nuevo cuando está todo vacio</t>
  </si>
  <si>
    <t>Carro 1. No descarga el producto</t>
  </si>
  <si>
    <t>Se había puesto un destino no correcto en el carro</t>
  </si>
  <si>
    <t>Etiqu LT. No salen los kilos correctos en la etiqueta de sacos</t>
  </si>
  <si>
    <t>No habían configurado bien el artículo en el maestro de artículos, tenía 36 kg/saco en lugar de 20</t>
  </si>
  <si>
    <t>Isla. Está todo parado, los palets se quedan anterior a las etiquetadoras y no funcionan</t>
  </si>
  <si>
    <t>Se reinicia el servidor 5 veces hasta que lo coge</t>
  </si>
  <si>
    <t>Robot 0. No arranca la línea, tampoco hace vaciados</t>
  </si>
  <si>
    <t>En el ob1 no llama al fc de medios</t>
  </si>
  <si>
    <t>Robot 0. El elevador del robot 0, va muy lento hace que pare la encajadora</t>
  </si>
  <si>
    <t>Se comprueba y es por una fotocelula que hace que arranque y pare el elevador muchas veces</t>
  </si>
  <si>
    <t>Tira muchos envases</t>
  </si>
  <si>
    <t>Isla. Los palets se quedan parados después de las etiquetadoras y no se mueven</t>
  </si>
  <si>
    <t>Reiniciar el servidor dematic (172.16.1.83) tantas veces hasta corregir el problema de comunicación.</t>
  </si>
  <si>
    <t>Isla. Palets se paran en la zona de etiqueta de la isla</t>
  </si>
  <si>
    <t xml:space="preserve">Reiniciar el servidor de dematic </t>
  </si>
  <si>
    <t>datos en mesa de un palet que no existe y no deja mover las demas mesas</t>
  </si>
  <si>
    <t>Borrar los datos del palet (seleccionar la mesa, ponerla en manual y darle a R para resetear)</t>
  </si>
  <si>
    <t>Mesa sin palet con datos no deja mover las otras mesas</t>
  </si>
  <si>
    <t>Resetear la mesa desde signode</t>
  </si>
  <si>
    <t>Botella. No envía datos a sistema MES</t>
  </si>
  <si>
    <t>Se comprueba sistema MES y funciona perfectamente, se espera accion de SIDEL</t>
  </si>
  <si>
    <t>Botella. No envia datos a sistema MES</t>
  </si>
  <si>
    <t>Se comprueba el MES y funciona, se espra accion de SIDEL</t>
  </si>
  <si>
    <t>se ha quedado bloqueado y pone que sigue dosificando cuando ya ha finalizado</t>
  </si>
  <si>
    <t>Aconsejamos sacar todo el producto de forma manual, luego reiniciamos cuadro y servidores completos</t>
  </si>
  <si>
    <t>Israel</t>
  </si>
  <si>
    <t>Pasterizador 2. Aparece "llenando BTD" cuando ya está todo lleno y no deja seleccionar nada más</t>
  </si>
  <si>
    <t>El caudalímetro de justo debado marca -80 l, llamamos a mantenimiento para que lo revisen</t>
  </si>
  <si>
    <t>Carro de la botella. El sensor de la botella esta roto y el carro no se mueve</t>
  </si>
  <si>
    <t>Ir a planta conectarme al programa del sensor, estaba sucio el sensor y además estaba viendo un tornillo que estaba levantado y el encoder había dado fallo</t>
  </si>
  <si>
    <t>Un saco vacío ha entrado en el almacén y lo ha paralizado por completo</t>
  </si>
  <si>
    <t>tira muchas pastillas</t>
  </si>
  <si>
    <t>El papel estaba movido</t>
  </si>
  <si>
    <t>jose Daniel</t>
  </si>
  <si>
    <t>Está todo parado</t>
  </si>
  <si>
    <t>No tenemos progama ni contactos de Signode así que no podemos ayudarle</t>
  </si>
  <si>
    <t>Bag in Box</t>
  </si>
  <si>
    <t>no da señal a la bomba de envío de nata</t>
  </si>
  <si>
    <t>había un selector en pantalla que no conocían y no estaba seleccionado</t>
  </si>
  <si>
    <t>ajustes</t>
  </si>
  <si>
    <t>Acumulador de la botella</t>
  </si>
  <si>
    <t>Les comunicamos que no tenemos nada de esta zona</t>
  </si>
  <si>
    <t>Etiqu Internacional China. Ha cambiado el día de etiquetado y necesitan que los etiquete como el día 5</t>
  </si>
  <si>
    <t>pedimos el artículo y en la tabla Palet de dematic y vemos que todas las anteriores de ese producto estaban creados con una orden de fabricación distinta así que le indicamos que cambien la orden de producción</t>
  </si>
  <si>
    <t>Se comprueba que es exactamente lo que está fallando, porque nos llaman diciendo que ha cambiado la fecha del día 4 al 5. Lo que ha ocurrido es que la envasadora tiene problemas al comienzo de la producción y entra el primer palet en el día 5 en lugar del día 4. Los operarios con el programa de dematic cambian la fecha y reetiquetan los palets, esto se hubiera solucionado haciendo un vaciado o modificando el primer palet cuando entró en el almacen. Está indicado en el manual que se entregó a los operarios.</t>
  </si>
  <si>
    <t>Ruben</t>
  </si>
  <si>
    <t>Etiqu Internacional China. Con respecto a la incidencia de antes, hacen un vaciado y dicen que sale mal la etiqueta</t>
  </si>
  <si>
    <t xml:space="preserve">Se propone que revisen los palets de la wo que han estado cambiando esta tarde para comprobar que sea correcto todos los datos o en la bbdd. Está todo bien, por lo que les indico que si eligen la wo anterior va a salir con la fecha del día 4, ya que los palets reetiquetados están siendo correctos. </t>
  </si>
  <si>
    <t>Error en la comunicación</t>
  </si>
  <si>
    <t>Es porque no tenían el cable de ethernet conecetado</t>
  </si>
  <si>
    <t>Fallo de motor</t>
  </si>
  <si>
    <t xml:space="preserve">Se había comunicado días anteriores por parte de automatización que revisaran </t>
  </si>
  <si>
    <t>Tira mucho producto</t>
  </si>
  <si>
    <t>Producto ECI no está dado de alta</t>
  </si>
  <si>
    <t>Se hace el producto. Rafa había comentado que lo avisaran en horario de oficina para hacerlo</t>
  </si>
  <si>
    <t>Corte de tensión</t>
  </si>
  <si>
    <t>Llamo para que se dejen todo apagado para que no haya problema</t>
  </si>
  <si>
    <t>Apago yo los scadas e indico que dejen todos los cuadros apagados</t>
  </si>
  <si>
    <t>Revisar piensos y mezclas que todo funcione</t>
  </si>
  <si>
    <t>no justifica paradas</t>
  </si>
  <si>
    <t>Se reinica el mes</t>
  </si>
  <si>
    <t>No puede enviar al premix</t>
  </si>
  <si>
    <t>Se ajusta la señal del premix</t>
  </si>
  <si>
    <t>No deja entrar palet</t>
  </si>
  <si>
    <t>Bernabe</t>
  </si>
  <si>
    <t>Se ajusta el localizador de arriba</t>
  </si>
  <si>
    <t>Cambiar el destino al palet que está en espera</t>
  </si>
  <si>
    <t>Silo 02. Ha dejado de marcar el nivel</t>
  </si>
  <si>
    <t>Se busca su dirección PROFIBUS PA y ha pasado a 126, en lugar de la 26. Después de cambiarla se ve que está roto. Se cambia y se configura el domingo</t>
  </si>
  <si>
    <t>No comunica el sistema</t>
  </si>
  <si>
    <t>Problemas de comunicación por cambios fin de semana de SSL. Se avisa a informática</t>
  </si>
  <si>
    <t>¿Operario?</t>
  </si>
  <si>
    <t>Etiqu L1. Cabecera de la etiqueta en blanco. Debemos arreglar automatización el que no se haya terminado de crear la etiqueta?</t>
  </si>
  <si>
    <t>Rellenarla desde Mapexbp</t>
  </si>
  <si>
    <t xml:space="preserve">Etiqu L1. Similar al anterior, etiqueta no es correcta. </t>
  </si>
  <si>
    <t>Le comunico que Javi debe ser la persona que lo arregle.</t>
  </si>
  <si>
    <t>Robot 2. En las capas pares 2ª dejada, queda parado el robot y pasados unos segundos reanuda la marcha.</t>
  </si>
  <si>
    <t>Les hago un analisis del problema para que miren objetos que pueden intervenir en el error: sensores de palas, cableado tirante,...</t>
  </si>
  <si>
    <t>No realiza descargas</t>
  </si>
  <si>
    <t>Le digo que durante la puesta en marcha, la empresa que la realiza es la encargada de atender cualquier incidencia. Que llame a Rodrigo o Paulina. Desde las 22:00 llevan con el error, que han llamado a su encargado (Antonio Ruiz) y no les ha cogido el teléfono.</t>
  </si>
  <si>
    <t>No recibe las ordenes el almacén automático para descargar.</t>
  </si>
  <si>
    <t>No es automatización la encargada de todo, les digo que llamen al teléfono de guardia de informatica, se lo doy porque no lo tiene.</t>
  </si>
  <si>
    <t>ADRIAN</t>
  </si>
  <si>
    <t>AUTOMATIZACION</t>
  </si>
  <si>
    <t>RAFA CANTARERO (AUTOMATIZACION)</t>
  </si>
  <si>
    <t>NO DETECTA PRODUCTO</t>
  </si>
  <si>
    <t>HAY QUE REPROGRAMAR EL PRODUCTO COMPLETO</t>
  </si>
  <si>
    <t>HMI Envasadora B MES</t>
  </si>
  <si>
    <t>No funciona correctamente el código de barras</t>
  </si>
  <si>
    <t>Les digo que reinicie la pantalla y funciona</t>
  </si>
  <si>
    <t>Pillado</t>
  </si>
  <si>
    <t>Reinicio y no funciona. Reinicio todo de nuevo (172.16.1.26 - 172.16.1.27 - 172.16.14.12 - 172.16.14.14) y funciona.</t>
  </si>
  <si>
    <t>Se prueba acceso al ordenador y se identifica que es problema del cableado de la red tetra. Se cambia el acceso de manera provisional a través de red covap.</t>
  </si>
  <si>
    <t>Problema de cableado en red tetra. Se cambia de manera provisional acceso a través de red covap.</t>
  </si>
  <si>
    <t>Cliente Scada. No funciona tras reinicio. No ha reconocido la tarjeta de red Covap</t>
  </si>
  <si>
    <t>Reinicio del servidor físico del SCADA</t>
  </si>
  <si>
    <t>Reinicio del servidor físico</t>
  </si>
  <si>
    <t>Desecha todas las pastillas</t>
  </si>
  <si>
    <t>Se reprograma la receta</t>
  </si>
  <si>
    <t>Reprogramar receta</t>
  </si>
  <si>
    <t>Mentenimiento</t>
  </si>
  <si>
    <t>Cambio de sonda profibus PA</t>
  </si>
  <si>
    <t>Robot 1. No consiguen ponerlo en marcha a pesar de haber revisado robot, mesas,...</t>
  </si>
  <si>
    <t>Me conecto al HMI del robot y lo arreglo desde ahí</t>
  </si>
  <si>
    <t>Rein icio servidor aplicaciones, servidor base de datos,.... Si que he tenido que reiniciarlo dos veces para que funcionara.</t>
  </si>
  <si>
    <t>pérdida de conexión con la BBDD</t>
  </si>
  <si>
    <t>pulsar el botón de SQL ON en la parte de usuarios</t>
  </si>
  <si>
    <t>Responsable Turno Mantequera</t>
  </si>
  <si>
    <t>Jefe Turno</t>
  </si>
  <si>
    <t>Automatizacion</t>
  </si>
  <si>
    <t>Operario Mantequilla</t>
  </si>
  <si>
    <t>JUANRA</t>
  </si>
  <si>
    <t>Ángel Dueñas</t>
  </si>
  <si>
    <t>ANASTASIO LOPEZ VALERO</t>
  </si>
  <si>
    <t>BERNABE CASILLAS BLANCO</t>
  </si>
  <si>
    <t>VISIÓN ARTIFICIAL ÓRBITA - PASTILLA SIN SAL HACENDADO</t>
  </si>
  <si>
    <t>REAJUSTE LOCALIZADOR CÁMARA IZQUIERDA</t>
  </si>
  <si>
    <t>Vision tira muchas pastillas por camara izquierda</t>
  </si>
  <si>
    <t>Se ajusta localizador. Se indica al operario que debe ajustar mejor el envase</t>
  </si>
  <si>
    <t>Vision tira muchas pastillas</t>
  </si>
  <si>
    <t>Se ajusta localizador de camara izquierda</t>
  </si>
  <si>
    <t>Roberto</t>
  </si>
  <si>
    <t xml:space="preserve">Sistema de Gestión de Palets </t>
  </si>
  <si>
    <t>Sistema de Gestión de palets</t>
  </si>
  <si>
    <t>Jefe de Tuerno</t>
  </si>
  <si>
    <t>Sala Control Tetra</t>
  </si>
  <si>
    <t>Angel Rubio</t>
  </si>
  <si>
    <t>La visión desechaba todas las pastillas.</t>
  </si>
  <si>
    <t>Las cámaras estaban apagadas y el sistema descartaba toda la producción. Se reinicia el servidor y se cambia la receta y vuelta a la inicial para que coja los parámetros correctos.</t>
  </si>
  <si>
    <t>Juanra</t>
  </si>
  <si>
    <t>Operario Robot</t>
  </si>
  <si>
    <t>Oscar</t>
  </si>
  <si>
    <t>Tira muchos paquetes (Leche Entera Hacendado)</t>
  </si>
  <si>
    <t>Entreno</t>
  </si>
  <si>
    <t>Tiene error de conexión en las cámaras</t>
  </si>
  <si>
    <t>Se cierra la aplicación y tras reiniciar coge conexión con las cámaras</t>
  </si>
  <si>
    <t>Mantenimiento Mantequera</t>
  </si>
  <si>
    <t>Al empezar producción sigue llegando la señal de CIP de Tetra</t>
  </si>
  <si>
    <t>Responsable Turno</t>
  </si>
  <si>
    <t>Tiraba muchas por fecha</t>
  </si>
  <si>
    <t>Ajuste la posición de la lectura de la fecha</t>
  </si>
  <si>
    <t>Jose Domingo</t>
  </si>
  <si>
    <t>RESPONSABLE PIENSOS</t>
  </si>
  <si>
    <t>JAVI</t>
  </si>
  <si>
    <t>sala control</t>
  </si>
  <si>
    <t>responsable</t>
  </si>
  <si>
    <t>RESPONSABLE</t>
  </si>
  <si>
    <t>SALA CONTROL</t>
  </si>
  <si>
    <t>HORACIO</t>
  </si>
  <si>
    <t>JEFE TURNO</t>
  </si>
  <si>
    <t>Granulación</t>
  </si>
  <si>
    <t>Después de la llamada, antes de que me conecte a los 15 min, cambian de producto. Vuelven a decirme que sigue tirando con el nuevo producto, por lo que decido reiniciar el PC, por lo que se pone en marcha sin problemas.</t>
  </si>
  <si>
    <t>Francisco Benitez</t>
  </si>
  <si>
    <t>Juan Luis</t>
  </si>
  <si>
    <t>CIP COGENERACIÓN</t>
  </si>
  <si>
    <t>Tanque de Sosa 15000. Se lanza la petición de sosa para el tanque 15000 pero el químico no llega</t>
  </si>
  <si>
    <t>Tanque de Sosa 15000. No llegan los productos químicos de limpieza a los equipos</t>
  </si>
  <si>
    <t>ELI/ROSA</t>
  </si>
  <si>
    <t>NUEVO FORMATO DE PRODUCTO</t>
  </si>
  <si>
    <t>REHACER INSPECCIONES</t>
  </si>
  <si>
    <t>Visiones Artificial</t>
  </si>
  <si>
    <t>Ambas visiones artificiales expulsan todas las pastillas</t>
  </si>
  <si>
    <t>Tanto la visión de Órbita como la de Indago expulsan todas las pastillas. Para la de Órbita se crean los filtros correspondientes para el nuevo producto, al que se le había cambiado el diseño del papel. Para la de Indago, se ajustan las cámaras.</t>
  </si>
  <si>
    <t>Alberto Ramos</t>
  </si>
  <si>
    <t>Batido M. En el monitor de la visión artificial de la M no se ven los productos.</t>
  </si>
  <si>
    <t>No se ven imágenes en el monitor de la visión de la M. Se han comprobado las comunicaciones y la alimentación, se han reiniciado tanto cámaras como servidor y no se ha encontrado la solución. Pendiente de revisión eléctrica y contacto con proveedor.</t>
  </si>
  <si>
    <t>Fran Benítez</t>
  </si>
  <si>
    <t>Batido M. La cámara no funciona</t>
  </si>
  <si>
    <t>Se avisó de que la cámara no funcionaba y que no llamasen por ello puesto que estaba pendiente... Pero no se pasan la información.</t>
  </si>
  <si>
    <t>JEFE DE TURNO</t>
  </si>
  <si>
    <t xml:space="preserve">Batido M. Receta no modificada para nuevo soporte </t>
  </si>
  <si>
    <t>Reentrenar receta</t>
  </si>
  <si>
    <t>Tira muchas tarrinas, La línea de transporte está en manual (nadie sabe el motivo me indican) y por eso se juntan los paquetes por lo que los desecha, la fecha de caducidad también viene girada o mal posicionada</t>
  </si>
  <si>
    <t>Se espera a que cambien de producto ya que queda poco. Añadir que no existe una buena gestión de la incidencia en mantequera ya que nadie toma decisiones, ni saben que ocurre, ...</t>
  </si>
  <si>
    <t>Manolito</t>
  </si>
  <si>
    <t>Batido M. Tira todos los paquetes</t>
  </si>
  <si>
    <t xml:space="preserve">Se reactiva la receta y empieza a funcionar. Antes habían reiniciado el pc u no funcionó </t>
  </si>
  <si>
    <t>Operario robots</t>
  </si>
  <si>
    <t>Antonío</t>
  </si>
  <si>
    <t>Manolo balagues</t>
  </si>
  <si>
    <t>Tanque Fermentos</t>
  </si>
  <si>
    <t>Manualizar funciones debido a la introducción de agua a través de depósitos</t>
  </si>
  <si>
    <t>Raul Buenestado</t>
  </si>
  <si>
    <t>Mantequilla</t>
  </si>
  <si>
    <t>Tira muchas tarrinas. Tarrina Sin Lactosa con Sal Portugal</t>
  </si>
  <si>
    <t xml:space="preserve">Tira por diversos motivos pastillas hacendado sin sal. </t>
  </si>
  <si>
    <t>Ajusto fecha. La familia modelo también tira pastillas, les digo que la lámina no está centrada y me dicen que no pueden ponerla bien y que deshabilitan esta familia  y mañana lo miran. ¿Si es para automatización es urgente y si es para mantenimiento no?</t>
  </si>
  <si>
    <t>Tira pastillas sin sal por fecha</t>
  </si>
  <si>
    <t>Ajustar producto</t>
  </si>
  <si>
    <t>Antonio Luis Valero</t>
  </si>
  <si>
    <t>Jose Antonio Milara</t>
  </si>
  <si>
    <t xml:space="preserve">Sala Control Procesos </t>
  </si>
  <si>
    <t>PLC Comunicación Procesos-Tanques Sosa/Acido. Hacen petición de sosa pero no envía desde cogeneración.</t>
  </si>
  <si>
    <t>Tira los paquetes por fecha</t>
  </si>
  <si>
    <t>Pese a intentar revisar el programa, observo mirando la imágenes de la pantalla del fechador que la fecha puede ser más grande de lo normal y estar desviada hacia la izquierda, por lo que le digo que muevan el fechador y lo bajen, y a partir de ese momento deja de tirar</t>
  </si>
  <si>
    <t>Tira paquetes por fecha</t>
  </si>
  <si>
    <t>Se reinicia el equipo y a partir de ese momento deja de tirar. Además han movido el fechador, por lo que puede ser la suma de los dos problemas</t>
  </si>
  <si>
    <t xml:space="preserve">Carlos </t>
  </si>
  <si>
    <t>Gestión</t>
  </si>
  <si>
    <t xml:space="preserve">Tira las pastillas </t>
  </si>
  <si>
    <t>Se habilita solo la fecha, ya que las pastillas vienen deformadas</t>
  </si>
  <si>
    <t>Tira pastillas</t>
  </si>
  <si>
    <t>Se deja solo la inspección de la fecha ya que las pastillas vienen deformadas</t>
  </si>
  <si>
    <t>Bartolomé Cano</t>
  </si>
  <si>
    <t>fallo visión por desplazamiento papel</t>
  </si>
  <si>
    <t>se aumenta la tolerancia para solventar el fallo mecánico</t>
  </si>
  <si>
    <t>Palista</t>
  </si>
  <si>
    <t>OPERAIO</t>
  </si>
  <si>
    <t>Manuel Juan Fernández</t>
  </si>
  <si>
    <t>fran zambrano</t>
  </si>
  <si>
    <t>Cuadro de control</t>
  </si>
  <si>
    <t>MANTENIMIENTO</t>
  </si>
  <si>
    <t>MANOLO</t>
  </si>
  <si>
    <t>LACTEOS</t>
  </si>
  <si>
    <t>Manuel Blanco</t>
  </si>
  <si>
    <t>Orbita tira todas las pastillas</t>
  </si>
  <si>
    <t xml:space="preserve">Hay un problema con el filtro de modelo dentro de la receta. Se ajustan varios de los parámetros y se deshabilita esta familia para evitar las mermas. </t>
  </si>
  <si>
    <t>Yo</t>
  </si>
  <si>
    <t>Dpto. Eléctrico</t>
  </si>
  <si>
    <t>Encargado de producción</t>
  </si>
  <si>
    <t>susana</t>
  </si>
  <si>
    <t>bloqueo del software</t>
  </si>
  <si>
    <t>reiniciar sistema</t>
  </si>
  <si>
    <t>Zambrano</t>
  </si>
  <si>
    <t>fran</t>
  </si>
  <si>
    <t>jefe de truno</t>
  </si>
  <si>
    <t>francis</t>
  </si>
  <si>
    <t>Responsable Meclas (4402)</t>
  </si>
  <si>
    <t>Alimentador 4</t>
  </si>
  <si>
    <t>No muestra peso en el alimentador</t>
  </si>
  <si>
    <t>Se ajusta la Validación</t>
  </si>
  <si>
    <t>Tira muchos envases por Modelo Izquierda</t>
  </si>
  <si>
    <t>Batido M. Tira todo el rato</t>
  </si>
  <si>
    <t>Se ajusta el formato de CHINA</t>
  </si>
  <si>
    <t>General</t>
  </si>
  <si>
    <t>SCADA CIP Intermitente. PC donde está instalado TIA Portal extremadamente lento para poder chequear y realizar pruebas.</t>
  </si>
  <si>
    <t>Ni idea</t>
  </si>
  <si>
    <t>Responsable Mezclas</t>
  </si>
  <si>
    <t>Anronio Molina</t>
  </si>
  <si>
    <t>Sala de Control Cogeneración</t>
  </si>
  <si>
    <t>SAD de Cogeneración</t>
  </si>
  <si>
    <t>Se intenta reiniciar el SAD de cogeneración y no se vuelve a encender.</t>
  </si>
  <si>
    <t>No tira producto sin fecha</t>
  </si>
  <si>
    <t>Manuel Caballero</t>
  </si>
  <si>
    <t>Manu Caballero</t>
  </si>
  <si>
    <t>Batido M. No expulsa ningun paquete</t>
  </si>
  <si>
    <t>Válvula del expulsor rota</t>
  </si>
  <si>
    <t>JUAN</t>
  </si>
  <si>
    <t>Expedición Lácteos</t>
  </si>
  <si>
    <t>Visión artificial BCN Vision</t>
  </si>
  <si>
    <t>Tira mucho producto de la línea M</t>
  </si>
  <si>
    <t>Se reentrena la receta para que admita los casos válidos que daba como erróneos</t>
  </si>
  <si>
    <t>Batido M. Tira muchos brick</t>
  </si>
  <si>
    <t>Entrenar</t>
  </si>
  <si>
    <t>Línea de órbita</t>
  </si>
  <si>
    <t>La Línea se queda parada tras funcionar un periodo de tiempo</t>
  </si>
  <si>
    <t>Se descubre que da señal de atasco en la pantalla de órbita. Se manda a revisar a mantenimiento las fotocélulas de la línea. Se identifica que el problema era una fotocélula que no leía.</t>
  </si>
  <si>
    <t>Viña (LLAMADA ORDENADA POR PARTE DE JAVIER AMURRIO)</t>
  </si>
  <si>
    <t>Acumulador línea M</t>
  </si>
  <si>
    <t>Módulo de seguridad de una de las puertas no funciona correctamente. Las seguridades no rearman. (Se pide que automatización vaya a fábrica para ver si  puede puentear la seguridad por programa, ya que el equipo de mantenimiento se les ordena hacer un montaje de una bomba en recepción de leche)</t>
  </si>
  <si>
    <t>TA5</t>
  </si>
  <si>
    <t xml:space="preserve">Alarma barrera Vapor. </t>
  </si>
  <si>
    <t>Viña</t>
  </si>
  <si>
    <t>Robot 0</t>
  </si>
  <si>
    <t>Bloqueado con cajas abajo</t>
  </si>
  <si>
    <t>No pasan los palets de las etiquetadoras</t>
  </si>
  <si>
    <t>ORBITA</t>
  </si>
  <si>
    <t>AJUSTE DE FECHA</t>
  </si>
  <si>
    <t>AJUSTE INSPECCIÓN</t>
  </si>
  <si>
    <t>DESPLAZAMIENTO PAPEL PRODUCTO MANTEQUILLA CON SAL</t>
  </si>
  <si>
    <t>REAJUSTE LOCALIZADORES E INSPECCIÓN</t>
  </si>
  <si>
    <t xml:space="preserve">Está limpio y no deja utilizarlo en producción. </t>
  </si>
  <si>
    <t>operaria</t>
  </si>
  <si>
    <t>ENVÍO NATA BTD TANQUE 6</t>
  </si>
  <si>
    <t>NO SE ENVÍA PRODUCTO DESDE EL TANQUE DE NATA 6 HACIA EL BTD DEBIDO A QUE LA BOMBA TRABAJÓ EN VACÍO Y HACÍA FALTA CEBARLA CON PRODUCTO</t>
  </si>
  <si>
    <t>juan</t>
  </si>
  <si>
    <t>visión batidos M</t>
  </si>
  <si>
    <t>conector expulsor estropeado</t>
  </si>
  <si>
    <t>cambiar conector</t>
  </si>
  <si>
    <t>Orbita</t>
  </si>
  <si>
    <t>Se le indica que muevan un poco el fechador</t>
  </si>
  <si>
    <t>Ajuste de los parámetros del robot para producción de formato 4x2</t>
  </si>
  <si>
    <t>orbita</t>
  </si>
  <si>
    <t>fallo software e inspección</t>
  </si>
  <si>
    <t>reiniciar software y rehacer inspección</t>
  </si>
  <si>
    <t>bernabé</t>
  </si>
  <si>
    <t>BOMBA CIP NATA</t>
  </si>
  <si>
    <t>FALLO FEEDBACK MARCHA VARIADOR BOMA P0103011</t>
  </si>
  <si>
    <t>ÁNGEL MUÑOZ</t>
  </si>
  <si>
    <t>IP50 =&gt; MT51</t>
  </si>
  <si>
    <t>FALLO FOTOCÉLULA E1676.1 (FOTOCÉLULA ENTRE RODILLOS MT51 CAMBIO VELOCIDAD)</t>
  </si>
  <si>
    <t>ISMAEL</t>
  </si>
  <si>
    <t>MÓDULO ASI TANQUES NATA PASTEURIZADA</t>
  </si>
  <si>
    <t>FALLO CONEXIÓN MÓDULO</t>
  </si>
  <si>
    <t>Nombre</t>
  </si>
  <si>
    <t>PLANTA</t>
  </si>
  <si>
    <t>LLAMANTE</t>
  </si>
  <si>
    <t>PERSONA</t>
  </si>
  <si>
    <t>Tipo Error</t>
  </si>
  <si>
    <t>SINTOMAS</t>
  </si>
  <si>
    <t>MOTIVO</t>
  </si>
  <si>
    <t>OBSERVACIONES</t>
  </si>
  <si>
    <t>PROPUESTAS</t>
  </si>
  <si>
    <t>NECESARIO</t>
  </si>
  <si>
    <t>Expediciones lácteos</t>
  </si>
  <si>
    <t>Santi</t>
  </si>
  <si>
    <t>Hay una auditoría y no deja lanzar los palets seleccionados</t>
  </si>
  <si>
    <t>algún fallo en el programa de Dematic</t>
  </si>
  <si>
    <t>sólo son los retenidos en expediciones. Reiniciamos varias veces Dematic, cambiamos la aplicación</t>
  </si>
  <si>
    <t>si</t>
  </si>
  <si>
    <t>ALBERTO</t>
  </si>
  <si>
    <t>Se comprueban los datos de los pates y el formato, así como lanzar una salida en modo depuración</t>
  </si>
  <si>
    <t>MEZCLADORAS</t>
  </si>
  <si>
    <t>no descarga la pesada en la mezcladora</t>
  </si>
  <si>
    <t>están en doble vía por los molinos y por las cribas y no daba por terminada la pesada en una de las cribas</t>
  </si>
  <si>
    <t>Porras</t>
  </si>
  <si>
    <t>La envasodora M no registra en producción del MES</t>
  </si>
  <si>
    <t>una de las variables no estaba bien creada</t>
  </si>
  <si>
    <t>llamamos a Jaime que nos indicara que variable es</t>
  </si>
  <si>
    <t>no pueden reiniciar Dematic</t>
  </si>
  <si>
    <t>una de las bombas de las cip de procesos se le ha averiado el variador</t>
  </si>
  <si>
    <t>cambiamos variador, hay que transferir PLC1</t>
  </si>
  <si>
    <t>Etiquetado</t>
  </si>
  <si>
    <t>No etiqueta los palets el programa de piensos</t>
  </si>
  <si>
    <t>Se reinicia el equipo y empieza a funcionar</t>
  </si>
  <si>
    <t>no</t>
  </si>
  <si>
    <t>No funciona el MES</t>
  </si>
  <si>
    <t>Se reinician los servidores y se detecta un error en el SERVER 2 por falta de espacio por copias de seguridad de la DDBB</t>
  </si>
  <si>
    <t>R01</t>
  </si>
  <si>
    <t>No va por las cajas el robot 01</t>
  </si>
  <si>
    <t>Se hacen reset a todas las marcas y se lleva el robot a home</t>
  </si>
  <si>
    <t>En el scada del ALMIX no aparecen los botones de los tanques de mezclas</t>
  </si>
  <si>
    <t>Se reinicia el CLIENTEREF al que está conectado los ordenadores de Mezclas</t>
  </si>
  <si>
    <t>Fallo en la pesada en las tolvas sin molienda y en la descarga a la mezcladora</t>
  </si>
  <si>
    <t>R03</t>
  </si>
  <si>
    <t>El robot 3 se clava en el palet y tira cajas</t>
  </si>
  <si>
    <t>Tras el corte de luz el campo de altura de la caja se reseteó y quedó más bajo de lo normal</t>
  </si>
  <si>
    <t>Motor MTR-273B avería</t>
  </si>
  <si>
    <t>Sensor rotativo no lee y problema en una cadena</t>
  </si>
  <si>
    <t>Necesario porque estaba ocurriendo algo raro, estaba leyendo la fotocélula física peor en el PLC no</t>
  </si>
  <si>
    <t>Cogeneracion</t>
  </si>
  <si>
    <t>Calderas</t>
  </si>
  <si>
    <t>HMI Caldera 2 y 3 pérdida comunicaicón MPI y Ethernet</t>
  </si>
  <si>
    <t>Estaba pillada, quitar y dar tensión</t>
  </si>
  <si>
    <t>Palet en la mesa ME11 no avanza a la siguiente mesa</t>
  </si>
  <si>
    <t>Manual, se corrige con la tablet y listo</t>
  </si>
  <si>
    <t>Motor tras mezcladora no saca la Primera Pesada (Linea 1)</t>
  </si>
  <si>
    <t>Según Celia no había cogido bien la ruta: Reset -&gt; Seleccionar Silo Manual y Arrancar</t>
  </si>
  <si>
    <t>VTIS14</t>
  </si>
  <si>
    <t>VTIS 14 no funciona - Programa corrompido</t>
  </si>
  <si>
    <t>El programa del PLC se había corrompido con los cortes de luz</t>
  </si>
  <si>
    <t>Se cambió la pantalla porque se pensó que podría ser el software de la pantalla lo que se corrompió. Finalmente Carlos cargó una versión antigua del programa del PLC y se ajustaron los parámetros</t>
  </si>
  <si>
    <t>Responasble Piensos</t>
  </si>
  <si>
    <t>PLC1 sin tensión (caído) - NoLink y Error en el FINSGateWay</t>
  </si>
  <si>
    <t>Arrancaron 2 granuladoras sin tener a penas potencia (Modo Isla) y tiraron el PLC de un pico de tensión.</t>
  </si>
  <si>
    <t>Se sube el térmico y se reinicia el SS4. CELIA se encargó de dirigirlos.</t>
  </si>
  <si>
    <t>NO ERA NECESARIA</t>
  </si>
  <si>
    <t>RASERAS</t>
  </si>
  <si>
    <t>RASERAS - Salida de D301B no tiene orden de abrir hacia Molinos</t>
  </si>
  <si>
    <t>Por los cortes no había detectado que la pesada anterior ya había pasado</t>
  </si>
  <si>
    <t>Motor (MTR-412B) de la salida de Mezcladora (TR-26B) de L2 no se lleva la primera pesada</t>
  </si>
  <si>
    <t>Le falta orden por PLC.</t>
  </si>
  <si>
    <t>Ponemos a 1 la H122.04 - MEMORIZA PC HA RELLENADO DESTINOS PESADAS EN TOLVA SALIDA - y se pone a funcionar</t>
  </si>
  <si>
    <t>El SCADA se ha descuadrado y no coge la resolución correcta</t>
  </si>
  <si>
    <t>Se cierra el SCADA y se cambia el nombre de C:\Covap a C:\Covap_Jueves y se busca en los archivos comprimidos la última versión del SCADA y se deja donde estaba la otra.</t>
  </si>
  <si>
    <t>Motor de la salidad de Mezcladora de L1 no se lleva la primera pesada</t>
  </si>
  <si>
    <t>Parece ser que hubo otro corte por falta de potencia</t>
  </si>
  <si>
    <t>Carro Doble falla al descargar (especialmente en la L8) y tiene la señal de descarga (LO DE SIEMPRE)</t>
  </si>
  <si>
    <t>Se le indicó que el tema era de las escobillas y procedieron (supuestamente) a cambiarlas.</t>
  </si>
  <si>
    <t>Llamaron a Rafa antes al parecer</t>
  </si>
  <si>
    <t>X2 y X3 bloqueados (salvo traselevadores). La isla está llena porque ninguna mesa se mueve.</t>
  </si>
  <si>
    <t>Todo estaba en parada local (según PLC) y lo ponía en la tablet pero ninguno de los pupitres tenía la seta echada y el error no se iba al borrar averias</t>
  </si>
  <si>
    <t>Parece ser que se cortó la luz del X2 y luego el X3. Además todo volvió como si nada mientras revisaba las condiciones de una de las mesas para moverse.</t>
  </si>
  <si>
    <t>Se detectan problemas en los SERVERS de la zona de procesos por salto de termicos.</t>
  </si>
  <si>
    <t>Hace fatta una persona de referencia que conozca como solucionar este tipo de problemas</t>
  </si>
  <si>
    <t>Se ha perdido la contraseña de la rompedora</t>
  </si>
  <si>
    <t>Se realiza el proceso por programa hasta hablar con la empresa de la rompedora o programar una nueva</t>
  </si>
  <si>
    <t>Se realiza la limpieza de la rompedora de forma manual</t>
  </si>
  <si>
    <t>Mantenimiento preventivo</t>
  </si>
  <si>
    <t>Han saltado los termicos por soldaduras de ANERPRO y hay que poner en marcha todos los equipos</t>
  </si>
  <si>
    <t>Desconoce el sistema por eso el motivo de la llamada</t>
  </si>
  <si>
    <t>Florencio</t>
  </si>
  <si>
    <t>Tras reinciar DEMATIC no puede sincronizar el sistema</t>
  </si>
  <si>
    <t>Estaban los transelevadores en cabecera y no dejaba</t>
  </si>
  <si>
    <t>Se apaga completamente el gestor de los procesos y se vuelve a activar</t>
  </si>
  <si>
    <t>La pantalla del cliente 1 no se enciende</t>
  </si>
  <si>
    <t>Después de los problemas del día anterior, la pantalla no funciona</t>
  </si>
  <si>
    <t>Se reinicia el PC y se activa el sistema.</t>
  </si>
  <si>
    <t>Una persona de referencia lo hubiera resuelto sin problema. Se tarda más por desconicmiento de los operarios. HACE FALTA UN CURSO</t>
  </si>
  <si>
    <t>Recepción de leche</t>
  </si>
  <si>
    <t>Fallo manipulación</t>
  </si>
  <si>
    <t>No se muuestran los datos del sistema</t>
  </si>
  <si>
    <t>Se ha desconectado el cable de red</t>
  </si>
  <si>
    <t>IDEM ANTERIOR</t>
  </si>
  <si>
    <t>Visión artificial</t>
  </si>
  <si>
    <t>La visión artificial no funciona</t>
  </si>
  <si>
    <t>se le había llenado el disco duro y no tençia conexión a BBD</t>
  </si>
  <si>
    <t>Le damos spacio al disco duro y sigue sin ir, nos ponemos en contacto con la empresa para que conecten con la BBDD</t>
  </si>
  <si>
    <t>R00</t>
  </si>
  <si>
    <t>El robot 0 cuando tiene 25 cajas da un error en mosaicos y para el robot</t>
  </si>
  <si>
    <t>Lo va a mirar Jaime como posible fallo de programación</t>
  </si>
  <si>
    <t>Juan Pedro</t>
  </si>
  <si>
    <t>Termizador 1 no pasa de fase 310</t>
  </si>
  <si>
    <t>TetraPak había cortado tensión al Termizador 3 y se había apagado el switch, por lo que no llegaba el estado correcto de la separadora</t>
  </si>
  <si>
    <t>Con una persona con conocimientos básicos de comunicaciones se habría podido adelantar la solución</t>
  </si>
  <si>
    <t>Mantenimeinto</t>
  </si>
  <si>
    <t>El VTIS-14 no se puede operar desde la pantalla</t>
  </si>
  <si>
    <t>Tarjeta de entradas Analógica Roto tras el corte</t>
  </si>
  <si>
    <t>Salto un termico en el CPD y al volver la luz no funcionaba</t>
  </si>
  <si>
    <t>Además de no funcionar la pantalla el programa HP Shell Crasheó dejando inutilizable el thin client, y hubo que entrar como administrador y reiniciar el sistema.</t>
  </si>
  <si>
    <t>Encartonado</t>
  </si>
  <si>
    <t>El horno del batido (K) da error en una tarjeta</t>
  </si>
  <si>
    <t>La tarjeta de repuesto estaba dañada y se instala una segunda</t>
  </si>
  <si>
    <t>Se comprueba que la tarjeta instalada tenga la versión correcta y se diagnostica el error físico en esta</t>
  </si>
  <si>
    <t>MES deja crear receta con VTIS14 entera calcio COVAP pero no cargarla</t>
  </si>
  <si>
    <t>Angel Lopez</t>
  </si>
  <si>
    <t>VTIS15</t>
  </si>
  <si>
    <t>La receta del VTIS15 hace cosas raras. Se carga la receta pero no parece que lo haga bien</t>
  </si>
  <si>
    <t>Se habla con TETRA y parece que todo está bien. Al día siguiente se trabaja bien</t>
  </si>
  <si>
    <t>Colores silos no se actualizan</t>
  </si>
  <si>
    <t>Hay que conectarse al SERVER 1 o SERVER 2 y poner la pantalla de los silo para que empieza a actualizar</t>
  </si>
  <si>
    <t>Paletizador Línea 1 no hace nada</t>
  </si>
  <si>
    <t>Después de probar varias cosas, al poner otra pantalla empieza a funcionar. Se vuelve a poner la pantalla suya y ya funciona correctamente</t>
  </si>
  <si>
    <t>Realizar la migración a un modelo HMI actual. El modelo OP17-DP está muy obsoleto y no hay repuesto</t>
  </si>
  <si>
    <t>R05</t>
  </si>
  <si>
    <t>Robot 05 en medios se nota que paletiza mal -&gt; La línea centra no está alineada, sobresalen por los lados</t>
  </si>
  <si>
    <t>En observación, se llamo a MTTO (No se había llamado aún). Revisaron algo de un teflón y va algo mejor pero aún no bien del todo</t>
  </si>
  <si>
    <t>Está bien para funcionar, se revisa el lunes 11</t>
  </si>
  <si>
    <t>Cliente</t>
  </si>
  <si>
    <t>La pantallad el cliente 1 no muestra el SCADA correctamente</t>
  </si>
  <si>
    <t>Se les explica algunos puntos del manual que no entienden y consiguen solucionarlo</t>
  </si>
  <si>
    <t>El Robot 1 no gira la quinta caja de lechos aleatoriamente</t>
  </si>
  <si>
    <t>Se corta tensión al armario eléctrico,y sigue produciendose, por lo tanto se desahbilita el manipulador.</t>
  </si>
  <si>
    <t>Se desahbilita el manipulador hasta el día siguiente que se revisa</t>
  </si>
  <si>
    <t>Fallo de Red en cogeneración</t>
  </si>
  <si>
    <t>Se debe a un bucle en un swtich</t>
  </si>
  <si>
    <t>Juan Antonio</t>
  </si>
  <si>
    <t>No llega el nivel del aljibe a MAPEX</t>
  </si>
  <si>
    <t>La antena esta pillada y hay que resetearla</t>
  </si>
  <si>
    <t>El POE (como un cargador negro) está en el CPD, en el armario más a la derecha</t>
  </si>
  <si>
    <t>No conecta el MES con el serivdor</t>
  </si>
  <si>
    <t>Servidor pilladao</t>
  </si>
  <si>
    <t>Se soluciona solo con conectarse</t>
  </si>
  <si>
    <t>Error de conexión con el servidor</t>
  </si>
  <si>
    <t>El cable de red estaba suelto</t>
  </si>
  <si>
    <t>Robot 1 manipulador 2 no trabaja bien y no se puede poner con dos manipuladores</t>
  </si>
  <si>
    <t>Les hice un programa para esta situaicón pero hubo que ajustar la entrada de cajas con este programa porque no podía con el ritmo de la envasadora tras una acumulación</t>
  </si>
  <si>
    <t>Producción MEIRA</t>
  </si>
  <si>
    <t>Lorena</t>
  </si>
  <si>
    <t>MEIRA</t>
  </si>
  <si>
    <t>El PLC de las líneas se ha ido a STOP</t>
  </si>
  <si>
    <t>Hay un bucle dentro de la aplicación del PLC</t>
  </si>
  <si>
    <t>Tanque cónico no deja realizar limpieza</t>
  </si>
  <si>
    <t>Después de la actuación de TETRA ha dejado un parametro a 0</t>
  </si>
  <si>
    <t>El MES no funciona y la recepción de leche tampoco</t>
  </si>
  <si>
    <t>Caída en la red que provoca que todo se pare</t>
  </si>
  <si>
    <t>Mantenimiento piensos</t>
  </si>
  <si>
    <t>MOLINOS</t>
  </si>
  <si>
    <t>el variador del molino B da una avería y deja de funcionar</t>
  </si>
  <si>
    <t>el variador estaba en fallo pero la alarma que dá es pérdida de una fase de CA. Se aconseja el cambio del variador</t>
  </si>
  <si>
    <t>Se cambia al día siguiente y funciona</t>
  </si>
  <si>
    <t>el carro de expediciones está posicionado pero no carga el palet</t>
  </si>
  <si>
    <t>El carro no daba posición correcta, cargamos manualmente el palets y colocamos los datos correctos</t>
  </si>
  <si>
    <t>se recomienda limpieza de fotocélula y telémetro</t>
  </si>
  <si>
    <t>Red</t>
  </si>
  <si>
    <t>No hay red y está todo parado</t>
  </si>
  <si>
    <t>se vuelve a producir el error de la red</t>
  </si>
  <si>
    <t>Debido al corte de red hay que reiniciar antenas de la depuradora y aljibe, servidor de cogeneracion,, PLC aljibe,...</t>
  </si>
  <si>
    <t>el vtis 100 tiene una vávula en error y no funciona el equipo</t>
  </si>
  <si>
    <t>después de comprobar que todo está correcto, cortamos tensión después de haber transferido y se pone todo ok</t>
  </si>
  <si>
    <t>manetenimiento</t>
  </si>
  <si>
    <t>El vtis 14 no funciona ni el equipo ni la pantalla</t>
  </si>
  <si>
    <t>el día anterior le cambiaron la fuente y Sergio de tetra lo dejó en modo REM con lo cual cuando recuperó tensión no sabía qué hacer. Lo pasamos a modod Run y todo correcto</t>
  </si>
  <si>
    <t>Hay de desplazarse a fábrica porque no sabían dar un diagnóstico. Al llegar se resuelve al momento</t>
  </si>
  <si>
    <t>jefe de Turno</t>
  </si>
  <si>
    <t>Almix 2 no recupera a través del tanque T359. Reviso bomba (todo/nada) , válvula con PID,... y todo Ok. Hacemos pruebas y todo perfect.</t>
  </si>
  <si>
    <t>Motivo: no coge más caudal la bomba por falta de presión en el tanque, está demasiado vacío, así que todo ok, no hay avería.</t>
  </si>
  <si>
    <t>Fallo del MES. Reinicio servidores MESy Server 2</t>
  </si>
  <si>
    <t>Aljibe</t>
  </si>
  <si>
    <t>Aljibe no registra.</t>
  </si>
  <si>
    <t>Resetear Obiquiti</t>
  </si>
  <si>
    <t>Isra</t>
  </si>
  <si>
    <t>Desde el tanque T326 al sil 11 no pasa producto.</t>
  </si>
  <si>
    <t>Tarjeta mal conectada, se conecta bien y la válvula que queda por abrir abre de forma correcta</t>
  </si>
  <si>
    <t>Enfardado</t>
  </si>
  <si>
    <t>Enfardadora 2 falla mucho con alarma de gálibo.</t>
  </si>
  <si>
    <t>Le comento a mantenimiento que oriente bien las fotocélulas de gáliboy era eso</t>
  </si>
  <si>
    <t>Dirección de la vávula V2027 (Nata)</t>
  </si>
  <si>
    <t>Al picar en esta válvula pararece con el nombre V2427. Compruebo que dirección tiene exactamente y tiene la 17.</t>
  </si>
  <si>
    <t>Comunicación con Aljibe perdida tras un corte de tensión Cogeneración</t>
  </si>
  <si>
    <t>Antena CPD se reinicia y perfect, antena Aljibe mal. Les comento que tienen que quitarle tensión y al PLC si hubiera problemas y ya lo harán. Armario sin tensión</t>
  </si>
  <si>
    <t>Carro Doble se pasa de la posición de descarga en R0; aunque se ajusta el valor de parada del encoder sigue pasandose más o menos la misma distancia</t>
  </si>
  <si>
    <t>Tuvo un choque esa tarde, la zona de carga de palets y R0 (final de linea) estaban desviadas. Se llama a Mantenimiento para que revise las distintas zonas tras pruebas para confirmar errores.</t>
  </si>
  <si>
    <t>Fallo conexión Server2 y MES - Sólo con conectarte al S2 se reconecta</t>
  </si>
  <si>
    <t>La comunicación entre estos servidores se queda en standby, motivo desconocido.</t>
  </si>
  <si>
    <t>Carro Doble con Posición a 0 - Se avisa a Mantenimiento que revisen el sensor de posición en exhaustividad.</t>
  </si>
  <si>
    <t>Había tenido un choque por la noche porque le habían quitado el freno o algo por el estilo.</t>
  </si>
  <si>
    <t>Almix 2 tiene la válvula V32_3 abierta estando en reposo, y no debería.</t>
  </si>
  <si>
    <t>Un bloque S-R del PCS7 no se había reiniciado, posiblemente por nivel de tanque. Se fuerza y funciona correctamente.</t>
  </si>
  <si>
    <t>Enfardadora 3 ha perdido las recetas por un corte.</t>
  </si>
  <si>
    <t>Se reestablece un backup desde la G, pero falta el enfardado del chocotaza (SUPERIOR)</t>
  </si>
  <si>
    <t>Robot 3 no descarga bien y pincha las cajas</t>
  </si>
  <si>
    <t>Se sube la cota 1 cm</t>
  </si>
  <si>
    <t>Roturas PA</t>
  </si>
  <si>
    <t>Caudalimetro Línea 3 de CIP no marca</t>
  </si>
  <si>
    <t>Se transfiere el PLC 1</t>
  </si>
  <si>
    <t>sala de control</t>
  </si>
  <si>
    <t>No deja poner ninguna línea de CIP</t>
  </si>
  <si>
    <t>Posible problema de alguna valvula de dosificación de SOSA-ACIDO en fallo. V42302, V42502</t>
  </si>
  <si>
    <t>VTIS 14 No deja subir el programa</t>
  </si>
  <si>
    <t>Termico en la zona de armario principal</t>
  </si>
  <si>
    <t>VTIS100 TA</t>
  </si>
  <si>
    <t>Tanque aseptico VTIS100 no pasa a esteril</t>
  </si>
  <si>
    <t>Problemas en la sonda TT101 que no existe</t>
  </si>
  <si>
    <t>Se marca a 28000 el valor de esa PEW para que siempre marque 200ºC</t>
  </si>
  <si>
    <t>No se descargan los palets de los transelevadores</t>
  </si>
  <si>
    <t>Servcios de Dematic bloqueados, se reinicia</t>
  </si>
  <si>
    <t>Juan José</t>
  </si>
  <si>
    <t>No funciona el agitador del T16</t>
  </si>
  <si>
    <t>Un contactor no estaba funcionando correctamente</t>
  </si>
  <si>
    <t>Se tarda en resolver la avería hasta que alguien con conocimeintos de electricidad puede ir a resolverla.</t>
  </si>
  <si>
    <t>Error en el trasvase de un palet de la MT201 a la MT202</t>
  </si>
  <si>
    <t>Una astilla tapando una fotocelula daba avaería de tiempo</t>
  </si>
  <si>
    <t>Las valulas de limpieza de la Línea A de llenadoras no funcionan</t>
  </si>
  <si>
    <t>Mal funcionamiento del programa tras una modificiación, se deja como esaba antes.</t>
  </si>
  <si>
    <t>Las valulas de limpieza de la Línea B de llenadoras no funcionan</t>
  </si>
  <si>
    <t>El sistema MES no deja planificar el Stork 13</t>
  </si>
  <si>
    <t>Se solicita a ininfa que lo solucionen</t>
  </si>
  <si>
    <t>El VTIS100 no deja limpiar</t>
  </si>
  <si>
    <t>Se detecta un fallo en la válvula V101D</t>
  </si>
  <si>
    <t>Al no haber mecánicos, se les comenta la reparación y el domigno se revisa si funiona correctamente tras su actuación.</t>
  </si>
  <si>
    <t>Debido a un mala comunicación, las pruebas no son concluyentes sobre si estaba resuelta o no hasta que finalmente probamos a limpiar en automático y funciona.</t>
  </si>
  <si>
    <t>Mejora Contínua</t>
  </si>
  <si>
    <t>Angel López</t>
  </si>
  <si>
    <t>El Sistema MES no recoge datos de la envasadora K</t>
  </si>
  <si>
    <t>La fotocélula que lee bricks esta mal colocada</t>
  </si>
  <si>
    <t>El dato que no se recogía era el estado de producción, ya que no se estaba contando bricks por la fotocelula.</t>
  </si>
  <si>
    <t>Servcios de Dematic bloqueados, se inician automaticamente alguno, otros se activan manualmente y funcionan</t>
  </si>
  <si>
    <t>Se reinicia dematic por si acaso del todo.</t>
  </si>
  <si>
    <t>Problemas varios en mesas DEMATIC</t>
  </si>
  <si>
    <t>Los procesos parecían bien pero se reinician y empieza a funcionar correctamente</t>
  </si>
  <si>
    <t>antonio</t>
  </si>
  <si>
    <t>el ss4 se ha quedado pillad y les da errores</t>
  </si>
  <si>
    <t>se reinician mabos equipos y sin problema</t>
  </si>
  <si>
    <t>el equipo del ta vtis 15 no entra en producción</t>
  </si>
  <si>
    <t>la vávula de rechazo sde batidos no se activa y no deja entrar en limpieza</t>
  </si>
  <si>
    <t>estaba en limpieza un equipo y hasta que no finalizara no se activaba</t>
  </si>
  <si>
    <t>expediciones</t>
  </si>
  <si>
    <t>hay que reiniciar dos veces dematic</t>
  </si>
  <si>
    <t>oracio</t>
  </si>
  <si>
    <t>se han cambiado los colores de los silos de leche en el scada</t>
  </si>
  <si>
    <t>VTIS100 pasarlo a limpieza finalizada</t>
  </si>
  <si>
    <t>SS3 se ha puesto en modo ventana el centro, y la parte superior e inferior fijas. No se ve parte del SCADA.</t>
  </si>
  <si>
    <t>Variador Molino D Derecho (M390E) lo cambian y tiene problemas.</t>
  </si>
  <si>
    <t>No le meten la dirección de forma correcta</t>
  </si>
  <si>
    <t>Queda algo aún por porner bien en el variador, para que puedan seguir funcionando fuerzo la señal de rampa.</t>
  </si>
  <si>
    <t>Tolo</t>
  </si>
  <si>
    <t>No permite modificar la velocidad del motor en la pantalla tactil</t>
  </si>
  <si>
    <t>Se migra la versión a TIA PORTAL V14 de la apliación</t>
  </si>
  <si>
    <t>Pesadas</t>
  </si>
  <si>
    <t>No ha completado una pesada por problemas de nivel</t>
  </si>
  <si>
    <t>Se fuerza la señal de peso completado</t>
  </si>
  <si>
    <t>Cliente de mezclas no funciona</t>
  </si>
  <si>
    <t>Se ha bloqueada la maquina virtual</t>
  </si>
  <si>
    <t>Se apagan todas las maquinas y se reinicia el EXSI</t>
  </si>
  <si>
    <t>R06</t>
  </si>
  <si>
    <t>Robot 6 no va a recoger</t>
  </si>
  <si>
    <t>Hay que subir el robot por encima de la cota 2000</t>
  </si>
  <si>
    <t>El transportador a la salida de la mezcladora no anda</t>
  </si>
  <si>
    <t>Fallo en la confirmación de destino que ahce que le transportador no arranque</t>
  </si>
  <si>
    <t>Debido a los cambios con el premix se carga una pantalla anterior y no dispone de la opción para que ellos lo solucionen</t>
  </si>
  <si>
    <t>El caudalímetro de envío de nata marca 0</t>
  </si>
  <si>
    <t>Cambio de caudalímetros ya que uno se encontraba defectuoso.</t>
  </si>
  <si>
    <t>Joaquin</t>
  </si>
  <si>
    <t>CAP30</t>
  </si>
  <si>
    <t>La cap30 de la Linea 5 está tirando muchos paquetes</t>
  </si>
  <si>
    <t>La liuminación está defectuosa y hay que sustituirla</t>
  </si>
  <si>
    <t>Debido a que el repuesto no es el original, hay que hacer ciertas modificaciones hasta que se consiguen las condiciones de iluminación adecuadas para poder calibrarla (Hasta las 3 no se va a fábrica ya que se estaban haciendo ajustes en el soporte)</t>
  </si>
  <si>
    <t>No se sabe si es necesaria o no ya que parte del personal de mantenimeinto asistió a formación sobre calibracion del equipo. Aún así hay gran cantidad de horas que no son necesarias ya que estaba a la espera de labores mecánicas antes de poder reaizar la calibración</t>
  </si>
  <si>
    <t>MES no está funcionando correctamente</t>
  </si>
  <si>
    <t>Hay que reiniciar Server 2 pero no se puede por el PC de ingeniría está mal,…</t>
  </si>
  <si>
    <t>Se pasa a virtual Ingeniería y se repara el proyecto. Server 1 no tiene espacio en HD</t>
  </si>
  <si>
    <t>PC Mezclas no conecta</t>
  </si>
  <si>
    <t>A la garra del robot 0 se le caen las cajas. No puedo hacer el cambi porque no hay cajas, pero lo preparo para cuando arranquen</t>
  </si>
  <si>
    <t>Se debe a los pistones de la mesa de recogida hay que realizar un cambio para que no roce la garra los pistones y no sujete del todo a las cajas</t>
  </si>
  <si>
    <t>Realizo cambio en Robot 0 y se deja operativo para los medios.</t>
  </si>
  <si>
    <t>Jose Carlos</t>
  </si>
  <si>
    <t>DEMATIC con problemas. Lo reinicio y todo bien</t>
  </si>
  <si>
    <t>Carro expediciones no se mueve (AUTO o MANUAL)</t>
  </si>
  <si>
    <t>Telémetro con lectura extraña. Pasaba a 0 repentinamente.</t>
  </si>
  <si>
    <t>Robot 01 caen los manipuladores cuando se abre la puerta // La etiquetadora 3 no saca el codigo de abajo, y la etiqueta está en un formato extraño y no coinciden los lotes para los picos</t>
  </si>
  <si>
    <t>No para el robot, se sigue funcionando, se avisa a MTTO para que revise el relé de seguridad // La etiqueta es el nuevo formato para el frío.</t>
  </si>
  <si>
    <t>Robot 01 se desvía una caja del formata y hace girar las siguientes provocando fallo. No pasa siempre pero a veces.</t>
  </si>
  <si>
    <t>Error mecánico con el separador. Rafael Cantarero dirigió a Mantenimiento</t>
  </si>
  <si>
    <t>A partir de las 20:35 se hizo cargo Rafael Cantarero</t>
  </si>
  <si>
    <t>los servidores no responden</t>
  </si>
  <si>
    <t>Se reinician los servidores</t>
  </si>
  <si>
    <t>La máquina de las bolsas de nata no para cuando llena la bolsa</t>
  </si>
  <si>
    <t>Se indica que lo revisen porque funcionaba anterioremente</t>
  </si>
  <si>
    <t>Cuando la nata es de vaca o el silo está finalizando el caudalímetro se llena de producto y deja de medir bie</t>
  </si>
  <si>
    <t>hay que desarmarlo y limpiarlo</t>
  </si>
  <si>
    <t>No descarga la pesada en la mecladora</t>
  </si>
  <si>
    <t>Se equivocaron el poner un pienso con cribas</t>
  </si>
  <si>
    <t>Hubo que corregir problemas en las básculas, mezcladora y niveles</t>
  </si>
  <si>
    <t>El robot 0 no tiene ritmo de producción</t>
  </si>
  <si>
    <t>Modificación en el sistema de entrada de cajas para palets completos y faltaba hacerlo para medios</t>
  </si>
  <si>
    <t>Dos equipos no funcionan</t>
  </si>
  <si>
    <t>Uno bloqueado por la nueva instalación y el segundo por haber desaparecido del hardware con la modificación</t>
  </si>
  <si>
    <t>PLUS TA</t>
  </si>
  <si>
    <t>Tarjeta dañada en el equipo T.A. del Plus</t>
  </si>
  <si>
    <t>Se transfiere el PLC y cambian la ET</t>
  </si>
  <si>
    <t>Se han sustituido los focos antiguos por focos LED y causa perturbaciones en la cámara</t>
  </si>
  <si>
    <t>Se panelan los cristales del CAP30 para evitar la iluminación exterior</t>
  </si>
  <si>
    <t>maetsro piensos</t>
  </si>
  <si>
    <t>CRIBAS</t>
  </si>
  <si>
    <t>un pienso que va sin cribas lo han pueto con cribas</t>
  </si>
  <si>
    <t>el caudalímetro del flex 2 del vtis 100 está en error</t>
  </si>
  <si>
    <t>se le corta tensión y recupera el funcionamiento</t>
  </si>
  <si>
    <t>Manu caballero</t>
  </si>
  <si>
    <t>No pueden recepcionar la leche</t>
  </si>
  <si>
    <t>hay corte en planta y los servidores están todos caidos</t>
  </si>
  <si>
    <t>cuadro control</t>
  </si>
  <si>
    <t>bartolomé</t>
  </si>
  <si>
    <t>el tanque 4 de leche hay que transferirle la sonda de temperatura que está rota</t>
  </si>
  <si>
    <t>el equipo de trazabilidad no funciona</t>
  </si>
  <si>
    <t>hay que reiniciar el EBRO y tarda mucho</t>
  </si>
  <si>
    <t>Dematic no funciona bien</t>
  </si>
  <si>
    <t>hay que reiniciar Dematci dos veces</t>
  </si>
  <si>
    <t>Cliente Mezclas no conecta</t>
  </si>
  <si>
    <t>un térmico caído y hay que reiniciar la máquina CLIENTEREF para que recuepre</t>
  </si>
  <si>
    <t>Cliente REF no funciona correctamente</t>
  </si>
  <si>
    <t>Matenimiento</t>
  </si>
  <si>
    <t>Antonio Angel</t>
  </si>
  <si>
    <t>R04</t>
  </si>
  <si>
    <t>Robot 4 no se mueve</t>
  </si>
  <si>
    <t>Lo de pasar subrutina</t>
  </si>
  <si>
    <t>HMI VTIS15 no funciona.</t>
  </si>
  <si>
    <t>Ponerle un ratón</t>
  </si>
  <si>
    <t>Camarás CTC</t>
  </si>
  <si>
    <t>No arrancan las cámaras de la Zona E</t>
  </si>
  <si>
    <t>Como están parando la sala de máquinas de CTC (cogeneraicón), ha hecho falta simular otra señal para que puedan arrancar.</t>
  </si>
  <si>
    <t>La mesa ET11 de entrada al RBG1 tiene datos de un palet ya colocado. No sincroniza el X2</t>
  </si>
  <si>
    <t>Cuando llegó el siguiente palet al RBG1 funcionó correctamente y se arregló sólo</t>
  </si>
  <si>
    <t>DEMATIC no funciona - Carros parados, mesas sin movimientos, "Avioncito" no entra</t>
  </si>
  <si>
    <t>Parece que estaba bloqueado el servicio del "avioncito" - Se cierran todos los servicios de este y se vuelve abrir (NO HIZO FALTA REINICIAR)</t>
  </si>
  <si>
    <t>CLIENTEREF en Maquinas Virtuales de INGENIERIA Bloqueado</t>
  </si>
  <si>
    <t>Se hace reset y vuelve a funcionar</t>
  </si>
  <si>
    <t>Horno</t>
  </si>
  <si>
    <t>Horno TBA 22 (K) da siempre error de lectura de film; a pesar de leerlo bien.</t>
  </si>
  <si>
    <t>Mtto habían cambiado la reductora del motor del film y empezó a fallar. Cambiaron fotocelulas y todo - Pero el fallo estaba en el cable, no llegaba señal al PLC</t>
  </si>
  <si>
    <t>Si hubiese sido CUALQUIER otra máquina (No Elau y conectada a red) hubiese tardado 10 min; o incluso no habría llamada porque hay display de las señales</t>
  </si>
  <si>
    <t>F**K ELAU</t>
  </si>
  <si>
    <t>Pasó dps veces seguidas</t>
  </si>
  <si>
    <t>Gonzalo</t>
  </si>
  <si>
    <t>Cisterna de Sosa-Ácido no arranca (Mª Carmen)</t>
  </si>
  <si>
    <t>Térmico bajado</t>
  </si>
  <si>
    <t>Fábrica Vieja no hay lecturas</t>
  </si>
  <si>
    <t>Reiniciar los Swtich y Servidor SCADA de cogeneración</t>
  </si>
  <si>
    <t>No realiza limpieza del T.A. del STORK 13</t>
  </si>
  <si>
    <t>Con la progrmación de TETRA estaba una señal pillada</t>
  </si>
  <si>
    <t>Se informa a TETRA del problema</t>
  </si>
  <si>
    <t>la etiquetadora 2 de la isla no funciona bien</t>
  </si>
  <si>
    <t>al conectarnos vemos que la CPU estaba en Stop</t>
  </si>
  <si>
    <t>No dosifica bascula 2</t>
  </si>
  <si>
    <t>No tiene aire comprimido</t>
  </si>
  <si>
    <t>Robot 6 bloqueado</t>
  </si>
  <si>
    <t>Se ha roto un detector de posición de palas</t>
  </si>
  <si>
    <t>Transporte</t>
  </si>
  <si>
    <t>Transporte entre envasadora J y línea 10 JPM</t>
  </si>
  <si>
    <t>Cableado equivocado, variador estropeado</t>
  </si>
  <si>
    <t>El R0 no se mueve tras reparación de una pieza</t>
  </si>
  <si>
    <t>El robot está fuera de la zona de origen par apoder arrancar</t>
  </si>
  <si>
    <t>El SCADA de mezclas no funciona</t>
  </si>
  <si>
    <t>Debido a un cambio de servidor no esta arrancado, se reinicia y se arregla</t>
  </si>
  <si>
    <t>Inma</t>
  </si>
  <si>
    <t>No se abren las valvulas de envio de nata a la neva mantequera</t>
  </si>
  <si>
    <t>El BTD estaba lleno y el cañón no estaba pediendo nata</t>
  </si>
  <si>
    <t>Responsable Depuradora</t>
  </si>
  <si>
    <t>Maria</t>
  </si>
  <si>
    <t>Bombas de balsa homogenización no arranca en Auto ni en Manual</t>
  </si>
  <si>
    <t>Se había roto una tarjeta; se supone que es la que tiene la salida digital a la bomba, pues en el PLC todo está correcto.</t>
  </si>
  <si>
    <t>No conseguían ponerse en contacto con nadie de Mantenimiento de Cogeneración</t>
  </si>
  <si>
    <t>Gustavo</t>
  </si>
  <si>
    <t>Premix</t>
  </si>
  <si>
    <t>hay varios fallos en la zona del premix y uno de los silos no se pone en automático</t>
  </si>
  <si>
    <t>la rasera se ha puesto a 9 y no sabían ponerla en automático</t>
  </si>
  <si>
    <t>En el MES pone error</t>
  </si>
  <si>
    <t>reiniciamos 1,26 y 1,27</t>
  </si>
  <si>
    <t>Jose porras</t>
  </si>
  <si>
    <t>Las básculas no dosifican correctamente</t>
  </si>
  <si>
    <t>se le ha hecho un cero cuando aún tenían pienso y una de ellas ha dejado de dosificar. Hay que dejar todas las pesada colocadas en su forma correcta y quitarle el fusible al DAT 400 de la báscula 2</t>
  </si>
  <si>
    <t>Los carros no recogen del robot 1</t>
  </si>
  <si>
    <t>Había una huella en la mesa de paletizado</t>
  </si>
  <si>
    <t>Se corta tensión con la nueva planta estática y también se ha cortado al premix</t>
  </si>
  <si>
    <t>Explico a quién no sabía como se rearma todo</t>
  </si>
  <si>
    <t>Los lostes salen a peso 0</t>
  </si>
  <si>
    <t>Desconocido: Se llama a Celia y avisa de que se arregla a posteriori.</t>
  </si>
  <si>
    <t>Los carros electrovía no recogen del Robot 4 (ME07 y ME08)</t>
  </si>
  <si>
    <t>Varios: 1- No estaba leyendo fotocélula. 2- Había error de Profibus de Zona en DEMATIC. 3- Se resetea el error pero vuelve a aparecer; al resetearlo de nuevo funciona bien (magia?)</t>
  </si>
  <si>
    <t>En la tablet tienen un botón de Reset que parece resetear estos errores de Profibus, se avisa que le insistan al botón, varias veces, si vuelve a pasar. Se avisa de revisar el estado del cable profibus.</t>
  </si>
  <si>
    <t>La vision artificial del horno de la speed de 200 (M) está activa y echa todos los paquetes fuera.</t>
  </si>
  <si>
    <t>Alguien habrá activado la vision, aún no está preparada. Se corta alimentación en el cuadro junto a pajitera TBA22</t>
  </si>
  <si>
    <t>Mantenimiento pregunta por los esquemas del Robot 6 Linea 12, pues alli solo tienen los de la L11.</t>
  </si>
  <si>
    <t>Problemas relé de seguridad</t>
  </si>
  <si>
    <t>El R6 sigue con el fallo, me intento conectar pero no me deja. MTTO va a revisar la conexión del cable y me avisa luego.</t>
  </si>
  <si>
    <t>Continuación de lo anterior: La CPU no conecta y parece haberse jodido o perdido el programa. Se viene a la fábrica para conectarse directamente por DP y comprobar porqué falla</t>
  </si>
  <si>
    <t>Aún no se descubrió el motivo porque se interrumpió por otra llamada de guardai</t>
  </si>
  <si>
    <t>En la pantalla del VTIS15 en el SCADA aparece un Error de Comunicación Alsafe 4 falla… Pero todo funciona correctamente.</t>
  </si>
  <si>
    <t>Parece que la pantalla está apuntando donde no debe, pero no tiene repercusión alguna en el funcionamiento.</t>
  </si>
  <si>
    <t>Continuación (Otra vez) del tema del R6; se averigua porqué falla.</t>
  </si>
  <si>
    <t>No se sabe como (ejem… INDAGO… ejem), pero estaba cargado el hardware y software del R2 en el PLC del R6. Se carga por completo su proyecto original y desaparecen los errores.</t>
  </si>
  <si>
    <t>El R6 sigue fallando, pero por otras cosas: LA BARRERA</t>
  </si>
  <si>
    <t>Tras comprobar que es un tema completamente eléctrico se deja a MTTO actuar.</t>
  </si>
  <si>
    <t>R6 OTRA VEZ, falla el ASi.Se investiga y se comenta a mantenimiento que repasen el cable y el módulo 30.</t>
  </si>
  <si>
    <t>SE HABÍA COMENTADO QUE ESTUVIESEN ATENTOS DEL ASi CUANDO ME FUI DE LA FÁBRICA</t>
  </si>
  <si>
    <t>R6 por 134151523ª vez. ASi sigue fallando; se les dice que cambien la CP ASi</t>
  </si>
  <si>
    <t>José Blanco (?)</t>
  </si>
  <si>
    <t>R6 sigue en las mismas y te juro que le meto fuego. Se simula la activación de la botonera (que es lo que está fallando) y se bloquea el reset de esta.</t>
  </si>
  <si>
    <t>Módulo Canal 30 del ASi con fallo: Se descubrió que correspondía a la botonera del Elevador.</t>
  </si>
  <si>
    <t>El R6 sigue con el ASi en fallo.</t>
  </si>
  <si>
    <t>Se intenta configurar físicamente de nuevo la botonera (Canal 30), físicamente (Con el botón SET), cambiandole la dirección al Canal 04.y finalmente por HARDWARE en STEP7</t>
  </si>
  <si>
    <t>Parece que el módulo en el HARDWARE del S7 está mal configurado, pero no carga la nueva config. Se decide mirarlo al día siguiente en horario normal y funcionar como hasta ahora.</t>
  </si>
  <si>
    <t>Villalón</t>
  </si>
  <si>
    <t>R02</t>
  </si>
  <si>
    <t>El R2 (nueva Indago) ha fallado y no rearma</t>
  </si>
  <si>
    <t>El Robot pierde la posición y hay que llevarlo a HOME. Finalmente se consiguió rearmar.</t>
  </si>
  <si>
    <t>Se informó a INDAGO y lo solucionaron (en principio) al día siguiente</t>
  </si>
  <si>
    <t>Los palets de Mantequilla que entran por la MR12 y van al Pasillo 4 no actualizan que han ocupado el hueco e intenta meter otro en el mismo sitio</t>
  </si>
  <si>
    <t>Parece ser que por el envase del producto, que es negro, refleja la fotocelula que detecta palet en el almacén como si fuese un espejo</t>
  </si>
  <si>
    <t>Junto con Carlos Bascón</t>
  </si>
  <si>
    <t>Táctil de la Pantalla del VTIS14 NO funciona</t>
  </si>
  <si>
    <t>Se le había metido humedad en una esquina y hay que presionarla para que haga contacto.</t>
  </si>
  <si>
    <t>Juunto a Carlos Bascón a partir de las 1:20</t>
  </si>
  <si>
    <t>Mantenimiento (4367)</t>
  </si>
  <si>
    <t>Etiquetadora de Palets no actualiza tras el cambio de formato</t>
  </si>
  <si>
    <t>Aún sin resolver, pero parece que tarda en actualizar, pues tras un tiempo mirando se llamó y confirmaron que funcionaba en ambos casos que cambiaron de producto</t>
  </si>
  <si>
    <t>R2 ha realizado vaciado pero no mueve el siguiente palet</t>
  </si>
  <si>
    <t>Se habia quedado en un estado pillado (210), se consigue pasar hasta el final forzando señales y echa a andar.</t>
  </si>
  <si>
    <t>Un carro tiene bloqueada la electrovía ya que tiene destino Mantenimiento y no recogen los carros de la ME12</t>
  </si>
  <si>
    <t>Todo derivado que los codigos de barras de la posición de carga de la ME12 estaban deteriorados</t>
  </si>
  <si>
    <t>STORK8</t>
  </si>
  <si>
    <t>2 tarjetas de Entradas Analogicas del STORK 8000 en error tras haber perdido corriente.</t>
  </si>
  <si>
    <t>Un fusible de entradas estaba mal. Se cambia y funciona.</t>
  </si>
  <si>
    <t>MES falla: Al cargar sale error e intenta recargar la pagina todo el rato (parece como si parpadease)</t>
  </si>
  <si>
    <t>Se reinicia y tirando</t>
  </si>
  <si>
    <t>Tras un corte de corriente el Transelevador 3 no funciona. Tiene un mensaje de error en pantalla: "Direccion 2 no existe"</t>
  </si>
  <si>
    <t>Se había borrado por completo el programa del PLC, se carga y vuelve a funcionar.</t>
  </si>
  <si>
    <t>Puede que la pila del PLC se haya agotado y por eso tras el corte reinició sin programa</t>
  </si>
  <si>
    <t>No coge cartones</t>
  </si>
  <si>
    <t>No estaban seleccionadas las capas de cogida</t>
  </si>
  <si>
    <t>Robot 2 ha dado un error en la suelta de palets</t>
  </si>
  <si>
    <t>Por ajustes de puesta en marcha</t>
  </si>
  <si>
    <t>No arranca la bomba de mantequilla</t>
  </si>
  <si>
    <t>Se podía haber revisado por planos eléctricos</t>
  </si>
  <si>
    <t>El sistema MES no conecta</t>
  </si>
  <si>
    <t>El mosaico del robot 6 no se realiza bien</t>
  </si>
  <si>
    <t>No tiene bien gestionadas las paradas</t>
  </si>
  <si>
    <t>tomás blanco</t>
  </si>
  <si>
    <t>no funciona la visión artificial de indago</t>
  </si>
  <si>
    <t>se intenta localizar a los de producción de mantequilla durante dos horas para explicarles lo que hacer.</t>
  </si>
  <si>
    <t>Lo arregla Rafa que desplaza luego a la fábrica</t>
  </si>
  <si>
    <t>manolo</t>
  </si>
  <si>
    <t>el robot colaborativo da error de TCP</t>
  </si>
  <si>
    <t>Problemas red PLC y robot</t>
  </si>
  <si>
    <t>andrés</t>
  </si>
  <si>
    <t>el robot 6 no hace el doble enfardado con el chocotaza</t>
  </si>
  <si>
    <t>se avisa que lleva trabajo de programación y transferir y de decide dejarlo para cuando estemos en fábrica</t>
  </si>
  <si>
    <t>Una avería era el robot colaborativo de la mantequera, sigue dando error de comunicación y no deja rearmar ni trabajar con él. Otra avería fue un térmico del robot 2 que lo bloqueaba y no dejaba trabajar</t>
  </si>
  <si>
    <t>acisclos</t>
  </si>
  <si>
    <t>la isla y expediciones está todo parado</t>
  </si>
  <si>
    <t>ha habido un pico en la comunicación</t>
  </si>
  <si>
    <t>el robot 6 hace falta ajustarle la altura</t>
  </si>
  <si>
    <t>Ajustes Robot 6 en mosaico 3x2</t>
  </si>
  <si>
    <t>rubén</t>
  </si>
  <si>
    <t>unos palets que venían de león no podían meterlos por la isla</t>
  </si>
  <si>
    <t>no sabían seleccionar en la aplicación de HMI la opción de ponerle una H</t>
  </si>
  <si>
    <t>DEMATIC no anda, todo parado. Problemas con Profibus en el Carro Doble.</t>
  </si>
  <si>
    <t>Eran dos averias distintas; el carro doble se mandó a revisar a MTTO y después se quedó bien. Para DEMATIC hubo que llamar a Informática para reiniciar el 1.60</t>
  </si>
  <si>
    <t>Aplicación de Bolsas de Natas no va. Y la fecha de envasado ha cambiado.</t>
  </si>
  <si>
    <t>Al reiniciar la base de datos de DEMATIC. Se reinicia el PC y se cambia la fecha del PC para que cuadre con la producción y tirando.</t>
  </si>
  <si>
    <t>El robot 2 no arranca el elevador</t>
  </si>
  <si>
    <t>No tiene el contador de cajas a 0</t>
  </si>
  <si>
    <t>No arranca la limpieza</t>
  </si>
  <si>
    <t>Aparentemente no exitía ningún problema y se pone en marcha sola</t>
  </si>
  <si>
    <t>Etiquetadora 1 no funciona un detector y robot 2 no hace vaciado</t>
  </si>
  <si>
    <t>El detector no funciona por cambio de polaridad y el robot tiene posiblemente una fotocelula girada</t>
  </si>
  <si>
    <t>Fallo Ethercat y módulos encajadora Mantequera</t>
  </si>
  <si>
    <t>Avería eléctrica conocida por Tomás de mto Mantequera, cuando llega a fábrica lo soluciona.</t>
  </si>
  <si>
    <t>El silo 75 no dosifica en la báscula 3</t>
  </si>
  <si>
    <t>Tras quedarse pillado pierde el origen del silo, se le da orden de descarga a una pesada, pero la siguiente no arranca en automático. Finalmente se reinicia el lote.</t>
  </si>
  <si>
    <t>Anatasio/JuanP</t>
  </si>
  <si>
    <t>En el Mes no pueden sacar un informe</t>
  </si>
  <si>
    <t>No se explican muy bien y primero nos vamos a ver si le pasa algo al servidor del MES, lo reiciniciamos y reiniciamos el SERVER 2. Después de eso seguía sin ir. Estuvios buscando y era en el informe GAP de la envasadora J habían puesto como envases producidos 28,2 en lugar de 28200 y daba error a la hora de sacar el informe.</t>
  </si>
  <si>
    <t>Ensacadoras Piensos</t>
  </si>
  <si>
    <t>En la línea 1 no cambiaba el artículo de rafia a papel en la etiquetadora de palet</t>
  </si>
  <si>
    <t>hay que revisar el procedimiento de almacenado a ver porqué sólo le afecta a un artículo concreto</t>
  </si>
  <si>
    <t>Mª CARMEN</t>
  </si>
  <si>
    <t>Produccion Mantequilla</t>
  </si>
  <si>
    <t>No cambia la velocidad del variador del Egly antiguo para comenzar la producción con Tarrinas</t>
  </si>
  <si>
    <t>La velocidad del variador estaba asignada en programación a tarrinas 1 en lugar de a tarrinas 2. Se modifica esto y funciona correctamente.</t>
  </si>
  <si>
    <t>Mantenimiento CTC</t>
  </si>
  <si>
    <t>Cogeneraicón no tiene viisón de la nueva sala de máquinas de CTC</t>
  </si>
  <si>
    <t>Despues probar, el problema se encuetra que la red 10.10.40 ha dejado d ecomunicar. Mira Paco y no encuentra nada, a la mañana siguiente lo arregla</t>
  </si>
  <si>
    <t>Despues producir Microtarrinas con el silo nuevo, no arranca para seguir produciendo con pastillas</t>
  </si>
  <si>
    <t>El silo le tiene que dar señal a sistein de "Silo en producción" y de sistein nos llega a nosostros esta señal. Pero a Sistein no le esta llegando esta señal (se esta intentando solucionar este problema, mientras tanto se puso en la pantalla "Inicio producción ", de esta manera no tiene que depender de automatización). Se analizo el problema para ver que estaba ocurriendo, y se explico a producción como hacerlo en lugar de forzar nosotros desde el programa.</t>
  </si>
  <si>
    <t>Envío de Nata por Tanque 03 a Mantequera 1 bloqueado</t>
  </si>
  <si>
    <t>TETRA tenia la solución medio hecha pero faltaba algo</t>
  </si>
  <si>
    <t>También llamaron a TETRA y lo solucionaron ellos.</t>
  </si>
  <si>
    <t>Robot 0 falla en la entrada, la guillotina</t>
  </si>
  <si>
    <t>Quito marca que me comenta Carmen si falla</t>
  </si>
  <si>
    <t>Robot mantequilla no paletiza bien</t>
  </si>
  <si>
    <t>Alguien lo ha manipulado, la muñeca 3. Llevarlo a su sitio y volver a arrancar</t>
  </si>
  <si>
    <t>Incluso em comentaron que los tubos del aire estaban muy tirantes, normal, tenían una vuelta de más dada</t>
  </si>
  <si>
    <t>Sigue fallando, después de unos cuantos vaciados se arregla y pueden aguantar así hasta el lunes para que Carmen vuelva a mirarlo</t>
  </si>
  <si>
    <t>Visión Artifical Orbita no funciona correctamente, no expulsa bien las tarrinas malas</t>
  </si>
  <si>
    <t>Reiniciamos equipos y funciona bien</t>
  </si>
  <si>
    <t>Limpieza</t>
  </si>
  <si>
    <t>No entra en limpieza el silo 1</t>
  </si>
  <si>
    <t>Había envasadoras aún seleccionadas</t>
  </si>
  <si>
    <t>DEMATIC totalmente parado, un carro electrovía en fallo.</t>
  </si>
  <si>
    <t>Desconocido. Informática actuó antes de que nos llamasen.</t>
  </si>
  <si>
    <t>Se "arregló" durante la misma llamada</t>
  </si>
  <si>
    <t>Carro Doble y Carro Pilas parados y no reaccionan al HMI</t>
  </si>
  <si>
    <t>Parece un fallo de Comunicación, nada de programación.</t>
  </si>
  <si>
    <t>El Robot colaborativo está bloqueado y no reinicia errores</t>
  </si>
  <si>
    <t>Habían girado manualmente el robot en la direción contraria; además, el codo (eje 3) sehabía salido de su posición y Bernabé y Javi lo pusieron de nuevo en su sitio; pero ahora tiene holgura y paletiza mal.</t>
  </si>
  <si>
    <t>Se avisa al proveedor a primera hora.</t>
  </si>
  <si>
    <t>La etiquetadora 3 no está imprimiendo bien la etiqueta para China</t>
  </si>
  <si>
    <t>Se anula la enfardadora 3 hasta descubrir el por qué</t>
  </si>
  <si>
    <t>La señal del Aljibe de la Depuradora no se visualiza</t>
  </si>
  <si>
    <t>Fallo en comunicación?</t>
  </si>
  <si>
    <t>Se reinicia PLC y Antena de Aljibe. Se llamó a Mantenimiento a las 22:52 y se estuvo en espera (para guiarlos) hasta las 23:19. Tras eso se informó a la Sala de Control de cogeneración a las 23:35; aún no daba señal pero tarda bastante en reiniciar, le dije que me llamasen en 15 minutos a ver si había reiniciado pero no me llamaron hasta las 0:20</t>
  </si>
  <si>
    <t>El BTD de la mantequera antigua rebosa; el silo no para de enviar a pesar de que la sonda marca por encima del 60%</t>
  </si>
  <si>
    <t>Están usando el Silo TN2 para producir por la línea vieja Y nueva al mismo tiempo; por lo que la línea nueva le dice que siga enviando.</t>
  </si>
  <si>
    <t>El robot de mantequilla se queda bloqueado cuando coge caja</t>
  </si>
  <si>
    <t>Parámetros de Fuerza o Vapostato mal conectado</t>
  </si>
  <si>
    <t>Se llama a Neobotik, que nos avisarán cuando estén disponibles (CONTINUA)</t>
  </si>
  <si>
    <t>Neobotik</t>
  </si>
  <si>
    <t>(CONTINUACIÓN) Guiados por Neobotik se hacen varios ajustes al robot a través de videollamada-</t>
  </si>
  <si>
    <t>Sonda de Temperatua 02 se ha cambiado porque estaba llena de agua</t>
  </si>
  <si>
    <t>Se encarga Carlos Bascón; se cargará la nueva sonda por la tarde que no hay p`roducción</t>
  </si>
  <si>
    <t>Carga del Hardware de la sonda. Fieldcare caído y hubo que reiniciar la máquinas virtuales</t>
  </si>
  <si>
    <t>Robot 06 tira cajas del lecho 5 y 6 porque toca las cajas con la pinza</t>
  </si>
  <si>
    <t>Se sube altura de la caja; pero se deja observando si la cabeza se va bajando.</t>
  </si>
  <si>
    <t>El equipo VTIS100 ha tirado la limpieza y no sale de la fase.</t>
  </si>
  <si>
    <t>Se queda pillado por fallo en la despresurización, se fuerza la fase 100 y se solicita que hagan un aclarado para que se resetean las condiciones del tanque</t>
  </si>
  <si>
    <t>Robot 05 ha perdido programa y tiene un variador roto</t>
  </si>
  <si>
    <t>Se le dice a MTTO que termine de cambiar al variador por si el problema viene de ahí.</t>
  </si>
  <si>
    <t>El Robot 05 sigue sin poder arrancar, Fallo del Sistema en pantalla y no deja ni moverlo en manual</t>
  </si>
  <si>
    <t>Se llama a Carlos Bascón y acudimos ambos a arreglarlo, necesita sincronización de 0s y cargar copia de sugridad</t>
  </si>
  <si>
    <t>hace falta actualizar ejes y cargar backup. Además hubo que ajustar dejadas del lado derecho (L9)</t>
  </si>
  <si>
    <t>el robot 4 está bloqueado y nno funciona</t>
  </si>
  <si>
    <t>no saben pasar la línea en la que se bloquea y al hacer un PP a main se choca rompiendo una fotocélula de la cabeza</t>
  </si>
  <si>
    <t>cuando hasa esto hay que llevar el cursos a la siguiente línea y arrancar desde el cursor</t>
  </si>
  <si>
    <t>el robot 0 se ha bloqueado y descalibrado</t>
  </si>
  <si>
    <t>el robot 2 pinchas las cajas</t>
  </si>
  <si>
    <t>se llama a Indago porque debido a una programación de los palet medios comienza a hacerlo</t>
  </si>
  <si>
    <t>se conecta uno de los programadores y carga la versión anterior.</t>
  </si>
  <si>
    <t>el cliente 1 no le funciona</t>
  </si>
  <si>
    <t>no saben cómo reiniciarlo y cómo cerrar y abrir la aplicación del WinCC</t>
  </si>
  <si>
    <t>las vávulas de una zona estaban todas saltadas</t>
  </si>
  <si>
    <t>detectamos que s un problema de mantenimiento. Intentamos contactar con los teléfonos de mantenimiento que tenemos sin respuesta</t>
  </si>
  <si>
    <t>Llamo a Carlos Bascón y él se encarga de localizar al personal.</t>
  </si>
  <si>
    <t>Transportador TR-51 arranca y se para</t>
  </si>
  <si>
    <t>Se debe al fallo de la constancia, está al revés. ¿Cómo ha estado funcionado antes?</t>
  </si>
  <si>
    <t>Robot 2 no paletiza, ha ido la primera dejada a un lado y la segunda al otro. Luego ha pinchado cajas. Le hacen vaciado y ahí se queda</t>
  </si>
  <si>
    <t>Con el proyecto de hace dos meses y con Tia Portal 15.1 ajusto variables hasta sacarlo de ahí y empiezan a paletizar.</t>
  </si>
  <si>
    <t>Puesta en marcha de INDAGO, ¿seguimos haciendo la guardia a las empresas externas en sus puestas en marcha? SI</t>
  </si>
  <si>
    <t>Está clara la propuesta</t>
  </si>
  <si>
    <t>Lo mismo que el anterior, pero en este caso se consigue arreglar metiendo cajas a mano</t>
  </si>
  <si>
    <t>Tanque cónico no funciona porque la ruta está habilitada pero en error. No deja resetearla. Reseteo varias cosas de la ruta desde PCS7 y finalmente deja restear ruta y volverla a activar. Posteriortmente mantenimiento tiene que revisar una válvula</t>
  </si>
  <si>
    <t>Tanque Cónico</t>
  </si>
  <si>
    <t>Ajuste mosaico lado derecho cajas 3x2</t>
  </si>
  <si>
    <t>Enfardadora 1 lleva parada toda la noche porque enfardado mal y raro</t>
  </si>
  <si>
    <t>Hablo con mantenimineto para que vaya mirando parámetros que les voy diciendo y ajustamos lo que está mal. Alguien ha tocado, no sabemos quien ni ha dicho nada.</t>
  </si>
  <si>
    <t>No sería es necesaria porque la persona que ha tocado lo hubiera dejado como estaba si no sabe</t>
  </si>
  <si>
    <t>Está paletizando mal en ambos lados. La selección del formato desde el HMI no coincide con la del robot</t>
  </si>
  <si>
    <t>Hay que ajustar la programación del robot ABB para que refresque bien el formato seleccionado</t>
  </si>
  <si>
    <t>Transelevadores</t>
  </si>
  <si>
    <t>No avanza el palet de la mesa EP02 a la siguiente porque está constantemente el tranasito de la mesa EP12 hacia el traslo.</t>
  </si>
  <si>
    <t>Se ha realizado una mala manipulación y tan solo hay que pasar a manual y a automático el traslo</t>
  </si>
  <si>
    <t>Andres (Jefe de Turno)</t>
  </si>
  <si>
    <t>Base de Datos Dematic</t>
  </si>
  <si>
    <t>Los palets se etiquetan con una fecha que no corresponde, se observa que todos los palets tienen la hora de entrada alrededor de las 15:00 horas. Se comprueba que el horario del servidor esta bien</t>
  </si>
  <si>
    <t>No se ha detectado el motivo de este problema. Se llamó a Sistemas para que reiniciaran la base de datos, en ese mismo instante estaba habiendo un problema con jde el cual estaba bloqueado. Casualmente cuando se soluciona el problema de jde se soluciona los palets, no obstante reiniciamos la base de datos</t>
  </si>
  <si>
    <t>Se ha habló con Dematic al dia siguiente para analizar este problema</t>
  </si>
  <si>
    <t>Juan (Jefe de Turno)</t>
  </si>
  <si>
    <t>Termico</t>
  </si>
  <si>
    <t>Ha saltado un térmico dando lugar a la perdida de conexión de distintos equipos (ordendadores de sala de control, envasadoras con tanques asepticos...). Hay una bomba en la línea cip D que esta dando fallo y el variador esta ok. Se soluciona forzando la alarma. El tanque de nata 5 no envia a procesos, esta en una fase 80 cuando debería de estar en la 0 --&gt; se soluciona formazando PL_Oper y PL_Held a 0, de esta forma PhaseTyp cambia de 80 a 0</t>
  </si>
  <si>
    <t>Corte en la sala de atrás del cuadro</t>
  </si>
  <si>
    <t>El carro doble suelta el palet en el robot 1, pero el carro no recibe la confirmación del robot</t>
  </si>
  <si>
    <t>IPLA realizó un cambio en la programación para solventar unas incidencias comunicadas por parte de los operarios, y no probó la modificación en producción. Se llamó a IPLA para que cargará el programa anterior</t>
  </si>
  <si>
    <t>Llamo a Celia para poder conectarme al Robot 1, ella tiene el contacto de Hector (programador de IPLA) y se pone en contacto con él</t>
  </si>
  <si>
    <t>IPLA nos de los proyectos actualizados y nos indiqué cuando realicen modificaciones de este tipo</t>
  </si>
  <si>
    <t>Fotocelula</t>
  </si>
  <si>
    <t>El dispensador de medios no carga al carro doble</t>
  </si>
  <si>
    <t>Se comprueban todas las fotocelulas relacionadas con este dispensador (todas hacen lectura en el plc). Se busca en la programación y es debido a una de estas fotocelulas esta invertida el contacto --&gt; se llama a mantenimiento para que cambie</t>
  </si>
  <si>
    <t>STORK13</t>
  </si>
  <si>
    <t>Tensión</t>
  </si>
  <si>
    <t>El Stork 13 se queda en la fase 111 y no cambia de fase, se ha cortado tensión varias veces y se ha vuelto a iniciar las fases dando lugar al mismo fallo.</t>
  </si>
  <si>
    <t>La envasadora de la botella no tiene tensión, entonces hace que el equipo no cambie de fase</t>
  </si>
  <si>
    <t>Mantenimiento ha hecho todo lo posible, entonces pongo que es necesaria porque no habia manera de conocer que era por la tensión de la envasadora, deberiamos de poner una alarma</t>
  </si>
  <si>
    <t>Poner una alarma en el stork 13 para indicar este fallo.</t>
  </si>
  <si>
    <t>Antonio Aranda</t>
  </si>
  <si>
    <t>Comunicación - SCADA</t>
  </si>
  <si>
    <t>No hay comuniciación entre el tanque aseptico y el stork 8. Se ha cortado tensión varias veces, se ha subido el programa y no se soluciona</t>
  </si>
  <si>
    <t>Se comunica que se cambie la tarjeta analogica de las salidas del tanque aseptico, porque hace un par de semanas con un corte de corriente se rompieron los fusibles.</t>
  </si>
  <si>
    <t>Mantenimiento ha hecho todo lo posible</t>
  </si>
  <si>
    <t>Comunicación -SCADA</t>
  </si>
  <si>
    <t>Tras cambiar la tarjeta y terminar de hacer la esterilización sigue el mismo problema</t>
  </si>
  <si>
    <t>El operario del cuadro se da cuenta que falta un icono en el scada, que tras el corte de luz no se muestra --&gt; se soluciona de esta forma el problema</t>
  </si>
  <si>
    <t>Carlos Bascon se conecta para intentar dar con el problema de comunicación</t>
  </si>
  <si>
    <t>Nombre?</t>
  </si>
  <si>
    <t>Molino</t>
  </si>
  <si>
    <t>Arranque</t>
  </si>
  <si>
    <t>No arranca uno de los molinos</t>
  </si>
  <si>
    <t>Llaman a mantenimiento le cortan tensión y arranca correctametne</t>
  </si>
  <si>
    <t>Nombre? Tlfn 4402</t>
  </si>
  <si>
    <t>Conexión Internet</t>
  </si>
  <si>
    <t>No tienen internet en mezclas</t>
  </si>
  <si>
    <t>Se le da el numero de guardia de sistemas</t>
  </si>
  <si>
    <t>Diferenciar que estos temas son de sistemas</t>
  </si>
  <si>
    <t>SCADA CTC no comunica por DP</t>
  </si>
  <si>
    <t>Tras pasar antivirus, herramientas de limpieza,… la comunicación APLICOM ha dejado de funcionar. Reintalos xomunicaciones y todo ok</t>
  </si>
  <si>
    <t>Etiquetadora 1 ISLA</t>
  </si>
  <si>
    <t>Se rompió el lector de código de barras, y al sustituirlo no comprueba correctamente que se puso etiqueta</t>
  </si>
  <si>
    <t>Hay que cargarle a esos lectores un archivo de configuración</t>
  </si>
  <si>
    <t>Cargar el archivo es simple, puede encargarse MTTO. Otra opción era coger el de la etiquetadora de Botella puesto que esta no iba a producir el fin de semana.</t>
  </si>
  <si>
    <t>JDE</t>
  </si>
  <si>
    <t>Cuando ponen una orden de producción de sacos le pone la cantidad de 0kg</t>
  </si>
  <si>
    <t>se ha importado con índice el 1 al X siempre el primero de la lista debe ser el 2 porque el 1 es el que se est´s fabricando</t>
  </si>
  <si>
    <t>borrar las órdenes e importarlas de nuevo</t>
  </si>
  <si>
    <t>Pincha cajas en el lado derecho en medias paletas.</t>
  </si>
  <si>
    <t>INDAGO debe revisar el offset de altura en medias paletas</t>
  </si>
  <si>
    <t>Se les propone que paletice sólo por un lado, que para eso está dicha opción. (NO ES UNA EMERGENCIA)</t>
  </si>
  <si>
    <t>ISLA (MR12)</t>
  </si>
  <si>
    <t>Da error en ORACLE al meter palets combinados Chocotaza BOX 1L</t>
  </si>
  <si>
    <t>El SP IDENTIFICAR_PALET_ENTRADA da el error, parece que por que cuando creao el Palet Combinado, la columna PL_WS_STATUS adquiere un valor no valido (40)</t>
  </si>
  <si>
    <t>Se coloca en el PASO 15 un SET PL_WS_STATUS = 1 y funciona correctamente.</t>
  </si>
  <si>
    <t>recepción de leche</t>
  </si>
  <si>
    <t>Scada</t>
  </si>
  <si>
    <t>no le sale para seleccionar la ruta y no deja hacer empuje</t>
  </si>
  <si>
    <t>para lo de la ruta forzamos una señal y para el empuje abortamos todo y lo volvemos a seleccionar</t>
  </si>
  <si>
    <t>expedición lácteos</t>
  </si>
  <si>
    <t>todo parado</t>
  </si>
  <si>
    <t>Están carros, robot, isla y expediciones parado</t>
  </si>
  <si>
    <t>ha habido un corte de red a nivel general</t>
  </si>
  <si>
    <t>llamamos a Paco Daza para ver el problema</t>
  </si>
  <si>
    <t>está bloqueado</t>
  </si>
  <si>
    <t>no salen las órdenes de producción ni nada</t>
  </si>
  <si>
    <t>el corte de red anterior</t>
  </si>
  <si>
    <t>se reinicia el 1,26-1,27 y server2</t>
  </si>
  <si>
    <t>etiquetadora PET</t>
  </si>
  <si>
    <t>no le llegan datos</t>
  </si>
  <si>
    <t>No le llegan datos a la etiquetadora</t>
  </si>
  <si>
    <t>el corte anterior y reinicio de dematic</t>
  </si>
  <si>
    <t>hay que acceder al 1.83 como Administrador y arrancar una aplicación de etiqueado de PET que hay en el mismo escritorio</t>
  </si>
  <si>
    <t>Los carros electrovia y las emsas de la isla se encontraban paradas</t>
  </si>
  <si>
    <t>Se probó a reiniciar el 1.60, y los servicios del 1.83, pero hubo que reiniciar el 1.83 al completo para que andase.</t>
  </si>
  <si>
    <t>Fallo de Comunicación con el Servidor</t>
  </si>
  <si>
    <t>Servidor 14.14 con problemas</t>
  </si>
  <si>
    <t>Se reiniciaron y probaron diferetes cosas en el resto de servidores.</t>
  </si>
  <si>
    <t>Cuadro cogeneracion</t>
  </si>
  <si>
    <t>SAD ISOTROL</t>
  </si>
  <si>
    <t>No se muestran los datos en el SCADA</t>
  </si>
  <si>
    <t>SE queda bloqueado</t>
  </si>
  <si>
    <t>T.A Stork 8000</t>
  </si>
  <si>
    <t>Sobrepresión</t>
  </si>
  <si>
    <t>La presión no para de subir</t>
  </si>
  <si>
    <t>Tubo neumático cortado, la válvula de corte no actúa</t>
  </si>
  <si>
    <t>Llamada previa a la comprobación de la instalación, horas despues se dan cuenta del problema ellos mismos.</t>
  </si>
  <si>
    <t>T.A Vtis 15</t>
  </si>
  <si>
    <t>No esteriliza</t>
  </si>
  <si>
    <t>Salta la esterilización en la fase 112</t>
  </si>
  <si>
    <t>Microcortes electricos</t>
  </si>
  <si>
    <t>Lo arregla TetraPak. Solo se ve a través de la información del Hardware</t>
  </si>
  <si>
    <t>No pueden utilizar el scada de cogeneracion. El mes esta bloqueado</t>
  </si>
  <si>
    <t>Se queda bloqueado</t>
  </si>
  <si>
    <t>Se reinicia y comienza a funcionar el scada de cogeneracion. Para el sistema MES se entra a la misma vez a 14,14 y al 1.26 y comienza a funcionar</t>
  </si>
  <si>
    <t>Resposable turno</t>
  </si>
  <si>
    <t>Fallo de comunicación del sistema MES</t>
  </si>
  <si>
    <t>No se muestran los datos de envasadoras y de los equipos</t>
  </si>
  <si>
    <t>Se entra a la misma vez al servidor 14,14 y al 1,26 y comienza funcionar</t>
  </si>
  <si>
    <t>Mantenimiento de envasadoras</t>
  </si>
  <si>
    <t>Bloqueado transelevador</t>
  </si>
  <si>
    <t>El transelevador 4 no descargar esta bloqueado</t>
  </si>
  <si>
    <t>No esta calibrado</t>
  </si>
  <si>
    <t>Se intenta ver por programacion que esta pasando.. Y se indica a mantenimiento que lo calibre</t>
  </si>
  <si>
    <t>No se mueve</t>
  </si>
  <si>
    <t>Bloqueo por una colisión</t>
  </si>
  <si>
    <t>Mantenimiento llama para que le expliquemos como se mueve y se rearma, finalmente hay que ir porque no lo consiguen</t>
  </si>
  <si>
    <t>La ruta esta bloqueada</t>
  </si>
  <si>
    <t>No deja cambiar la ruta de envio de nata</t>
  </si>
  <si>
    <t>El tanque estaba bloqueando la ruta</t>
  </si>
  <si>
    <t>Se fuerza el desbloqueo y ya funciona</t>
  </si>
  <si>
    <t>No recogen los carros ni se mueven los palets de la isla</t>
  </si>
  <si>
    <t>Los microcortes en dematic dejaron datos mal ubicados y palets transiciones sin completar</t>
  </si>
  <si>
    <t>Lo hace automatización ya que no es el puesto el puesto habitual del operador</t>
  </si>
  <si>
    <t>Robot Tarrinas</t>
  </si>
  <si>
    <t>Da fallo en el robot y no se puede resetear</t>
  </si>
  <si>
    <t>El eje de la muñeca habia girado en sentido contrario</t>
  </si>
  <si>
    <t>Se va a planta se liberan los ejes y se gira a la posición correcta</t>
  </si>
  <si>
    <t>No deja planificar</t>
  </si>
  <si>
    <t>NO aparecen las producciones planificadas para la proxima semana</t>
  </si>
  <si>
    <t>Se llama a Ininfa tras intentar resolverlo sin éxito</t>
  </si>
  <si>
    <t>No funcionan los modulos ASI</t>
  </si>
  <si>
    <t>Se ha quedado bloqueado las envasadoras</t>
  </si>
  <si>
    <t>Se reinicia el 1.27, 1.26, y por ultimo se abre la 14.14 y 1.26 comienza a funcionar correctamente</t>
  </si>
  <si>
    <t>Se pregunta a Paco Daza si ha habido algun corte alrededor de las 11:07 en alguno de los servidores. Ha habido un corte en el 1.27</t>
  </si>
  <si>
    <t>Posiblemente derivado de algún microcorte</t>
  </si>
  <si>
    <t>Seguridades</t>
  </si>
  <si>
    <t>No permite rearmar la puerta 16 y PC apagado</t>
  </si>
  <si>
    <t>Se ha producido un corte general en el sistema</t>
  </si>
  <si>
    <t>PC: Se quita el cable de alimentación y se vuelve a poner. SEGURIDADES: Hay que hablar con SIDEL</t>
  </si>
  <si>
    <t>Los transelevadores no van a por los palets</t>
  </si>
  <si>
    <t>Después de la parada de producción, posiblemente se han detenido los Servicios</t>
  </si>
  <si>
    <t>Se reinicia el servidor. La persona que está a cargo de la instalación no conoce bien el sistema</t>
  </si>
  <si>
    <t>Movimiento</t>
  </si>
  <si>
    <t>No coge la posición correcta y no recoge las tarrinas</t>
  </si>
  <si>
    <t>Lo muevo manualmente y le pulso a PLAY desde la pantalla de robot</t>
  </si>
  <si>
    <t>No coge la ruta que elimina las cribas</t>
  </si>
  <si>
    <t>Se ha realizado un cambio en JDE y no se ha tenido en cuenta en los datos del producto</t>
  </si>
  <si>
    <t>Se fuerza el cambio de línea</t>
  </si>
  <si>
    <t>No expulsa las tarrinas</t>
  </si>
  <si>
    <t>Inicialmente el motivo podía ser que el encoder está "roto". Tras conectarse ORBITA se comprueba que el problema real es que se han intercambiado el cableado de 2 fotocelulas</t>
  </si>
  <si>
    <t>El cambio de las fotocelulas se realizó el sabado y se nos avisa el Lunes (festivo por Reyes)</t>
  </si>
  <si>
    <t>Etiqueta antes de que le toque</t>
  </si>
  <si>
    <t>Se había cambiado un parametro de la etiquetadora</t>
  </si>
  <si>
    <t>Se habla con GERMARK</t>
  </si>
  <si>
    <t>Almix 1</t>
  </si>
  <si>
    <t>Cambio Sonda Temperatura</t>
  </si>
  <si>
    <t>Se cambia la sonda TT37-01-21; el nuevo modelo no se corresponde con el viejo; por lo que se queda que llamarán posteriormente cuando se pueda parar el PLC2</t>
  </si>
  <si>
    <t>Se habia roto la sonda</t>
  </si>
  <si>
    <t>Se carga el PLC2</t>
  </si>
  <si>
    <t>carga granel</t>
  </si>
  <si>
    <t>no habre el scada</t>
  </si>
  <si>
    <t>no les deja abrir el Scada Intouch</t>
  </si>
  <si>
    <t>No tenían red en el equipo y hay que eliminar la aplicación existente y abrir la nueva puesto que se abrió defectuoso</t>
  </si>
  <si>
    <t>deberían saber hacerlo porque se le ha explicado varias veces</t>
  </si>
  <si>
    <t>vtis14</t>
  </si>
  <si>
    <t>no arranca con producto</t>
  </si>
  <si>
    <t>no pasa de la fase 21</t>
  </si>
  <si>
    <t>Fatal</t>
  </si>
  <si>
    <t>El R2 no ha parado la cinta Acumulación, lo que ha provocado que reviente varillas, fotocelulas, etc.</t>
  </si>
  <si>
    <t>En su funcionamiento de Etapas, para poder acumular necesita tener Confirmación de Marcha del Tramo Acumulador; y no lo tiene.</t>
  </si>
  <si>
    <t>Se comunicó a MTTO durante la tarde por un tema del MES: Lleva fallando desde el 24, porque cambiaron el variador U3 por otro modelo y, o no está bien configurado, o hay problemas en el cableado hacia el PLC</t>
  </si>
  <si>
    <t>Que MTTO haga bien su trabajo</t>
  </si>
  <si>
    <t>Bloqueado Vaciado</t>
  </si>
  <si>
    <t>En el cambio de formato se les quedó bloqueado el vaciado de producto. Además, no arranca porque necesita confirmación de marcha del U3, y sigue sin estar.</t>
  </si>
  <si>
    <t>Se deja puenteada la Confirmación de Marcha para que pueda funcionar con la marca M10.0.
 Pilló el cambio de turno…. :&lt;</t>
  </si>
  <si>
    <t>El R2 sigue igual con el variador, y el nuevo turno de MTTO no se ha enterado de que pasa.</t>
  </si>
  <si>
    <t>La información que se da en los cambios de turno es nefasta</t>
  </si>
  <si>
    <t>Parece ser, se comenta, se dice, que borré todos los parámetros del variador al "capar" la señal del MES.
 Magia :O</t>
  </si>
  <si>
    <t>El R2 no ha parado la cinta Acumulación, lo que ha provocado que reviente varillas, fotocelulas, etc. Se llama a Jaime porque mantenimiento indica que él ha tocado cosa que no es real</t>
  </si>
  <si>
    <t>Llamamos nsootros para ver el estado del robot 2 y posteriormente llamo a jaime</t>
  </si>
  <si>
    <t>se han equivocado en la llamada. Querían llamar a otra persona</t>
  </si>
  <si>
    <t>Tanque de nata 2</t>
  </si>
  <si>
    <t>está abortado</t>
  </si>
  <si>
    <t>el tanque está abortado para la ruta de la mantequera y no deja hacer nada</t>
  </si>
  <si>
    <t>Después de varias pruebas se elimina como destino el BTD de mantequera y en ese momento se fuerza a cero la señal del silo y empeiza todo a funcionar correctamente.</t>
  </si>
  <si>
    <t>Error del carro doble</t>
  </si>
  <si>
    <t>no expulsa las pastillas sin fecha</t>
  </si>
  <si>
    <t>no vemos el motivo pues que la cámara está habilitada y todas las heramientas están bien</t>
  </si>
  <si>
    <t>Expulsa más de la cuenta</t>
  </si>
  <si>
    <t>Espejo manchado de mantequilla y ajusto ya de paso esa cámara</t>
  </si>
  <si>
    <t>NATA</t>
  </si>
  <si>
    <t>Ruta Nata no funciona</t>
  </si>
  <si>
    <t>El silo T355 estado pillado, no deja abortarlo.</t>
  </si>
  <si>
    <t>Desde PCS7 se desbloquea</t>
  </si>
  <si>
    <t>Etiuetadora expediciones</t>
  </si>
  <si>
    <t>No etiqueta nada</t>
  </si>
  <si>
    <t>Tras el mantenimiento preventivo, la etiquetadora se ha quedado con los valores de fábrica</t>
  </si>
  <si>
    <t>Se realizo el mantenimiento la semana anterior con una empresa externa, pero no probaron por que el viernes por la tarde hubo 0 en planta</t>
  </si>
  <si>
    <t>No carga la planificación</t>
  </si>
  <si>
    <t>Tras los problemas ocurridos en la planficación sigue fallando, se aprovecha la avería para coger toda la información y trasladarla al sothis para solucionarla</t>
  </si>
  <si>
    <t>Errores de la planifcación</t>
  </si>
  <si>
    <t>Pesada D280</t>
  </si>
  <si>
    <t>No se vacía el silo D280 hacia la mezcladora</t>
  </si>
  <si>
    <t>El sensor de nivel mínimo del silo D280 no lo registra por lo tanto el silo no se vacia</t>
  </si>
  <si>
    <t>Operario recepción</t>
  </si>
  <si>
    <t>No funciona ninguna bomba</t>
  </si>
  <si>
    <t>Se ha registrado una limpieza de una cisterna en la que se ha dado cuenta que la bomba salía por pantalla en verde pero no funcionaba. Ha realizado pruebas en manual con el resto de bombas y no funciona</t>
  </si>
  <si>
    <t>Al meterme en el step 7 me sale una advertencia, que nunca me ha salido. Llamo a carlos</t>
  </si>
  <si>
    <t>Para meterme en el step 7 me sale una advertencia que nunca me había salido (MC)</t>
  </si>
  <si>
    <t>Estaba cerrada la maquina virtual, se comprueba que se mande marcha a la bomba. Se prueba en manual y funciona correctamente. La bomba que no se activaba era por el pid que no le tocaba, y las pruebas en manuales el operario no lo estaba realizando correctamente</t>
  </si>
  <si>
    <t>Vaciado Bloqueado</t>
  </si>
  <si>
    <t>Tenía la señal de vaciado bloqueada en la Etapa 10 (necesitaba confirmación de Lecho Despositado)</t>
  </si>
  <si>
    <t>una fotocelula de la mesa mosaicos estaba produciendo diferentes fallos. Al cambiarla apagaron y encendieron el robot varias veces y finalmente se quedó con la señal de vaciado bloqueada.</t>
  </si>
  <si>
    <t>línea 2</t>
  </si>
  <si>
    <t>hace bóbeda cuando se dosifica con cribas línea 2</t>
  </si>
  <si>
    <t>orbita tira las pastillas</t>
  </si>
  <si>
    <t>le damos al filtro de la fecha un píxel más</t>
  </si>
  <si>
    <t>PLUS</t>
  </si>
  <si>
    <t>No funciona el equipo porque no abre una válvula de vapor</t>
  </si>
  <si>
    <t>Un transmisor de presión estaba sulfatado y dabe un error que impedía que abriera la vávula</t>
  </si>
  <si>
    <t>Lipi</t>
  </si>
  <si>
    <t>Tiene orden de descargar en el robot 4</t>
  </si>
  <si>
    <t>se hace descarga manual del palets al robot 4 y se corta corriente</t>
  </si>
  <si>
    <t>Se equivocan en la llamada</t>
  </si>
  <si>
    <t>Carlos Cebrian</t>
  </si>
  <si>
    <t>No funciona en la limpieza</t>
  </si>
  <si>
    <t>Se debe a que se quemó algo por la mañana y lo arreglaroon mal y la persona que estuvo por la tarde no sabía lo que habían hecho por la mañana. Les ayudo a interpretar la avería y les digo que tienen que ir subsanando elécricamente hasta que queda bien.</t>
  </si>
  <si>
    <t>Robot Colaborativo</t>
  </si>
  <si>
    <t>Se le caen las cajas</t>
  </si>
  <si>
    <t>Después de estudiar el problema y realizar pruebas, se encuentra en un cable. Capo la dependencia de esa señal (vacuestato) en el programa del propio robot y funciona correctamente hasta que se arregle el cable. No es un cable del robot, es de la herramienta, el alargador de 90º</t>
  </si>
  <si>
    <t>Error en Profibus - Hardware PLC</t>
  </si>
  <si>
    <t>Error en Profibus; necesario cambiar PLC y cargarle el programa</t>
  </si>
  <si>
    <t>Julián</t>
  </si>
  <si>
    <t>Etiquetadora Palets 1</t>
  </si>
  <si>
    <t>Etiqueta errónea</t>
  </si>
  <si>
    <t>Manda etiqueta del lote anterior</t>
  </si>
  <si>
    <t>Error al "Enviar Muestra" al iniciar lote en el SCADA de Ensacado</t>
  </si>
  <si>
    <t>Podrían haber paliado el problema llamando al Maestro y que él lanzase la etiqueta</t>
  </si>
  <si>
    <t>Sigue fallando; seguramente fallará durante todos los cambios de piensos (sólo linea 1). Se comenta que realicen el proceso de llamar al maestro</t>
  </si>
  <si>
    <t>No se intervino (se dije de realizar el proceso de llamar al Maestro). Se tardó más de la cuenta porque no confirmaron que se quedaba funcionando.</t>
  </si>
  <si>
    <t>No arranca</t>
  </si>
  <si>
    <t>Tras vaciado e intervención, no consigue poner el automático.</t>
  </si>
  <si>
    <t>Tras cortar corriente (supuestamente s había hecho 2 o 3 veces antes) consiguió arrancar sólo.</t>
  </si>
  <si>
    <t>Tanque Sosa 1 (CIP Procesos)</t>
  </si>
  <si>
    <t>No se puede hacer limpieza en algunos equipos</t>
  </si>
  <si>
    <t>El silo de leche cruda 4 y el tanque de nata cruda 1 no se pueden poner en limpieza. El tanque de Sosa 1 se mete en un bucle de tests continuos.</t>
  </si>
  <si>
    <t>La señal de preparación estaba bloqueada (motivo desconocido), tras probar múltiples cosas se consiguió sacar de el "bucle de tests" que estaba llevando a cabo.</t>
  </si>
  <si>
    <t>Calidad</t>
  </si>
  <si>
    <t>Lucía Seco</t>
  </si>
  <si>
    <t>Configuracion</t>
  </si>
  <si>
    <t>Llamó por la mañana; iban a poner en marcha la línea de Pastillas A (por primera vez). Había que comprobar y configurar que la visión y toda la línea funcionaba bien.</t>
  </si>
  <si>
    <t>Línea Nata</t>
  </si>
  <si>
    <t>Errores Asi</t>
  </si>
  <si>
    <t>La tarjeta Asi del "LAZO Z" perteneciente a la línea de envío de nata no reconocía los esclavos Asi.</t>
  </si>
  <si>
    <t>Se probó a cambiar la tarjeta CP; pero siguió sin funcionar. Se indicó a mantenimiento quie el problema debía andar en el cable Asi</t>
  </si>
  <si>
    <t>Mezclas Linea 1</t>
  </si>
  <si>
    <t>Pesada bloqueada</t>
  </si>
  <si>
    <t>No le había dado por completa la pesada y no pedía correctores.</t>
  </si>
  <si>
    <t>Todas las válvulas en fallo</t>
  </si>
  <si>
    <t>Se cambian cables y cuando se sustituye uno de PROFIBUS se eliminan los errores</t>
  </si>
  <si>
    <t>Sistema Mes</t>
  </si>
  <si>
    <t>Error en la web</t>
  </si>
  <si>
    <t>Al abrir el sistema se muestra en la pantalla un error, no se muestra ni la ventana para logarse. Se reinicia los servidores 1,26 y 1,27, a continuación da fallo con comunicación envasadoras y equipo, me conecto al ordenador del pi y se soluciona</t>
  </si>
  <si>
    <t>No se conoce el error, me conecto al PRTG Network Monitor (PRTG-SRV) por si se ha caido en ese momento algo, pero no encuentro nada.</t>
  </si>
  <si>
    <t>Ordenes planificacion</t>
  </si>
  <si>
    <t>No esta planificado "Entera Sin Lactosa" y no aparece esta orden en automatico.</t>
  </si>
  <si>
    <t>Compruebo en Dematic que orden tiene activa, y la orden que tienen activa es la de "Desnatada sin lactosa" entonces este es el motivo, un error en la selección de orden de Dematic. Se llama a Dematic y al operario para explicarle si ha metido consumibles que se elimine y se introduzcan en la orden correcta</t>
  </si>
  <si>
    <t>Este error podría haberse detectado justo al empezar porque al operario no le salía la orden correcta de lo que estaba envasando. Pienso que al tener tantos fallos el sistema MES la inseguridad del operario se centra en el sistema y no piensa que puede darse por problemas que están ocurriendo en planta.</t>
  </si>
  <si>
    <t>Si hay algun fallo en el sistema eliminiarlo en menos tiempo. El tema de planificación nos ha llevado mucho tiempo y al final el operario se acostumbra a los fallos del propio sistema y no al aviso que nos esta dando de supervisar que algo esta ocurriendo mal en la planta. Lo mismo ocurre con los codigos EAN no siempre se alimenta el sistema antes de que los productos entren en planta y cuando al operario le muestra "este producto no corresponde con la orden" ya no le hecha cuentas, porque le muestra el mensaje cuando realmente es el producto</t>
  </si>
  <si>
    <t>No deja entrar en la base de dematic</t>
  </si>
  <si>
    <t>La base de datos 1,60 debe de estar bloqueada, porque no entra en la base de datos de oracle. Junto con sistemas reiniciamos primero el servidor 1,60 y 1,83 porque reiniciar la bbdd es más delciado, sigue sin funcionar. Y se queda sistemas reiniciando</t>
  </si>
  <si>
    <t>Esto ha ocurrido dos veces, se queda una consulta de jde bloqueada</t>
  </si>
  <si>
    <t>Programa de Etiquetado</t>
  </si>
  <si>
    <t>Da error con la conexión de la base de datos</t>
  </si>
  <si>
    <t>Error con la conexicón de la base de datos</t>
  </si>
  <si>
    <t>Tras la migración de la 1,218 a la 16,21, este programa en un procedimiento llama a esta base de datos, se cambia este procedimiento desde la base de datos de 1,11</t>
  </si>
  <si>
    <t>Operario Carlos</t>
  </si>
  <si>
    <t>Sala Máquinas Mantequilla. Está fallando un trafo y no hay conexión al HMI. Llamo a mantenimiento para explicarle como se soluciona el HMI y el trafo estaba de nuevo saltado después de haberlo rearmado. Van a llamar a Tomás y cogeneración a Carlos Caballero.
 Por otro lado, la conexión axpo no funciona, después de revisar varias cosas, se trata d eun problema de informática</t>
  </si>
  <si>
    <t>Servo Encajadora</t>
  </si>
  <si>
    <t>Un servo de la encajadora nueva se ha estropeado. Tomás lo sustituye pero no funciona, hay que transferir la copia de seguridad que le hice al que se ha estropeado. Va Carlos y me conecto a su equipo para realizar la transferencia.</t>
  </si>
  <si>
    <t>Tras conectarme y revisar varias cosas, hay que ajustar conexión profibus, encoder, telémetro,…</t>
  </si>
  <si>
    <t>Hay un tope que no se levanta cuando debe</t>
  </si>
  <si>
    <t>habían tocados los tiempos de los topes por pantalla</t>
  </si>
  <si>
    <t>Envasadora tarrinas</t>
  </si>
  <si>
    <t>no anda la cinta 4</t>
  </si>
  <si>
    <t>todo en el PLC estaba bien se aconseja llamar a mantenimiento</t>
  </si>
  <si>
    <t>térmico saltado en el cuadro eléctrico</t>
  </si>
  <si>
    <t>TA Vtis14</t>
  </si>
  <si>
    <t>no deja entrar en Cip</t>
  </si>
  <si>
    <t>Está todo listo pero al entrar en CIP a los pocos segundos tira el programa</t>
  </si>
  <si>
    <t>Válvula dañada V13225</t>
  </si>
  <si>
    <t>mantenimeinto</t>
  </si>
  <si>
    <t>da un error de variador</t>
  </si>
  <si>
    <t>se le cambia el variador y sigue en error</t>
  </si>
  <si>
    <t>tiene un error en el bluetooth</t>
  </si>
  <si>
    <t>lipi</t>
  </si>
  <si>
    <t>Vtis15</t>
  </si>
  <si>
    <t>no deja entrar en CIP</t>
  </si>
  <si>
    <t>El equipo pone como que está limpio y no deja que entre en limpieza</t>
  </si>
  <si>
    <t>un caudalímetro dañado en el BTD</t>
  </si>
  <si>
    <t>Lo tiene que revisar un técnico de Tetra</t>
  </si>
  <si>
    <t>Turbina 1</t>
  </si>
  <si>
    <t>No comunica el SCADA</t>
  </si>
  <si>
    <t>Tras realizar pruebas se encuentra que el problema no está en el SCADA, está en la propia turbina y se soluciona</t>
  </si>
  <si>
    <t>Reiniciar 1.26, 1.27 y PI</t>
  </si>
  <si>
    <t>Mesa trasera Traslos</t>
  </si>
  <si>
    <t>en Alarma</t>
  </si>
  <si>
    <t>Las seguridades y posteriormtente una mesa del pasillo trasero está en avería todo el tiempo. Después de algunas pruebas, se sustituye el variador y no es eso, se sustituye el motor y si es eso.</t>
  </si>
  <si>
    <t>No conocen contraseña</t>
  </si>
  <si>
    <t>Algo había pasado con el equipo de visión artificial de Orbita, que, "solo" se había reiniciado y estaba en la pantalla de windows esperando nombre de usuario y contraseña.</t>
  </si>
  <si>
    <t>Desconocido.</t>
  </si>
  <si>
    <t>No tenemos usuario y contraseña de ese equipo; y de hecho se solucionó apagando y encendiendo el equipo; pues al encender de nuevo entró en la sesión de windows sin pedir usuario y contraseña….</t>
  </si>
  <si>
    <t>Demasiados Rechazos</t>
  </si>
  <si>
    <t>Problemas en Tarrina Light, tira muchas tarrinas por Fecha</t>
  </si>
  <si>
    <t>Linea Recepcion Nata Nueva</t>
  </si>
  <si>
    <t>No les permite dar paso a limpieza a la línea de recepción</t>
  </si>
  <si>
    <t>Un sensor de algún tipo está impidiendo el proceso. Se comunica y se encarga mantenimiento.</t>
  </si>
  <si>
    <t>Se para a menudo</t>
  </si>
  <si>
    <t>Da continua acumulación en producción. Se paran los transportes y arrancan al rato.</t>
  </si>
  <si>
    <t>La banda separadora tiene problemas; se queda parada con la señal de marcha activa; parece como si no pudiese con el peso de la caja. Se comunica y se encarga mantenimiento.</t>
  </si>
  <si>
    <t>Problemas en Pastillas Sin Sal. Posicion Etiqueta (Arriba, Derecha e Izquierda) y Control de Fecha.</t>
  </si>
  <si>
    <t>Problemas con las herramiientas ROI y CogColorSegment de la Fecha ademas de los límites de Toleracia de la Posición. Se deja sin funcionar.</t>
  </si>
  <si>
    <t>Vision artificial</t>
  </si>
  <si>
    <t>Problemas en control de fecha, posicion</t>
  </si>
  <si>
    <t>Se cambia de formato de tarrinas a pastillas y no se ajustan las guias, por lo tanto la fecha con respecto a la ultima fabricación no esta en la misma, misma posicion etc. Se ajusta para poder dejar el visor en produccion y leer la fecha</t>
  </si>
  <si>
    <t>Señal comunicación bloqueada</t>
  </si>
  <si>
    <t>Se ha bloqueado el robot 2 y se le ha cortado potencia pero sigue dando la señal para mandarle palet</t>
  </si>
  <si>
    <t>Se le quita la posición de ambos lados del robot 2, para que no vaya a cargar palet, este va a cargar al robot 5 pero sigue dandole señal, se llama a jaime y se le quita las señales desde el db del robot 2</t>
  </si>
  <si>
    <t>El Robot 02 está en error pero el carro doble intenta mandarle palets.</t>
  </si>
  <si>
    <t>El Robot 02 tiene problemas varios; al carro doble se le quita manualmente las señales de comunicación con el R2</t>
  </si>
  <si>
    <t>PLC a Stop</t>
  </si>
  <si>
    <t>La PLC esta a stop, viene el problema anterior a la incidencia anterior</t>
  </si>
  <si>
    <t>Silo</t>
  </si>
  <si>
    <t>La bomba no arranca</t>
  </si>
  <si>
    <t>La bomba no arranca y no puede enviar producto a ninguna de las envasadoras</t>
  </si>
  <si>
    <t>La señal de las valvulas en el plc de covap estan llegando como que no estan posicionadas, en cambio en el de sistein está mostrando que estan posicionadas. Perdida de comunicación</t>
  </si>
  <si>
    <t>Linea de pastilas</t>
  </si>
  <si>
    <t>La cadena no para</t>
  </si>
  <si>
    <t>La cadena no esta parando, desde la pantalla del hmi se para de manera manual, y se mirara el motivo durante las horas de trabajo</t>
  </si>
  <si>
    <t>Sistemas</t>
  </si>
  <si>
    <t>Muelles</t>
  </si>
  <si>
    <t>No tiene comunicación con el servidor</t>
  </si>
  <si>
    <t>No tiene comunicación con el servidor, el plc esta a run, pero no le esta llegando la señal a los muelles</t>
  </si>
  <si>
    <t>Ha saltado un termico, al subirlo, se hace una prueba y el plc le esta mandando la señal correctamente pero no le llega a los muelles, se corta tensión y funciona correctamente</t>
  </si>
  <si>
    <t>Mantenimiento envasadoras</t>
  </si>
  <si>
    <t>Mesa 21 --&gt; 22 y 20 --&gt; 21</t>
  </si>
  <si>
    <t>No hace el cambio de mesa de la 21--&gt; 22 y de la 20--&gt; 21</t>
  </si>
  <si>
    <t>Lo ponen en manual, hacen el cambio manual y funciona correctamente, se habria quedado pillado un sensor</t>
  </si>
  <si>
    <t>No realiza el vaciado</t>
  </si>
  <si>
    <t>No cambia de formato al seleccionar por pantalla, ni hace el vaciado</t>
  </si>
  <si>
    <t>Se ha quedado bloqueado en la fase 20, entonces al tener la señal de vaciado por pantalla y no hacer el vaciado, no realiza el cambio de formato</t>
  </si>
  <si>
    <t>Pasterizador</t>
  </si>
  <si>
    <t>No envia nata al pasterizador</t>
  </si>
  <si>
    <t>Por la bomba no pasa caudal cuando se envia del silo 1 al pasterizador nata</t>
  </si>
  <si>
    <t>Se hace una prueba con el silo 2 y si se realiza correctamente, la nata del pasterizador esta por encima del 40% dando lugar que la bomba no pueda con esta viscosidad</t>
  </si>
  <si>
    <t>Sacrificio Porcino</t>
  </si>
  <si>
    <t>Parado el Sacrificio Porcino</t>
  </si>
  <si>
    <t>En una periferia profibus había una tarjeta rota</t>
  </si>
  <si>
    <t>No realiza las paradas correctamente</t>
  </si>
  <si>
    <t>Variador, encoder, profibus, fotocélula,…</t>
  </si>
  <si>
    <t>Barrera de la MT52 se ha roto</t>
  </si>
  <si>
    <t>Se habla con DEMATIC y se puentean los contactores K331 y K333</t>
  </si>
  <si>
    <t>Problema en el envio de tanque de rompedora a Leche Interna</t>
  </si>
  <si>
    <t>Falla en el control de las fases</t>
  </si>
  <si>
    <t>Posible error de programación TETRA</t>
  </si>
  <si>
    <t>Valvula 31106 se mantiene en error</t>
  </si>
  <si>
    <t>Hay que resetear desde PCS7</t>
  </si>
  <si>
    <t>FT033-01-06 no mide correctamente</t>
  </si>
  <si>
    <t>Sube nivel de vez en cuando de forma descontrolada</t>
  </si>
  <si>
    <t>Pierde comunicación durante su funcionamiento</t>
  </si>
  <si>
    <t>Se les indica a la planta que me avise cuando falle</t>
  </si>
  <si>
    <t>FT033-01-06 cambair por otro caudalímetro nuevo</t>
  </si>
  <si>
    <t>Es muy nuevo y hace falta parar PLC</t>
  </si>
  <si>
    <t>Variador de nata</t>
  </si>
  <si>
    <t>Falla un variador de un motor de la zona de NATA</t>
  </si>
  <si>
    <t>se produce el cambio del variador</t>
  </si>
  <si>
    <t>Caldera 2 y 3 no funciona</t>
  </si>
  <si>
    <t>Ha perdido el proyecto el PLC</t>
  </si>
  <si>
    <t>Se ha realizado una intervención de saneamiento en el armario eléctrico de la caldera 2 y 3 y se ha dejado apagado durate 3 horas</t>
  </si>
  <si>
    <t>Pérdida de programa. Vuelvo a transferir la copia de seguridad y les digo que sustituyan la pila.</t>
  </si>
  <si>
    <t>Les he dicho que tiene que avisar ante una intervención de este tipo y que las pilas deben sustituirlas cada dos años</t>
  </si>
  <si>
    <t>Equipo de Ingenieria</t>
  </si>
  <si>
    <t>Avería de equipo de ingenieria</t>
  </si>
  <si>
    <t>Se rompio el equipo de ingenieria el fin de semana, se ha llamado al servicio tecnico esta mañana, y hasta las 20 horas no ha venido para repararlo, se ha cambiado la placa</t>
  </si>
  <si>
    <t>Nos aconseja limpiar el equipo de vez en cuando, porque tenía mucho polvo y puede ser causante de esta averia. Cuando venga Tetra la proxima vez podemos configurar la ilo para poder conectarse el servicio tecnico, sin necesidad de desplazarse para ver los tipos de errores</t>
  </si>
  <si>
    <t>Hay varios problemas.</t>
  </si>
  <si>
    <t>Se dejan anuladas las inspecciones hasta mañana que hablemos con Órbita</t>
  </si>
  <si>
    <t>Se pone en STOP el envio</t>
  </si>
  <si>
    <t>Había una marca activa de fin de proceso</t>
  </si>
  <si>
    <t>Alvaro</t>
  </si>
  <si>
    <t>No deja limpiar el T551</t>
  </si>
  <si>
    <t>Tenía la "línea llena de producto"</t>
  </si>
  <si>
    <t>Hay que hablar con TETRA ya que este silo está copiado del T552</t>
  </si>
  <si>
    <t>No deja seleccionar la ruta de la rompedora al Termizador 3</t>
  </si>
  <si>
    <t>No es la primera vez que pasa esta semana</t>
  </si>
  <si>
    <t>Las cajas de torerito resbalan y se meten muchas de golpe, falla cada 10 minutos.</t>
  </si>
  <si>
    <t>Ya se estaba al tanto, IPLA iba a venir esta semana pero no lo ha hecho. Se dice a Mantenimiento que baje la velocidad de los variadores.</t>
  </si>
  <si>
    <t>Desde que han cambiado a pastillas falla todo el rato. La visión artificial de INDAGO también falla.</t>
  </si>
  <si>
    <t>NO NOS AVISARON QUE HABÍAN LLAMADO A AMBOS</t>
  </si>
  <si>
    <t>El lunes lo reviso y se trata del aire comprimido, se estrangula.</t>
  </si>
  <si>
    <t>No se enciende y no arranca; una vez solventado, quita el aire comprimido cuando coge las cajas</t>
  </si>
  <si>
    <t>El robot estaba apagado; el plc o la controladora no tenía red. Después, el vacuestato estaba fallando.</t>
  </si>
  <si>
    <t>Se carga el programa SIN vacuestato y se avisa de que lo desconecten por si acaso</t>
  </si>
  <si>
    <t>Criba CR-14</t>
  </si>
  <si>
    <t>No funciona, hay dos variadores conectados. No saben como está y en el PLC no se encuentra el problema. Se trata de un problema eléctrico o mecánico.</t>
  </si>
  <si>
    <t>El variador da un problema de pérdida de fase red, esto se debe a un problema en la entradas del motor, a raíz de eso se bloquea el variador y al tocarlo se le borra parte dde la configuración que tenóa</t>
  </si>
  <si>
    <t>Hasta la mañana siguiente no pudimos volver a transferirle la configuración que necesitaba</t>
  </si>
  <si>
    <t>carro Doble no trabaja y quieren que compruebe que el proyecto está correcto y lo está</t>
  </si>
  <si>
    <t>Se trata de uan seguridad que ha caidol, tienen que buscarla</t>
  </si>
  <si>
    <t>La he puesto necesaria porque antes de continuar más con la parte eléctrica querían asegurarse de que el PLC estaba ok.</t>
  </si>
  <si>
    <t>Operarios</t>
  </si>
  <si>
    <t>Robot Colaborativo L2</t>
  </si>
  <si>
    <t>Parada tras recoger caja</t>
  </si>
  <si>
    <t>Se ha realizado pruebas en la encajadora y la altura de las cajas no es la misma</t>
  </si>
  <si>
    <t>Ajusto punto de cogida y se sustituyen las ventosas que estaban muy deterioradas y como nuevo</t>
  </si>
  <si>
    <t>Termizador 3</t>
  </si>
  <si>
    <t>No se abre dos valvulas para poder realizar la limpieza y siempre entra</t>
  </si>
  <si>
    <t>Estas valvulas con respecto a las que si abren en la programación veo que hay diferencias que hay patillas que no estan cableadas, llamo a Carlos por si con el cambio del fin de semana se ha tocado esto</t>
  </si>
  <si>
    <t>No se abre dos valvulas para poder realizar la limpieza</t>
  </si>
  <si>
    <t>Pasa a la fase 30 que es drenaje, y no permanece en la 20 de limpieza. Se fuerza una vez que esta en la 30 a la 20 y funciona</t>
  </si>
  <si>
    <t>Termizador 1</t>
  </si>
  <si>
    <t>Estando en fase 30, fuerzo a fase 20 y funciona ocurre lo mismo que el Termizador 3</t>
  </si>
  <si>
    <t>Bomba 35-04-05</t>
  </si>
  <si>
    <t>No arranca la bomba teniendo seleccionada la ruta, se tiene fase 30 en el scada, pero en la programación se ve fase 0 y no cambia
 Ademas, de manera visual se ve que la bomba que esta situada en el scada mas arriba, teniendo el mismo nombre que esta, cuando arranca. cuando se pone manual está cambia (es solo visual al final)
 Pero esta bomba tampoco se puede poner en manual</t>
  </si>
  <si>
    <t>Se espera a que venga Tetra, porque no se puede cambiar de fase. Estaba escribiendo en la marca por un lado un 0 y por otro un 30</t>
  </si>
  <si>
    <t>Termizador</t>
  </si>
  <si>
    <t>Ocurre lo mismo que el dia anterior</t>
  </si>
  <si>
    <t>Leche interna</t>
  </si>
  <si>
    <t>Antonio Lopez</t>
  </si>
  <si>
    <t>Producto Nuevo</t>
  </si>
  <si>
    <t>No se muestra el producto en el informe de GAP</t>
  </si>
  <si>
    <t>Se ha creado una referencia nueva, no se nos ha comunicado hasta ahora, se crea en la base de datos del mes, para que pueda aparecer en el gap</t>
  </si>
  <si>
    <t>No pasa de fase</t>
  </si>
  <si>
    <t>En el turno anterior se pauso la limpieza y posteriormente se aborto, porque las envasadoras iban mas adelantadas que el tanque. Nos dicen que se queda bloqueada la presión, que han cortado tensión</t>
  </si>
  <si>
    <t>Se indica que vuelvan a cortar tensión, tiren el programa del equipo y comprobar la comunicación del tanque, era esto ultimo lo que fallaba</t>
  </si>
  <si>
    <t>Mientras me estoy conectando me vuelven a llamar que ya arranca la bomba</t>
  </si>
  <si>
    <t>PLC4 Intercambio Líneas</t>
  </si>
  <si>
    <t>Rasera 4052 no abre</t>
  </si>
  <si>
    <t>La orden de forma automática no funciona porque hay una memoria en la que "alguien" está escribiendo</t>
  </si>
  <si>
    <t>Le comento que de forma manual puede trabajar porque tiene en cuenta el nivel máximo</t>
  </si>
  <si>
    <t>No funciona y mientras me lo comenta empieza a funcionar bien</t>
  </si>
  <si>
    <t>Envasadora G</t>
  </si>
  <si>
    <t>No tiene permiso para arrancar</t>
  </si>
  <si>
    <t>Comentan que es algo de programación lo que está fallando, que ya falló otra vez por lo mismo. Depués de mirar el programa descubro que hay una fotocélula girada de atasco</t>
  </si>
  <si>
    <t>Me comentan que han revisado todas la fotocelulas pero le digo que recorra el transporte desde la envasadora en adelante, com si fuera un paquete, y hay dos fotocélulas giradas, una qu eno afecta para el arranque y otra que si.</t>
  </si>
  <si>
    <t>Transelevador 6</t>
  </si>
  <si>
    <t>Probelma con la mesa AP106</t>
  </si>
  <si>
    <t>En el turno de noche falló, lo dejan parado y esperan a una hora prudente para llamar. Después de proba varias veces no falla ninguna vez.</t>
  </si>
  <si>
    <t>Quedo con Sergio para mirarlo pero no fall ainguna vez más.</t>
  </si>
  <si>
    <t>Bomba P0105001</t>
  </si>
  <si>
    <t>Arranca de foram correcta mientras me está contando el problema</t>
  </si>
  <si>
    <t>Es muy probable que sea su funcionamiento, que esté haciendo nivel máximo el tanque y la bomba corte, es decir, lo está haciendo bien.</t>
  </si>
  <si>
    <t>Robot 3 no deja cambiar número de capas</t>
  </si>
  <si>
    <t>Se pulsa activar cambio número de capas y no funciona</t>
  </si>
  <si>
    <t>Les explico que deben realizar un vaciado anteriormente y como se hace. También hay que mover el robots,… después de explicarles como se corrige todo sinportatil, formación, queda resuelto.</t>
  </si>
  <si>
    <t>Robot 1 coloca mal alguna caja</t>
  </si>
  <si>
    <t>Hay que ajustar esas cajas</t>
  </si>
  <si>
    <t>Doy formación para que sean capaces de arreglarlo ellos solos</t>
  </si>
  <si>
    <t>Se trata del formato de medios</t>
  </si>
  <si>
    <t>Se trata del formato de enteros</t>
  </si>
  <si>
    <t>Linea L356 con T352 está pillada</t>
  </si>
  <si>
    <t>La limpieza es lo que está probocando el problema</t>
  </si>
  <si>
    <t>Reseteo control desde PLC y puede empezar en estado producción pero no entra bien. Cambio valor de estado y todo ok.</t>
  </si>
  <si>
    <t>Línea</t>
  </si>
  <si>
    <t>La línea no para</t>
  </si>
  <si>
    <t>Nos llaman porque la línea nunca para, creen que es por el equipo de visión, pero es porque la tienen en manual</t>
  </si>
  <si>
    <t>Cinta en manual, le recuerdo como pasarla a automatico y todo comienza a funcionar correctamente</t>
  </si>
  <si>
    <t>Comienza la nueva producción</t>
  </si>
  <si>
    <t>Nuevo producto, no se ha probado ninguna vez en producción, se ajusta y se queda correctamente en producción.</t>
  </si>
  <si>
    <t>Se tarda mas tiempo porque hay momentos que no puedo localizar a los compañeros de planta, habían tenido una avería en el cañon y por este motivo no me cogían el telefono</t>
  </si>
  <si>
    <t>Nuevo producto se haga en horario de oficina para realizar las pruebas</t>
  </si>
  <si>
    <t>La envasadora M esta bloqueada</t>
  </si>
  <si>
    <t>Ordenador Derecha</t>
  </si>
  <si>
    <t>No se muestra el scada</t>
  </si>
  <si>
    <t>Tiene toda la pinta que es que estan viendolo desde el prosdata</t>
  </si>
  <si>
    <t>Mantenimiento encajadoras</t>
  </si>
  <si>
    <t>Carros Electrovía no recogen palets del robots 6</t>
  </si>
  <si>
    <t>Se comunica que se borren las huellas de los carros por si se ha quedado bloqueado. Se borran las huellas un par de veces, se corta tenión al robot pero sigue igual.
 Mantenimiento ha revisado fotocelulas, codigo de barras y esta ok</t>
  </si>
  <si>
    <t>Fuerzo una marca para el carro venga a recogerlo obligatoriamente, y el palet choca con una fotocelula. Mantenimiento tiene que reparar esto y comienza a realizar vaciados correctamente</t>
  </si>
  <si>
    <t>Llamo a Rafa, justo antes de que prueben a hacer vaciados, para ver si localizamos el fallo concreto</t>
  </si>
  <si>
    <t>Robot 6 se ajustan unas fotocéulas y parece que podría venir de ahí el problema.</t>
  </si>
  <si>
    <t>Problemas varios Robot 2</t>
  </si>
  <si>
    <t>Mantenimiento tiene que intervenir para mover robots,… pero el problema origen es que el formato actual tiene como número de capas 0</t>
  </si>
  <si>
    <t>En principio no se debe el error a la llamada antrior, más bien ha hecho falta quitar tensión, ajustar alguna marca, sacar palet manual,… y empieza a funcionar.</t>
  </si>
  <si>
    <t>La pinza de la enfardadora no cierra</t>
  </si>
  <si>
    <t>Se comunica que eliminen los datos de los palets desde el paletizador por si se ha quedado sin palets. Mientras estoy buscando por si tenemos proyecto, me comunica que se ha solucionado</t>
  </si>
  <si>
    <t>No se muestra el autocontrol del gap en alguna de las envasadoras</t>
  </si>
  <si>
    <t>Ha sido porque se ha tenido un error al cargar el gap durante la mañana, se cargo de nuevo y no se había actualizado en alguna de las envasadoras. Se actualiza la página de las envasadoras que no se muestra y funciona correctamente</t>
  </si>
  <si>
    <t>Visión artificial Línea 2</t>
  </si>
  <si>
    <t>Pastillas con SAL Ajusto cámara 3 y 4 (OCR) porque la puse poco sensible al tener ellos la fecha caducidad regular y ahora la quieren más sensible.</t>
  </si>
  <si>
    <t>Cinta TR121</t>
  </si>
  <si>
    <t>Salta alarma</t>
  </si>
  <si>
    <t>Transelevador 5</t>
  </si>
  <si>
    <t>No recoge el palet en la entrada</t>
  </si>
  <si>
    <t>Durante lo vuelve a sincronizar el operario y funciona correctamente</t>
  </si>
  <si>
    <t>Ramon</t>
  </si>
  <si>
    <t>En el programa veo que lo que esta ocurriendo es que no tiene dato el palet</t>
  </si>
  <si>
    <t>Se revisara durante la semana por si vuelve a pasar</t>
  </si>
  <si>
    <t>Tiene el eje 3 con una vuelta de más. Le enseño al operario a corregirlo sin que tengamos nosotros que intervenir</t>
  </si>
  <si>
    <t>Horno Botella</t>
  </si>
  <si>
    <t>Desconocido</t>
  </si>
  <si>
    <t>NO TENEMOS NADA DE LA BOTELLA - NO SE PUEDE HACER NADA</t>
  </si>
  <si>
    <t>Que nos den los programas de la Botella</t>
  </si>
  <si>
    <t>Fallo Ruta Ensacado</t>
  </si>
  <si>
    <t>No abre la ruta hacia ensacado línea 2</t>
  </si>
  <si>
    <t>Desconocido, empieza a funcionar sólo.</t>
  </si>
  <si>
    <t>ROBOT 6</t>
  </si>
  <si>
    <t>No cambia de producto ni pone cartones</t>
  </si>
  <si>
    <t>No responde a los botones de la pantalla</t>
  </si>
  <si>
    <t>Se habían realizado cambios en la pantalla</t>
  </si>
  <si>
    <t>no avanzan los palets</t>
  </si>
  <si>
    <t>El gestor de etiquetado está bloqueado</t>
  </si>
  <si>
    <t>Los servicios dan error</t>
  </si>
  <si>
    <t>Ante estos casos, se debe reiniciar el servidor cuando ocurra antes de llamar</t>
  </si>
  <si>
    <t>Silo Sosa CIP PROCESOS</t>
  </si>
  <si>
    <t>Bloqueado</t>
  </si>
  <si>
    <t>No envia sosa en limpieza. Tests bloqueados en el equipo.</t>
  </si>
  <si>
    <t>Se había quedado la señal de petición de TEST activa.</t>
  </si>
  <si>
    <t>Lo resuelven sin actuación.</t>
  </si>
  <si>
    <t>Poner minimo de tiempo en llamada de guardia, al menos de noches.</t>
  </si>
  <si>
    <t>Ruta de Nata a Silos Cruda (PROCESOS)</t>
  </si>
  <si>
    <t>No deja enviar nata a ningún silo de Leche Cruda (Posteriormente sólo deja al 1)</t>
  </si>
  <si>
    <t>Parece haber sido un error puntual del software (SIEMENS)</t>
  </si>
  <si>
    <t>Se encarga Carlos Bascón a partir de las 21:15. Se estuvo bastante tiempo parado por la espera de descarga; dado que estaban toda la tarde descargando leche en cisternas y la línea de Descarga y la Ruta Nata-Silos Leche cruda es la misma</t>
  </si>
  <si>
    <t>Se realizó la llamada por acumulación de averías, dado que el Robot 00 estaba fallando también.</t>
  </si>
  <si>
    <t>Robot 00</t>
  </si>
  <si>
    <t>El robot estaba bloqueado, con cajas cogidas, y con los contadores mal.</t>
  </si>
  <si>
    <t>Según MTTO, y posteriormente los operarios del robot del turno de noche, los del turno del tarde son sustitutos por vacaciones y no tienen mucha idea de como van los robots.</t>
  </si>
  <si>
    <t>Mantenimiento dice que han dejado a los operarios haciendo el vaciado y listo para arrancar; pero en el cambio de turno sigue fallando y el Jefe de turno piensa que estamos conectados, cuando se nos había dicho que en principio se había quedado OK.</t>
  </si>
  <si>
    <t>No va a recoger cajas</t>
  </si>
  <si>
    <t>Sigue con errores por la parada anterior</t>
  </si>
  <si>
    <t>T.A. PLUS</t>
  </si>
  <si>
    <t>El HMI no responde; no pueden tocar nada del programa por pantalla</t>
  </si>
  <si>
    <t>Parece que el conector HMI-PLC se habia jodido (ya pasó hace cosa de un año). Pero no tienen recambio.</t>
  </si>
  <si>
    <t>La llamada era únicamente para preguntar si disponiamos nosotros de dicha pieza.</t>
  </si>
  <si>
    <t>LO MISMO QUE LO ANTERIOR</t>
  </si>
  <si>
    <t>Estaría guay que se hiciera el cambio de turno pasando toda la información</t>
  </si>
  <si>
    <t>NO</t>
  </si>
  <si>
    <t>Fallo Producción</t>
  </si>
  <si>
    <t>El equipo se va a fallo de producción en la fase de Calentamiento-Esterilización</t>
  </si>
  <si>
    <t>Desconocido (de momento)</t>
  </si>
  <si>
    <t>Al volver a probar parece que va funcionando. La sala de Control lo mete en limpieza.</t>
  </si>
  <si>
    <t>Ruta de Nata a Termizador 3 (Limpieza)</t>
  </si>
  <si>
    <t>Válvula no abre</t>
  </si>
  <si>
    <t>En limpieza, la válvula de recirculación no abre</t>
  </si>
  <si>
    <t>Estaba bloqueada en FASE 30 de limpieza; esa válvula se abre en FASE 10 y 20.</t>
  </si>
  <si>
    <t>Tras observar comportamiento de válvula, se aborta limpieza y se vuelve a poner en marcha, funcionando esta vez correctamente.</t>
  </si>
  <si>
    <t>Una tarjeta de entradas analógicas (nivel del BTD) se encontraba en fallo.</t>
  </si>
  <si>
    <t>El nivel alto del BTD (digital) marcaba a 1; pero el analógico marcaba un 0%. Tirando hacia atrás se descubrió la tarjeta en fallo.
 La Sala de Control nos avisa a las 19:33 de que han cambiado la tarjeta y todo está OK.</t>
  </si>
  <si>
    <t>No pueden acceder al scada</t>
  </si>
  <si>
    <t>Se había cambiado el rango de permiso del usuario Operador</t>
  </si>
  <si>
    <t>Hay que llamar a sistein que pueba a resutrar una copia de seguridad y al final lo cambia por las tablas de la BBD</t>
  </si>
  <si>
    <t>No enfarda</t>
  </si>
  <si>
    <t>Ha estado un tñecnico de la enfardadora y ahora no funciona. Reviso el proyecto y todo está ok, tanso software como hardare. Falla en todos los formatos, le digo que revise fotocélulas y qu epuede llamar a mantenimiento d elácteos que seguro les habrá pasado</t>
  </si>
  <si>
    <t>Se trataba de la fotocélula que hace de encoder de altura</t>
  </si>
  <si>
    <t>Alarma en el parque de líquidos</t>
  </si>
  <si>
    <t>Se han cambiado algunos valores solos como la velocidad de la mezcladora 1, el valor del encoder de posición. Se revisa y hay una bomba parada, otra bomba tiene otro problema,… finalmente queda todo solucionado</t>
  </si>
  <si>
    <t>Se juntan los palets en la mesa de paletizado</t>
  </si>
  <si>
    <t>Se debe al pistón que baja cuando no le toca.</t>
  </si>
  <si>
    <t>Ajuste de programación y queda resuelto</t>
  </si>
  <si>
    <t>PLC</t>
  </si>
  <si>
    <t>No deja realizar CIP de la envasadora D</t>
  </si>
  <si>
    <t>Tiene una pillada la alarma</t>
  </si>
  <si>
    <t>Hay poner a 0 forzando la señal</t>
  </si>
  <si>
    <t>No permite justificar paradas</t>
  </si>
  <si>
    <t>Se observa que el PC de la DB tiene poco espacio, pero eso no debe de ser motivo</t>
  </si>
  <si>
    <t>Se reinicia los PC</t>
  </si>
  <si>
    <t>No se resaltan los botones de nata a mantequera 1</t>
  </si>
  <si>
    <t>No se había activado la L391</t>
  </si>
  <si>
    <t>En la otra línea funciona al revés</t>
  </si>
  <si>
    <t>No dosifica</t>
  </si>
  <si>
    <t>No envia producto del silo 113</t>
  </si>
  <si>
    <t>Se vuelven a reactivar el envio de datos desde el SCADA</t>
  </si>
  <si>
    <t>Visor Orbita</t>
  </si>
  <si>
    <t>Error en el programa</t>
  </si>
  <si>
    <t>Da un error de la propia aplicación de tiemeOut</t>
  </si>
  <si>
    <t>Analizando veo que la base de datos no se ha cargado (pone pendiente de recuperación) se reinicia la máquina y funciona correctamente</t>
  </si>
  <si>
    <t>Puede ser como consecuencia del corte de la tarde, no ha pasado nunca</t>
  </si>
  <si>
    <t>Mezcladora</t>
  </si>
  <si>
    <t>No dosifica y debería de dosificar</t>
  </si>
  <si>
    <t>Se queda bloqueado en los correctores y no da paso a que se realice la dosificación. Es por la comunicación de los distintos plc</t>
  </si>
  <si>
    <t>Etiquetar en la envasadora</t>
  </si>
  <si>
    <t>Los kg de la etiqueta está a 0 kg</t>
  </si>
  <si>
    <t>Cambian los kg a 40 kg y al generar la etiqueta se muestra 0 kg</t>
  </si>
  <si>
    <t>se pide que se haga una prueba con otro producto, funciona correctamente. Entonces, se pide que la orden de fabricación del producto que esta fallando se elimine de jde, y se vuelva a crear de nuevo (no se ha creado correctamente)</t>
  </si>
  <si>
    <t>No puede seleccionar la ruta de la nata</t>
  </si>
  <si>
    <t>Dentro de la ruta del tanque se queda la patilla de Oper a 1</t>
  </si>
  <si>
    <t>Etiquetadora 3</t>
  </si>
  <si>
    <t>no pone las etiquetas</t>
  </si>
  <si>
    <t>Despues de revisar Dematic y ver que estaba correcto el problema viene de la eiquetadora y se deja para el día siguiente por la mañana</t>
  </si>
  <si>
    <t>Hay un cable pelado en la manguera que le da alimentación a la tarjeta de E/S.</t>
  </si>
  <si>
    <t>Trazabilidad</t>
  </si>
  <si>
    <t>Le indicamos que si pueden apuntar la producción a mano hasta que contatemos con informática (no es urgente)</t>
  </si>
  <si>
    <t>SACADA CCT parado</t>
  </si>
  <si>
    <t>después de intentar conectarme por varios sitios llamo a Rafa, él se queda a cargo mientras miro el problema de trazabilidad</t>
  </si>
  <si>
    <t>Llamo a la guardia de informática y reiniciamos el servidor Ebro</t>
  </si>
  <si>
    <t>cogeneracion</t>
  </si>
  <si>
    <t>SCADA CCT parado</t>
  </si>
  <si>
    <t>Error en el host</t>
  </si>
  <si>
    <t>Les dejo el SCADA funcionado por otra máquina y cuando consigo hablar co nPaco resuelve el problema del host</t>
  </si>
  <si>
    <t>carro expediciones</t>
  </si>
  <si>
    <t>corte en la comunicación y no recogía ni entregaba donde debía</t>
  </si>
  <si>
    <t>a pesar de borrar datos y tránsitos no respondía, vacíamos todos los palets de las mesas que iba a recoger y lo posicionamos delante de la mesa que, por memoria, debía de recoger</t>
  </si>
  <si>
    <t>mezcladora 1</t>
  </si>
  <si>
    <t>no abre la rasera para que el producto caiga en la mezladora</t>
  </si>
  <si>
    <t>había una pesada del nuevo lote en le tolva 281</t>
  </si>
  <si>
    <t>Adaptación de la envasadora G con el transporte de la línea 10</t>
  </si>
  <si>
    <t>Hasta las 21:00 no estuvieron paradas la envasadora G y J para poder hacer el cambio. Lo dejé preparado para solo ajustar.</t>
  </si>
  <si>
    <t>V2424 CIP NATA</t>
  </si>
  <si>
    <t>Mojado</t>
  </si>
  <si>
    <t>Se había mojado y roto la válvula V2424 de sosa de Nata y no podían conectar el aparato para averiguar que direcciçon Asi tenía</t>
  </si>
  <si>
    <t>No dejaba conectarse al PLC2 online en el PCS7 y no encontraba el modulo I/O al darle a "Go To I/O Module". Hubo que buscarlo a mano.</t>
  </si>
  <si>
    <t>No registra ningún dato en ningún equipo</t>
  </si>
  <si>
    <t>reiniciamos 1,26 y 1,27, SS2 y abrimos el ,14,14</t>
  </si>
  <si>
    <t>HMI se ha mojado y ha dejado de funcionar</t>
  </si>
  <si>
    <t>Restauro una pantalla que no es la suya pero la adapto para salir del paso</t>
  </si>
  <si>
    <t>No había repuesto, ni lector de tarjetas compact flash para subirla de firmware que era imprescidible</t>
  </si>
  <si>
    <t>Depósito mezcla 1 rebosa constantemente</t>
  </si>
  <si>
    <t>Había manualizado una bomba</t>
  </si>
  <si>
    <t>Inspector no funciona</t>
  </si>
  <si>
    <t>Nadie sabe nada y hay un ordenador que hace funcionar al otro (esa es la explicaicón que me dan)</t>
  </si>
  <si>
    <t>Nadie sabe nada y por tanto no saben ni como funciona. Deduzco a base de preguntas que hay un portatil que ha colocado Javier Perez para que la empresa FTSystem se conecten al PC del inspector, ni siquiera nadie me ha dicho que un PC eras un portatil y el otro PC era un HMI.</t>
  </si>
  <si>
    <t>Les digo que sin que nadie haya informado y sin el control de ningún proyecto de la botella, no puedo ayudarlers. Por la mañana hablo con Javier Perez y me comenta que no podía hacer nada.</t>
  </si>
  <si>
    <t>Planta estática</t>
  </si>
  <si>
    <t>Dosificadores 6 y 7 no entran</t>
  </si>
  <si>
    <t>Han empezado mal con la producción y el programa ya no es capaz de funcionar correctamente</t>
  </si>
  <si>
    <t>Varias</t>
  </si>
  <si>
    <t>Errores tras un 0 en las plantas</t>
  </si>
  <si>
    <t>Mantequilla rayos X Tarrinas, Expediciones pasillo trasero, cogeneración comunicaciones, premix, isla enfardado, UHT2, tensión sala control, mesa MT917</t>
  </si>
  <si>
    <t>Zona Encartonado</t>
  </si>
  <si>
    <t>Ningún trasnporte arranca y CAP30 nº7 no arranca</t>
  </si>
  <si>
    <t>Rearme del As-i, seguridades CAP30 nº7</t>
  </si>
  <si>
    <t>Línea Admin 2 por L362-L372-L367 no funciona</t>
  </si>
  <si>
    <t>Revisamos y conseguimos que arranque</t>
  </si>
  <si>
    <t>No trabaja</t>
  </si>
  <si>
    <t>El problema se encuentra en las garras, las cerramos y abrimos en manual y ya funciona correctamente. Les dig que revisen los sensoresde abierto y cerrado.</t>
  </si>
  <si>
    <t>También les comento que hay un módulo AS-i en error con la dirección 30</t>
  </si>
  <si>
    <t>Gampack 6</t>
  </si>
  <si>
    <t>Receta Oveja borrado</t>
  </si>
  <si>
    <t>Les enseño como se crea, como se copia,…</t>
  </si>
  <si>
    <t>Formación, pongo el simulador de la pantalla y les voy indicando y enseñando com se hace. De paso les enseño a crear, borrar y modificar usuarios.</t>
  </si>
  <si>
    <t>Responsable Produccion</t>
  </si>
  <si>
    <t>Tablet no coge el control remoto del SCADA</t>
  </si>
  <si>
    <t>Le digo a Lopera que se vaya para la sala de control y después de analizarlo… cable de red debe estar descoenctado y sí, había un cable de red en el suelo. Se enchufa y todo ok</t>
  </si>
  <si>
    <t>Les doy formación para que sepan como está aquello en tema de comunicaciones y entiendan porqué.</t>
  </si>
  <si>
    <t>Transportador TR-52</t>
  </si>
  <si>
    <t>Alarma sobrellenado. Le explico como funciona y que llame a manteniento. Problema de sensor, lo ajusta mantenimiento y todo ok.</t>
  </si>
  <si>
    <t>L901 - Rompedora</t>
  </si>
  <si>
    <t>No envia a rompedora</t>
  </si>
  <si>
    <t>El problema se encuentra en que la linea L901 no puede enviar a la rompedora</t>
  </si>
  <si>
    <t>Se comprueba que no hay ningun error en la linea y la romedora esta ok. Pero en el detalle de la zona de Rompedora la comunicación de tetra - rompedora no esta en automatico, de aquí viene el problema</t>
  </si>
  <si>
    <t>Bomba 36-06-13</t>
  </si>
  <si>
    <t>La bomba esta en error.</t>
  </si>
  <si>
    <t>Durante la llamada se dan dos fallos distintos. Hay una alarma general de la bomba, fisicamente ven un error ocasionado con una seta situada en la rompedora, eliminan este fallo pero se tiene que resetear desde el pcs7. Este error se quita. Se arranca el equipo correctamente pero al instante se produce otro fallo ocasionado por una alarma del variador, se resetea y funciona correctamente</t>
  </si>
  <si>
    <t>Se ha hablado con proyectos para que se hable con Tetra, ya que esta bomba se ha instalado recientemente y no es la primera vez que da el fallo</t>
  </si>
  <si>
    <t>stork 11</t>
  </si>
  <si>
    <t>Equipo no disponible</t>
  </si>
  <si>
    <t>Tanque ácido</t>
  </si>
  <si>
    <t>se queda bloqueado</t>
  </si>
  <si>
    <t>El tanque de ácido se ha quedado sin producto y la envasadora D no es capaz de seguir la CIP</t>
  </si>
  <si>
    <t>Hay un fallo en la prograación que soluciona Mar de tetra</t>
  </si>
  <si>
    <t>Piensos y Mezclas</t>
  </si>
  <si>
    <t>ss3,ss4, plc7</t>
  </si>
  <si>
    <t>No comunica el SS3, ni el plc7</t>
  </si>
  <si>
    <t>Corte de luz</t>
  </si>
  <si>
    <t>hay que deshacer una conexión con red que había . Tambien hubo llamadas de lácteos en ese tiempo.</t>
  </si>
  <si>
    <t>carros electrovía</t>
  </si>
  <si>
    <t>Los carros no arrancan</t>
  </si>
  <si>
    <t>Se reinicia el 1,83 y se va probando hasta que se deja funcionando</t>
  </si>
  <si>
    <t>Arrancan solos</t>
  </si>
  <si>
    <t>agitadores silos</t>
  </si>
  <si>
    <t>no funcionaban</t>
  </si>
  <si>
    <t>Un seta pulsada</t>
  </si>
  <si>
    <t>Línea CIP stork13</t>
  </si>
  <si>
    <t>Se queda bloqueada y aparecen unos candados en grandes</t>
  </si>
  <si>
    <t>se produce porque tiene señal de producción del termizador. Hay que seleccionar primero la ruta antes de que el termizador entre en priducción.</t>
  </si>
  <si>
    <t>Palets linea botella</t>
  </si>
  <si>
    <t>Los palets de la línea de botella no ha entrado bien</t>
  </si>
  <si>
    <t>Quitan el palet pero la huella se queda y da problemas en todo el transporte hasta que sacan el palet</t>
  </si>
  <si>
    <t>problemas scada de sistein y máquina de rayos x</t>
  </si>
  <si>
    <t>Uno de los cuadros donde se encuentra uno de los PLC estaba sin tensión, una vez que le dan tensión todas las vávlulas entran en fallo y no se pueden rearmar, hay un térmico saltado</t>
  </si>
  <si>
    <t>el programa de rayos X tienen un pen driver donde teienen cargado el programa pero no saben hacerlo</t>
  </si>
  <si>
    <t>Servidor SIEMENS</t>
  </si>
  <si>
    <t>Servidor SIEMENS y comunicación restauración TRAS EL CORTE DE TENSIÓN.</t>
  </si>
  <si>
    <t>Desconfiguración del Swtich y Sistema Operativo del Host dañado</t>
  </si>
  <si>
    <t>El robot se quedó bloqueado y no pueden reubicarlo, en la consola se queda en un bucle y no sale de ahí</t>
  </si>
  <si>
    <t>Se mueve el robot de manera manual con la consola, y se reubica para que salga del bucle</t>
  </si>
  <si>
    <t>MªCarmen</t>
  </si>
  <si>
    <t>robot pastillas</t>
  </si>
  <si>
    <t>Se queda bloqueado porque tras el corte de corriente, el programa que se ejecuta no es el correcto</t>
  </si>
  <si>
    <t>Se modifica el proyecto, y se cambia el proyecto que inicia al arrancar</t>
  </si>
  <si>
    <t>Gampack 7</t>
  </si>
  <si>
    <t>Pantalla rota</t>
  </si>
  <si>
    <t>Gampack 8</t>
  </si>
  <si>
    <t>Tras el corte se ha roto la pantalla</t>
  </si>
  <si>
    <t>No hay stock de pantallas y se cambia por otra gampack, hay distintos problemas durante la carga de la pantalla. La versión de la pantalla no es la misma y no se muestra la pantalla completa tras la carga</t>
  </si>
  <si>
    <t>SCADA´s Frío</t>
  </si>
  <si>
    <t>Se han llevado las máquinas virtual a otros nodos y va mucho más lento. De hecho han tenido algunos errores las máquinas virtuales hasta que los dejé bien.</t>
  </si>
  <si>
    <t>He comentado a David Herruzo que nos tienen que avisar con estos cambios, O Paco Daza, claro</t>
  </si>
  <si>
    <t>Vison Orbita</t>
  </si>
  <si>
    <t>Luz fundida</t>
  </si>
  <si>
    <t>Se funde una luz y expulsa todos los productos, se cambian las inspecciones para poder utilizar la camara de la fecha y no influya esta luz</t>
  </si>
  <si>
    <t>957 77 38 88</t>
  </si>
  <si>
    <t>Pesada bloqueada en Mezcladora y en Cribas</t>
  </si>
  <si>
    <t>Hubo un error con el nivel de cribas.</t>
  </si>
  <si>
    <t>DEMATIC PX3</t>
  </si>
  <si>
    <t>Mesas Bloqueadas</t>
  </si>
  <si>
    <t>Toda la zona tras los transelevadores 4, 5 y 6 está totalmente bloqueada junto al Carro de Expediciones.</t>
  </si>
  <si>
    <t>Problemas de Comunicación; al rearmar se quedó un pupitre sin resetear seguridades.</t>
  </si>
  <si>
    <t>Etiquetadora PET</t>
  </si>
  <si>
    <t>Palet llega a posición pero no recibe orden de Etiquetar</t>
  </si>
  <si>
    <t>Problemas con el Programa. Se deja sin etiquetar. Apoyo remoto por Jaime Martínez</t>
  </si>
  <si>
    <t>?</t>
  </si>
  <si>
    <t>Los palets que llegan de producción se quedan parados en la IP24 durante minutos. Palets ya enfardados y etiquetados se etiquetan con otro producto. Carros no se mueven….</t>
  </si>
  <si>
    <t>El PLC estaba de vacaciones</t>
  </si>
  <si>
    <t>Retoma el funcionamiento sin intervención</t>
  </si>
  <si>
    <t>DEMATIC (MT18 y CARRO Expediciones)</t>
  </si>
  <si>
    <t>Fallo en Servicio y Hardware</t>
  </si>
  <si>
    <t>Palet en MT18 espetando Carro expediciones; Carro sin moverse</t>
  </si>
  <si>
    <t>Parecía que había dos problemas: Por un lado, el servicio de DEMATIC del X2 NO estaba "En Ejecución". Por otro; el Carro electrovía daba ALARMA de Telemetro y el detector no se activaba en la posición de recogida (MT18-MT19)</t>
  </si>
  <si>
    <t>Se activa el Servicio y se llama a Mantenimiento para que revisen el detector.</t>
  </si>
  <si>
    <t>Silos niveles error</t>
  </si>
  <si>
    <t>Analizo los errores y les digo que tienen que mirar la isla 7 el profibus PA. Me dicen que ya la han mirado y como si o si es eso… pues a revisar hasta que lo encuentren</t>
  </si>
  <si>
    <t>Volvió a funcionar sin más, así que volverá a fallar</t>
  </si>
  <si>
    <t>Etiquetadora</t>
  </si>
  <si>
    <t>No etiqueta ningún palet. Faltaba arrancar la aplicación</t>
  </si>
  <si>
    <t>Línea B</t>
  </si>
  <si>
    <t>No limpia la línea B</t>
  </si>
  <si>
    <t>Es uan puesta en amrcha de TETRA y eso no lo habían probado aún</t>
  </si>
  <si>
    <t>Envasadora M</t>
  </si>
  <si>
    <t>No muestra el estado correcto</t>
  </si>
  <si>
    <t>Compruebos señales y por parte nuestra estaba todo bien, lo arreglo por la mañana (nombres de variables que me tiene que dar TETRA)</t>
  </si>
  <si>
    <t>Veo en el MES que llevan así desde las 15:35 así que no es tan urgente. Les digo que lo arreglo en cuanto llegue por la mañana y me dcien que ok. Es importante por la mañana pero para guardia no</t>
  </si>
  <si>
    <t>Horno K</t>
  </si>
  <si>
    <t>La encajadora para y el horno no, con lo que quedan paquetes dentro del horno</t>
  </si>
  <si>
    <t>No se activa la acumulación por una FC. Además, la señal de la Encartonadora de Error parece no hacer nada en el Horno</t>
  </si>
  <si>
    <t>Encajadora K</t>
  </si>
  <si>
    <t>Da error por cartón cuando no debe.</t>
  </si>
  <si>
    <t>Se avisa para que llamen cuando estén fallando porque no se encuentra el error mencionado.</t>
  </si>
  <si>
    <t>Continuación del error anterior</t>
  </si>
  <si>
    <t>Era una fotocelula girada.</t>
  </si>
  <si>
    <t>Acumula mal</t>
  </si>
  <si>
    <t>Se acercan las fotocelulas de acumulacion</t>
  </si>
  <si>
    <t>No deja cambiar de producto porque indica limpieza</t>
  </si>
  <si>
    <t>Se arregló "solo"</t>
  </si>
  <si>
    <t>Según el jefe de turno lanzaron el cambio desde el de Mezvlas y funcionó</t>
  </si>
  <si>
    <t>Almacén</t>
  </si>
  <si>
    <t>Almacén Mantequilla</t>
  </si>
  <si>
    <t>Al introducir un palet con etiqueta de JDE les da "Error de Ubicación"</t>
  </si>
  <si>
    <t>Debe ser un error en JDE; pertenece a la aplicación de Manuel Ballesteros, por lo que se llama a Informática de Guardia.</t>
  </si>
  <si>
    <t>Etiqutadora PET</t>
  </si>
  <si>
    <t>Al imprimir etiqueta frontal no gira el brazo y salta al siguiente paso.</t>
  </si>
  <si>
    <t>Algún problema físico con la entrada I1.3 o I1.4. El programa está muy mal nombrado y apenas se pueden identificar.</t>
  </si>
  <si>
    <t>Fallan las valvulas y no deja limpiar</t>
  </si>
  <si>
    <t>Error en una tarjeta de AS-i</t>
  </si>
  <si>
    <t>No descarga la mezcladora 2</t>
  </si>
  <si>
    <t>Hay que forzar una señal</t>
  </si>
  <si>
    <t>Empaquetado</t>
  </si>
  <si>
    <t>No se dan las condiciones de la ruta</t>
  </si>
  <si>
    <t>Por algún motivo ha desaparecido una de la condiciones (542.04)</t>
  </si>
  <si>
    <t>Se cambia el valor del entero que hace la comparación con la 542 para que lo tenga en cuenta</t>
  </si>
  <si>
    <t>Acumulador SPEED</t>
  </si>
  <si>
    <t>No van al unisono los motores</t>
  </si>
  <si>
    <t>Falta ajustar los hercios</t>
  </si>
  <si>
    <t>Alfonso</t>
  </si>
  <si>
    <t>Planta general</t>
  </si>
  <si>
    <t>No sabe poner en marcha la fábrica desde el principio</t>
  </si>
  <si>
    <t>Falta formar a la gente</t>
  </si>
  <si>
    <t>No pasan correctamente los lotes</t>
  </si>
  <si>
    <t>No se habían limpieado los valores de los campos de Lote en las mezclas</t>
  </si>
  <si>
    <t>Envasadora G no puede arrancar</t>
  </si>
  <si>
    <t>Depende de una fotocélula de liberación de atasco. Esta fotocélula ha dejado de funcionar probablemente por la modificaicón de módulos AS-i</t>
  </si>
  <si>
    <t>Utilizo otra que aún está operativa y que también puede funcionar</t>
  </si>
  <si>
    <t>Linea 1</t>
  </si>
  <si>
    <t>Se han pasado pesadas en manual y esta desconfigurado. No esta ok los silos, la descripción del producto, las pesadas</t>
  </si>
  <si>
    <t>Se pasa en automatico de la mezcladora lo hace correctamente, pero se vuelve a quedar bloqueado</t>
  </si>
  <si>
    <t>Se ajusta desde el scada las pesadas, en la bdd el nombre del producto etc</t>
  </si>
  <si>
    <t>Mª Dolores</t>
  </si>
  <si>
    <t>Indago</t>
  </si>
  <si>
    <t>Expulsa muchas pastillas estando ok</t>
  </si>
  <si>
    <t>Se ajusta la fecha de manera manual en el fechador hasta que no expulsa ayudandonos de la aplicación</t>
  </si>
  <si>
    <t>Etiquetas dematic</t>
  </si>
  <si>
    <t>Indican que las etiquetas del producto nuevo internacional no coincide la etiqueta con la ficha logisitica</t>
  </si>
  <si>
    <t>La semana anterior se puso la etiqueta internacional y se estuvo haciendo una prueba con Juan Jose Gomez y se verifico que estaba ok. Contacto con el para verificarlo y estan las etiquetas ok y no estaba actualizada la ficha logistica</t>
  </si>
  <si>
    <t>Produccion</t>
  </si>
  <si>
    <t>Cesar</t>
  </si>
  <si>
    <t>Carros etiquetadora</t>
  </si>
  <si>
    <t>Informatica</t>
  </si>
  <si>
    <t>Expediciones y Mezclas</t>
  </si>
  <si>
    <t>No funciona el scada del ordenador de expediciones ni de mezclas, en sala de control si</t>
  </si>
  <si>
    <t>Conectamos el server 14,12 hasta que solucionamos el problema para que puedan trabajar. Ambos tiene red de tetra por lo que revisamos el switch de detrás de sala de mejora continua, estaba fallando.</t>
  </si>
  <si>
    <t>Los carros dan prioridada a dematic antes que a la recogida de palets, puede parar la producción</t>
  </si>
  <si>
    <t>La prioridad siempre es la producción excepto cuando las entradas estan ocupadas, estaban sacando palet de dematic las entradas estan ocupadas y por este motivo recogen los carros esto en lugar de la salida de robot</t>
  </si>
  <si>
    <t>Llamo al cambio de relevo por el problema anterior, para asegurarme porque por la noche van a sacar palet de dematic, me comentan que esta ok. Nos indican que el ordenador de entrada de ip50 no funciona el programa</t>
  </si>
  <si>
    <t>Hago ping y no responde, llamo a mantenimiento para ver si hay alguna toma de red cerca conectarlo. No hay y quedamos con expediciones que lo vamos a solucionar el lunes en horario de oficina</t>
  </si>
  <si>
    <t>Limpieza lina A</t>
  </si>
  <si>
    <t>No se puede limpiar el equipo de ta3 la linea A esta dando un error</t>
  </si>
  <si>
    <t>Se comprueba por programación, esta dando fallo de una valvula, se lo indico a producción y estos llaman a mantenimiento solucionando el problema</t>
  </si>
  <si>
    <t>Motores de fementos no funcionan</t>
  </si>
  <si>
    <t>No arrancan los motores dan error</t>
  </si>
  <si>
    <t>El plc esta en error, llamo a mantenimiento de lacteos para que corte tensión a los plc. Sigue sin funcionar, seguimos buscando y estaba un disyuntor bajado del mismo cuadro de plc</t>
  </si>
  <si>
    <t>Horno de la K</t>
  </si>
  <si>
    <t>Error de plc, y no deja abrir puertas</t>
  </si>
  <si>
    <t>Nos conectamos y el plc nos esta dando error de servos, se llama a mantenimiento y efectivamente esta en error, buscan un recambio y tiene la misma versión</t>
  </si>
  <si>
    <t>Esta expulsando todas las tarrinas</t>
  </si>
  <si>
    <t>Se ha seleccionado mal el producto</t>
  </si>
  <si>
    <t>Antonio Vioque</t>
  </si>
  <si>
    <t>Scada Matadero</t>
  </si>
  <si>
    <t>No tiene comunicación</t>
  </si>
  <si>
    <t>Tras reiniciar los dos servidores y los 4 clientes, todo sigue igual. Les dejo el SCADA de CCT a través del servidor 1 y el HMI.</t>
  </si>
  <si>
    <t>El problema se debe a que los servidores y clientes no se encuentran en los nodos adecuados. Tras hablarlo con informática los llevamos a su sitio y va de lujo, por este motivo no debe fallar nunca más.</t>
  </si>
  <si>
    <t>Se queda bloqueado el robot</t>
  </si>
  <si>
    <t>Este fallo paso el viernes por la tarde, era problema de junta, se aviso a produccion que no se podia solucionar, estaba en ello neobotik que se contacto con ellos</t>
  </si>
  <si>
    <t>Planta Estática (SCADA)</t>
  </si>
  <si>
    <t>No actualiza</t>
  </si>
  <si>
    <t>No deja cambiar el producto de la tolva 11</t>
  </si>
  <si>
    <t>Desconocido; al conectarse ya se mostraba el producto deseado.</t>
  </si>
  <si>
    <t>Válvula envío vapor</t>
  </si>
  <si>
    <t>No regula</t>
  </si>
  <si>
    <t>Una parte de la programación estaba extraña; pero a parte, sigue sin abrir. Fallo mecánico</t>
  </si>
  <si>
    <t>Acumulador 8 (X)</t>
  </si>
  <si>
    <t>El ACU8 no arranca la cinta propia del variador (la siguiente sí); y marca en la pantalla error acumulación salida fijo.</t>
  </si>
  <si>
    <t>La alarma viene marcada por maquina en STEP0 y MAQUINA FULL, se quitó la araña y desapareció la alarma, pero seguía sin arranacar.</t>
  </si>
  <si>
    <t>Se dejó en Bypass sin Acumulador; Rafa se encargó al día siguiente y descubrió que era un fallo en el variador (Se cambió el variador).
 NOTA: Aunque no dependía de la programación; era complicado ver el problema sin ayuda de visión interna del programa. Se marca como NECESARIA; PERO si vuelve a suceder sería NO NECESARIA</t>
  </si>
  <si>
    <t>HMI TA02</t>
  </si>
  <si>
    <t>Pantalla en error</t>
  </si>
  <si>
    <t>El HMI muertra error de comunicación. El tanque está en producción y desde el SCADA se ve.</t>
  </si>
  <si>
    <t>Desconocido- Cable, Switch o HMI. Se dice a MTTO que cambien el cable</t>
  </si>
  <si>
    <t>El cable se ha cambiado. Se deja en producción y tras terminar se probará a cambiar el switch.</t>
  </si>
  <si>
    <t>Vision artificial INDAGO</t>
  </si>
  <si>
    <t>"Expulsa más de la cuenta"</t>
  </si>
  <si>
    <t>Se revisa con Rafa y se ve que solo ha expulsado 115 de 22000+; parece que ha habido simplemente un momento que ha expulsado varias seguidas y se han asustado.</t>
  </si>
  <si>
    <t>Vision artificial ORBITA</t>
  </si>
  <si>
    <t>Anteriormente se habia producido un producto con el fechador en otra posición; parece que no se habia ajustado correctamente.</t>
  </si>
  <si>
    <t>No arranca (Araña arriba)</t>
  </si>
  <si>
    <t>El mismo error que anoche</t>
  </si>
  <si>
    <t>La información transmitida por MTTO desde esta mañana que Rafa lo estuvo arreglando es que "Rafa puso y quitó señales y funcionó", cuando lo que se hizo fue cambiar de Variador. AL final se hace llamada a 3 junto a Rafa y tras aclararlo se encarga MTTO. 
 NOTA: Si quieren pasar el marrón que se lo pasen entre ellos.</t>
  </si>
  <si>
    <t>Caudalimetro Mezclas</t>
  </si>
  <si>
    <t>Se va a 0</t>
  </si>
  <si>
    <t>LO de siempre: El caudalimetro pega "picotazos" que van a 0 y comienza el contaje</t>
  </si>
  <si>
    <t>Posible "T" mojada… PROFIBUS PA….</t>
  </si>
  <si>
    <t>PC Recepcion Leche</t>
  </si>
  <si>
    <t>Sale mal el SCADA</t>
  </si>
  <si>
    <t>Problemas de Conexión, reinician y no abre el SCADA</t>
  </si>
  <si>
    <t>No conecta al SCADA</t>
  </si>
  <si>
    <t>Ha habido un pico de tensión y tiró las comunicaciones</t>
  </si>
  <si>
    <t>Se pone en espera por otra llamada más urgente</t>
  </si>
  <si>
    <t>PLC 3 Procesos</t>
  </si>
  <si>
    <t>La comunicación UHT-Envasadoras, entre otras cosas, está fallando.</t>
  </si>
  <si>
    <t>El pico de tensión tiró el térmico del que colgaba el PLC3</t>
  </si>
  <si>
    <t>Recepción Leche</t>
  </si>
  <si>
    <t>Se corta la ruta</t>
  </si>
  <si>
    <t>La ruta de Cabra se corta en mitad del envío y tira leche a la calle.</t>
  </si>
  <si>
    <t>Desconocido, al ir probando acabó funcionando y se acabó el tanque del camión.</t>
  </si>
  <si>
    <t>Es posible que mañana de problemas.</t>
  </si>
  <si>
    <t>TA 07 (STORK 11)</t>
  </si>
  <si>
    <t>HMI no enciende</t>
  </si>
  <si>
    <t>HMI no enciende; CIP bloqueada, no conecta a la pantalla desde la sala de control</t>
  </si>
  <si>
    <t>Posiblemente por el pico de tensión; pero el PC estaba sin PWR y el Beckhoff no estaba en RUN. Se quita la alimentación del PC (supuestamente habian apagado y encendido el general).</t>
  </si>
  <si>
    <t>Según MTTO no han recibido formación de estas máquinas (tampoco nosotros).</t>
  </si>
  <si>
    <t>MES Liena 2</t>
  </si>
  <si>
    <t>No entra al MES (primero dicen que no va) y es que el usuario y contraseña no se lo saben</t>
  </si>
  <si>
    <t>HMI en error</t>
  </si>
  <si>
    <t>Se apaga y se enciende todo el rato y da error comunciacion</t>
  </si>
  <si>
    <t>Se dice a MTTO que revisen alimentacion y cambien el SWITCH.</t>
  </si>
  <si>
    <t>Era el switch. Cambiand e peurto hasta que lo coge. SE DICE QUE CAMBIEN EL SWITCH.</t>
  </si>
  <si>
    <t>Expulsa todas las tarrinas tras el cambio de producto</t>
  </si>
  <si>
    <t>Desconocido, se actualiza el patrón del LOCALIZADOR TARRINAS IZQUIERDA</t>
  </si>
  <si>
    <t>Paletizador Tarrinas</t>
  </si>
  <si>
    <t>Se quedó bloqueado al reiniciar condiciones (CAPA y CAJA)</t>
  </si>
  <si>
    <t>La Muñeca 3 estaba a -360º</t>
  </si>
  <si>
    <t>Ya se ha explicado como solucionar este problema</t>
  </si>
  <si>
    <t>Comunicación (?)</t>
  </si>
  <si>
    <t>Ha dado varias alarmas, parecen falsas, ademas ha cortado la ruta 2 veces y alguna vez se ha puesto en negro y reiniciado.</t>
  </si>
  <si>
    <t>Posiblemente la pantalla esté medio jodida, pero no del todo. Por ahora funciona.</t>
  </si>
  <si>
    <t>mantenimineto</t>
  </si>
  <si>
    <t>Vtis100</t>
  </si>
  <si>
    <t>Está todo arrancado pero las vávulas aparecen en fallo intermitente</t>
  </si>
  <si>
    <t>En el hardware no se veían los módulos FESTO. Esos equipos llevan dos alimentaciones y por una de ellas le estaba llegando 21V. Un contacto de un relé de eguridad no entraba correctamente.</t>
  </si>
  <si>
    <t>Un trabajo excelente por parte de mantenimiento</t>
  </si>
  <si>
    <t>Por motivo del corte de la semana antenior</t>
  </si>
  <si>
    <t>en la anterior guardia se le dijo a mantenimiento que pidieran una pantalla nueva</t>
  </si>
  <si>
    <t>vision artificial indago</t>
  </si>
  <si>
    <t>cambio de producto y tira muchas pastillas</t>
  </si>
  <si>
    <t>Ha pinchado cajas y ahora no rearma</t>
  </si>
  <si>
    <t>Se queda bloqueado en la variable y hay que pasarlo manualmente</t>
  </si>
  <si>
    <t>Llamamos a Carlos que está en planta y lo hace a las 8,00</t>
  </si>
  <si>
    <t>No puede conectarse desde casa</t>
  </si>
  <si>
    <t>Tiene que cerrar el scada y volverlo a abrir</t>
  </si>
  <si>
    <t>Hay una ruta que no se le resalta</t>
  </si>
  <si>
    <t>cerramos scada y abrimos y nada. Hubo una carga el viernes y puede venir por ahí</t>
  </si>
  <si>
    <t>El server 1 y server 2 funcionan bien así qu le ponen</t>
  </si>
  <si>
    <t>antonio valero</t>
  </si>
  <si>
    <t>Hubo problemas de madrugada y había que arreglar un lote entero de 22 pesadas</t>
  </si>
  <si>
    <t>Visión Artificial Orbita</t>
  </si>
  <si>
    <t>Errores varios</t>
  </si>
  <si>
    <t>Reinicamos el equipo y ya está</t>
  </si>
  <si>
    <t>Línea D COMBI</t>
  </si>
  <si>
    <t>Me dan muchas versiones diferentes y se supone que fallaba muchísmo. Me conecto y no falla casi nada, vamios, no afecta a la producción. Tras analizar el problema es el robot 3 el que le hace parar.</t>
  </si>
  <si>
    <t>Lo dejo preparado para cuando vuelvan a arrancar a medios y probarlo porque no fallaba practicamente nada y no podía probar cambios.</t>
  </si>
  <si>
    <t>Nuevo Tanque Nata</t>
  </si>
  <si>
    <t>Limpieza pillada</t>
  </si>
  <si>
    <t>Hacen pruebas por la tarde noche junto a Alejandro de TETRA. Posteriormente cuando quieren arrancar, tienen fallo de limpieza sobre el lugar de las pruebas</t>
  </si>
  <si>
    <t>Me llaman y les digo que deben hablar con la persona de la puesta en marcha. Me dicen que no pueden localizarlo y que si necesitan esta ruta me llamarán aunque sea TETRA la persona que la puesta en marcha. Posteriormente encontramos el nº de teléfonmo de alejandro y les dice que lo mira mñana si no es urgente.</t>
  </si>
  <si>
    <t>¿Por qué tenemos que cubrir los errores de las puestas en marcha de las empresas que las hacen cuando ellos se van a descansar?</t>
  </si>
  <si>
    <t>Válvulas Zona Envasadora</t>
  </si>
  <si>
    <t>En error</t>
  </si>
  <si>
    <t>Me llama el operario porque dice que mantenimiento no ve el problema. Lo reviso y le digo a mantenimiento la zona AS-i que tiene que revisar</t>
  </si>
  <si>
    <t>Zona Mezcladora</t>
  </si>
  <si>
    <t>TR26A no arranca</t>
  </si>
  <si>
    <t>TR26A no arranca porque TR-48 está en error.</t>
  </si>
  <si>
    <t>No debería exisitir esta dependencia si la ruta no era por el elevador 19, si no por el 8. Mejora</t>
  </si>
  <si>
    <t>No se puede sacar de la zona de cartones</t>
  </si>
  <si>
    <t>Mediante videollamada se le expilca que deben hacer PP a MAIN y ejecutar los distintos pasos</t>
  </si>
  <si>
    <t>Formación</t>
  </si>
  <si>
    <t xml:space="preserve">Nombre </t>
  </si>
  <si>
    <t>ALMIX 1. Cambio Sonda Temperatura</t>
  </si>
  <si>
    <t>UHT</t>
  </si>
  <si>
    <t>VTIS14. no arranca con producto</t>
  </si>
  <si>
    <t>Robot 02. Fatal</t>
  </si>
  <si>
    <t>Robot 02. Bloqueado Vaciado</t>
  </si>
  <si>
    <t>Tanque de nata 2. está abortado</t>
  </si>
  <si>
    <t>Etiuetadora expediciones. No etiqueta nada</t>
  </si>
  <si>
    <t>líneas</t>
  </si>
  <si>
    <t>Pesada D280. No se vacía el silo D280 hacia la mezcladora</t>
  </si>
  <si>
    <t>Recepción. No funciona ninguna bomba</t>
  </si>
  <si>
    <t>Robot 03. Vaciado Bloqueado</t>
  </si>
  <si>
    <t>Robot Colaborativo. Se le caen las cajas</t>
  </si>
  <si>
    <t>VTIS15. Error en Profibus - Hardware PLC</t>
  </si>
  <si>
    <t>Etiquetadora Palets 1. Etiqueta errónea</t>
  </si>
  <si>
    <t>Robot 03. No arranca</t>
  </si>
  <si>
    <t>Tanque Sosa 1 (CIP Procesos). No se puede hacer limpieza en algunos equipos</t>
  </si>
  <si>
    <t>Línea Nata. Errores Asi</t>
  </si>
  <si>
    <t>Mezclas Linea 1. Pesada bloqueada</t>
  </si>
  <si>
    <t>Mezclas. Todas las válvulas en fallo</t>
  </si>
  <si>
    <t>Sistema Mes. Error en la web</t>
  </si>
  <si>
    <t>Sistema Mes. Ordenes planificacion</t>
  </si>
  <si>
    <t>Envasadora tarrinas. no anda la cinta 4</t>
  </si>
  <si>
    <t>TA Vtis14. no deja entrar en Cip</t>
  </si>
  <si>
    <t>Enfardadora 1. da un error de variador</t>
  </si>
  <si>
    <t>VTIS15. no deja entrar en CIP</t>
  </si>
  <si>
    <t>Mesa trasera Traslos en Alarma</t>
  </si>
  <si>
    <t>Linea Recepcion Nata Nueva. No deja limpiar</t>
  </si>
  <si>
    <t>Robot 03. Se para a menudo</t>
  </si>
  <si>
    <t>Robot 2. PLC a Stop</t>
  </si>
  <si>
    <t>Linea de pastilas. La cadena no para</t>
  </si>
  <si>
    <t>Isla. Mesa 21 --&gt; 22 y 20 --&gt; 21</t>
  </si>
  <si>
    <t>Robot 03. No realiza el vaciado</t>
  </si>
  <si>
    <t>Criba CR-14. No funciona</t>
  </si>
  <si>
    <t>Robot Colaborativo L2. Parada tras recoger caja</t>
  </si>
  <si>
    <t>Termizadores</t>
  </si>
  <si>
    <t>Termizador 3. No se abre dos valvulas para poder realizar la limpieza y siempre entra</t>
  </si>
  <si>
    <t>Termizador 3. No se abre dos valvulas para poder realizar la limpieza</t>
  </si>
  <si>
    <t>Termizador 1. No se abre dos valvulas para poder realizar la limpieza</t>
  </si>
  <si>
    <t>Bomba 35-04-05. No arranca</t>
  </si>
  <si>
    <t>Termizador. No se abre dos valvulas para poder realizar la limpieza</t>
  </si>
  <si>
    <t>Stork 8000. No pasa de fase</t>
  </si>
  <si>
    <t>Envasadora tarrinas. No funciona y mientras me lo comenta empieza a funcionar bien</t>
  </si>
  <si>
    <t>Envasadora G. No tiene permiso para arrancar</t>
  </si>
  <si>
    <t>Transelevador 6. Probelma con la mesa AP106</t>
  </si>
  <si>
    <t>Bombas</t>
  </si>
  <si>
    <t>Bomba P0105001. No arranca</t>
  </si>
  <si>
    <t>Robot 1 coloca mal alguna caja. Hay que ajustar esas cajas</t>
  </si>
  <si>
    <t>Robot 3 no deja cambiar número de capas. Se pulsa activar cambio número de capas y no funciona</t>
  </si>
  <si>
    <t>Linea L356 con T352 está pillada. La limpieza es lo que está probocando el problema</t>
  </si>
  <si>
    <t>Robot 6. Carros Electrovía no recogen palets</t>
  </si>
  <si>
    <t>Robot 2. Problemas varios</t>
  </si>
  <si>
    <t>Cinta TR121. Salta alarma</t>
  </si>
  <si>
    <t>Transelevador 5. No recoge el palet en la entrada</t>
  </si>
  <si>
    <t>Robot Colaborativo L2. No arranca</t>
  </si>
  <si>
    <t>Hornos</t>
  </si>
  <si>
    <t>Horno Botella. Desconocido</t>
  </si>
  <si>
    <t>Robot 6. No cambia de producto ni pone cartones</t>
  </si>
  <si>
    <t>Isla. no avanzan los palets</t>
  </si>
  <si>
    <t>Silo Sosa CIP PROCESOS. Bloqueado</t>
  </si>
  <si>
    <t>Robot 0. Bloqueado</t>
  </si>
  <si>
    <t>Robot 0. No va a recoger cajas</t>
  </si>
  <si>
    <t>T.A. PLUS. Comunicaciones</t>
  </si>
  <si>
    <t>Ruta de Nata a Termizador 3 (Limpieza). Válvula no abre</t>
  </si>
  <si>
    <t>Enfardadora 1. No enfarda</t>
  </si>
  <si>
    <t>Robot 0. Se juntan los palets en la mesa de paletizado</t>
  </si>
  <si>
    <t>Correctores automáticos .No dosifica</t>
  </si>
  <si>
    <t>Mezcladora. No dosifica</t>
  </si>
  <si>
    <t>Etiquetar en la envasadora. Los kg de la etiqueta está a 0 kg</t>
  </si>
  <si>
    <t>Etiquetadora 3. no pone las etiquetas</t>
  </si>
  <si>
    <t>V2424 CIP NATA. Mojado</t>
  </si>
  <si>
    <t>Envasadora Microtarrinas. HMI se ha mojado y ha dejado de funcionar</t>
  </si>
  <si>
    <t>Zona Encartonado. Ningún trasnporte arranca y CAP30 nº7 no arranca</t>
  </si>
  <si>
    <t>Robot 6. No trabaja</t>
  </si>
  <si>
    <t>Gampack 6. Receta Oveja borrado</t>
  </si>
  <si>
    <t>L901 - Rompedora. No envia a rompedora</t>
  </si>
  <si>
    <t>Bomba 36-06-13. La bomba esta en error.</t>
  </si>
  <si>
    <t>stork 11. Equipo no disponible</t>
  </si>
  <si>
    <t>Tanque ácido. se queda bloqueado</t>
  </si>
  <si>
    <t>agitadores silos. no funcionaban</t>
  </si>
  <si>
    <t>robot pastillas. Se queda bloqueado</t>
  </si>
  <si>
    <t>Gampack 7. Pantalla rota</t>
  </si>
  <si>
    <t>Robot 1. Bloqueado</t>
  </si>
  <si>
    <t>Gampack 8. Pantalla rota</t>
  </si>
  <si>
    <t>Mezcladora 1. Pesada bloqueada</t>
  </si>
  <si>
    <t>PX3. Mesas Bloqueadas</t>
  </si>
  <si>
    <t>Etiquetadora PET. No etiqueta nada</t>
  </si>
  <si>
    <t>MT18 y CARRO Expediciones. Fallo en Servicio y Hardware</t>
  </si>
  <si>
    <t>Fermentos</t>
  </si>
  <si>
    <t>(SCADA) No actualiza</t>
  </si>
  <si>
    <t>Acumuladores</t>
  </si>
  <si>
    <t>Acumulador 8 (X). No arranca</t>
  </si>
  <si>
    <t>HMI TA02. Pantalla en error</t>
  </si>
  <si>
    <t>Acumulador 8 (X). No arranca (Araña arriba)</t>
  </si>
  <si>
    <t>Caudalimetro Mezclas. Se va a 0</t>
  </si>
  <si>
    <t>PC Recepcion Leche. Sale mal el SCADA</t>
  </si>
  <si>
    <t>PC Recepcion Leche. No conecta al SCADA</t>
  </si>
  <si>
    <t>PLC 3 Procesos. No comunica</t>
  </si>
  <si>
    <t>Recepción Leche. Se corta la ruta</t>
  </si>
  <si>
    <t>TA 07 (STORK 11). HMI no enciende</t>
  </si>
  <si>
    <t>Liena 2</t>
  </si>
  <si>
    <t>VTIS14. HMI en error</t>
  </si>
  <si>
    <t>Paletizador Tarrinas. Bloqueado</t>
  </si>
  <si>
    <t>HMI TA02. Comunicación (?)</t>
  </si>
  <si>
    <t>Responsable Piensos</t>
  </si>
  <si>
    <t>Línea D COMBI. Se para a menudo</t>
  </si>
  <si>
    <t>Nuevo Tanque Nata. Limpieza pillada</t>
  </si>
  <si>
    <t>Válvulas Zona Envasadora. En error</t>
  </si>
  <si>
    <t>Mezclas. TR26A no arranca</t>
  </si>
  <si>
    <t>Robot 6. No se puede sacar de la zona de cartones</t>
  </si>
  <si>
    <t>Bomba P0101006. Problemas en fermentos</t>
  </si>
  <si>
    <t>Al tener en alarma el variador, bastaba Cortar tensión a la bomba con el térmico</t>
  </si>
  <si>
    <t>Santiago Tirado</t>
  </si>
  <si>
    <t>PCs sala mezclas</t>
  </si>
  <si>
    <t>No ocupa toda la pantalla el SCADA</t>
  </si>
  <si>
    <t>Me conecto a ingeniería y de ahí a CLIENTE REF, amplio y se ve bien</t>
  </si>
  <si>
    <t>Hace falta ajustar la posición de la camara</t>
  </si>
  <si>
    <t>Switch Cogeneración</t>
  </si>
  <si>
    <t>Comunicaciones tras el corte</t>
  </si>
  <si>
    <t>Cargar configuración al Switch (Informática)</t>
  </si>
  <si>
    <t>Caldera 4. CPU Borrada tras el corte</t>
  </si>
  <si>
    <t>Transferir de nuevo todo el proyecto</t>
  </si>
  <si>
    <t>Leche interna. No se ven los equipos</t>
  </si>
  <si>
    <t>Problema en el cable PROFIBUS después del cambio</t>
  </si>
  <si>
    <t>Motor de envio a interna. No se resetea la alarma</t>
  </si>
  <si>
    <t>Tras el corte, quedan con alarmas que no se pueden resetear desde el SCADA. Hay que hablar con TETRA</t>
  </si>
  <si>
    <t>UF-Desnatadora</t>
  </si>
  <si>
    <t>No funcionan bien en conjunto</t>
  </si>
  <si>
    <t>Lo tiene que revisar TETRA con Ángel Muñoz y lleva pasando desde el cambio de PLC</t>
  </si>
  <si>
    <t>Motores leche interna. No se resetea averia</t>
  </si>
  <si>
    <t xml:space="preserve">Solo se puede cambiar por programa, lo tiene que revisar TETRA </t>
  </si>
  <si>
    <t>No actualiza los datos</t>
  </si>
  <si>
    <t>Robot 01. No rearma seguridades</t>
  </si>
  <si>
    <t>Problemas en los reles y tarjeta de seguridad</t>
  </si>
  <si>
    <t xml:space="preserve">Etiquetado palet. El error que estaba dando es de almacenamiento de la base de datos. </t>
  </si>
  <si>
    <t>Desde la base de datos comprobamos donde esta haciendo los backup, se eliminan ficheros porque estaba muy llena la unidad y comienza a funcionar</t>
  </si>
  <si>
    <t>Las válvulas de los silos de termizada se van a stop. Y da un error en la tarjeta de AFN, en este momento se había cambiado un trozo de cable</t>
  </si>
  <si>
    <t>Se indica que el error es por falta de alimentación, comprueban la tensión es ok, siguen mirando el cable. Era la fuente de alimentacion</t>
  </si>
  <si>
    <t>Están teniendo problemas con las válvulas de uht, llevan dos semanas con este error. Y es un error mecánico, además falla una válvula, me conecto y le estamos dando orden de cerrar y no recibimos orden</t>
  </si>
  <si>
    <t>Resonsable de mantequera</t>
  </si>
  <si>
    <t>Problemas en la fecha</t>
  </si>
  <si>
    <t>Posiblemente problema de ajuste</t>
  </si>
  <si>
    <t>Valvula V36708. No abre la válvula pero tiene señales de feedback</t>
  </si>
  <si>
    <t>Desde TETRA se había programado la salida Q941.1 a otra válvula</t>
  </si>
  <si>
    <t>TA6. No permite hacer limpieza</t>
  </si>
  <si>
    <t>No había hecho nivel mínimo</t>
  </si>
  <si>
    <t>No arranca el SCADA</t>
  </si>
  <si>
    <t>Posible reinicio y hay que esperar. Pero no es seguro</t>
  </si>
  <si>
    <t>Ruta L121 con Silo T341 (Tanque Nata Cruda 1). T341 no está listo</t>
  </si>
  <si>
    <t>Repasamos la ruta entera y todo está ok. Abortamos Tanque T341 y ahora si deja seleccionar el tanque T341 como ruta</t>
  </si>
  <si>
    <t>No deja limpiar ni Lína 1 ni Línea 2, silo y envasadoras</t>
  </si>
  <si>
    <t>Tras abortar limpieza y probar de nuevo, se ha conseguido limpiar a pesar de realizarla con cosas raras (retorno sosa al depósito de agua recuperada, pausas bomba y silo,...)</t>
  </si>
  <si>
    <t>Expulsa todas las Tarrinas</t>
  </si>
  <si>
    <t>La luz de la cámara Derecha o Izquierda parecía fundida y por eso no reconocía bien la forma.</t>
  </si>
  <si>
    <t>Andres Madrid</t>
  </si>
  <si>
    <t>Robot 6. Bloqueado - Al realizar PP a Main sigue sin funcionar</t>
  </si>
  <si>
    <t>Estaba mal posicionado el robot, por debajo de la cota de seguridad de arranque z &lt; 2000</t>
  </si>
  <si>
    <t>Paletizador BOTELLA. PLC Seguridad</t>
  </si>
  <si>
    <t>NO TENEMOS PROGRAMA DE LAS MÁQUINAS DE BOTELLA</t>
  </si>
  <si>
    <t>Bloqueado la gestión de Etiquetas y Movimientos</t>
  </si>
  <si>
    <t>Reiniciamos servidor DEMATIC</t>
  </si>
  <si>
    <t>MT124 (DEMATIC). Datos de Palet bloqueado</t>
  </si>
  <si>
    <t>Se borran datos y se pasan las etapas</t>
  </si>
  <si>
    <t>No se puede abrir la aplicación da un error</t>
  </si>
  <si>
    <t>Se muestra que no existe un fichero, se buscan copias de seguridad anteriores y tampoco existía ese fichero. Investigo para ver si están las cámaras ok, y mostraban que el programa las reconocía pero no la seguidad.</t>
  </si>
  <si>
    <t>Los molinos A,B y C no arrancan</t>
  </si>
  <si>
    <t>El molino A tenía un relé de seguridad que no hacia contacto. El B y C no daban fin de rampa</t>
  </si>
  <si>
    <t>w</t>
  </si>
  <si>
    <t>Base de Datos Dematic. Comunicación</t>
  </si>
  <si>
    <t xml:space="preserve">Planta Estática </t>
  </si>
  <si>
    <t>Motor de envio a interna</t>
  </si>
  <si>
    <t>No se resetea la alarma</t>
  </si>
  <si>
    <t>Motores leche interna</t>
  </si>
  <si>
    <t>No se resetea averia</t>
  </si>
  <si>
    <t>SISTEMA MES</t>
  </si>
  <si>
    <t xml:space="preserve">Bernabé </t>
  </si>
  <si>
    <t>Visión Artificial Batidos</t>
  </si>
  <si>
    <t>Tanque 5</t>
  </si>
  <si>
    <t>Etiquetadora bolsas nata. Estaba el papel mal colocado, se coloca correctamente, y no imprime. Es porque la etiquetadora se ha quedado bloqueada, se reinicia el equipo sigue igual. Se crea una nueva impresora y se desactiva la anterior y con esto se resuelve el problema</t>
  </si>
  <si>
    <t xml:space="preserve">M.carmen </t>
  </si>
  <si>
    <t xml:space="preserve">Correctores automáticos . No dosificaban </t>
  </si>
  <si>
    <t>Variadores premix</t>
  </si>
  <si>
    <t xml:space="preserve">Problemas de red </t>
  </si>
  <si>
    <t>Transportadores premix y raseras</t>
  </si>
  <si>
    <t>No hay comunicación con los variadores</t>
  </si>
  <si>
    <t xml:space="preserve">Andres </t>
  </si>
  <si>
    <t>Procesos, una limpieza no le deja abortar la, el silo de sosa está fallando</t>
  </si>
  <si>
    <t xml:space="preserve">En un principio llaman por una avería de procesos, pero nos encontramos con el problema de las comunicaciones </t>
  </si>
  <si>
    <t>Servidor WinCC</t>
  </si>
  <si>
    <t>No arranca ni comunica.</t>
  </si>
  <si>
    <t xml:space="preserve">Andrés </t>
  </si>
  <si>
    <t>Servidor ss3</t>
  </si>
  <si>
    <t xml:space="preserve">El scada dio un fallo y se había quedado corrupto </t>
  </si>
  <si>
    <t>Cliente de friío</t>
  </si>
  <si>
    <t xml:space="preserve">En el equipo de frio los valores no cambian </t>
  </si>
  <si>
    <t>M.carmen</t>
  </si>
  <si>
    <t>Válvulas de mantequera</t>
  </si>
  <si>
    <t>Tarjeta de AS-i rota</t>
  </si>
  <si>
    <t>Válvulas del depósito 1 de fermentos. Saltaban en error</t>
  </si>
  <si>
    <t>celia</t>
  </si>
  <si>
    <t xml:space="preserve">Válvulas depósito de fermentos 1. Llamé a M.carmen porque dentro del programa no encontraba el módulo al cual estaba conectado las válvulas </t>
  </si>
  <si>
    <t>Registro Alarmas</t>
  </si>
  <si>
    <t>Revisamos alarmero para localizar el problema de la mañana, como no ha respondido el S.A.I. correctamente y se ha apagado todo lo del armario, no ha podido registrar nada.</t>
  </si>
  <si>
    <t>Tanque Nata 6 (T356)</t>
  </si>
  <si>
    <t>No funciona el PID de calentamiento</t>
  </si>
  <si>
    <t>Bomba de Nata. No funciona en Automático</t>
  </si>
  <si>
    <t>Cogeneración (4260)</t>
  </si>
  <si>
    <t>Fallo comunicaciones</t>
  </si>
  <si>
    <t>Jefe de TUrno</t>
  </si>
  <si>
    <t>Procesos - Línea VTIS15</t>
  </si>
  <si>
    <t>No dejaba entrada de producto porque indicaba que algo andaba en limpieza y supuestamente no era así.</t>
  </si>
  <si>
    <t>TN06 a Expediciones</t>
  </si>
  <si>
    <t>No deja expedir, el botón está hundido.</t>
  </si>
  <si>
    <t xml:space="preserve">Servidor Máquina Virtual Scada Wincc </t>
  </si>
  <si>
    <t>Apagado porque ha habido un cero en planta</t>
  </si>
  <si>
    <t>Tanque Sosa 1 15.000</t>
  </si>
  <si>
    <t>No deja hacer nada, está haciendo un test</t>
  </si>
  <si>
    <t xml:space="preserve">Antonio ángel </t>
  </si>
  <si>
    <t>SCADA FRIOBUCO</t>
  </si>
  <si>
    <t>No se muestran los datos</t>
  </si>
  <si>
    <t>Servidor GEA</t>
  </si>
  <si>
    <t>No muestra información</t>
  </si>
  <si>
    <t xml:space="preserve">Producción mantequilla </t>
  </si>
  <si>
    <t>Manteniento</t>
  </si>
  <si>
    <t>Los transportes van muy rápido ocasionando problemas en la entrada del horno</t>
  </si>
  <si>
    <t xml:space="preserve">No puedo hacer nada, porque no tengo proyecto. Sugiero buscar en las pantallas si ubiera alguna consigna de velocidad </t>
  </si>
  <si>
    <t>Báscula palets</t>
  </si>
  <si>
    <t>No sale el peso en la pantalla</t>
  </si>
  <si>
    <t>ENSACADO</t>
  </si>
  <si>
    <t>Equipo VTIS15. No tiene comunicación con UHT2. No deja entrar en producción</t>
  </si>
  <si>
    <t>Programado</t>
  </si>
  <si>
    <t>SCADA Cliente 3</t>
  </si>
  <si>
    <t>No tiene conexión</t>
  </si>
  <si>
    <t>Etiquetadora PET. La etiquetadora lleva toda la noche sin funcionar. Es porque se tiene la puerta puenteada, estaba mal y no le llegaba aire a esta. Por otro lado, nos proponen una mejora para realizar cuando le ponemos el by pass no sale el palet, se tiene que sacar de manera manual. Entonces le tenemos que mandar la señal de by pass para que la línea avance con el palet</t>
  </si>
  <si>
    <t xml:space="preserve">COMBI B. Expulsa muchos envases por la palabra litro. He tenido problemas con la conexión por eso la tardanza de la avería. Se ha ajustado la inspección litro, pero no se ha podido comprobar 100% por la conexión, va muy lento, se ha puesto en producción y vemos si ya no tira por este motivo </t>
  </si>
  <si>
    <t xml:space="preserve">Zona fermentos. Válvulas ASi Da error por falta de confirmación de apertura </t>
  </si>
  <si>
    <t>Mesa ip24</t>
  </si>
  <si>
    <t>Todos los palet se quedan ahí parados</t>
  </si>
  <si>
    <t>Jefe se turno</t>
  </si>
  <si>
    <t>Responsable Mantequera (4766)</t>
  </si>
  <si>
    <t xml:space="preserve">Forzar señales para que consiguieran sacar los paquetes del pistón </t>
  </si>
  <si>
    <t>Antonio viñas</t>
  </si>
  <si>
    <t>Paletizador de la botella</t>
  </si>
  <si>
    <t xml:space="preserve">Al cambiar de enteros a medios no cambia de formato y sólo pone dos etiquetas y da error. </t>
  </si>
  <si>
    <t>Red PLCs DEMATIC</t>
  </si>
  <si>
    <t>Todo DEMATIC caido (X2, X3, X2.1, Mantequilla, Traslos, Robot 2 afectado)</t>
  </si>
  <si>
    <t>Operario Línea M</t>
  </si>
  <si>
    <t>Operario envasadora M</t>
  </si>
  <si>
    <t>Mussin</t>
  </si>
  <si>
    <t>Expedicones</t>
  </si>
  <si>
    <t>Ooperario</t>
  </si>
  <si>
    <t>Álbaro</t>
  </si>
  <si>
    <t>Mesas Enfardadoras ISLA</t>
  </si>
  <si>
    <t>No pasan del estado de Esperando Gestor de Etiquetas</t>
  </si>
  <si>
    <t>Operario robot, jefe de turno</t>
  </si>
  <si>
    <t xml:space="preserve">El robot 4 comienzo a verlo, necesito que se haga una prueba. Al fallar el robot 0 no pueden atenderme. Por otro lado me llaman del robot 0 invitándome que es un tema de automatización, hablo con mantenimiento y le digo que la suelta de cajas que de pronto lo haga no puede ser...pero puedo ayudar a localizar el fallo. No tiene el teléfono la persona de mantenimiento que está con esta avería y se tarda en localizar y ver que está pasando </t>
  </si>
  <si>
    <t>Tanque Elaboracion Fermentos DF-01</t>
  </si>
  <si>
    <t>Se queda en Inicio Pasterización pero no sube la temperatura</t>
  </si>
  <si>
    <t>Tablet Comunicaciones</t>
  </si>
  <si>
    <t>Necesitan red COVAP en zonas donde no hay WIFI. Ya lo he solicitado en varias ocasiones a Informática durante un mes al menos.</t>
  </si>
  <si>
    <t>Light</t>
  </si>
  <si>
    <t>Operario Linea M</t>
  </si>
  <si>
    <t>Bolsas nata. No sale el peso de las cajas</t>
  </si>
  <si>
    <t xml:space="preserve">Bartolome </t>
  </si>
  <si>
    <t xml:space="preserve">Planta de líquidos </t>
  </si>
  <si>
    <t xml:space="preserve">Cañón </t>
  </si>
  <si>
    <t>Responasable Mantequera</t>
  </si>
  <si>
    <t xml:space="preserve">MES </t>
  </si>
  <si>
    <t>Mantequilla Limpieza</t>
  </si>
  <si>
    <t>Etiquetadora 3. No avanza el palet a la etiquetadora</t>
  </si>
  <si>
    <t>Linea Encajadora M. No arranca la cadena de salida de la encajadora</t>
  </si>
  <si>
    <t>CAP30 6. No para correctamente cuando se para la encartonadora</t>
  </si>
  <si>
    <t>Resoponsable</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</si>
</sst>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d/mm/yyyy\ h:mm:ss"/>
    <numFmt numFmtId="165" formatCode="m/d/yyyy\ h:mm:ss"/>
    <numFmt numFmtId="166" formatCode="dd/mm/yyyy\ h:mm:ss"/>
    <numFmt numFmtId="167" formatCode="d/m/yyyy\ h:mm:ss"/>
    <numFmt numFmtId="168" formatCode="d/m/yyyy\ h:mm"/>
    <numFmt numFmtId="169" formatCode="#,##0.0000"/>
  </numFmts>
  <fonts count="14">
    <font>
      <sz val="10.0"/>
      <color rgb="FF000000"/>
      <name val="Calibri"/>
      <scheme val="minor"/>
    </font>
    <font>
      <sz val="10.0"/>
      <color theme="1"/>
      <name val="Calibri"/>
    </font>
    <font>
      <sz val="10.0"/>
      <color rgb="FF005975"/>
      <name val="Verdana"/>
    </font>
    <font>
      <sz val="10.0"/>
      <color rgb="FF000000"/>
      <name val="Calibri"/>
    </font>
    <font>
      <i/>
      <sz val="10.0"/>
      <color theme="1"/>
      <name val="Calibri"/>
    </font>
    <font>
      <sz val="11.0"/>
      <color theme="1"/>
      <name val="Calibri"/>
    </font>
    <font>
      <b/>
      <sz val="10.0"/>
      <color theme="1"/>
      <name val="Calibri"/>
    </font>
    <font>
      <b/>
      <sz val="10.0"/>
      <color theme="1"/>
      <name val="Verdana"/>
    </font>
    <font>
      <sz val="10.0"/>
      <color theme="1"/>
      <name val="Verdana"/>
    </font>
    <font>
      <sz val="11.0"/>
      <color rgb="FF000000"/>
      <name val="Inconsolata"/>
    </font>
    <font>
      <b/>
      <sz val="10.0"/>
      <color theme="1"/>
      <name val="Arial Narrow"/>
    </font>
    <font>
      <sz val="10.0"/>
      <color theme="1"/>
      <name val="Arial Narrow"/>
    </font>
    <font>
      <sz val="10.0"/>
      <color theme="1"/>
      <name val="Arial"/>
    </font>
    <font>
      <sz val="10.0"/>
      <color rgb="FF222222"/>
      <name val="Arial Narrow"/>
    </font>
  </fonts>
  <fills count="8">
    <fill>
      <patternFill patternType="none"/>
    </fill>
    <fill>
      <patternFill patternType="lightGray"/>
    </fill>
    <fill>
      <patternFill patternType="solid">
        <fgColor rgb="FF4DD0E1"/>
        <bgColor rgb="FF4DD0E1"/>
      </patternFill>
    </fill>
    <fill>
      <patternFill patternType="solid">
        <fgColor rgb="FFE0F7FA"/>
        <bgColor rgb="FFE0F7FA"/>
      </patternFill>
    </fill>
    <fill>
      <patternFill patternType="solid">
        <fgColor rgb="FFFFFFFF"/>
        <bgColor rgb="FFFFFFFF"/>
      </patternFill>
    </fill>
    <fill>
      <patternFill patternType="solid">
        <fgColor rgb="FFFFF2CC"/>
        <bgColor rgb="FFFFF2CC"/>
      </patternFill>
    </fill>
    <fill>
      <patternFill patternType="solid">
        <fgColor rgb="FFFFD966"/>
        <bgColor rgb="FFFFD966"/>
      </patternFill>
    </fill>
    <fill>
      <patternFill patternType="solid">
        <fgColor rgb="FFFFE599"/>
        <bgColor rgb="FFFFE599"/>
      </patternFill>
    </fill>
  </fills>
  <borders count="2">
    <border/>
    <border>
      <left/>
      <right/>
      <top/>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3" fontId="1" numFmtId="0" xfId="0" applyBorder="1" applyFill="1" applyFont="1"/>
    <xf borderId="1" fillId="4" fontId="2" numFmtId="0" xfId="0" applyAlignment="1" applyBorder="1" applyFill="1" applyFont="1">
      <alignment horizontal="left"/>
    </xf>
    <xf borderId="1" fillId="4" fontId="1" numFmtId="0" xfId="0" applyBorder="1" applyFont="1"/>
    <xf borderId="0" fillId="0" fontId="3" numFmtId="0" xfId="0" applyAlignment="1" applyFont="1">
      <alignment shrinkToFit="0" vertical="center" wrapText="1"/>
    </xf>
    <xf borderId="0" fillId="0" fontId="3" numFmtId="0" xfId="0" applyAlignment="1" applyFont="1">
      <alignment readingOrder="0" shrinkToFit="0" vertical="center" wrapText="1"/>
    </xf>
    <xf borderId="1" fillId="3" fontId="1" numFmtId="0" xfId="0" applyAlignment="1" applyBorder="1" applyFont="1">
      <alignment vertical="center"/>
    </xf>
    <xf borderId="1" fillId="4" fontId="1" numFmtId="0" xfId="0" applyAlignment="1" applyBorder="1" applyFont="1">
      <alignment vertical="center"/>
    </xf>
    <xf borderId="0" fillId="0" fontId="1" numFmtId="0" xfId="0" applyFont="1"/>
    <xf borderId="1" fillId="5" fontId="1" numFmtId="0" xfId="0" applyBorder="1" applyFill="1" applyFont="1"/>
    <xf borderId="1" fillId="3" fontId="4" numFmtId="0" xfId="0" applyBorder="1" applyFont="1"/>
    <xf borderId="1" fillId="5" fontId="1" numFmtId="0" xfId="0" applyAlignment="1" applyBorder="1" applyFont="1">
      <alignment vertical="center"/>
    </xf>
    <xf borderId="1" fillId="3" fontId="2" numFmtId="0" xfId="0" applyAlignment="1" applyBorder="1" applyFont="1">
      <alignment horizontal="left"/>
    </xf>
    <xf borderId="1" fillId="6" fontId="1" numFmtId="0" xfId="0" applyBorder="1" applyFill="1" applyFont="1"/>
    <xf borderId="1" fillId="7" fontId="1" numFmtId="0" xfId="0" applyBorder="1" applyFill="1" applyFont="1"/>
    <xf borderId="1" fillId="5" fontId="1" numFmtId="46" xfId="0" applyBorder="1" applyFont="1" applyNumberFormat="1"/>
    <xf borderId="0" fillId="0" fontId="5" numFmtId="0" xfId="0" applyAlignment="1" applyFont="1">
      <alignment vertical="bottom"/>
    </xf>
    <xf borderId="0" fillId="0" fontId="5" numFmtId="0" xfId="0" applyAlignment="1" applyFont="1">
      <alignment vertical="bottom"/>
    </xf>
    <xf borderId="1" fillId="2" fontId="6" numFmtId="0" xfId="0" applyAlignment="1" applyBorder="1" applyFont="1">
      <alignment horizontal="center" shrinkToFit="0" wrapText="1"/>
    </xf>
    <xf borderId="1" fillId="2" fontId="1" numFmtId="0" xfId="0" applyAlignment="1" applyBorder="1" applyFont="1">
      <alignment horizontal="center" shrinkToFit="0" wrapText="1"/>
    </xf>
    <xf borderId="1" fillId="2" fontId="1" numFmtId="164" xfId="0" applyAlignment="1" applyBorder="1" applyFont="1" applyNumberFormat="1">
      <alignment horizontal="center" shrinkToFit="0" wrapText="1"/>
    </xf>
    <xf borderId="1" fillId="2" fontId="7" numFmtId="0" xfId="0" applyAlignment="1" applyBorder="1" applyFont="1">
      <alignment horizontal="center" shrinkToFit="0" wrapText="1"/>
    </xf>
    <xf borderId="1" fillId="4" fontId="1" numFmtId="165" xfId="0" applyAlignment="1" applyBorder="1" applyFont="1" applyNumberFormat="1">
      <alignment shrinkToFit="0" wrapText="1"/>
    </xf>
    <xf borderId="1" fillId="4" fontId="1" numFmtId="0" xfId="0" applyAlignment="1" applyBorder="1" applyFont="1">
      <alignment shrinkToFit="0" wrapText="1"/>
    </xf>
    <xf borderId="1" fillId="4" fontId="1" numFmtId="164" xfId="0" applyAlignment="1" applyBorder="1" applyFont="1" applyNumberFormat="1">
      <alignment shrinkToFit="0" wrapText="1"/>
    </xf>
    <xf borderId="1" fillId="4" fontId="1" numFmtId="46" xfId="0" applyAlignment="1" applyBorder="1" applyFont="1" applyNumberFormat="1">
      <alignment shrinkToFit="0" wrapText="1"/>
    </xf>
    <xf borderId="1" fillId="4" fontId="1" numFmtId="4" xfId="0" applyAlignment="1" applyBorder="1" applyFont="1" applyNumberFormat="1">
      <alignment shrinkToFit="0" wrapText="1"/>
    </xf>
    <xf borderId="1" fillId="4" fontId="8" numFmtId="0" xfId="0" applyAlignment="1" applyBorder="1" applyFont="1">
      <alignment horizontal="right" shrinkToFit="0" wrapText="1"/>
    </xf>
    <xf borderId="1" fillId="3" fontId="1" numFmtId="165" xfId="0" applyAlignment="1" applyBorder="1" applyFont="1" applyNumberFormat="1">
      <alignment shrinkToFit="0" wrapText="1"/>
    </xf>
    <xf borderId="1" fillId="3" fontId="1" numFmtId="0" xfId="0" applyAlignment="1" applyBorder="1" applyFont="1">
      <alignment shrinkToFit="0" wrapText="1"/>
    </xf>
    <xf borderId="1" fillId="3" fontId="1" numFmtId="164" xfId="0" applyAlignment="1" applyBorder="1" applyFont="1" applyNumberFormat="1">
      <alignment shrinkToFit="0" wrapText="1"/>
    </xf>
    <xf borderId="1" fillId="3" fontId="1" numFmtId="46" xfId="0" applyAlignment="1" applyBorder="1" applyFont="1" applyNumberFormat="1">
      <alignment shrinkToFit="0" wrapText="1"/>
    </xf>
    <xf borderId="1" fillId="3" fontId="1" numFmtId="4" xfId="0" applyAlignment="1" applyBorder="1" applyFont="1" applyNumberFormat="1">
      <alignment shrinkToFit="0" wrapText="1"/>
    </xf>
    <xf borderId="1" fillId="3" fontId="8" numFmtId="0" xfId="0" applyAlignment="1" applyBorder="1" applyFont="1">
      <alignment horizontal="right" shrinkToFit="0" wrapText="1"/>
    </xf>
    <xf borderId="1" fillId="4" fontId="2" numFmtId="0" xfId="0" applyAlignment="1" applyBorder="1" applyFont="1">
      <alignment horizontal="left" shrinkToFit="0" wrapText="1"/>
    </xf>
    <xf borderId="1" fillId="3" fontId="2" numFmtId="0" xfId="0" applyAlignment="1" applyBorder="1" applyFont="1">
      <alignment horizontal="left" shrinkToFit="0" wrapText="1"/>
    </xf>
    <xf borderId="1" fillId="3" fontId="1" numFmtId="166" xfId="0" applyAlignment="1" applyBorder="1" applyFont="1" applyNumberFormat="1">
      <alignment shrinkToFit="0" wrapText="1"/>
    </xf>
    <xf borderId="1" fillId="3" fontId="6" numFmtId="0" xfId="0" applyAlignment="1" applyBorder="1" applyFont="1">
      <alignment shrinkToFit="0" wrapText="1"/>
    </xf>
    <xf borderId="1" fillId="3" fontId="1" numFmtId="165" xfId="0" applyAlignment="1" applyBorder="1" applyFont="1" applyNumberFormat="1">
      <alignment shrinkToFit="0" vertical="center" wrapText="1"/>
    </xf>
    <xf borderId="1" fillId="3" fontId="1" numFmtId="0" xfId="0" applyAlignment="1" applyBorder="1" applyFont="1">
      <alignment shrinkToFit="0" vertical="center" wrapText="1"/>
    </xf>
    <xf borderId="1" fillId="3" fontId="1" numFmtId="164" xfId="0" applyAlignment="1" applyBorder="1" applyFont="1" applyNumberFormat="1">
      <alignment shrinkToFit="0" vertical="center" wrapText="1"/>
    </xf>
    <xf borderId="1" fillId="3" fontId="1" numFmtId="4" xfId="0" applyAlignment="1" applyBorder="1" applyFont="1" applyNumberFormat="1">
      <alignment shrinkToFit="0" vertical="center" wrapText="1"/>
    </xf>
    <xf borderId="1" fillId="3" fontId="1" numFmtId="165" xfId="0" applyBorder="1" applyFont="1" applyNumberFormat="1"/>
    <xf borderId="1" fillId="3" fontId="1" numFmtId="164" xfId="0" applyBorder="1" applyFont="1" applyNumberFormat="1"/>
    <xf borderId="1" fillId="4" fontId="9" numFmtId="0" xfId="0" applyBorder="1" applyFont="1"/>
    <xf borderId="1" fillId="4" fontId="1" numFmtId="165" xfId="0" applyBorder="1" applyFont="1" applyNumberFormat="1"/>
    <xf borderId="1" fillId="4" fontId="1" numFmtId="164" xfId="0" applyBorder="1" applyFont="1" applyNumberFormat="1"/>
    <xf borderId="1" fillId="3" fontId="1" numFmtId="167" xfId="0" applyBorder="1" applyFont="1" applyNumberFormat="1"/>
    <xf borderId="1" fillId="4" fontId="1" numFmtId="167" xfId="0" applyBorder="1" applyFont="1" applyNumberFormat="1"/>
    <xf borderId="1" fillId="4" fontId="1" numFmtId="165" xfId="0" applyAlignment="1" applyBorder="1" applyFont="1" applyNumberFormat="1">
      <alignment vertical="center"/>
    </xf>
    <xf borderId="1" fillId="4" fontId="1" numFmtId="164" xfId="0" applyAlignment="1" applyBorder="1" applyFont="1" applyNumberFormat="1">
      <alignment vertical="center"/>
    </xf>
    <xf borderId="1" fillId="4" fontId="1" numFmtId="46" xfId="0" applyAlignment="1" applyBorder="1" applyFont="1" applyNumberFormat="1">
      <alignment shrinkToFit="0" vertical="center" wrapText="1"/>
    </xf>
    <xf borderId="1" fillId="4" fontId="1" numFmtId="4" xfId="0" applyAlignment="1" applyBorder="1" applyFont="1" applyNumberFormat="1">
      <alignment shrinkToFit="0" vertical="center" wrapText="1"/>
    </xf>
    <xf borderId="1" fillId="4" fontId="1" numFmtId="0" xfId="0" applyAlignment="1" applyBorder="1" applyFont="1">
      <alignment shrinkToFit="0" vertical="center" wrapText="1"/>
    </xf>
    <xf borderId="1" fillId="3" fontId="1" numFmtId="165" xfId="0" applyAlignment="1" applyBorder="1" applyFont="1" applyNumberFormat="1">
      <alignment vertical="center"/>
    </xf>
    <xf borderId="1" fillId="3" fontId="1" numFmtId="164" xfId="0" applyAlignment="1" applyBorder="1" applyFont="1" applyNumberFormat="1">
      <alignment vertical="center"/>
    </xf>
    <xf borderId="1" fillId="3" fontId="1" numFmtId="46" xfId="0" applyAlignment="1" applyBorder="1" applyFont="1" applyNumberFormat="1">
      <alignment shrinkToFit="0" vertical="center" wrapText="1"/>
    </xf>
    <xf borderId="1" fillId="3" fontId="1" numFmtId="166" xfId="0" applyBorder="1" applyFont="1" applyNumberFormat="1"/>
    <xf borderId="1" fillId="4" fontId="1" numFmtId="166" xfId="0" applyBorder="1" applyFont="1" applyNumberFormat="1"/>
    <xf borderId="1" fillId="4" fontId="8" numFmtId="0" xfId="0" applyAlignment="1" applyBorder="1" applyFont="1">
      <alignment horizontal="right"/>
    </xf>
    <xf borderId="1" fillId="3" fontId="8" numFmtId="165" xfId="0" applyAlignment="1" applyBorder="1" applyFont="1" applyNumberFormat="1">
      <alignment horizontal="right"/>
    </xf>
    <xf borderId="1" fillId="3" fontId="8" numFmtId="0" xfId="0" applyBorder="1" applyFont="1"/>
    <xf borderId="1" fillId="3" fontId="8" numFmtId="164" xfId="0" applyAlignment="1" applyBorder="1" applyFont="1" applyNumberFormat="1">
      <alignment horizontal="right"/>
    </xf>
    <xf borderId="1" fillId="4" fontId="8" numFmtId="165" xfId="0" applyAlignment="1" applyBorder="1" applyFont="1" applyNumberFormat="1">
      <alignment horizontal="right"/>
    </xf>
    <xf borderId="1" fillId="4" fontId="8" numFmtId="0" xfId="0" applyBorder="1" applyFont="1"/>
    <xf borderId="1" fillId="4" fontId="8" numFmtId="164" xfId="0" applyAlignment="1" applyBorder="1" applyFont="1" applyNumberFormat="1">
      <alignment horizontal="right"/>
    </xf>
    <xf borderId="1" fillId="4" fontId="1" numFmtId="0" xfId="0" applyAlignment="1" applyBorder="1" applyFont="1">
      <alignment horizontal="left"/>
    </xf>
    <xf borderId="1" fillId="3" fontId="8" numFmtId="0" xfId="0" applyAlignment="1" applyBorder="1" applyFont="1">
      <alignment horizontal="right"/>
    </xf>
    <xf borderId="1" fillId="2" fontId="10" numFmtId="0" xfId="0" applyAlignment="1" applyBorder="1" applyFont="1">
      <alignment horizontal="center"/>
    </xf>
    <xf borderId="1" fillId="2" fontId="10" numFmtId="46" xfId="0" applyAlignment="1" applyBorder="1" applyFont="1" applyNumberFormat="1">
      <alignment horizontal="center"/>
    </xf>
    <xf borderId="1" fillId="4" fontId="11" numFmtId="0" xfId="0" applyBorder="1" applyFont="1"/>
    <xf borderId="1" fillId="4" fontId="11" numFmtId="22" xfId="0" applyAlignment="1" applyBorder="1" applyFont="1" applyNumberFormat="1">
      <alignment horizontal="right"/>
    </xf>
    <xf borderId="1" fillId="4" fontId="11" numFmtId="46" xfId="0" applyAlignment="1" applyBorder="1" applyFont="1" applyNumberFormat="1">
      <alignment horizontal="right"/>
    </xf>
    <xf borderId="1" fillId="4" fontId="11" numFmtId="4" xfId="0" applyAlignment="1" applyBorder="1" applyFont="1" applyNumberFormat="1">
      <alignment horizontal="right"/>
    </xf>
    <xf borderId="1" fillId="4" fontId="12" numFmtId="0" xfId="0" applyBorder="1" applyFont="1"/>
    <xf borderId="1" fillId="4" fontId="11" numFmtId="0" xfId="0" applyAlignment="1" applyBorder="1" applyFont="1">
      <alignment horizontal="center"/>
    </xf>
    <xf borderId="1" fillId="3" fontId="11" numFmtId="0" xfId="0" applyBorder="1" applyFont="1"/>
    <xf borderId="1" fillId="3" fontId="11" numFmtId="22" xfId="0" applyAlignment="1" applyBorder="1" applyFont="1" applyNumberFormat="1">
      <alignment horizontal="right"/>
    </xf>
    <xf borderId="1" fillId="3" fontId="11" numFmtId="46" xfId="0" applyAlignment="1" applyBorder="1" applyFont="1" applyNumberFormat="1">
      <alignment horizontal="right"/>
    </xf>
    <xf borderId="1" fillId="3" fontId="11" numFmtId="4" xfId="0" applyAlignment="1" applyBorder="1" applyFont="1" applyNumberFormat="1">
      <alignment horizontal="right"/>
    </xf>
    <xf borderId="1" fillId="3" fontId="12" numFmtId="0" xfId="0" applyBorder="1" applyFont="1"/>
    <xf borderId="1" fillId="3" fontId="11" numFmtId="0" xfId="0" applyAlignment="1" applyBorder="1" applyFont="1">
      <alignment horizontal="center"/>
    </xf>
    <xf borderId="1" fillId="3" fontId="13" numFmtId="0" xfId="0" applyBorder="1" applyFont="1"/>
    <xf borderId="1" fillId="4" fontId="13" numFmtId="0" xfId="0" applyBorder="1" applyFont="1"/>
    <xf borderId="1" fillId="4" fontId="11" numFmtId="0" xfId="0" applyAlignment="1" applyBorder="1" applyFont="1">
      <alignment horizontal="right"/>
    </xf>
    <xf borderId="1" fillId="3" fontId="11" numFmtId="0" xfId="0" applyAlignment="1" applyBorder="1" applyFont="1">
      <alignment horizontal="right"/>
    </xf>
    <xf borderId="1" fillId="3" fontId="12" numFmtId="22" xfId="0" applyAlignment="1" applyBorder="1" applyFont="1" applyNumberFormat="1">
      <alignment horizontal="right"/>
    </xf>
    <xf borderId="1" fillId="3" fontId="11" numFmtId="168" xfId="0" applyAlignment="1" applyBorder="1" applyFont="1" applyNumberFormat="1">
      <alignment horizontal="right"/>
    </xf>
    <xf borderId="1" fillId="4" fontId="11" numFmtId="168" xfId="0" applyAlignment="1" applyBorder="1" applyFont="1" applyNumberFormat="1">
      <alignment horizontal="right"/>
    </xf>
    <xf borderId="1" fillId="4" fontId="1" numFmtId="22" xfId="0" applyAlignment="1" applyBorder="1" applyFont="1" applyNumberFormat="1">
      <alignment shrinkToFit="0" wrapText="1"/>
    </xf>
    <xf borderId="1" fillId="3" fontId="1" numFmtId="22" xfId="0" applyAlignment="1" applyBorder="1" applyFont="1" applyNumberFormat="1">
      <alignment shrinkToFit="0" wrapText="1"/>
    </xf>
    <xf borderId="1" fillId="3" fontId="1" numFmtId="168" xfId="0" applyAlignment="1" applyBorder="1" applyFont="1" applyNumberFormat="1">
      <alignment shrinkToFit="0" wrapText="1"/>
    </xf>
    <xf borderId="1" fillId="4" fontId="1" numFmtId="168" xfId="0" applyAlignment="1" applyBorder="1" applyFont="1" applyNumberFormat="1">
      <alignment shrinkToFit="0" wrapText="1"/>
    </xf>
    <xf borderId="1" fillId="2" fontId="6" numFmtId="0" xfId="0" applyAlignment="1" applyBorder="1" applyFont="1">
      <alignment horizontal="center"/>
    </xf>
    <xf borderId="1" fillId="4" fontId="1" numFmtId="22" xfId="0" applyBorder="1" applyFont="1" applyNumberFormat="1"/>
    <xf borderId="1" fillId="4" fontId="1" numFmtId="46" xfId="0" applyBorder="1" applyFont="1" applyNumberFormat="1"/>
    <xf borderId="1" fillId="4" fontId="1" numFmtId="4" xfId="0" applyBorder="1" applyFont="1" applyNumberFormat="1"/>
    <xf borderId="1" fillId="3" fontId="1" numFmtId="22" xfId="0" applyBorder="1" applyFont="1" applyNumberFormat="1"/>
    <xf borderId="1" fillId="3" fontId="1" numFmtId="46" xfId="0" applyBorder="1" applyFont="1" applyNumberFormat="1"/>
    <xf borderId="1" fillId="3" fontId="1" numFmtId="4" xfId="0" applyBorder="1" applyFont="1" applyNumberFormat="1"/>
    <xf borderId="1" fillId="3" fontId="1" numFmtId="168" xfId="0" applyBorder="1" applyFont="1" applyNumberFormat="1"/>
    <xf borderId="1" fillId="4" fontId="1" numFmtId="168" xfId="0" applyBorder="1" applyFont="1" applyNumberFormat="1"/>
    <xf borderId="1" fillId="3" fontId="1" numFmtId="169" xfId="0" applyBorder="1" applyFont="1" applyNumberFormat="1"/>
    <xf borderId="1" fillId="4" fontId="1" numFmtId="169"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41.57"/>
    <col customWidth="1" min="3" max="3" width="63.29"/>
    <col customWidth="1" min="4" max="4" width="115.71"/>
    <col customWidth="1" min="5" max="26" width="10.71"/>
  </cols>
  <sheetData>
    <row r="1" ht="13.5" customHeight="1">
      <c r="A1" s="1" t="s">
        <v>0</v>
      </c>
      <c r="B1" s="1" t="s">
        <v>1</v>
      </c>
      <c r="C1" s="1" t="s">
        <v>2</v>
      </c>
      <c r="D1" s="1" t="s">
        <v>3</v>
      </c>
      <c r="E1" s="1" t="s">
        <v>4</v>
      </c>
    </row>
    <row r="2" ht="13.5" customHeight="1">
      <c r="A2" s="2" t="s">
        <v>5</v>
      </c>
      <c r="B2" s="3" t="s">
        <v>6</v>
      </c>
      <c r="C2" s="2" t="s">
        <v>7</v>
      </c>
      <c r="D2" s="2" t="s">
        <v>8</v>
      </c>
      <c r="E2" s="2" t="s">
        <v>9</v>
      </c>
    </row>
    <row r="3" ht="13.5" customHeight="1">
      <c r="A3" s="2" t="s">
        <v>10</v>
      </c>
      <c r="B3" s="2" t="s">
        <v>11</v>
      </c>
      <c r="C3" s="2" t="s">
        <v>12</v>
      </c>
      <c r="D3" s="2" t="s">
        <v>13</v>
      </c>
      <c r="E3" s="2" t="s">
        <v>9</v>
      </c>
    </row>
    <row r="4" ht="13.5" customHeight="1">
      <c r="A4" s="4" t="s">
        <v>10</v>
      </c>
      <c r="B4" s="4" t="s">
        <v>11</v>
      </c>
      <c r="C4" s="4" t="s">
        <v>14</v>
      </c>
      <c r="D4" s="4" t="s">
        <v>15</v>
      </c>
      <c r="E4" s="4" t="s">
        <v>16</v>
      </c>
    </row>
    <row r="5" ht="13.5" customHeight="1">
      <c r="A5" s="4" t="s">
        <v>10</v>
      </c>
      <c r="B5" s="4" t="s">
        <v>11</v>
      </c>
      <c r="C5" s="4" t="s">
        <v>17</v>
      </c>
      <c r="D5" s="4" t="s">
        <v>17</v>
      </c>
      <c r="E5" s="4" t="s">
        <v>9</v>
      </c>
    </row>
    <row r="6" ht="13.5" customHeight="1">
      <c r="A6" s="5" t="s">
        <v>18</v>
      </c>
      <c r="B6" s="5" t="s">
        <v>19</v>
      </c>
      <c r="C6" s="5" t="s">
        <v>20</v>
      </c>
      <c r="D6" s="5" t="s">
        <v>21</v>
      </c>
      <c r="E6" s="5" t="s">
        <v>22</v>
      </c>
    </row>
    <row r="7" ht="13.5" customHeight="1">
      <c r="A7" s="5" t="s">
        <v>18</v>
      </c>
      <c r="B7" s="5" t="s">
        <v>19</v>
      </c>
      <c r="C7" s="5" t="s">
        <v>23</v>
      </c>
      <c r="D7" s="6" t="s">
        <v>24</v>
      </c>
      <c r="E7" s="5" t="s">
        <v>22</v>
      </c>
    </row>
    <row r="8" ht="13.5" customHeight="1">
      <c r="A8" s="5" t="s">
        <v>18</v>
      </c>
      <c r="B8" s="5" t="s">
        <v>19</v>
      </c>
      <c r="C8" s="5" t="s">
        <v>25</v>
      </c>
      <c r="D8" s="5" t="s">
        <v>26</v>
      </c>
      <c r="E8" s="5" t="s">
        <v>22</v>
      </c>
    </row>
    <row r="9" ht="13.5" customHeight="1">
      <c r="A9" s="5" t="s">
        <v>18</v>
      </c>
      <c r="B9" s="5" t="s">
        <v>19</v>
      </c>
      <c r="C9" s="5" t="s">
        <v>27</v>
      </c>
      <c r="D9" s="5" t="s">
        <v>28</v>
      </c>
      <c r="E9" s="5" t="s">
        <v>22</v>
      </c>
    </row>
    <row r="10" ht="13.5" customHeight="1">
      <c r="A10" s="5" t="s">
        <v>18</v>
      </c>
      <c r="B10" s="5" t="s">
        <v>19</v>
      </c>
      <c r="C10" s="5" t="s">
        <v>29</v>
      </c>
      <c r="D10" s="5" t="s">
        <v>30</v>
      </c>
      <c r="E10" s="5" t="s">
        <v>22</v>
      </c>
    </row>
    <row r="11" ht="13.5" customHeight="1">
      <c r="A11" s="5" t="s">
        <v>18</v>
      </c>
      <c r="B11" s="7" t="s">
        <v>19</v>
      </c>
      <c r="C11" s="7" t="s">
        <v>31</v>
      </c>
      <c r="D11" s="7" t="s">
        <v>32</v>
      </c>
      <c r="E11" s="7" t="s">
        <v>22</v>
      </c>
    </row>
    <row r="12" ht="13.5" customHeight="1">
      <c r="A12" s="5" t="s">
        <v>18</v>
      </c>
      <c r="B12" s="8" t="s">
        <v>19</v>
      </c>
      <c r="C12" s="8" t="s">
        <v>33</v>
      </c>
      <c r="D12" s="8" t="s">
        <v>34</v>
      </c>
      <c r="E12" s="8" t="s">
        <v>22</v>
      </c>
    </row>
    <row r="13" ht="13.5" customHeight="1">
      <c r="A13" s="5" t="s">
        <v>18</v>
      </c>
      <c r="B13" s="7" t="s">
        <v>19</v>
      </c>
      <c r="C13" s="7" t="s">
        <v>35</v>
      </c>
      <c r="D13" s="7" t="s">
        <v>21</v>
      </c>
      <c r="E13" s="7" t="s">
        <v>22</v>
      </c>
    </row>
    <row r="14" ht="13.5" customHeight="1">
      <c r="A14" s="5" t="s">
        <v>18</v>
      </c>
      <c r="B14" s="8" t="s">
        <v>19</v>
      </c>
      <c r="C14" s="8" t="s">
        <v>25</v>
      </c>
      <c r="D14" s="8" t="s">
        <v>26</v>
      </c>
      <c r="E14" s="8" t="s">
        <v>22</v>
      </c>
    </row>
    <row r="15" ht="13.5" customHeight="1">
      <c r="A15" s="5" t="s">
        <v>18</v>
      </c>
      <c r="B15" s="7" t="s">
        <v>19</v>
      </c>
      <c r="C15" s="7" t="s">
        <v>27</v>
      </c>
      <c r="D15" s="7" t="s">
        <v>28</v>
      </c>
      <c r="E15" s="7" t="s">
        <v>22</v>
      </c>
    </row>
    <row r="16" ht="13.5" customHeight="1">
      <c r="A16" s="5" t="s">
        <v>18</v>
      </c>
      <c r="B16" s="8" t="s">
        <v>19</v>
      </c>
      <c r="C16" s="8" t="s">
        <v>29</v>
      </c>
      <c r="D16" s="8" t="s">
        <v>30</v>
      </c>
      <c r="E16" s="8" t="s">
        <v>22</v>
      </c>
    </row>
    <row r="17" ht="13.5" customHeight="1">
      <c r="A17" s="5" t="s">
        <v>18</v>
      </c>
      <c r="B17" s="7" t="s">
        <v>19</v>
      </c>
      <c r="C17" s="7" t="s">
        <v>36</v>
      </c>
      <c r="D17" s="7" t="s">
        <v>37</v>
      </c>
      <c r="E17" s="7" t="s">
        <v>22</v>
      </c>
    </row>
    <row r="18" ht="13.5" customHeight="1">
      <c r="A18" s="4" t="s">
        <v>10</v>
      </c>
      <c r="B18" s="4" t="s">
        <v>38</v>
      </c>
      <c r="C18" s="4" t="s">
        <v>39</v>
      </c>
      <c r="D18" s="4" t="s">
        <v>40</v>
      </c>
      <c r="E18" s="4" t="s">
        <v>16</v>
      </c>
    </row>
    <row r="19" ht="13.5" customHeight="1">
      <c r="A19" s="2" t="s">
        <v>41</v>
      </c>
      <c r="B19" s="2" t="s">
        <v>42</v>
      </c>
      <c r="C19" s="2" t="s">
        <v>43</v>
      </c>
      <c r="D19" s="2" t="s">
        <v>44</v>
      </c>
      <c r="E19" s="2" t="s">
        <v>16</v>
      </c>
    </row>
    <row r="20" ht="13.5" customHeight="1">
      <c r="A20" s="2" t="s">
        <v>45</v>
      </c>
      <c r="B20" s="2" t="s">
        <v>46</v>
      </c>
      <c r="C20" s="2" t="s">
        <v>47</v>
      </c>
      <c r="D20" s="2" t="s">
        <v>48</v>
      </c>
      <c r="E20" s="2" t="s">
        <v>9</v>
      </c>
    </row>
    <row r="21" ht="13.5" customHeight="1">
      <c r="A21" s="2" t="s">
        <v>41</v>
      </c>
      <c r="B21" s="2" t="s">
        <v>49</v>
      </c>
      <c r="C21" s="2" t="s">
        <v>50</v>
      </c>
      <c r="D21" s="2" t="s">
        <v>51</v>
      </c>
      <c r="E21" s="2" t="s">
        <v>16</v>
      </c>
    </row>
    <row r="22" ht="13.5" customHeight="1">
      <c r="A22" s="2" t="s">
        <v>41</v>
      </c>
      <c r="B22" s="2" t="s">
        <v>49</v>
      </c>
      <c r="C22" s="2" t="s">
        <v>52</v>
      </c>
      <c r="D22" s="2" t="s">
        <v>53</v>
      </c>
      <c r="E22" s="2" t="s">
        <v>16</v>
      </c>
    </row>
    <row r="23" ht="13.5" customHeight="1">
      <c r="A23" s="4" t="s">
        <v>54</v>
      </c>
      <c r="B23" s="4" t="s">
        <v>55</v>
      </c>
      <c r="C23" s="4" t="s">
        <v>56</v>
      </c>
      <c r="D23" s="4" t="s">
        <v>57</v>
      </c>
      <c r="E23" s="4" t="s">
        <v>9</v>
      </c>
    </row>
    <row r="24" ht="13.5" customHeight="1">
      <c r="A24" s="2" t="s">
        <v>41</v>
      </c>
      <c r="B24" s="2" t="s">
        <v>58</v>
      </c>
      <c r="C24" s="2" t="s">
        <v>59</v>
      </c>
      <c r="D24" s="2" t="s">
        <v>60</v>
      </c>
      <c r="E24" s="2" t="s">
        <v>9</v>
      </c>
    </row>
    <row r="25" ht="13.5" customHeight="1">
      <c r="A25" s="2" t="s">
        <v>54</v>
      </c>
      <c r="B25" s="2" t="s">
        <v>61</v>
      </c>
      <c r="C25" s="2" t="s">
        <v>62</v>
      </c>
      <c r="D25" s="2" t="s">
        <v>63</v>
      </c>
      <c r="E25" s="2" t="s">
        <v>9</v>
      </c>
    </row>
    <row r="26" ht="13.5" customHeight="1">
      <c r="A26" s="4" t="s">
        <v>45</v>
      </c>
      <c r="B26" s="4" t="s">
        <v>64</v>
      </c>
      <c r="C26" s="4" t="s">
        <v>65</v>
      </c>
      <c r="D26" s="4" t="s">
        <v>66</v>
      </c>
      <c r="E26" s="4" t="s">
        <v>9</v>
      </c>
    </row>
    <row r="27" ht="13.5" customHeight="1">
      <c r="A27" s="2" t="s">
        <v>45</v>
      </c>
      <c r="B27" s="2" t="s">
        <v>64</v>
      </c>
      <c r="C27" s="2" t="s">
        <v>67</v>
      </c>
      <c r="D27" s="2" t="s">
        <v>68</v>
      </c>
      <c r="E27" s="2" t="s">
        <v>9</v>
      </c>
    </row>
    <row r="28" ht="13.5" customHeight="1">
      <c r="A28" s="4" t="s">
        <v>10</v>
      </c>
      <c r="B28" s="4" t="s">
        <v>69</v>
      </c>
      <c r="C28" s="4" t="s">
        <v>70</v>
      </c>
      <c r="D28" s="4" t="s">
        <v>71</v>
      </c>
      <c r="E28" s="4" t="s">
        <v>9</v>
      </c>
    </row>
    <row r="29" ht="13.5" customHeight="1">
      <c r="A29" s="2" t="s">
        <v>10</v>
      </c>
      <c r="B29" s="2" t="s">
        <v>69</v>
      </c>
      <c r="C29" s="2" t="s">
        <v>72</v>
      </c>
      <c r="D29" s="2" t="s">
        <v>73</v>
      </c>
      <c r="E29" s="2" t="s">
        <v>9</v>
      </c>
    </row>
    <row r="30" ht="13.5" customHeight="1">
      <c r="A30" s="2" t="s">
        <v>10</v>
      </c>
      <c r="B30" s="2" t="s">
        <v>74</v>
      </c>
      <c r="C30" s="2" t="s">
        <v>75</v>
      </c>
      <c r="D30" s="2" t="s">
        <v>76</v>
      </c>
      <c r="E30" s="2" t="s">
        <v>16</v>
      </c>
    </row>
    <row r="31" ht="13.5" customHeight="1">
      <c r="A31" s="4" t="s">
        <v>10</v>
      </c>
      <c r="B31" s="4" t="s">
        <v>74</v>
      </c>
      <c r="C31" s="4" t="s">
        <v>77</v>
      </c>
      <c r="D31" s="4" t="s">
        <v>78</v>
      </c>
      <c r="E31" s="4" t="s">
        <v>9</v>
      </c>
    </row>
    <row r="32" ht="13.5" customHeight="1">
      <c r="A32" s="2" t="s">
        <v>10</v>
      </c>
      <c r="B32" s="2" t="s">
        <v>74</v>
      </c>
      <c r="C32" s="2" t="s">
        <v>79</v>
      </c>
      <c r="D32" s="2" t="s">
        <v>80</v>
      </c>
      <c r="E32" s="2" t="s">
        <v>9</v>
      </c>
    </row>
    <row r="33" ht="13.5" customHeight="1">
      <c r="A33" s="2" t="s">
        <v>10</v>
      </c>
      <c r="B33" s="2" t="s">
        <v>69</v>
      </c>
      <c r="C33" s="2" t="s">
        <v>81</v>
      </c>
      <c r="D33" s="2" t="s">
        <v>82</v>
      </c>
      <c r="E33" s="2" t="s">
        <v>9</v>
      </c>
    </row>
    <row r="34" ht="13.5" customHeight="1">
      <c r="A34" s="4" t="s">
        <v>10</v>
      </c>
      <c r="B34" s="4" t="s">
        <v>69</v>
      </c>
      <c r="C34" s="4" t="s">
        <v>83</v>
      </c>
      <c r="D34" s="4" t="s">
        <v>84</v>
      </c>
      <c r="E34" s="4" t="s">
        <v>16</v>
      </c>
    </row>
    <row r="35" ht="13.5" customHeight="1">
      <c r="A35" s="2" t="s">
        <v>10</v>
      </c>
      <c r="B35" s="2" t="s">
        <v>69</v>
      </c>
      <c r="C35" s="2" t="s">
        <v>85</v>
      </c>
      <c r="D35" s="2" t="s">
        <v>86</v>
      </c>
      <c r="E35" s="2" t="s">
        <v>16</v>
      </c>
    </row>
    <row r="36" ht="13.5" customHeight="1">
      <c r="A36" s="4" t="s">
        <v>10</v>
      </c>
      <c r="B36" s="4" t="s">
        <v>69</v>
      </c>
      <c r="C36" s="4" t="s">
        <v>87</v>
      </c>
      <c r="D36" s="4" t="s">
        <v>88</v>
      </c>
      <c r="E36" s="4" t="s">
        <v>16</v>
      </c>
    </row>
    <row r="37" ht="13.5" customHeight="1">
      <c r="A37" s="4" t="s">
        <v>10</v>
      </c>
      <c r="B37" s="4" t="s">
        <v>69</v>
      </c>
      <c r="C37" s="4" t="s">
        <v>89</v>
      </c>
      <c r="D37" s="4" t="s">
        <v>90</v>
      </c>
      <c r="E37" s="4" t="s">
        <v>9</v>
      </c>
    </row>
    <row r="38" ht="13.5" customHeight="1">
      <c r="A38" s="2" t="s">
        <v>10</v>
      </c>
      <c r="B38" s="2" t="s">
        <v>69</v>
      </c>
      <c r="C38" s="2" t="s">
        <v>91</v>
      </c>
      <c r="D38" s="2" t="s">
        <v>92</v>
      </c>
      <c r="E38" s="2" t="s">
        <v>9</v>
      </c>
    </row>
    <row r="39" ht="13.5" customHeight="1">
      <c r="A39" s="5" t="s">
        <v>93</v>
      </c>
      <c r="B39" s="5" t="s">
        <v>94</v>
      </c>
      <c r="C39" s="5" t="s">
        <v>95</v>
      </c>
      <c r="D39" s="5" t="s">
        <v>96</v>
      </c>
      <c r="E39" s="5" t="s">
        <v>22</v>
      </c>
    </row>
    <row r="40" ht="13.5" customHeight="1">
      <c r="A40" s="5" t="s">
        <v>93</v>
      </c>
      <c r="B40" s="8" t="s">
        <v>94</v>
      </c>
      <c r="C40" s="8" t="s">
        <v>95</v>
      </c>
      <c r="D40" s="8" t="s">
        <v>96</v>
      </c>
      <c r="E40" s="8" t="s">
        <v>22</v>
      </c>
    </row>
    <row r="41" ht="13.5" customHeight="1">
      <c r="A41" s="5" t="s">
        <v>93</v>
      </c>
      <c r="B41" s="7" t="s">
        <v>94</v>
      </c>
      <c r="C41" s="7" t="s">
        <v>97</v>
      </c>
      <c r="D41" s="7" t="s">
        <v>98</v>
      </c>
      <c r="E41" s="7" t="s">
        <v>22</v>
      </c>
    </row>
    <row r="42" ht="13.5" customHeight="1">
      <c r="A42" s="5" t="s">
        <v>93</v>
      </c>
      <c r="B42" s="8" t="s">
        <v>94</v>
      </c>
      <c r="C42" s="8" t="s">
        <v>99</v>
      </c>
      <c r="D42" s="8" t="s">
        <v>100</v>
      </c>
      <c r="E42" s="8" t="s">
        <v>22</v>
      </c>
    </row>
    <row r="43" ht="13.5" customHeight="1">
      <c r="A43" s="2" t="s">
        <v>54</v>
      </c>
      <c r="B43" s="2" t="s">
        <v>101</v>
      </c>
      <c r="C43" s="2" t="s">
        <v>102</v>
      </c>
      <c r="D43" s="2" t="s">
        <v>103</v>
      </c>
      <c r="E43" s="2" t="s">
        <v>9</v>
      </c>
    </row>
    <row r="44" ht="13.5" customHeight="1">
      <c r="A44" s="2" t="s">
        <v>54</v>
      </c>
      <c r="B44" s="2" t="s">
        <v>104</v>
      </c>
      <c r="C44" s="2" t="s">
        <v>105</v>
      </c>
      <c r="D44" s="2" t="s">
        <v>106</v>
      </c>
      <c r="E44" s="2" t="s">
        <v>9</v>
      </c>
    </row>
    <row r="45" ht="13.5" customHeight="1">
      <c r="A45" s="2" t="s">
        <v>54</v>
      </c>
      <c r="B45" s="2" t="s">
        <v>107</v>
      </c>
      <c r="C45" s="2" t="s">
        <v>108</v>
      </c>
      <c r="D45" s="2" t="s">
        <v>109</v>
      </c>
      <c r="E45" s="2" t="s">
        <v>16</v>
      </c>
    </row>
    <row r="46" ht="13.5" customHeight="1">
      <c r="A46" s="2" t="s">
        <v>54</v>
      </c>
      <c r="B46" s="2" t="s">
        <v>110</v>
      </c>
      <c r="C46" s="2" t="s">
        <v>111</v>
      </c>
      <c r="D46" s="2" t="s">
        <v>112</v>
      </c>
      <c r="E46" s="2" t="s">
        <v>9</v>
      </c>
    </row>
    <row r="47" ht="13.5" customHeight="1">
      <c r="A47" s="4" t="s">
        <v>10</v>
      </c>
      <c r="B47" s="4" t="s">
        <v>113</v>
      </c>
      <c r="C47" s="4" t="s">
        <v>114</v>
      </c>
      <c r="D47" s="4" t="s">
        <v>115</v>
      </c>
      <c r="E47" s="4" t="s">
        <v>9</v>
      </c>
    </row>
    <row r="48" ht="13.5" customHeight="1">
      <c r="A48" s="2" t="s">
        <v>45</v>
      </c>
      <c r="B48" s="2" t="s">
        <v>116</v>
      </c>
      <c r="C48" s="2" t="s">
        <v>117</v>
      </c>
      <c r="D48" s="2" t="s">
        <v>118</v>
      </c>
      <c r="E48" s="2" t="s">
        <v>9</v>
      </c>
    </row>
    <row r="49" ht="13.5" customHeight="1">
      <c r="A49" s="2" t="s">
        <v>10</v>
      </c>
      <c r="B49" s="2" t="s">
        <v>119</v>
      </c>
      <c r="C49" s="2" t="s">
        <v>120</v>
      </c>
      <c r="D49" s="2" t="s">
        <v>121</v>
      </c>
      <c r="E49" s="2" t="s">
        <v>9</v>
      </c>
    </row>
    <row r="50" ht="13.5" customHeight="1">
      <c r="A50" s="4" t="s">
        <v>10</v>
      </c>
      <c r="B50" s="4" t="s">
        <v>122</v>
      </c>
      <c r="C50" s="4" t="s">
        <v>123</v>
      </c>
      <c r="D50" s="4" t="s">
        <v>124</v>
      </c>
      <c r="E50" s="4" t="s">
        <v>16</v>
      </c>
    </row>
    <row r="51" ht="13.5" customHeight="1">
      <c r="A51" s="4" t="s">
        <v>10</v>
      </c>
      <c r="B51" s="4" t="s">
        <v>122</v>
      </c>
      <c r="C51" s="4" t="s">
        <v>125</v>
      </c>
      <c r="D51" s="4" t="s">
        <v>126</v>
      </c>
      <c r="E51" s="4" t="s">
        <v>16</v>
      </c>
    </row>
    <row r="52" ht="13.5" customHeight="1">
      <c r="A52" s="2" t="s">
        <v>10</v>
      </c>
      <c r="B52" s="2" t="s">
        <v>127</v>
      </c>
      <c r="C52" s="2" t="s">
        <v>128</v>
      </c>
      <c r="D52" s="2" t="s">
        <v>129</v>
      </c>
      <c r="E52" s="2" t="s">
        <v>9</v>
      </c>
    </row>
    <row r="53" ht="13.5" customHeight="1">
      <c r="A53" s="4" t="s">
        <v>10</v>
      </c>
      <c r="B53" s="4" t="s">
        <v>130</v>
      </c>
      <c r="C53" s="4" t="s">
        <v>131</v>
      </c>
      <c r="D53" s="4" t="s">
        <v>132</v>
      </c>
      <c r="E53" s="4" t="s">
        <v>16</v>
      </c>
    </row>
    <row r="54" ht="13.5" customHeight="1">
      <c r="A54" s="5" t="s">
        <v>133</v>
      </c>
      <c r="B54" s="8" t="s">
        <v>134</v>
      </c>
      <c r="C54" s="8" t="s">
        <v>135</v>
      </c>
      <c r="D54" s="8" t="s">
        <v>136</v>
      </c>
      <c r="E54" s="8" t="s">
        <v>22</v>
      </c>
    </row>
    <row r="55" ht="13.5" customHeight="1">
      <c r="A55" s="5" t="s">
        <v>133</v>
      </c>
      <c r="B55" s="7" t="s">
        <v>134</v>
      </c>
      <c r="C55" s="7" t="s">
        <v>137</v>
      </c>
      <c r="D55" s="7" t="s">
        <v>138</v>
      </c>
      <c r="E55" s="7" t="s">
        <v>22</v>
      </c>
    </row>
    <row r="56" ht="13.5" customHeight="1">
      <c r="A56" s="4" t="s">
        <v>45</v>
      </c>
      <c r="B56" s="4" t="s">
        <v>139</v>
      </c>
      <c r="C56" s="4" t="s">
        <v>140</v>
      </c>
      <c r="D56" s="4" t="s">
        <v>141</v>
      </c>
      <c r="E56" s="4" t="s">
        <v>9</v>
      </c>
    </row>
    <row r="57" ht="13.5" customHeight="1">
      <c r="A57" s="2" t="s">
        <v>45</v>
      </c>
      <c r="B57" s="2" t="s">
        <v>139</v>
      </c>
      <c r="C57" s="2" t="s">
        <v>142</v>
      </c>
      <c r="D57" s="2" t="s">
        <v>143</v>
      </c>
      <c r="E57" s="2" t="s">
        <v>16</v>
      </c>
    </row>
    <row r="58" ht="13.5" customHeight="1">
      <c r="A58" s="4" t="s">
        <v>45</v>
      </c>
      <c r="B58" s="4" t="s">
        <v>139</v>
      </c>
      <c r="C58" s="4" t="s">
        <v>144</v>
      </c>
      <c r="D58" s="4" t="s">
        <v>145</v>
      </c>
      <c r="E58" s="4" t="s">
        <v>9</v>
      </c>
    </row>
    <row r="59" ht="13.5" customHeight="1">
      <c r="A59" s="2" t="s">
        <v>10</v>
      </c>
      <c r="B59" s="2" t="s">
        <v>146</v>
      </c>
      <c r="C59" s="2" t="s">
        <v>147</v>
      </c>
      <c r="D59" s="2" t="s">
        <v>148</v>
      </c>
      <c r="E59" s="2" t="s">
        <v>9</v>
      </c>
    </row>
    <row r="60" ht="13.5" customHeight="1">
      <c r="A60" s="2" t="s">
        <v>10</v>
      </c>
      <c r="B60" s="2" t="s">
        <v>149</v>
      </c>
      <c r="C60" s="2" t="s">
        <v>150</v>
      </c>
      <c r="D60" s="2" t="s">
        <v>151</v>
      </c>
      <c r="E60" s="2" t="s">
        <v>16</v>
      </c>
    </row>
    <row r="61" ht="13.5" customHeight="1">
      <c r="A61" s="2" t="s">
        <v>10</v>
      </c>
      <c r="B61" s="2" t="s">
        <v>149</v>
      </c>
      <c r="C61" s="2" t="s">
        <v>150</v>
      </c>
      <c r="D61" s="2" t="s">
        <v>151</v>
      </c>
      <c r="E61" s="2" t="s">
        <v>16</v>
      </c>
    </row>
    <row r="62" ht="13.5" customHeight="1">
      <c r="A62" s="4" t="s">
        <v>45</v>
      </c>
      <c r="B62" s="4" t="s">
        <v>152</v>
      </c>
      <c r="C62" s="4" t="s">
        <v>153</v>
      </c>
      <c r="D62" s="4" t="s">
        <v>154</v>
      </c>
      <c r="E62" s="4" t="s">
        <v>9</v>
      </c>
    </row>
    <row r="63" ht="13.5" customHeight="1">
      <c r="A63" s="4" t="s">
        <v>45</v>
      </c>
      <c r="B63" s="4" t="s">
        <v>155</v>
      </c>
      <c r="C63" s="4" t="s">
        <v>156</v>
      </c>
      <c r="D63" s="4" t="s">
        <v>157</v>
      </c>
      <c r="E63" s="4" t="s">
        <v>9</v>
      </c>
    </row>
    <row r="64" ht="13.5" customHeight="1">
      <c r="A64" s="4" t="s">
        <v>10</v>
      </c>
      <c r="B64" s="4" t="s">
        <v>158</v>
      </c>
      <c r="C64" s="4" t="s">
        <v>159</v>
      </c>
      <c r="D64" s="4" t="s">
        <v>160</v>
      </c>
      <c r="E64" s="4" t="s">
        <v>9</v>
      </c>
    </row>
    <row r="65" ht="13.5" customHeight="1">
      <c r="A65" s="2" t="s">
        <v>10</v>
      </c>
      <c r="B65" s="2" t="s">
        <v>161</v>
      </c>
      <c r="C65" s="2" t="s">
        <v>162</v>
      </c>
      <c r="D65" s="2" t="s">
        <v>163</v>
      </c>
      <c r="E65" s="2" t="s">
        <v>16</v>
      </c>
    </row>
    <row r="66" ht="13.5" customHeight="1">
      <c r="A66" s="4" t="s">
        <v>10</v>
      </c>
      <c r="B66" s="4" t="s">
        <v>161</v>
      </c>
      <c r="C66" s="4" t="s">
        <v>164</v>
      </c>
      <c r="D66" s="4" t="s">
        <v>165</v>
      </c>
      <c r="E66" s="4" t="s">
        <v>9</v>
      </c>
    </row>
    <row r="67" ht="13.5" customHeight="1">
      <c r="A67" s="4" t="s">
        <v>10</v>
      </c>
      <c r="B67" s="4" t="s">
        <v>166</v>
      </c>
      <c r="C67" s="4" t="s">
        <v>167</v>
      </c>
      <c r="D67" s="4" t="s">
        <v>168</v>
      </c>
      <c r="E67" s="4" t="s">
        <v>9</v>
      </c>
    </row>
    <row r="68" ht="13.5" customHeight="1">
      <c r="A68" s="2" t="s">
        <v>54</v>
      </c>
      <c r="B68" s="2" t="s">
        <v>169</v>
      </c>
      <c r="C68" s="2" t="s">
        <v>170</v>
      </c>
      <c r="D68" s="2" t="s">
        <v>171</v>
      </c>
      <c r="E68" s="2" t="s">
        <v>9</v>
      </c>
    </row>
    <row r="69" ht="13.5" customHeight="1">
      <c r="A69" s="2" t="s">
        <v>54</v>
      </c>
      <c r="B69" s="2" t="s">
        <v>172</v>
      </c>
      <c r="C69" s="2" t="s">
        <v>173</v>
      </c>
      <c r="D69" s="2" t="s">
        <v>174</v>
      </c>
      <c r="E69" s="2" t="s">
        <v>9</v>
      </c>
    </row>
    <row r="70" ht="13.5" customHeight="1">
      <c r="A70" s="2" t="s">
        <v>54</v>
      </c>
      <c r="B70" s="2" t="s">
        <v>175</v>
      </c>
      <c r="C70" s="2" t="s">
        <v>176</v>
      </c>
      <c r="D70" s="2" t="s">
        <v>177</v>
      </c>
      <c r="E70" s="2" t="s">
        <v>9</v>
      </c>
    </row>
    <row r="71" ht="13.5" customHeight="1">
      <c r="A71" s="4" t="s">
        <v>10</v>
      </c>
      <c r="B71" s="4" t="s">
        <v>178</v>
      </c>
      <c r="C71" s="4" t="s">
        <v>179</v>
      </c>
      <c r="D71" s="4" t="s">
        <v>180</v>
      </c>
      <c r="E71" s="4" t="s">
        <v>9</v>
      </c>
    </row>
    <row r="72" ht="13.5" customHeight="1">
      <c r="A72" s="5" t="s">
        <v>18</v>
      </c>
      <c r="B72" s="8" t="s">
        <v>181</v>
      </c>
      <c r="C72" s="8" t="s">
        <v>182</v>
      </c>
      <c r="D72" s="8" t="s">
        <v>183</v>
      </c>
      <c r="E72" s="8" t="s">
        <v>22</v>
      </c>
    </row>
    <row r="73" ht="13.5" customHeight="1">
      <c r="A73" s="5" t="s">
        <v>18</v>
      </c>
      <c r="B73" s="7" t="s">
        <v>181</v>
      </c>
      <c r="C73" s="7" t="s">
        <v>184</v>
      </c>
      <c r="D73" s="7" t="s">
        <v>185</v>
      </c>
      <c r="E73" s="7" t="s">
        <v>22</v>
      </c>
    </row>
    <row r="74" ht="13.5" customHeight="1">
      <c r="A74" s="2" t="s">
        <v>10</v>
      </c>
      <c r="B74" s="2" t="s">
        <v>186</v>
      </c>
      <c r="C74" s="2" t="s">
        <v>187</v>
      </c>
      <c r="D74" s="2" t="s">
        <v>188</v>
      </c>
      <c r="E74" s="2" t="s">
        <v>9</v>
      </c>
    </row>
    <row r="75" ht="13.5" customHeight="1">
      <c r="A75" s="2" t="s">
        <v>10</v>
      </c>
      <c r="B75" s="2" t="s">
        <v>189</v>
      </c>
      <c r="C75" s="2" t="s">
        <v>190</v>
      </c>
      <c r="D75" s="2" t="s">
        <v>191</v>
      </c>
      <c r="E75" s="2" t="s">
        <v>9</v>
      </c>
    </row>
    <row r="76" ht="13.5" customHeight="1">
      <c r="A76" s="4" t="s">
        <v>10</v>
      </c>
      <c r="B76" s="4" t="s">
        <v>189</v>
      </c>
      <c r="C76" s="4" t="s">
        <v>192</v>
      </c>
      <c r="D76" s="4" t="s">
        <v>193</v>
      </c>
      <c r="E76" s="4" t="s">
        <v>9</v>
      </c>
    </row>
    <row r="77" ht="13.5" customHeight="1">
      <c r="A77" s="2" t="s">
        <v>10</v>
      </c>
      <c r="B77" s="2" t="s">
        <v>189</v>
      </c>
      <c r="C77" s="2" t="s">
        <v>194</v>
      </c>
      <c r="D77" s="2" t="s">
        <v>195</v>
      </c>
      <c r="E77" s="2" t="s">
        <v>9</v>
      </c>
    </row>
    <row r="78" ht="13.5" customHeight="1">
      <c r="A78" s="2" t="s">
        <v>10</v>
      </c>
      <c r="B78" s="2" t="s">
        <v>196</v>
      </c>
      <c r="C78" s="2" t="s">
        <v>197</v>
      </c>
      <c r="D78" s="2" t="s">
        <v>198</v>
      </c>
      <c r="E78" s="2" t="s">
        <v>16</v>
      </c>
    </row>
    <row r="79" ht="13.5" customHeight="1">
      <c r="A79" s="2" t="s">
        <v>54</v>
      </c>
      <c r="B79" s="2" t="s">
        <v>199</v>
      </c>
      <c r="C79" s="2" t="s">
        <v>200</v>
      </c>
      <c r="D79" s="2" t="s">
        <v>201</v>
      </c>
      <c r="E79" s="2" t="s">
        <v>9</v>
      </c>
    </row>
    <row r="80" ht="13.5" customHeight="1">
      <c r="A80" s="2" t="s">
        <v>10</v>
      </c>
      <c r="B80" s="2" t="s">
        <v>202</v>
      </c>
      <c r="C80" s="2" t="s">
        <v>203</v>
      </c>
      <c r="D80" s="2" t="s">
        <v>204</v>
      </c>
      <c r="E80" s="2" t="s">
        <v>16</v>
      </c>
    </row>
    <row r="81" ht="13.5" customHeight="1">
      <c r="A81" s="2" t="s">
        <v>10</v>
      </c>
      <c r="B81" s="2" t="s">
        <v>202</v>
      </c>
      <c r="C81" s="2" t="s">
        <v>205</v>
      </c>
      <c r="D81" s="2" t="s">
        <v>206</v>
      </c>
      <c r="E81" s="2" t="s">
        <v>16</v>
      </c>
    </row>
    <row r="82" ht="13.5" customHeight="1">
      <c r="A82" s="4" t="s">
        <v>10</v>
      </c>
      <c r="B82" s="4" t="s">
        <v>202</v>
      </c>
      <c r="C82" s="4" t="s">
        <v>207</v>
      </c>
      <c r="D82" s="4" t="s">
        <v>208</v>
      </c>
      <c r="E82" s="4" t="s">
        <v>16</v>
      </c>
    </row>
    <row r="83" ht="13.5" customHeight="1">
      <c r="A83" s="2" t="s">
        <v>10</v>
      </c>
      <c r="B83" s="2" t="s">
        <v>202</v>
      </c>
      <c r="C83" s="2" t="s">
        <v>209</v>
      </c>
      <c r="D83" s="2" t="s">
        <v>210</v>
      </c>
      <c r="E83" s="2" t="s">
        <v>9</v>
      </c>
    </row>
    <row r="84" ht="13.5" customHeight="1">
      <c r="A84" s="4" t="s">
        <v>10</v>
      </c>
      <c r="B84" s="4" t="s">
        <v>202</v>
      </c>
      <c r="C84" s="4" t="s">
        <v>211</v>
      </c>
      <c r="D84" s="4" t="s">
        <v>212</v>
      </c>
      <c r="E84" s="4" t="s">
        <v>9</v>
      </c>
    </row>
    <row r="85" ht="13.5" customHeight="1">
      <c r="A85" s="4" t="s">
        <v>10</v>
      </c>
      <c r="B85" s="4" t="s">
        <v>202</v>
      </c>
      <c r="C85" s="4" t="s">
        <v>213</v>
      </c>
      <c r="D85" s="9"/>
      <c r="E85" s="4" t="s">
        <v>16</v>
      </c>
    </row>
    <row r="86" ht="13.5" customHeight="1">
      <c r="A86" s="2" t="s">
        <v>10</v>
      </c>
      <c r="B86" s="2" t="s">
        <v>202</v>
      </c>
      <c r="C86" s="2" t="s">
        <v>214</v>
      </c>
      <c r="D86" s="2" t="s">
        <v>215</v>
      </c>
      <c r="E86" s="2" t="s">
        <v>16</v>
      </c>
    </row>
    <row r="87" ht="13.5" customHeight="1">
      <c r="A87" s="2" t="s">
        <v>10</v>
      </c>
      <c r="B87" s="2" t="s">
        <v>202</v>
      </c>
      <c r="C87" s="2" t="s">
        <v>216</v>
      </c>
      <c r="D87" s="2" t="s">
        <v>217</v>
      </c>
      <c r="E87" s="2" t="s">
        <v>16</v>
      </c>
    </row>
    <row r="88" ht="13.5" customHeight="1">
      <c r="A88" s="2" t="s">
        <v>10</v>
      </c>
      <c r="B88" s="2" t="s">
        <v>202</v>
      </c>
      <c r="C88" s="2" t="s">
        <v>218</v>
      </c>
      <c r="D88" s="2" t="s">
        <v>219</v>
      </c>
      <c r="E88" s="2" t="s">
        <v>16</v>
      </c>
    </row>
    <row r="89" ht="13.5" customHeight="1">
      <c r="A89" s="4" t="s">
        <v>10</v>
      </c>
      <c r="B89" s="4" t="s">
        <v>202</v>
      </c>
      <c r="C89" s="4" t="s">
        <v>220</v>
      </c>
      <c r="D89" s="4" t="s">
        <v>221</v>
      </c>
      <c r="E89" s="4" t="s">
        <v>9</v>
      </c>
    </row>
    <row r="90" ht="13.5" customHeight="1">
      <c r="A90" s="2" t="s">
        <v>10</v>
      </c>
      <c r="B90" s="2" t="s">
        <v>202</v>
      </c>
      <c r="C90" s="2" t="s">
        <v>222</v>
      </c>
      <c r="D90" s="2" t="s">
        <v>223</v>
      </c>
      <c r="E90" s="2" t="s">
        <v>9</v>
      </c>
    </row>
    <row r="91" ht="13.5" customHeight="1">
      <c r="A91" s="4" t="s">
        <v>10</v>
      </c>
      <c r="B91" s="4" t="s">
        <v>202</v>
      </c>
      <c r="C91" s="4" t="s">
        <v>224</v>
      </c>
      <c r="D91" s="4" t="s">
        <v>225</v>
      </c>
      <c r="E91" s="4" t="s">
        <v>9</v>
      </c>
    </row>
    <row r="92" ht="13.5" customHeight="1">
      <c r="A92" s="4" t="s">
        <v>10</v>
      </c>
      <c r="B92" s="4" t="s">
        <v>202</v>
      </c>
      <c r="C92" s="4" t="s">
        <v>226</v>
      </c>
      <c r="D92" s="4" t="s">
        <v>227</v>
      </c>
      <c r="E92" s="4" t="s">
        <v>9</v>
      </c>
    </row>
    <row r="93" ht="13.5" customHeight="1">
      <c r="A93" s="2" t="s">
        <v>10</v>
      </c>
      <c r="B93" s="2" t="s">
        <v>202</v>
      </c>
      <c r="C93" s="2" t="s">
        <v>228</v>
      </c>
      <c r="D93" s="2" t="s">
        <v>229</v>
      </c>
      <c r="E93" s="2" t="s">
        <v>16</v>
      </c>
    </row>
    <row r="94" ht="13.5" customHeight="1">
      <c r="A94" s="2" t="s">
        <v>10</v>
      </c>
      <c r="B94" s="2" t="s">
        <v>202</v>
      </c>
      <c r="C94" s="2" t="s">
        <v>230</v>
      </c>
      <c r="D94" s="2" t="s">
        <v>231</v>
      </c>
      <c r="E94" s="2" t="s">
        <v>16</v>
      </c>
    </row>
    <row r="95" ht="13.5" customHeight="1">
      <c r="A95" s="4" t="s">
        <v>10</v>
      </c>
      <c r="B95" s="4" t="s">
        <v>202</v>
      </c>
      <c r="C95" s="4" t="s">
        <v>232</v>
      </c>
      <c r="D95" s="4" t="s">
        <v>233</v>
      </c>
      <c r="E95" s="4" t="s">
        <v>16</v>
      </c>
    </row>
    <row r="96" ht="13.5" customHeight="1">
      <c r="A96" s="2" t="s">
        <v>10</v>
      </c>
      <c r="B96" s="2" t="s">
        <v>202</v>
      </c>
      <c r="C96" s="2" t="s">
        <v>234</v>
      </c>
      <c r="D96" s="2" t="s">
        <v>235</v>
      </c>
      <c r="E96" s="2" t="s">
        <v>16</v>
      </c>
    </row>
    <row r="97" ht="13.5" customHeight="1">
      <c r="A97" s="4" t="s">
        <v>10</v>
      </c>
      <c r="B97" s="4" t="s">
        <v>202</v>
      </c>
      <c r="C97" s="4" t="s">
        <v>236</v>
      </c>
      <c r="D97" s="4" t="s">
        <v>237</v>
      </c>
      <c r="E97" s="4" t="s">
        <v>16</v>
      </c>
    </row>
    <row r="98" ht="13.5" customHeight="1">
      <c r="A98" s="2" t="s">
        <v>10</v>
      </c>
      <c r="B98" s="2" t="s">
        <v>202</v>
      </c>
      <c r="C98" s="2" t="s">
        <v>238</v>
      </c>
      <c r="D98" s="2" t="s">
        <v>239</v>
      </c>
      <c r="E98" s="2" t="s">
        <v>9</v>
      </c>
    </row>
    <row r="99" ht="13.5" customHeight="1">
      <c r="A99" s="4" t="s">
        <v>10</v>
      </c>
      <c r="B99" s="4" t="s">
        <v>202</v>
      </c>
      <c r="C99" s="4" t="s">
        <v>240</v>
      </c>
      <c r="D99" s="4" t="s">
        <v>241</v>
      </c>
      <c r="E99" s="4" t="s">
        <v>9</v>
      </c>
    </row>
    <row r="100" ht="13.5" customHeight="1">
      <c r="A100" s="2" t="s">
        <v>10</v>
      </c>
      <c r="B100" s="2" t="s">
        <v>202</v>
      </c>
      <c r="C100" s="2" t="s">
        <v>242</v>
      </c>
      <c r="D100" s="2" t="s">
        <v>243</v>
      </c>
      <c r="E100" s="2" t="s">
        <v>9</v>
      </c>
    </row>
    <row r="101" ht="13.5" customHeight="1">
      <c r="A101" s="4" t="s">
        <v>10</v>
      </c>
      <c r="B101" s="4" t="s">
        <v>202</v>
      </c>
      <c r="C101" s="4" t="s">
        <v>244</v>
      </c>
      <c r="D101" s="4" t="s">
        <v>245</v>
      </c>
      <c r="E101" s="4" t="s">
        <v>9</v>
      </c>
    </row>
    <row r="102" ht="13.5" customHeight="1">
      <c r="A102" s="2" t="s">
        <v>10</v>
      </c>
      <c r="B102" s="2" t="s">
        <v>202</v>
      </c>
      <c r="C102" s="2" t="s">
        <v>246</v>
      </c>
      <c r="D102" s="2" t="s">
        <v>247</v>
      </c>
      <c r="E102" s="2" t="s">
        <v>9</v>
      </c>
    </row>
    <row r="103" ht="13.5" customHeight="1">
      <c r="A103" s="4" t="s">
        <v>10</v>
      </c>
      <c r="B103" s="4" t="s">
        <v>202</v>
      </c>
      <c r="C103" s="4" t="s">
        <v>248</v>
      </c>
      <c r="D103" s="4" t="s">
        <v>249</v>
      </c>
      <c r="E103" s="4" t="s">
        <v>16</v>
      </c>
    </row>
    <row r="104" ht="13.5" customHeight="1">
      <c r="A104" s="2" t="s">
        <v>10</v>
      </c>
      <c r="B104" s="2" t="s">
        <v>202</v>
      </c>
      <c r="C104" s="2" t="s">
        <v>250</v>
      </c>
      <c r="D104" s="2" t="s">
        <v>251</v>
      </c>
      <c r="E104" s="2" t="s">
        <v>16</v>
      </c>
    </row>
    <row r="105" ht="13.5" customHeight="1">
      <c r="A105" s="2" t="s">
        <v>10</v>
      </c>
      <c r="B105" s="2" t="s">
        <v>202</v>
      </c>
      <c r="C105" s="2" t="s">
        <v>252</v>
      </c>
      <c r="D105" s="2" t="s">
        <v>253</v>
      </c>
      <c r="E105" s="2" t="s">
        <v>9</v>
      </c>
    </row>
    <row r="106" ht="13.5" customHeight="1">
      <c r="A106" s="4" t="s">
        <v>10</v>
      </c>
      <c r="B106" s="4" t="s">
        <v>202</v>
      </c>
      <c r="C106" s="4" t="s">
        <v>254</v>
      </c>
      <c r="D106" s="4" t="s">
        <v>253</v>
      </c>
      <c r="E106" s="4" t="s">
        <v>9</v>
      </c>
    </row>
    <row r="107" ht="13.5" customHeight="1">
      <c r="A107" s="2" t="s">
        <v>10</v>
      </c>
      <c r="B107" s="2" t="s">
        <v>202</v>
      </c>
      <c r="C107" s="2" t="s">
        <v>255</v>
      </c>
      <c r="D107" s="2" t="s">
        <v>256</v>
      </c>
      <c r="E107" s="2" t="s">
        <v>9</v>
      </c>
    </row>
    <row r="108" ht="13.5" customHeight="1">
      <c r="A108" s="4" t="s">
        <v>10</v>
      </c>
      <c r="B108" s="4" t="s">
        <v>202</v>
      </c>
      <c r="C108" s="4" t="s">
        <v>257</v>
      </c>
      <c r="D108" s="4" t="s">
        <v>258</v>
      </c>
      <c r="E108" s="4" t="s">
        <v>9</v>
      </c>
    </row>
    <row r="109" ht="13.5" customHeight="1">
      <c r="A109" s="2" t="s">
        <v>10</v>
      </c>
      <c r="B109" s="2" t="s">
        <v>202</v>
      </c>
      <c r="C109" s="2" t="s">
        <v>259</v>
      </c>
      <c r="D109" s="2" t="s">
        <v>260</v>
      </c>
      <c r="E109" s="2" t="s">
        <v>9</v>
      </c>
    </row>
    <row r="110" ht="13.5" customHeight="1">
      <c r="A110" s="2" t="s">
        <v>10</v>
      </c>
      <c r="B110" s="2" t="s">
        <v>202</v>
      </c>
      <c r="C110" s="2" t="s">
        <v>261</v>
      </c>
      <c r="D110" s="2" t="s">
        <v>262</v>
      </c>
      <c r="E110" s="2" t="s">
        <v>9</v>
      </c>
    </row>
    <row r="111" ht="13.5" customHeight="1">
      <c r="A111" s="4" t="s">
        <v>10</v>
      </c>
      <c r="B111" s="4" t="s">
        <v>202</v>
      </c>
      <c r="C111" s="4" t="s">
        <v>263</v>
      </c>
      <c r="D111" s="4" t="s">
        <v>262</v>
      </c>
      <c r="E111" s="4" t="s">
        <v>9</v>
      </c>
    </row>
    <row r="112" ht="13.5" customHeight="1">
      <c r="A112" s="2" t="s">
        <v>10</v>
      </c>
      <c r="B112" s="2" t="s">
        <v>202</v>
      </c>
      <c r="C112" s="2" t="s">
        <v>264</v>
      </c>
      <c r="D112" s="2" t="s">
        <v>265</v>
      </c>
      <c r="E112" s="2" t="s">
        <v>9</v>
      </c>
    </row>
    <row r="113" ht="13.5" customHeight="1">
      <c r="A113" s="2" t="s">
        <v>10</v>
      </c>
      <c r="B113" s="2" t="s">
        <v>202</v>
      </c>
      <c r="C113" s="2" t="s">
        <v>266</v>
      </c>
      <c r="D113" s="2" t="s">
        <v>267</v>
      </c>
      <c r="E113" s="2" t="s">
        <v>9</v>
      </c>
    </row>
    <row r="114" ht="13.5" customHeight="1">
      <c r="A114" s="2" t="s">
        <v>10</v>
      </c>
      <c r="B114" s="2" t="s">
        <v>202</v>
      </c>
      <c r="C114" s="2" t="s">
        <v>268</v>
      </c>
      <c r="D114" s="2" t="s">
        <v>269</v>
      </c>
      <c r="E114" s="2" t="s">
        <v>16</v>
      </c>
    </row>
    <row r="115" ht="13.5" customHeight="1">
      <c r="A115" s="4" t="s">
        <v>10</v>
      </c>
      <c r="B115" s="4" t="s">
        <v>202</v>
      </c>
      <c r="C115" s="4" t="s">
        <v>270</v>
      </c>
      <c r="D115" s="4" t="s">
        <v>271</v>
      </c>
      <c r="E115" s="4" t="s">
        <v>16</v>
      </c>
    </row>
    <row r="116" ht="13.5" customHeight="1">
      <c r="A116" s="2" t="s">
        <v>10</v>
      </c>
      <c r="B116" s="2" t="s">
        <v>202</v>
      </c>
      <c r="C116" s="2" t="s">
        <v>272</v>
      </c>
      <c r="D116" s="2" t="s">
        <v>273</v>
      </c>
      <c r="E116" s="2" t="s">
        <v>9</v>
      </c>
    </row>
    <row r="117" ht="13.5" customHeight="1">
      <c r="A117" s="10" t="s">
        <v>10</v>
      </c>
      <c r="B117" s="10" t="s">
        <v>202</v>
      </c>
      <c r="C117" s="10" t="s">
        <v>274</v>
      </c>
      <c r="D117" s="10" t="s">
        <v>275</v>
      </c>
      <c r="E117" s="10" t="s">
        <v>9</v>
      </c>
    </row>
    <row r="118" ht="13.5" customHeight="1">
      <c r="A118" s="10" t="s">
        <v>10</v>
      </c>
      <c r="B118" s="10" t="s">
        <v>202</v>
      </c>
      <c r="C118" s="10" t="s">
        <v>276</v>
      </c>
      <c r="D118" s="10" t="s">
        <v>277</v>
      </c>
      <c r="E118" s="10" t="s">
        <v>9</v>
      </c>
    </row>
    <row r="119" ht="13.5" customHeight="1">
      <c r="A119" s="2" t="s">
        <v>10</v>
      </c>
      <c r="B119" s="2" t="s">
        <v>202</v>
      </c>
      <c r="C119" s="2" t="s">
        <v>278</v>
      </c>
      <c r="D119" s="2" t="s">
        <v>279</v>
      </c>
      <c r="E119" s="2" t="s">
        <v>16</v>
      </c>
    </row>
    <row r="120" ht="13.5" customHeight="1">
      <c r="A120" s="4" t="s">
        <v>10</v>
      </c>
      <c r="B120" s="4" t="s">
        <v>202</v>
      </c>
      <c r="C120" s="4" t="s">
        <v>280</v>
      </c>
      <c r="D120" s="4" t="s">
        <v>281</v>
      </c>
      <c r="E120" s="4" t="s">
        <v>9</v>
      </c>
    </row>
    <row r="121" ht="13.5" customHeight="1">
      <c r="A121" s="4" t="s">
        <v>10</v>
      </c>
      <c r="B121" s="4" t="s">
        <v>282</v>
      </c>
      <c r="C121" s="4" t="s">
        <v>283</v>
      </c>
      <c r="D121" s="4" t="s">
        <v>284</v>
      </c>
      <c r="E121" s="4" t="s">
        <v>16</v>
      </c>
    </row>
    <row r="122" ht="13.5" customHeight="1">
      <c r="A122" s="2" t="s">
        <v>10</v>
      </c>
      <c r="B122" s="2" t="s">
        <v>282</v>
      </c>
      <c r="C122" s="2" t="s">
        <v>285</v>
      </c>
      <c r="D122" s="2" t="s">
        <v>286</v>
      </c>
      <c r="E122" s="2" t="s">
        <v>9</v>
      </c>
    </row>
    <row r="123" ht="13.5" customHeight="1">
      <c r="A123" s="2" t="s">
        <v>10</v>
      </c>
      <c r="B123" s="2" t="s">
        <v>282</v>
      </c>
      <c r="C123" s="2" t="s">
        <v>287</v>
      </c>
      <c r="D123" s="2" t="s">
        <v>288</v>
      </c>
      <c r="E123" s="2" t="s">
        <v>16</v>
      </c>
    </row>
    <row r="124" ht="13.5" customHeight="1">
      <c r="A124" s="2" t="s">
        <v>10</v>
      </c>
      <c r="B124" s="2" t="s">
        <v>282</v>
      </c>
      <c r="C124" s="2" t="s">
        <v>289</v>
      </c>
      <c r="D124" s="2" t="s">
        <v>290</v>
      </c>
      <c r="E124" s="2" t="s">
        <v>9</v>
      </c>
    </row>
    <row r="125" ht="13.5" customHeight="1">
      <c r="A125" s="4" t="s">
        <v>10</v>
      </c>
      <c r="B125" s="4" t="s">
        <v>282</v>
      </c>
      <c r="C125" s="4" t="s">
        <v>291</v>
      </c>
      <c r="D125" s="4" t="s">
        <v>292</v>
      </c>
      <c r="E125" s="4" t="s">
        <v>16</v>
      </c>
    </row>
    <row r="126" ht="13.5" customHeight="1">
      <c r="A126" s="5" t="s">
        <v>293</v>
      </c>
      <c r="B126" s="5" t="s">
        <v>294</v>
      </c>
      <c r="C126" s="5" t="s">
        <v>295</v>
      </c>
      <c r="D126" s="5" t="s">
        <v>296</v>
      </c>
      <c r="E126" s="5" t="s">
        <v>22</v>
      </c>
    </row>
    <row r="127" ht="13.5" customHeight="1">
      <c r="A127" s="5" t="s">
        <v>293</v>
      </c>
      <c r="B127" s="8" t="s">
        <v>294</v>
      </c>
      <c r="C127" s="8" t="s">
        <v>295</v>
      </c>
      <c r="D127" s="8" t="s">
        <v>296</v>
      </c>
      <c r="E127" s="8" t="s">
        <v>22</v>
      </c>
    </row>
    <row r="128" ht="13.5" customHeight="1">
      <c r="A128" s="5" t="s">
        <v>293</v>
      </c>
      <c r="B128" s="7" t="s">
        <v>294</v>
      </c>
      <c r="C128" s="7" t="s">
        <v>297</v>
      </c>
      <c r="D128" s="7" t="s">
        <v>298</v>
      </c>
      <c r="E128" s="7" t="s">
        <v>22</v>
      </c>
    </row>
    <row r="129" ht="13.5" customHeight="1">
      <c r="A129" s="5" t="s">
        <v>293</v>
      </c>
      <c r="B129" s="8" t="s">
        <v>294</v>
      </c>
      <c r="C129" s="8" t="s">
        <v>299</v>
      </c>
      <c r="D129" s="8" t="s">
        <v>300</v>
      </c>
      <c r="E129" s="8" t="s">
        <v>22</v>
      </c>
    </row>
    <row r="130" ht="13.5" customHeight="1">
      <c r="A130" s="10" t="s">
        <v>10</v>
      </c>
      <c r="B130" s="10" t="s">
        <v>301</v>
      </c>
      <c r="C130" s="10" t="s">
        <v>302</v>
      </c>
      <c r="D130" s="10" t="s">
        <v>303</v>
      </c>
      <c r="E130" s="10" t="s">
        <v>9</v>
      </c>
    </row>
    <row r="131" ht="13.5" customHeight="1">
      <c r="A131" s="2" t="s">
        <v>54</v>
      </c>
      <c r="B131" s="2" t="s">
        <v>304</v>
      </c>
      <c r="C131" s="2" t="s">
        <v>305</v>
      </c>
      <c r="D131" s="2" t="s">
        <v>306</v>
      </c>
      <c r="E131" s="2" t="s">
        <v>16</v>
      </c>
    </row>
    <row r="132" ht="13.5" customHeight="1">
      <c r="A132" s="4" t="s">
        <v>10</v>
      </c>
      <c r="B132" s="4" t="s">
        <v>307</v>
      </c>
      <c r="C132" s="4" t="s">
        <v>308</v>
      </c>
      <c r="D132" s="4" t="s">
        <v>309</v>
      </c>
      <c r="E132" s="4" t="s">
        <v>9</v>
      </c>
    </row>
    <row r="133" ht="13.5" customHeight="1">
      <c r="A133" s="2" t="s">
        <v>54</v>
      </c>
      <c r="B133" s="2" t="s">
        <v>310</v>
      </c>
      <c r="C133" s="2" t="s">
        <v>311</v>
      </c>
      <c r="D133" s="2" t="s">
        <v>312</v>
      </c>
      <c r="E133" s="2" t="s">
        <v>16</v>
      </c>
    </row>
    <row r="134" ht="13.5" customHeight="1">
      <c r="A134" s="2" t="s">
        <v>54</v>
      </c>
      <c r="B134" s="2" t="s">
        <v>313</v>
      </c>
      <c r="C134" s="2" t="s">
        <v>314</v>
      </c>
      <c r="D134" s="2" t="s">
        <v>315</v>
      </c>
      <c r="E134" s="2" t="s">
        <v>9</v>
      </c>
    </row>
    <row r="135" ht="13.5" customHeight="1">
      <c r="A135" s="4" t="s">
        <v>54</v>
      </c>
      <c r="B135" s="4" t="s">
        <v>316</v>
      </c>
      <c r="C135" s="4" t="s">
        <v>317</v>
      </c>
      <c r="D135" s="4" t="s">
        <v>318</v>
      </c>
      <c r="E135" s="4" t="s">
        <v>9</v>
      </c>
    </row>
    <row r="136" ht="13.5" customHeight="1">
      <c r="A136" s="4" t="s">
        <v>10</v>
      </c>
      <c r="B136" s="4" t="s">
        <v>319</v>
      </c>
      <c r="C136" s="4" t="s">
        <v>320</v>
      </c>
      <c r="D136" s="4" t="s">
        <v>321</v>
      </c>
      <c r="E136" s="4" t="s">
        <v>9</v>
      </c>
    </row>
    <row r="137" ht="13.5" customHeight="1">
      <c r="A137" s="2" t="s">
        <v>10</v>
      </c>
      <c r="B137" s="2" t="s">
        <v>319</v>
      </c>
      <c r="C137" s="2" t="s">
        <v>322</v>
      </c>
      <c r="D137" s="2" t="s">
        <v>323</v>
      </c>
      <c r="E137" s="2" t="s">
        <v>16</v>
      </c>
    </row>
    <row r="138" ht="13.5" customHeight="1">
      <c r="A138" s="4" t="s">
        <v>10</v>
      </c>
      <c r="B138" s="4" t="s">
        <v>319</v>
      </c>
      <c r="C138" s="4" t="s">
        <v>324</v>
      </c>
      <c r="D138" s="4" t="s">
        <v>325</v>
      </c>
      <c r="E138" s="4" t="s">
        <v>16</v>
      </c>
    </row>
    <row r="139" ht="13.5" customHeight="1">
      <c r="A139" s="5" t="s">
        <v>326</v>
      </c>
      <c r="B139" s="8" t="s">
        <v>327</v>
      </c>
      <c r="C139" s="8" t="s">
        <v>328</v>
      </c>
      <c r="D139" s="8" t="s">
        <v>329</v>
      </c>
      <c r="E139" s="8" t="s">
        <v>22</v>
      </c>
    </row>
    <row r="140" ht="13.5" customHeight="1">
      <c r="A140" s="5" t="s">
        <v>326</v>
      </c>
      <c r="B140" s="7" t="s">
        <v>327</v>
      </c>
      <c r="C140" s="7" t="s">
        <v>330</v>
      </c>
      <c r="D140" s="7" t="s">
        <v>331</v>
      </c>
      <c r="E140" s="7" t="s">
        <v>22</v>
      </c>
    </row>
    <row r="141" ht="13.5" customHeight="1">
      <c r="A141" s="2" t="s">
        <v>10</v>
      </c>
      <c r="B141" s="2" t="s">
        <v>332</v>
      </c>
      <c r="C141" s="2" t="s">
        <v>333</v>
      </c>
      <c r="D141" s="2" t="s">
        <v>334</v>
      </c>
      <c r="E141" s="2" t="s">
        <v>9</v>
      </c>
    </row>
    <row r="142" ht="13.5" customHeight="1">
      <c r="A142" s="2" t="s">
        <v>41</v>
      </c>
      <c r="B142" s="2" t="s">
        <v>335</v>
      </c>
      <c r="C142" s="2" t="s">
        <v>336</v>
      </c>
      <c r="D142" s="2" t="s">
        <v>337</v>
      </c>
      <c r="E142" s="2" t="s">
        <v>9</v>
      </c>
    </row>
    <row r="143" ht="13.5" customHeight="1">
      <c r="A143" s="2" t="s">
        <v>10</v>
      </c>
      <c r="B143" s="2" t="s">
        <v>338</v>
      </c>
      <c r="C143" s="2" t="s">
        <v>339</v>
      </c>
      <c r="D143" s="2" t="s">
        <v>340</v>
      </c>
      <c r="E143" s="2" t="s">
        <v>9</v>
      </c>
    </row>
    <row r="144" ht="13.5" customHeight="1">
      <c r="A144" s="4" t="s">
        <v>10</v>
      </c>
      <c r="B144" s="4" t="s">
        <v>338</v>
      </c>
      <c r="C144" s="4" t="s">
        <v>341</v>
      </c>
      <c r="D144" s="4" t="s">
        <v>342</v>
      </c>
      <c r="E144" s="4" t="s">
        <v>9</v>
      </c>
    </row>
    <row r="145" ht="13.5" customHeight="1">
      <c r="A145" s="4" t="s">
        <v>10</v>
      </c>
      <c r="B145" s="4" t="s">
        <v>343</v>
      </c>
      <c r="C145" s="4" t="s">
        <v>344</v>
      </c>
      <c r="D145" s="4" t="s">
        <v>345</v>
      </c>
      <c r="E145" s="4" t="s">
        <v>9</v>
      </c>
    </row>
    <row r="146" ht="13.5" customHeight="1">
      <c r="A146" s="2" t="s">
        <v>41</v>
      </c>
      <c r="B146" s="2" t="s">
        <v>346</v>
      </c>
      <c r="C146" s="2" t="s">
        <v>347</v>
      </c>
      <c r="D146" s="2" t="s">
        <v>348</v>
      </c>
      <c r="E146" s="2" t="s">
        <v>9</v>
      </c>
    </row>
    <row r="147" ht="13.5" customHeight="1">
      <c r="A147" s="2" t="s">
        <v>41</v>
      </c>
      <c r="B147" s="2" t="s">
        <v>349</v>
      </c>
      <c r="C147" s="2" t="s">
        <v>350</v>
      </c>
      <c r="D147" s="2" t="s">
        <v>351</v>
      </c>
      <c r="E147" s="2" t="s">
        <v>16</v>
      </c>
    </row>
    <row r="148" ht="13.5" customHeight="1">
      <c r="A148" s="5" t="s">
        <v>293</v>
      </c>
      <c r="B148" s="8" t="s">
        <v>349</v>
      </c>
      <c r="C148" s="8" t="s">
        <v>352</v>
      </c>
      <c r="D148" s="8" t="s">
        <v>353</v>
      </c>
      <c r="E148" s="8" t="s">
        <v>22</v>
      </c>
    </row>
    <row r="149" ht="13.5" customHeight="1">
      <c r="A149" s="5" t="s">
        <v>293</v>
      </c>
      <c r="B149" s="7" t="s">
        <v>349</v>
      </c>
      <c r="C149" s="7" t="s">
        <v>354</v>
      </c>
      <c r="D149" s="7" t="s">
        <v>355</v>
      </c>
      <c r="E149" s="7" t="s">
        <v>22</v>
      </c>
    </row>
    <row r="150" ht="13.5" customHeight="1">
      <c r="A150" s="2" t="s">
        <v>10</v>
      </c>
      <c r="B150" s="2" t="s">
        <v>356</v>
      </c>
      <c r="C150" s="2" t="s">
        <v>357</v>
      </c>
      <c r="D150" s="2" t="s">
        <v>358</v>
      </c>
      <c r="E150" s="2" t="s">
        <v>16</v>
      </c>
    </row>
    <row r="151" ht="13.5" customHeight="1">
      <c r="A151" s="4" t="s">
        <v>10</v>
      </c>
      <c r="B151" s="4" t="s">
        <v>359</v>
      </c>
      <c r="C151" s="4" t="s">
        <v>360</v>
      </c>
      <c r="D151" s="4" t="s">
        <v>361</v>
      </c>
      <c r="E151" s="4" t="s">
        <v>9</v>
      </c>
    </row>
    <row r="152" ht="13.5" customHeight="1">
      <c r="A152" s="4" t="s">
        <v>10</v>
      </c>
      <c r="B152" s="4" t="s">
        <v>362</v>
      </c>
      <c r="C152" s="4" t="s">
        <v>363</v>
      </c>
      <c r="D152" s="4" t="s">
        <v>364</v>
      </c>
      <c r="E152" s="4" t="s">
        <v>9</v>
      </c>
    </row>
    <row r="153" ht="13.5" customHeight="1">
      <c r="A153" s="4" t="s">
        <v>10</v>
      </c>
      <c r="B153" s="4" t="s">
        <v>365</v>
      </c>
      <c r="C153" s="4" t="s">
        <v>366</v>
      </c>
      <c r="D153" s="4" t="s">
        <v>367</v>
      </c>
      <c r="E153" s="4" t="s">
        <v>16</v>
      </c>
    </row>
    <row r="154" ht="13.5" customHeight="1">
      <c r="A154" s="5" t="s">
        <v>18</v>
      </c>
      <c r="B154" s="8" t="s">
        <v>368</v>
      </c>
      <c r="C154" s="8" t="s">
        <v>369</v>
      </c>
      <c r="D154" s="8" t="s">
        <v>370</v>
      </c>
      <c r="E154" s="8" t="s">
        <v>22</v>
      </c>
    </row>
    <row r="155" ht="13.5" customHeight="1">
      <c r="A155" s="5" t="s">
        <v>18</v>
      </c>
      <c r="B155" s="7" t="s">
        <v>368</v>
      </c>
      <c r="C155" s="7" t="s">
        <v>371</v>
      </c>
      <c r="D155" s="7" t="s">
        <v>372</v>
      </c>
      <c r="E155" s="7" t="s">
        <v>22</v>
      </c>
    </row>
    <row r="156" ht="13.5" customHeight="1">
      <c r="A156" s="2" t="s">
        <v>45</v>
      </c>
      <c r="B156" s="2" t="s">
        <v>373</v>
      </c>
      <c r="C156" s="2" t="s">
        <v>374</v>
      </c>
      <c r="D156" s="2" t="s">
        <v>375</v>
      </c>
      <c r="E156" s="2" t="s">
        <v>9</v>
      </c>
    </row>
    <row r="157" ht="13.5" customHeight="1">
      <c r="A157" s="4" t="s">
        <v>10</v>
      </c>
      <c r="B157" s="4" t="s">
        <v>376</v>
      </c>
      <c r="C157" s="4" t="s">
        <v>377</v>
      </c>
      <c r="D157" s="4" t="s">
        <v>378</v>
      </c>
      <c r="E157" s="4" t="s">
        <v>16</v>
      </c>
    </row>
    <row r="158" ht="13.5" customHeight="1">
      <c r="A158" s="4" t="s">
        <v>45</v>
      </c>
      <c r="B158" s="4" t="s">
        <v>379</v>
      </c>
      <c r="C158" s="4" t="s">
        <v>380</v>
      </c>
      <c r="D158" s="4" t="s">
        <v>381</v>
      </c>
      <c r="E158" s="4" t="s">
        <v>16</v>
      </c>
    </row>
    <row r="159" ht="13.5" customHeight="1">
      <c r="A159" s="2" t="s">
        <v>10</v>
      </c>
      <c r="B159" s="2" t="s">
        <v>382</v>
      </c>
      <c r="C159" s="2" t="s">
        <v>383</v>
      </c>
      <c r="D159" s="2" t="s">
        <v>384</v>
      </c>
      <c r="E159" s="2" t="s">
        <v>16</v>
      </c>
    </row>
    <row r="160" ht="13.5" customHeight="1">
      <c r="A160" s="2" t="s">
        <v>45</v>
      </c>
      <c r="B160" s="2" t="s">
        <v>385</v>
      </c>
      <c r="C160" s="2" t="s">
        <v>386</v>
      </c>
      <c r="D160" s="2" t="s">
        <v>387</v>
      </c>
      <c r="E160" s="2" t="s">
        <v>9</v>
      </c>
    </row>
    <row r="161" ht="13.5" customHeight="1">
      <c r="A161" s="2" t="s">
        <v>10</v>
      </c>
      <c r="B161" s="2" t="s">
        <v>388</v>
      </c>
      <c r="C161" s="2" t="s">
        <v>389</v>
      </c>
      <c r="D161" s="2" t="s">
        <v>390</v>
      </c>
      <c r="E161" s="2" t="s">
        <v>16</v>
      </c>
    </row>
    <row r="162" ht="13.5" customHeight="1">
      <c r="A162" s="2" t="s">
        <v>10</v>
      </c>
      <c r="B162" s="2" t="s">
        <v>391</v>
      </c>
      <c r="C162" s="2" t="s">
        <v>392</v>
      </c>
      <c r="D162" s="11" t="s">
        <v>393</v>
      </c>
      <c r="E162" s="2" t="s">
        <v>16</v>
      </c>
    </row>
    <row r="163" ht="13.5" customHeight="1">
      <c r="A163" s="2" t="s">
        <v>10</v>
      </c>
      <c r="B163" s="2" t="s">
        <v>394</v>
      </c>
      <c r="C163" s="2" t="s">
        <v>395</v>
      </c>
      <c r="D163" s="2" t="s">
        <v>396</v>
      </c>
      <c r="E163" s="2" t="s">
        <v>9</v>
      </c>
    </row>
    <row r="164" ht="13.5" customHeight="1">
      <c r="A164" s="4" t="s">
        <v>10</v>
      </c>
      <c r="B164" s="4" t="s">
        <v>394</v>
      </c>
      <c r="C164" s="4" t="s">
        <v>395</v>
      </c>
      <c r="D164" s="4" t="s">
        <v>397</v>
      </c>
      <c r="E164" s="4" t="s">
        <v>9</v>
      </c>
    </row>
    <row r="165" ht="13.5" customHeight="1">
      <c r="A165" s="4" t="s">
        <v>10</v>
      </c>
      <c r="B165" s="4" t="s">
        <v>394</v>
      </c>
      <c r="C165" s="4" t="s">
        <v>398</v>
      </c>
      <c r="D165" s="4" t="s">
        <v>399</v>
      </c>
      <c r="E165" s="4" t="s">
        <v>9</v>
      </c>
    </row>
    <row r="166" ht="13.5" customHeight="1">
      <c r="A166" s="2" t="s">
        <v>10</v>
      </c>
      <c r="B166" s="2" t="s">
        <v>394</v>
      </c>
      <c r="C166" s="2" t="s">
        <v>400</v>
      </c>
      <c r="D166" s="9"/>
      <c r="E166" s="2" t="s">
        <v>9</v>
      </c>
    </row>
    <row r="167" ht="13.5" customHeight="1">
      <c r="A167" s="2" t="s">
        <v>10</v>
      </c>
      <c r="B167" s="2" t="s">
        <v>394</v>
      </c>
      <c r="C167" s="2" t="s">
        <v>401</v>
      </c>
      <c r="D167" s="2" t="s">
        <v>402</v>
      </c>
      <c r="E167" s="2" t="s">
        <v>9</v>
      </c>
    </row>
    <row r="168" ht="13.5" customHeight="1">
      <c r="A168" s="2" t="s">
        <v>10</v>
      </c>
      <c r="B168" s="2" t="s">
        <v>394</v>
      </c>
      <c r="C168" s="2" t="s">
        <v>403</v>
      </c>
      <c r="D168" s="2" t="s">
        <v>404</v>
      </c>
      <c r="E168" s="2" t="s">
        <v>9</v>
      </c>
    </row>
    <row r="169" ht="13.5" customHeight="1">
      <c r="A169" s="4" t="s">
        <v>10</v>
      </c>
      <c r="B169" s="4" t="s">
        <v>394</v>
      </c>
      <c r="C169" s="4" t="s">
        <v>405</v>
      </c>
      <c r="D169" s="4" t="s">
        <v>406</v>
      </c>
      <c r="E169" s="4" t="s">
        <v>16</v>
      </c>
    </row>
    <row r="170" ht="13.5" customHeight="1">
      <c r="A170" s="4" t="s">
        <v>10</v>
      </c>
      <c r="B170" s="4" t="s">
        <v>394</v>
      </c>
      <c r="C170" s="4" t="s">
        <v>407</v>
      </c>
      <c r="D170" s="4" t="s">
        <v>408</v>
      </c>
      <c r="E170" s="4" t="s">
        <v>9</v>
      </c>
    </row>
    <row r="171" ht="13.5" customHeight="1">
      <c r="A171" s="2" t="s">
        <v>10</v>
      </c>
      <c r="B171" s="2" t="s">
        <v>394</v>
      </c>
      <c r="C171" s="2" t="s">
        <v>409</v>
      </c>
      <c r="D171" s="2" t="s">
        <v>410</v>
      </c>
      <c r="E171" s="2" t="s">
        <v>16</v>
      </c>
    </row>
    <row r="172" ht="13.5" customHeight="1">
      <c r="A172" s="2" t="s">
        <v>10</v>
      </c>
      <c r="B172" s="2" t="s">
        <v>394</v>
      </c>
      <c r="C172" s="2" t="s">
        <v>411</v>
      </c>
      <c r="D172" s="2" t="s">
        <v>412</v>
      </c>
      <c r="E172" s="2" t="s">
        <v>9</v>
      </c>
    </row>
    <row r="173" ht="13.5" customHeight="1">
      <c r="A173" s="4" t="s">
        <v>10</v>
      </c>
      <c r="B173" s="4" t="s">
        <v>394</v>
      </c>
      <c r="C173" s="4" t="s">
        <v>413</v>
      </c>
      <c r="D173" s="4" t="s">
        <v>414</v>
      </c>
      <c r="E173" s="4" t="s">
        <v>9</v>
      </c>
    </row>
    <row r="174" ht="13.5" customHeight="1">
      <c r="A174" s="4" t="s">
        <v>10</v>
      </c>
      <c r="B174" s="4" t="s">
        <v>394</v>
      </c>
      <c r="C174" s="4" t="s">
        <v>415</v>
      </c>
      <c r="D174" s="4" t="s">
        <v>416</v>
      </c>
      <c r="E174" s="4" t="s">
        <v>16</v>
      </c>
    </row>
    <row r="175" ht="13.5" customHeight="1">
      <c r="A175" s="2" t="s">
        <v>10</v>
      </c>
      <c r="B175" s="2" t="s">
        <v>394</v>
      </c>
      <c r="C175" s="2" t="s">
        <v>417</v>
      </c>
      <c r="D175" s="2" t="s">
        <v>418</v>
      </c>
      <c r="E175" s="2" t="s">
        <v>16</v>
      </c>
    </row>
    <row r="176" ht="13.5" customHeight="1">
      <c r="A176" s="4" t="s">
        <v>10</v>
      </c>
      <c r="B176" s="4" t="s">
        <v>394</v>
      </c>
      <c r="C176" s="4" t="s">
        <v>419</v>
      </c>
      <c r="D176" s="4" t="s">
        <v>420</v>
      </c>
      <c r="E176" s="4" t="s">
        <v>16</v>
      </c>
    </row>
    <row r="177" ht="13.5" customHeight="1">
      <c r="A177" s="2" t="s">
        <v>10</v>
      </c>
      <c r="B177" s="2" t="s">
        <v>394</v>
      </c>
      <c r="C177" s="2" t="s">
        <v>421</v>
      </c>
      <c r="D177" s="2" t="s">
        <v>422</v>
      </c>
      <c r="E177" s="2" t="s">
        <v>16</v>
      </c>
    </row>
    <row r="178" ht="13.5" customHeight="1">
      <c r="A178" s="2" t="s">
        <v>10</v>
      </c>
      <c r="B178" s="2" t="s">
        <v>394</v>
      </c>
      <c r="C178" s="2" t="s">
        <v>423</v>
      </c>
      <c r="D178" s="2" t="s">
        <v>424</v>
      </c>
      <c r="E178" s="2" t="s">
        <v>16</v>
      </c>
    </row>
    <row r="179" ht="13.5" customHeight="1">
      <c r="A179" s="4" t="s">
        <v>10</v>
      </c>
      <c r="B179" s="4" t="s">
        <v>394</v>
      </c>
      <c r="C179" s="4" t="s">
        <v>425</v>
      </c>
      <c r="D179" s="4" t="s">
        <v>424</v>
      </c>
      <c r="E179" s="4" t="s">
        <v>9</v>
      </c>
    </row>
    <row r="180" ht="13.5" customHeight="1">
      <c r="A180" s="2" t="s">
        <v>10</v>
      </c>
      <c r="B180" s="2" t="s">
        <v>394</v>
      </c>
      <c r="C180" s="2" t="s">
        <v>426</v>
      </c>
      <c r="D180" s="2" t="s">
        <v>427</v>
      </c>
      <c r="E180" s="2" t="s">
        <v>9</v>
      </c>
    </row>
    <row r="181" ht="13.5" customHeight="1">
      <c r="A181" s="4" t="s">
        <v>10</v>
      </c>
      <c r="B181" s="4" t="s">
        <v>394</v>
      </c>
      <c r="C181" s="4" t="s">
        <v>428</v>
      </c>
      <c r="D181" s="4" t="s">
        <v>429</v>
      </c>
      <c r="E181" s="4" t="s">
        <v>9</v>
      </c>
    </row>
    <row r="182" ht="13.5" customHeight="1">
      <c r="A182" s="4" t="s">
        <v>10</v>
      </c>
      <c r="B182" s="4" t="s">
        <v>394</v>
      </c>
      <c r="C182" s="4" t="s">
        <v>430</v>
      </c>
      <c r="D182" s="4" t="s">
        <v>431</v>
      </c>
      <c r="E182" s="4" t="s">
        <v>9</v>
      </c>
    </row>
    <row r="183" ht="13.5" customHeight="1">
      <c r="A183" s="2" t="s">
        <v>10</v>
      </c>
      <c r="B183" s="2" t="s">
        <v>394</v>
      </c>
      <c r="C183" s="2" t="s">
        <v>432</v>
      </c>
      <c r="D183" s="2" t="s">
        <v>433</v>
      </c>
      <c r="E183" s="2" t="s">
        <v>9</v>
      </c>
    </row>
    <row r="184" ht="13.5" customHeight="1">
      <c r="A184" s="4" t="s">
        <v>10</v>
      </c>
      <c r="B184" s="4" t="s">
        <v>394</v>
      </c>
      <c r="C184" s="4" t="s">
        <v>434</v>
      </c>
      <c r="D184" s="4" t="s">
        <v>435</v>
      </c>
      <c r="E184" s="4" t="s">
        <v>9</v>
      </c>
    </row>
    <row r="185" ht="13.5" customHeight="1">
      <c r="A185" s="2" t="s">
        <v>10</v>
      </c>
      <c r="B185" s="2" t="s">
        <v>394</v>
      </c>
      <c r="C185" s="2" t="s">
        <v>436</v>
      </c>
      <c r="D185" s="2" t="s">
        <v>437</v>
      </c>
      <c r="E185" s="2" t="s">
        <v>16</v>
      </c>
    </row>
    <row r="186" ht="13.5" customHeight="1">
      <c r="A186" s="4" t="s">
        <v>10</v>
      </c>
      <c r="B186" s="4" t="s">
        <v>438</v>
      </c>
      <c r="C186" s="4" t="s">
        <v>439</v>
      </c>
      <c r="D186" s="4" t="s">
        <v>440</v>
      </c>
      <c r="E186" s="4" t="s">
        <v>16</v>
      </c>
    </row>
    <row r="187" ht="13.5" customHeight="1">
      <c r="A187" s="4" t="s">
        <v>10</v>
      </c>
      <c r="B187" s="4" t="s">
        <v>394</v>
      </c>
      <c r="C187" s="4" t="s">
        <v>441</v>
      </c>
      <c r="D187" s="4" t="s">
        <v>442</v>
      </c>
      <c r="E187" s="4" t="s">
        <v>9</v>
      </c>
    </row>
    <row r="188" ht="13.5" customHeight="1">
      <c r="A188" s="2" t="s">
        <v>10</v>
      </c>
      <c r="B188" s="2" t="s">
        <v>394</v>
      </c>
      <c r="C188" s="2" t="s">
        <v>443</v>
      </c>
      <c r="D188" s="2" t="s">
        <v>444</v>
      </c>
      <c r="E188" s="2" t="s">
        <v>9</v>
      </c>
    </row>
    <row r="189" ht="13.5" customHeight="1">
      <c r="A189" s="2" t="s">
        <v>10</v>
      </c>
      <c r="B189" s="2" t="s">
        <v>394</v>
      </c>
      <c r="C189" s="2" t="s">
        <v>445</v>
      </c>
      <c r="D189" s="2" t="s">
        <v>446</v>
      </c>
      <c r="E189" s="2" t="s">
        <v>9</v>
      </c>
    </row>
    <row r="190" ht="13.5" customHeight="1">
      <c r="A190" s="10" t="s">
        <v>10</v>
      </c>
      <c r="B190" s="10" t="s">
        <v>394</v>
      </c>
      <c r="C190" s="10" t="s">
        <v>447</v>
      </c>
      <c r="D190" s="10" t="s">
        <v>448</v>
      </c>
      <c r="E190" s="10" t="s">
        <v>9</v>
      </c>
    </row>
    <row r="191" ht="13.5" customHeight="1">
      <c r="A191" s="2" t="s">
        <v>10</v>
      </c>
      <c r="B191" s="2" t="s">
        <v>394</v>
      </c>
      <c r="C191" s="2" t="s">
        <v>449</v>
      </c>
      <c r="D191" s="2" t="s">
        <v>450</v>
      </c>
      <c r="E191" s="2" t="s">
        <v>9</v>
      </c>
    </row>
    <row r="192" ht="13.5" customHeight="1">
      <c r="A192" s="2" t="s">
        <v>10</v>
      </c>
      <c r="B192" s="2" t="s">
        <v>394</v>
      </c>
      <c r="C192" s="2" t="s">
        <v>451</v>
      </c>
      <c r="D192" s="2" t="s">
        <v>452</v>
      </c>
      <c r="E192" s="2" t="s">
        <v>9</v>
      </c>
    </row>
    <row r="193" ht="13.5" customHeight="1">
      <c r="A193" s="2" t="s">
        <v>10</v>
      </c>
      <c r="B193" s="2" t="s">
        <v>394</v>
      </c>
      <c r="C193" s="2" t="s">
        <v>453</v>
      </c>
      <c r="D193" s="2" t="s">
        <v>454</v>
      </c>
      <c r="E193" s="2" t="s">
        <v>16</v>
      </c>
    </row>
    <row r="194" ht="13.5" customHeight="1">
      <c r="A194" s="4" t="s">
        <v>10</v>
      </c>
      <c r="B194" s="4" t="s">
        <v>394</v>
      </c>
      <c r="C194" s="4" t="s">
        <v>455</v>
      </c>
      <c r="D194" s="4" t="s">
        <v>456</v>
      </c>
      <c r="E194" s="4" t="s">
        <v>9</v>
      </c>
    </row>
    <row r="195" ht="13.5" customHeight="1">
      <c r="A195" s="2" t="s">
        <v>10</v>
      </c>
      <c r="B195" s="2" t="s">
        <v>394</v>
      </c>
      <c r="C195" s="2" t="s">
        <v>457</v>
      </c>
      <c r="D195" s="2" t="s">
        <v>458</v>
      </c>
      <c r="E195" s="2" t="s">
        <v>16</v>
      </c>
    </row>
    <row r="196" ht="13.5" customHeight="1">
      <c r="A196" s="4" t="s">
        <v>10</v>
      </c>
      <c r="B196" s="4" t="s">
        <v>394</v>
      </c>
      <c r="C196" s="4" t="s">
        <v>459</v>
      </c>
      <c r="D196" s="4" t="s">
        <v>460</v>
      </c>
      <c r="E196" s="4" t="s">
        <v>9</v>
      </c>
    </row>
    <row r="197" ht="13.5" customHeight="1">
      <c r="A197" s="2" t="s">
        <v>10</v>
      </c>
      <c r="B197" s="2" t="s">
        <v>394</v>
      </c>
      <c r="C197" s="2" t="s">
        <v>461</v>
      </c>
      <c r="D197" s="2" t="s">
        <v>462</v>
      </c>
      <c r="E197" s="2" t="s">
        <v>9</v>
      </c>
    </row>
    <row r="198" ht="13.5" customHeight="1">
      <c r="A198" s="12" t="s">
        <v>10</v>
      </c>
      <c r="B198" s="12" t="s">
        <v>463</v>
      </c>
      <c r="C198" s="12" t="s">
        <v>464</v>
      </c>
      <c r="D198" s="12" t="s">
        <v>465</v>
      </c>
      <c r="E198" s="12" t="s">
        <v>9</v>
      </c>
    </row>
    <row r="199" ht="13.5" customHeight="1">
      <c r="A199" s="5" t="s">
        <v>18</v>
      </c>
      <c r="B199" s="5" t="s">
        <v>466</v>
      </c>
      <c r="C199" s="5" t="s">
        <v>467</v>
      </c>
      <c r="D199" s="5" t="s">
        <v>468</v>
      </c>
      <c r="E199" s="5" t="s">
        <v>22</v>
      </c>
    </row>
    <row r="200" ht="13.5" customHeight="1">
      <c r="A200" s="5" t="s">
        <v>18</v>
      </c>
      <c r="B200" s="7" t="s">
        <v>466</v>
      </c>
      <c r="C200" s="7" t="s">
        <v>467</v>
      </c>
      <c r="D200" s="7" t="s">
        <v>468</v>
      </c>
      <c r="E200" s="7" t="s">
        <v>22</v>
      </c>
    </row>
    <row r="201" ht="13.5" customHeight="1">
      <c r="A201" s="5" t="s">
        <v>18</v>
      </c>
      <c r="B201" s="8" t="s">
        <v>466</v>
      </c>
      <c r="C201" s="8" t="s">
        <v>469</v>
      </c>
      <c r="D201" s="8" t="s">
        <v>470</v>
      </c>
      <c r="E201" s="8" t="s">
        <v>22</v>
      </c>
    </row>
    <row r="202" ht="13.5" customHeight="1">
      <c r="A202" s="5" t="s">
        <v>18</v>
      </c>
      <c r="B202" s="7" t="s">
        <v>466</v>
      </c>
      <c r="C202" s="7" t="s">
        <v>471</v>
      </c>
      <c r="D202" s="7" t="s">
        <v>472</v>
      </c>
      <c r="E202" s="7" t="s">
        <v>22</v>
      </c>
    </row>
    <row r="203" ht="13.5" customHeight="1">
      <c r="A203" s="2" t="s">
        <v>10</v>
      </c>
      <c r="B203" s="2" t="s">
        <v>473</v>
      </c>
      <c r="C203" s="2" t="s">
        <v>474</v>
      </c>
      <c r="D203" s="2" t="s">
        <v>475</v>
      </c>
      <c r="E203" s="2" t="s">
        <v>9</v>
      </c>
    </row>
    <row r="204" ht="13.5" customHeight="1">
      <c r="A204" s="2" t="s">
        <v>10</v>
      </c>
      <c r="B204" s="2" t="s">
        <v>476</v>
      </c>
      <c r="C204" s="2" t="s">
        <v>477</v>
      </c>
      <c r="D204" s="2" t="s">
        <v>478</v>
      </c>
      <c r="E204" s="2" t="s">
        <v>16</v>
      </c>
    </row>
    <row r="205" ht="13.5" customHeight="1">
      <c r="A205" s="2" t="s">
        <v>41</v>
      </c>
      <c r="B205" s="2" t="s">
        <v>479</v>
      </c>
      <c r="C205" s="2" t="s">
        <v>480</v>
      </c>
      <c r="D205" s="2" t="s">
        <v>481</v>
      </c>
      <c r="E205" s="2" t="s">
        <v>9</v>
      </c>
    </row>
    <row r="206" ht="13.5" customHeight="1">
      <c r="A206" s="2" t="s">
        <v>41</v>
      </c>
      <c r="B206" s="2" t="s">
        <v>482</v>
      </c>
      <c r="C206" s="2" t="s">
        <v>483</v>
      </c>
      <c r="D206" s="2" t="s">
        <v>484</v>
      </c>
      <c r="E206" s="2" t="s">
        <v>9</v>
      </c>
    </row>
    <row r="207" ht="13.5" customHeight="1">
      <c r="A207" s="4" t="s">
        <v>41</v>
      </c>
      <c r="B207" s="4" t="s">
        <v>485</v>
      </c>
      <c r="C207" s="4" t="s">
        <v>486</v>
      </c>
      <c r="D207" s="4" t="s">
        <v>487</v>
      </c>
      <c r="E207" s="4" t="s">
        <v>9</v>
      </c>
    </row>
    <row r="208" ht="13.5" customHeight="1">
      <c r="A208" s="4" t="s">
        <v>10</v>
      </c>
      <c r="B208" s="4" t="s">
        <v>488</v>
      </c>
      <c r="C208" s="4" t="s">
        <v>489</v>
      </c>
      <c r="D208" s="4" t="s">
        <v>490</v>
      </c>
      <c r="E208" s="4" t="s">
        <v>9</v>
      </c>
    </row>
    <row r="209" ht="13.5" customHeight="1">
      <c r="A209" s="4" t="s">
        <v>10</v>
      </c>
      <c r="B209" s="4" t="s">
        <v>488</v>
      </c>
      <c r="C209" s="4" t="s">
        <v>491</v>
      </c>
      <c r="D209" s="4" t="s">
        <v>492</v>
      </c>
      <c r="E209" s="4" t="s">
        <v>9</v>
      </c>
    </row>
    <row r="210" ht="13.5" customHeight="1">
      <c r="A210" s="2" t="s">
        <v>10</v>
      </c>
      <c r="B210" s="2" t="s">
        <v>488</v>
      </c>
      <c r="C210" s="2" t="s">
        <v>493</v>
      </c>
      <c r="D210" s="2" t="s">
        <v>494</v>
      </c>
      <c r="E210" s="2" t="s">
        <v>9</v>
      </c>
    </row>
    <row r="211" ht="13.5" customHeight="1">
      <c r="A211" s="2" t="s">
        <v>45</v>
      </c>
      <c r="B211" s="2" t="s">
        <v>488</v>
      </c>
      <c r="C211" s="2" t="s">
        <v>495</v>
      </c>
      <c r="D211" s="2" t="s">
        <v>496</v>
      </c>
      <c r="E211" s="2" t="s">
        <v>9</v>
      </c>
    </row>
    <row r="212" ht="13.5" customHeight="1">
      <c r="A212" s="4" t="s">
        <v>45</v>
      </c>
      <c r="B212" s="4" t="s">
        <v>488</v>
      </c>
      <c r="C212" s="4" t="s">
        <v>497</v>
      </c>
      <c r="D212" s="4" t="s">
        <v>498</v>
      </c>
      <c r="E212" s="4" t="s">
        <v>16</v>
      </c>
    </row>
    <row r="213" ht="13.5" customHeight="1">
      <c r="A213" s="2" t="s">
        <v>45</v>
      </c>
      <c r="B213" s="2" t="s">
        <v>488</v>
      </c>
      <c r="C213" s="2" t="s">
        <v>499</v>
      </c>
      <c r="D213" s="2" t="s">
        <v>500</v>
      </c>
      <c r="E213" s="2" t="s">
        <v>16</v>
      </c>
    </row>
    <row r="214" ht="13.5" customHeight="1">
      <c r="A214" s="4" t="s">
        <v>45</v>
      </c>
      <c r="B214" s="4" t="s">
        <v>488</v>
      </c>
      <c r="C214" s="4" t="s">
        <v>499</v>
      </c>
      <c r="D214" s="4" t="s">
        <v>500</v>
      </c>
      <c r="E214" s="4" t="s">
        <v>16</v>
      </c>
    </row>
    <row r="215" ht="13.5" customHeight="1">
      <c r="A215" s="2" t="s">
        <v>501</v>
      </c>
      <c r="B215" s="2" t="s">
        <v>488</v>
      </c>
      <c r="C215" s="2" t="s">
        <v>502</v>
      </c>
      <c r="D215" s="2" t="s">
        <v>503</v>
      </c>
      <c r="E215" s="2" t="s">
        <v>9</v>
      </c>
    </row>
    <row r="216" ht="13.5" customHeight="1">
      <c r="A216" s="2" t="s">
        <v>41</v>
      </c>
      <c r="B216" s="2" t="s">
        <v>488</v>
      </c>
      <c r="C216" s="2" t="s">
        <v>504</v>
      </c>
      <c r="D216" s="2" t="s">
        <v>505</v>
      </c>
      <c r="E216" s="2" t="s">
        <v>16</v>
      </c>
    </row>
    <row r="217" ht="13.5" customHeight="1">
      <c r="A217" s="4" t="s">
        <v>41</v>
      </c>
      <c r="B217" s="4" t="s">
        <v>488</v>
      </c>
      <c r="C217" s="4" t="s">
        <v>506</v>
      </c>
      <c r="D217" s="4" t="s">
        <v>507</v>
      </c>
      <c r="E217" s="4" t="s">
        <v>16</v>
      </c>
    </row>
    <row r="218" ht="13.5" customHeight="1">
      <c r="A218" s="2" t="s">
        <v>41</v>
      </c>
      <c r="B218" s="2" t="s">
        <v>488</v>
      </c>
      <c r="C218" s="2" t="s">
        <v>508</v>
      </c>
      <c r="D218" s="2" t="s">
        <v>509</v>
      </c>
      <c r="E218" s="2" t="s">
        <v>16</v>
      </c>
    </row>
    <row r="219" ht="13.5" customHeight="1">
      <c r="A219" s="4" t="s">
        <v>41</v>
      </c>
      <c r="B219" s="4" t="s">
        <v>488</v>
      </c>
      <c r="C219" s="4" t="s">
        <v>510</v>
      </c>
      <c r="D219" s="4" t="s">
        <v>511</v>
      </c>
      <c r="E219" s="4" t="s">
        <v>16</v>
      </c>
    </row>
    <row r="220" ht="13.5" customHeight="1">
      <c r="A220" s="4" t="s">
        <v>41</v>
      </c>
      <c r="B220" s="4" t="s">
        <v>488</v>
      </c>
      <c r="C220" s="4" t="s">
        <v>512</v>
      </c>
      <c r="D220" s="4" t="s">
        <v>513</v>
      </c>
      <c r="E220" s="4" t="s">
        <v>9</v>
      </c>
    </row>
    <row r="221" ht="13.5" customHeight="1">
      <c r="A221" s="4" t="s">
        <v>41</v>
      </c>
      <c r="B221" s="4" t="s">
        <v>488</v>
      </c>
      <c r="C221" s="4" t="s">
        <v>514</v>
      </c>
      <c r="D221" s="4" t="s">
        <v>515</v>
      </c>
      <c r="E221" s="4" t="s">
        <v>9</v>
      </c>
    </row>
    <row r="222" ht="13.5" customHeight="1">
      <c r="A222" s="2" t="s">
        <v>41</v>
      </c>
      <c r="B222" s="2" t="s">
        <v>488</v>
      </c>
      <c r="C222" s="2" t="s">
        <v>516</v>
      </c>
      <c r="D222" s="2" t="s">
        <v>517</v>
      </c>
      <c r="E222" s="2" t="s">
        <v>9</v>
      </c>
    </row>
    <row r="223" ht="13.5" customHeight="1">
      <c r="A223" s="4" t="s">
        <v>41</v>
      </c>
      <c r="B223" s="4" t="s">
        <v>488</v>
      </c>
      <c r="C223" s="4" t="s">
        <v>518</v>
      </c>
      <c r="D223" s="4" t="s">
        <v>519</v>
      </c>
      <c r="E223" s="4" t="s">
        <v>16</v>
      </c>
    </row>
    <row r="224" ht="13.5" customHeight="1">
      <c r="A224" s="2" t="s">
        <v>41</v>
      </c>
      <c r="B224" s="2" t="s">
        <v>488</v>
      </c>
      <c r="C224" s="2" t="s">
        <v>520</v>
      </c>
      <c r="D224" s="2" t="s">
        <v>521</v>
      </c>
      <c r="E224" s="2" t="s">
        <v>16</v>
      </c>
    </row>
    <row r="225" ht="13.5" customHeight="1">
      <c r="A225" s="2" t="s">
        <v>41</v>
      </c>
      <c r="B225" s="2" t="s">
        <v>488</v>
      </c>
      <c r="C225" s="2" t="s">
        <v>522</v>
      </c>
      <c r="D225" s="2" t="s">
        <v>523</v>
      </c>
      <c r="E225" s="2" t="s">
        <v>16</v>
      </c>
    </row>
    <row r="226" ht="13.5" customHeight="1">
      <c r="A226" s="2" t="s">
        <v>10</v>
      </c>
      <c r="B226" s="2" t="s">
        <v>524</v>
      </c>
      <c r="C226" s="2" t="s">
        <v>525</v>
      </c>
      <c r="D226" s="2" t="s">
        <v>526</v>
      </c>
      <c r="E226" s="2" t="s">
        <v>16</v>
      </c>
    </row>
    <row r="227" ht="13.5" customHeight="1">
      <c r="A227" s="2" t="s">
        <v>10</v>
      </c>
      <c r="B227" s="2" t="s">
        <v>527</v>
      </c>
      <c r="C227" s="2" t="s">
        <v>528</v>
      </c>
      <c r="D227" s="2" t="s">
        <v>529</v>
      </c>
      <c r="E227" s="2" t="s">
        <v>9</v>
      </c>
    </row>
    <row r="228" ht="13.5" customHeight="1">
      <c r="A228" s="2" t="s">
        <v>45</v>
      </c>
      <c r="B228" s="2" t="s">
        <v>530</v>
      </c>
      <c r="C228" s="2" t="s">
        <v>531</v>
      </c>
      <c r="D228" s="2" t="s">
        <v>532</v>
      </c>
      <c r="E228" s="2" t="s">
        <v>9</v>
      </c>
    </row>
    <row r="229" ht="13.5" customHeight="1">
      <c r="A229" s="4" t="s">
        <v>45</v>
      </c>
      <c r="B229" s="4" t="s">
        <v>533</v>
      </c>
      <c r="C229" s="4" t="s">
        <v>534</v>
      </c>
      <c r="D229" s="4" t="s">
        <v>535</v>
      </c>
      <c r="E229" s="4" t="s">
        <v>9</v>
      </c>
    </row>
    <row r="230" ht="13.5" customHeight="1">
      <c r="A230" s="4" t="s">
        <v>41</v>
      </c>
      <c r="B230" s="13" t="s">
        <v>536</v>
      </c>
      <c r="C230" s="4" t="s">
        <v>537</v>
      </c>
      <c r="D230" s="4" t="s">
        <v>538</v>
      </c>
      <c r="E230" s="4" t="s">
        <v>9</v>
      </c>
    </row>
    <row r="231" ht="13.5" customHeight="1">
      <c r="A231" s="4" t="s">
        <v>41</v>
      </c>
      <c r="B231" s="4" t="s">
        <v>536</v>
      </c>
      <c r="C231" s="4" t="s">
        <v>539</v>
      </c>
      <c r="D231" s="4" t="s">
        <v>540</v>
      </c>
      <c r="E231" s="4" t="s">
        <v>9</v>
      </c>
    </row>
    <row r="232" ht="13.5" customHeight="1">
      <c r="A232" s="2" t="s">
        <v>54</v>
      </c>
      <c r="B232" s="2" t="s">
        <v>541</v>
      </c>
      <c r="C232" s="2" t="s">
        <v>542</v>
      </c>
      <c r="D232" s="2" t="s">
        <v>543</v>
      </c>
      <c r="E232" s="2" t="s">
        <v>9</v>
      </c>
    </row>
    <row r="233" ht="13.5" customHeight="1">
      <c r="A233" s="2" t="s">
        <v>10</v>
      </c>
      <c r="B233" s="2" t="s">
        <v>544</v>
      </c>
      <c r="C233" s="2" t="s">
        <v>545</v>
      </c>
      <c r="D233" s="2" t="s">
        <v>546</v>
      </c>
      <c r="E233" s="2" t="s">
        <v>16</v>
      </c>
    </row>
    <row r="234" ht="13.5" customHeight="1">
      <c r="A234" s="4" t="s">
        <v>10</v>
      </c>
      <c r="B234" s="4" t="s">
        <v>547</v>
      </c>
      <c r="C234" s="4" t="s">
        <v>548</v>
      </c>
      <c r="D234" s="9"/>
      <c r="E234" s="4" t="s">
        <v>9</v>
      </c>
    </row>
    <row r="235" ht="13.5" customHeight="1">
      <c r="A235" s="4" t="s">
        <v>45</v>
      </c>
      <c r="B235" s="4" t="s">
        <v>549</v>
      </c>
      <c r="C235" s="4" t="s">
        <v>550</v>
      </c>
      <c r="D235" s="4" t="s">
        <v>551</v>
      </c>
      <c r="E235" s="4" t="s">
        <v>9</v>
      </c>
    </row>
    <row r="236" ht="13.5" customHeight="1">
      <c r="A236" s="4" t="s">
        <v>45</v>
      </c>
      <c r="B236" s="4" t="s">
        <v>549</v>
      </c>
      <c r="C236" s="4" t="s">
        <v>552</v>
      </c>
      <c r="D236" s="4" t="s">
        <v>553</v>
      </c>
      <c r="E236" s="4" t="s">
        <v>9</v>
      </c>
    </row>
    <row r="237" ht="13.5" customHeight="1">
      <c r="A237" s="10" t="s">
        <v>10</v>
      </c>
      <c r="B237" s="10" t="s">
        <v>554</v>
      </c>
      <c r="C237" s="10" t="s">
        <v>555</v>
      </c>
      <c r="D237" s="10" t="s">
        <v>556</v>
      </c>
      <c r="E237" s="10" t="s">
        <v>16</v>
      </c>
    </row>
    <row r="238" ht="13.5" customHeight="1">
      <c r="A238" s="2" t="s">
        <v>10</v>
      </c>
      <c r="B238" s="2" t="s">
        <v>554</v>
      </c>
      <c r="C238" s="2" t="s">
        <v>557</v>
      </c>
      <c r="D238" s="2" t="s">
        <v>558</v>
      </c>
      <c r="E238" s="2" t="s">
        <v>9</v>
      </c>
    </row>
    <row r="239" ht="13.5" customHeight="1">
      <c r="A239" s="4" t="s">
        <v>10</v>
      </c>
      <c r="B239" s="4" t="s">
        <v>559</v>
      </c>
      <c r="C239" s="4" t="s">
        <v>560</v>
      </c>
      <c r="D239" s="4" t="s">
        <v>561</v>
      </c>
      <c r="E239" s="4" t="s">
        <v>16</v>
      </c>
    </row>
    <row r="240" ht="13.5" customHeight="1">
      <c r="A240" s="2" t="s">
        <v>10</v>
      </c>
      <c r="B240" s="2" t="s">
        <v>562</v>
      </c>
      <c r="C240" s="2" t="s">
        <v>563</v>
      </c>
      <c r="D240" s="2" t="s">
        <v>564</v>
      </c>
      <c r="E240" s="2" t="s">
        <v>9</v>
      </c>
    </row>
    <row r="241" ht="13.5" customHeight="1">
      <c r="A241" s="4" t="s">
        <v>10</v>
      </c>
      <c r="B241" s="4" t="s">
        <v>562</v>
      </c>
      <c r="C241" s="4" t="s">
        <v>565</v>
      </c>
      <c r="D241" s="4" t="s">
        <v>566</v>
      </c>
      <c r="E241" s="4" t="s">
        <v>9</v>
      </c>
    </row>
    <row r="242" ht="13.5" customHeight="1">
      <c r="A242" s="2" t="s">
        <v>10</v>
      </c>
      <c r="B242" s="2" t="s">
        <v>562</v>
      </c>
      <c r="C242" s="2" t="s">
        <v>567</v>
      </c>
      <c r="D242" s="2" t="s">
        <v>568</v>
      </c>
      <c r="E242" s="2" t="s">
        <v>9</v>
      </c>
    </row>
    <row r="243" ht="13.5" customHeight="1">
      <c r="A243" s="2" t="s">
        <v>10</v>
      </c>
      <c r="B243" s="2" t="s">
        <v>562</v>
      </c>
      <c r="C243" s="2" t="s">
        <v>569</v>
      </c>
      <c r="D243" s="2" t="s">
        <v>570</v>
      </c>
      <c r="E243" s="2" t="s">
        <v>9</v>
      </c>
    </row>
    <row r="244" ht="13.5" customHeight="1">
      <c r="A244" s="2" t="s">
        <v>10</v>
      </c>
      <c r="B244" s="2" t="s">
        <v>571</v>
      </c>
      <c r="C244" s="2" t="s">
        <v>572</v>
      </c>
      <c r="D244" s="2" t="s">
        <v>573</v>
      </c>
      <c r="E244" s="2" t="s">
        <v>9</v>
      </c>
    </row>
    <row r="245" ht="13.5" customHeight="1">
      <c r="A245" s="2" t="s">
        <v>10</v>
      </c>
      <c r="B245" s="2" t="s">
        <v>562</v>
      </c>
      <c r="C245" s="2" t="s">
        <v>574</v>
      </c>
      <c r="D245" s="2" t="s">
        <v>575</v>
      </c>
      <c r="E245" s="2" t="s">
        <v>9</v>
      </c>
    </row>
    <row r="246" ht="13.5" customHeight="1">
      <c r="A246" s="2" t="s">
        <v>10</v>
      </c>
      <c r="B246" s="2" t="s">
        <v>562</v>
      </c>
      <c r="C246" s="2" t="s">
        <v>576</v>
      </c>
      <c r="D246" s="2" t="s">
        <v>577</v>
      </c>
      <c r="E246" s="2" t="s">
        <v>9</v>
      </c>
    </row>
    <row r="247" ht="13.5" customHeight="1">
      <c r="A247" s="4" t="s">
        <v>10</v>
      </c>
      <c r="B247" s="4" t="s">
        <v>559</v>
      </c>
      <c r="C247" s="4" t="s">
        <v>578</v>
      </c>
      <c r="D247" s="4" t="s">
        <v>579</v>
      </c>
      <c r="E247" s="4" t="s">
        <v>9</v>
      </c>
    </row>
    <row r="248" ht="13.5" customHeight="1">
      <c r="A248" s="4" t="s">
        <v>10</v>
      </c>
      <c r="B248" s="4" t="s">
        <v>580</v>
      </c>
      <c r="C248" s="4" t="s">
        <v>581</v>
      </c>
      <c r="D248" s="4" t="s">
        <v>582</v>
      </c>
      <c r="E248" s="4" t="s">
        <v>9</v>
      </c>
    </row>
    <row r="249" ht="13.5" customHeight="1">
      <c r="A249" s="2" t="s">
        <v>10</v>
      </c>
      <c r="B249" s="2" t="s">
        <v>580</v>
      </c>
      <c r="C249" s="2" t="s">
        <v>583</v>
      </c>
      <c r="D249" s="2" t="s">
        <v>584</v>
      </c>
      <c r="E249" s="2" t="s">
        <v>16</v>
      </c>
    </row>
    <row r="250" ht="13.5" customHeight="1">
      <c r="A250" s="4" t="s">
        <v>10</v>
      </c>
      <c r="B250" s="4" t="s">
        <v>580</v>
      </c>
      <c r="C250" s="4" t="s">
        <v>585</v>
      </c>
      <c r="D250" s="4" t="s">
        <v>586</v>
      </c>
      <c r="E250" s="4" t="s">
        <v>9</v>
      </c>
    </row>
    <row r="251" ht="13.5" customHeight="1">
      <c r="A251" s="2" t="s">
        <v>10</v>
      </c>
      <c r="B251" s="2" t="s">
        <v>587</v>
      </c>
      <c r="C251" s="2" t="s">
        <v>588</v>
      </c>
      <c r="D251" s="2" t="s">
        <v>589</v>
      </c>
      <c r="E251" s="2" t="s">
        <v>9</v>
      </c>
    </row>
    <row r="252" ht="13.5" customHeight="1">
      <c r="A252" s="4" t="s">
        <v>10</v>
      </c>
      <c r="B252" s="4" t="s">
        <v>590</v>
      </c>
      <c r="C252" s="4" t="s">
        <v>591</v>
      </c>
      <c r="D252" s="4" t="s">
        <v>592</v>
      </c>
      <c r="E252" s="4" t="s">
        <v>9</v>
      </c>
    </row>
    <row r="253" ht="13.5" customHeight="1">
      <c r="A253" s="14" t="s">
        <v>54</v>
      </c>
      <c r="B253" s="14" t="s">
        <v>593</v>
      </c>
      <c r="C253" s="14" t="s">
        <v>594</v>
      </c>
      <c r="D253" s="14" t="s">
        <v>595</v>
      </c>
      <c r="E253" s="14" t="s">
        <v>9</v>
      </c>
    </row>
    <row r="254" ht="13.5" customHeight="1">
      <c r="A254" s="4" t="s">
        <v>45</v>
      </c>
      <c r="B254" s="4" t="s">
        <v>596</v>
      </c>
      <c r="C254" s="4" t="s">
        <v>597</v>
      </c>
      <c r="D254" s="4" t="s">
        <v>598</v>
      </c>
      <c r="E254" s="4" t="s">
        <v>9</v>
      </c>
    </row>
    <row r="255" ht="13.5" customHeight="1">
      <c r="A255" s="2" t="s">
        <v>10</v>
      </c>
      <c r="B255" s="2" t="s">
        <v>599</v>
      </c>
      <c r="C255" s="2" t="s">
        <v>600</v>
      </c>
      <c r="D255" s="2" t="s">
        <v>601</v>
      </c>
      <c r="E255" s="2" t="s">
        <v>16</v>
      </c>
    </row>
    <row r="256" ht="13.5" customHeight="1">
      <c r="A256" s="2" t="s">
        <v>10</v>
      </c>
      <c r="B256" s="2" t="s">
        <v>602</v>
      </c>
      <c r="C256" s="2" t="s">
        <v>603</v>
      </c>
      <c r="D256" s="2" t="s">
        <v>604</v>
      </c>
      <c r="E256" s="2" t="s">
        <v>16</v>
      </c>
    </row>
    <row r="257" ht="13.5" customHeight="1">
      <c r="A257" s="4" t="s">
        <v>10</v>
      </c>
      <c r="B257" s="4" t="s">
        <v>605</v>
      </c>
      <c r="C257" s="4" t="s">
        <v>606</v>
      </c>
      <c r="D257" s="4" t="s">
        <v>607</v>
      </c>
      <c r="E257" s="4" t="s">
        <v>9</v>
      </c>
    </row>
    <row r="258" ht="13.5" customHeight="1">
      <c r="A258" s="4" t="s">
        <v>608</v>
      </c>
      <c r="B258" s="4" t="s">
        <v>609</v>
      </c>
      <c r="C258" s="4" t="s">
        <v>610</v>
      </c>
      <c r="D258" s="4" t="s">
        <v>611</v>
      </c>
      <c r="E258" s="4" t="s">
        <v>9</v>
      </c>
    </row>
    <row r="259" ht="13.5" customHeight="1">
      <c r="A259" s="4" t="s">
        <v>41</v>
      </c>
      <c r="B259" s="4" t="s">
        <v>612</v>
      </c>
      <c r="C259" s="4" t="s">
        <v>613</v>
      </c>
      <c r="D259" s="4" t="s">
        <v>614</v>
      </c>
      <c r="E259" s="4" t="s">
        <v>9</v>
      </c>
    </row>
    <row r="260" ht="13.5" customHeight="1">
      <c r="A260" s="2" t="s">
        <v>45</v>
      </c>
      <c r="B260" s="2" t="s">
        <v>45</v>
      </c>
      <c r="C260" s="2" t="s">
        <v>615</v>
      </c>
      <c r="D260" s="2" t="s">
        <v>616</v>
      </c>
      <c r="E260" s="2" t="s">
        <v>16</v>
      </c>
    </row>
    <row r="261" ht="13.5" customHeight="1">
      <c r="A261" s="5" t="s">
        <v>617</v>
      </c>
      <c r="B261" s="8" t="s">
        <v>618</v>
      </c>
      <c r="C261" s="8" t="s">
        <v>619</v>
      </c>
      <c r="D261" s="8" t="s">
        <v>620</v>
      </c>
      <c r="E261" s="8" t="s">
        <v>22</v>
      </c>
    </row>
    <row r="262" ht="13.5" customHeight="1">
      <c r="A262" s="5" t="s">
        <v>617</v>
      </c>
      <c r="B262" s="7" t="s">
        <v>618</v>
      </c>
      <c r="C262" s="7" t="s">
        <v>621</v>
      </c>
      <c r="D262" s="7" t="s">
        <v>622</v>
      </c>
      <c r="E262" s="7" t="s">
        <v>22</v>
      </c>
    </row>
    <row r="263" ht="13.5" customHeight="1">
      <c r="A263" s="4" t="s">
        <v>45</v>
      </c>
      <c r="B263" s="4" t="s">
        <v>623</v>
      </c>
      <c r="C263" s="4" t="s">
        <v>624</v>
      </c>
      <c r="D263" s="4" t="s">
        <v>625</v>
      </c>
      <c r="E263" s="4" t="s">
        <v>9</v>
      </c>
    </row>
    <row r="264" ht="13.5" customHeight="1">
      <c r="A264" s="10" t="s">
        <v>501</v>
      </c>
      <c r="B264" s="10" t="s">
        <v>626</v>
      </c>
      <c r="C264" s="10" t="s">
        <v>627</v>
      </c>
      <c r="D264" s="10" t="s">
        <v>628</v>
      </c>
      <c r="E264" s="10" t="s">
        <v>9</v>
      </c>
    </row>
    <row r="265" ht="13.5" customHeight="1">
      <c r="A265" s="4" t="s">
        <v>501</v>
      </c>
      <c r="B265" s="4" t="s">
        <v>626</v>
      </c>
      <c r="C265" s="4" t="s">
        <v>629</v>
      </c>
      <c r="D265" s="4" t="s">
        <v>630</v>
      </c>
      <c r="E265" s="4" t="s">
        <v>9</v>
      </c>
    </row>
    <row r="266" ht="13.5" customHeight="1">
      <c r="A266" s="2" t="s">
        <v>10</v>
      </c>
      <c r="B266" s="2" t="s">
        <v>631</v>
      </c>
      <c r="C266" s="2" t="s">
        <v>632</v>
      </c>
      <c r="D266" s="2" t="s">
        <v>633</v>
      </c>
      <c r="E266" s="2" t="s">
        <v>9</v>
      </c>
    </row>
    <row r="267" ht="13.5" customHeight="1">
      <c r="A267" s="4" t="s">
        <v>10</v>
      </c>
      <c r="B267" s="4" t="s">
        <v>631</v>
      </c>
      <c r="C267" s="4" t="s">
        <v>634</v>
      </c>
      <c r="D267" s="4" t="s">
        <v>635</v>
      </c>
      <c r="E267" s="4" t="s">
        <v>16</v>
      </c>
    </row>
    <row r="268" ht="13.5" customHeight="1">
      <c r="A268" s="4" t="s">
        <v>10</v>
      </c>
      <c r="B268" s="4" t="s">
        <v>631</v>
      </c>
      <c r="C268" s="4" t="s">
        <v>636</v>
      </c>
      <c r="D268" s="4" t="s">
        <v>637</v>
      </c>
      <c r="E268" s="4" t="s">
        <v>9</v>
      </c>
    </row>
    <row r="269" ht="13.5" customHeight="1">
      <c r="A269" s="2" t="s">
        <v>10</v>
      </c>
      <c r="B269" s="2" t="s">
        <v>631</v>
      </c>
      <c r="C269" s="2" t="s">
        <v>636</v>
      </c>
      <c r="D269" s="2" t="s">
        <v>637</v>
      </c>
      <c r="E269" s="2" t="s">
        <v>9</v>
      </c>
    </row>
    <row r="270" ht="13.5" customHeight="1">
      <c r="A270" s="4" t="s">
        <v>10</v>
      </c>
      <c r="B270" s="4" t="s">
        <v>631</v>
      </c>
      <c r="C270" s="4" t="s">
        <v>636</v>
      </c>
      <c r="D270" s="4" t="s">
        <v>637</v>
      </c>
      <c r="E270" s="4" t="s">
        <v>9</v>
      </c>
    </row>
    <row r="271" ht="13.5" customHeight="1">
      <c r="A271" s="4" t="s">
        <v>10</v>
      </c>
      <c r="B271" s="4" t="s">
        <v>631</v>
      </c>
      <c r="C271" s="4" t="s">
        <v>638</v>
      </c>
      <c r="D271" s="4" t="s">
        <v>639</v>
      </c>
      <c r="E271" s="4" t="s">
        <v>9</v>
      </c>
    </row>
    <row r="272" ht="13.5" customHeight="1">
      <c r="A272" s="2" t="s">
        <v>10</v>
      </c>
      <c r="B272" s="2" t="s">
        <v>631</v>
      </c>
      <c r="C272" s="2" t="s">
        <v>640</v>
      </c>
      <c r="D272" s="2" t="s">
        <v>641</v>
      </c>
      <c r="E272" s="2" t="s">
        <v>9</v>
      </c>
    </row>
    <row r="273" ht="13.5" customHeight="1">
      <c r="A273" s="4" t="s">
        <v>10</v>
      </c>
      <c r="B273" s="4" t="s">
        <v>631</v>
      </c>
      <c r="C273" s="4" t="s">
        <v>642</v>
      </c>
      <c r="D273" s="4" t="s">
        <v>643</v>
      </c>
      <c r="E273" s="4" t="s">
        <v>9</v>
      </c>
    </row>
    <row r="274" ht="13.5" customHeight="1">
      <c r="A274" s="4" t="s">
        <v>10</v>
      </c>
      <c r="B274" s="4" t="s">
        <v>631</v>
      </c>
      <c r="C274" s="4" t="s">
        <v>644</v>
      </c>
      <c r="D274" s="4" t="s">
        <v>645</v>
      </c>
      <c r="E274" s="4" t="s">
        <v>9</v>
      </c>
    </row>
    <row r="275" ht="13.5" customHeight="1">
      <c r="A275" s="2" t="s">
        <v>10</v>
      </c>
      <c r="B275" s="2" t="s">
        <v>631</v>
      </c>
      <c r="C275" s="2" t="s">
        <v>646</v>
      </c>
      <c r="D275" s="2" t="s">
        <v>647</v>
      </c>
      <c r="E275" s="2" t="s">
        <v>9</v>
      </c>
    </row>
    <row r="276" ht="13.5" customHeight="1">
      <c r="A276" s="4" t="s">
        <v>10</v>
      </c>
      <c r="B276" s="4" t="s">
        <v>631</v>
      </c>
      <c r="C276" s="4" t="s">
        <v>648</v>
      </c>
      <c r="D276" s="4" t="s">
        <v>649</v>
      </c>
      <c r="E276" s="4" t="s">
        <v>9</v>
      </c>
    </row>
    <row r="277" ht="13.5" customHeight="1">
      <c r="A277" s="2" t="s">
        <v>10</v>
      </c>
      <c r="B277" s="2" t="s">
        <v>631</v>
      </c>
      <c r="C277" s="2" t="s">
        <v>650</v>
      </c>
      <c r="D277" s="2" t="s">
        <v>651</v>
      </c>
      <c r="E277" s="2" t="s">
        <v>9</v>
      </c>
    </row>
    <row r="278" ht="13.5" customHeight="1">
      <c r="A278" s="4" t="s">
        <v>10</v>
      </c>
      <c r="B278" s="4" t="s">
        <v>631</v>
      </c>
      <c r="C278" s="4" t="s">
        <v>652</v>
      </c>
      <c r="D278" s="4" t="s">
        <v>653</v>
      </c>
      <c r="E278" s="4" t="s">
        <v>9</v>
      </c>
    </row>
    <row r="279" ht="13.5" customHeight="1">
      <c r="A279" s="2" t="s">
        <v>10</v>
      </c>
      <c r="B279" s="2" t="s">
        <v>631</v>
      </c>
      <c r="C279" s="2" t="s">
        <v>654</v>
      </c>
      <c r="D279" s="2" t="s">
        <v>655</v>
      </c>
      <c r="E279" s="2" t="s">
        <v>9</v>
      </c>
    </row>
    <row r="280" ht="13.5" customHeight="1">
      <c r="A280" s="4" t="s">
        <v>10</v>
      </c>
      <c r="B280" s="4" t="s">
        <v>631</v>
      </c>
      <c r="C280" s="4" t="s">
        <v>656</v>
      </c>
      <c r="D280" s="4" t="s">
        <v>657</v>
      </c>
      <c r="E280" s="4" t="s">
        <v>9</v>
      </c>
    </row>
    <row r="281" ht="13.5" customHeight="1">
      <c r="A281" s="4" t="s">
        <v>10</v>
      </c>
      <c r="B281" s="4" t="s">
        <v>631</v>
      </c>
      <c r="C281" s="4" t="s">
        <v>658</v>
      </c>
      <c r="D281" s="4" t="s">
        <v>659</v>
      </c>
      <c r="E281" s="4" t="s">
        <v>9</v>
      </c>
    </row>
    <row r="282" ht="13.5" customHeight="1">
      <c r="A282" s="2" t="s">
        <v>10</v>
      </c>
      <c r="B282" s="2" t="s">
        <v>631</v>
      </c>
      <c r="C282" s="2" t="s">
        <v>660</v>
      </c>
      <c r="D282" s="2" t="s">
        <v>661</v>
      </c>
      <c r="E282" s="2" t="s">
        <v>9</v>
      </c>
    </row>
    <row r="283" ht="13.5" customHeight="1">
      <c r="A283" s="2" t="s">
        <v>10</v>
      </c>
      <c r="B283" s="2" t="s">
        <v>631</v>
      </c>
      <c r="C283" s="2" t="s">
        <v>662</v>
      </c>
      <c r="D283" s="2" t="s">
        <v>663</v>
      </c>
      <c r="E283" s="2" t="s">
        <v>9</v>
      </c>
    </row>
    <row r="284" ht="13.5" customHeight="1">
      <c r="A284" s="4" t="s">
        <v>10</v>
      </c>
      <c r="B284" s="4" t="s">
        <v>631</v>
      </c>
      <c r="C284" s="4" t="s">
        <v>664</v>
      </c>
      <c r="D284" s="4" t="s">
        <v>665</v>
      </c>
      <c r="E284" s="4" t="s">
        <v>9</v>
      </c>
    </row>
    <row r="285" ht="13.5" customHeight="1">
      <c r="A285" s="2" t="s">
        <v>10</v>
      </c>
      <c r="B285" s="2" t="s">
        <v>631</v>
      </c>
      <c r="C285" s="2" t="s">
        <v>666</v>
      </c>
      <c r="D285" s="2" t="s">
        <v>667</v>
      </c>
      <c r="E285" s="2" t="s">
        <v>9</v>
      </c>
    </row>
    <row r="286" ht="13.5" customHeight="1">
      <c r="A286" s="2" t="s">
        <v>10</v>
      </c>
      <c r="B286" s="2" t="s">
        <v>631</v>
      </c>
      <c r="C286" s="2" t="s">
        <v>668</v>
      </c>
      <c r="D286" s="2" t="s">
        <v>669</v>
      </c>
      <c r="E286" s="2" t="s">
        <v>9</v>
      </c>
    </row>
    <row r="287" ht="13.5" customHeight="1">
      <c r="A287" s="2" t="s">
        <v>10</v>
      </c>
      <c r="B287" s="2" t="s">
        <v>631</v>
      </c>
      <c r="C287" s="2" t="s">
        <v>670</v>
      </c>
      <c r="D287" s="2" t="s">
        <v>671</v>
      </c>
      <c r="E287" s="2" t="s">
        <v>9</v>
      </c>
    </row>
    <row r="288" ht="13.5" customHeight="1">
      <c r="A288" s="4" t="s">
        <v>10</v>
      </c>
      <c r="B288" s="4" t="s">
        <v>631</v>
      </c>
      <c r="C288" s="4" t="s">
        <v>672</v>
      </c>
      <c r="D288" s="4" t="s">
        <v>645</v>
      </c>
      <c r="E288" s="4" t="s">
        <v>9</v>
      </c>
    </row>
    <row r="289" ht="13.5" customHeight="1">
      <c r="A289" s="4" t="s">
        <v>10</v>
      </c>
      <c r="B289" s="4" t="s">
        <v>631</v>
      </c>
      <c r="C289" s="4" t="s">
        <v>673</v>
      </c>
      <c r="D289" s="4" t="s">
        <v>674</v>
      </c>
      <c r="E289" s="4" t="s">
        <v>9</v>
      </c>
    </row>
    <row r="290" ht="13.5" customHeight="1">
      <c r="A290" s="4" t="s">
        <v>10</v>
      </c>
      <c r="B290" s="4" t="s">
        <v>631</v>
      </c>
      <c r="C290" s="4" t="s">
        <v>675</v>
      </c>
      <c r="D290" s="4" t="s">
        <v>676</v>
      </c>
      <c r="E290" s="4" t="s">
        <v>9</v>
      </c>
    </row>
    <row r="291" ht="13.5" customHeight="1">
      <c r="A291" s="2" t="s">
        <v>10</v>
      </c>
      <c r="B291" s="2" t="s">
        <v>631</v>
      </c>
      <c r="C291" s="2" t="s">
        <v>668</v>
      </c>
      <c r="D291" s="2" t="s">
        <v>677</v>
      </c>
      <c r="E291" s="2" t="s">
        <v>9</v>
      </c>
    </row>
    <row r="292" ht="13.5" customHeight="1">
      <c r="A292" s="2" t="s">
        <v>10</v>
      </c>
      <c r="B292" s="2" t="s">
        <v>631</v>
      </c>
      <c r="C292" s="2" t="s">
        <v>678</v>
      </c>
      <c r="D292" s="2" t="s">
        <v>679</v>
      </c>
      <c r="E292" s="2" t="s">
        <v>9</v>
      </c>
    </row>
    <row r="293" ht="13.5" customHeight="1">
      <c r="A293" s="4" t="s">
        <v>10</v>
      </c>
      <c r="B293" s="4" t="s">
        <v>631</v>
      </c>
      <c r="C293" s="4" t="s">
        <v>678</v>
      </c>
      <c r="D293" s="4" t="s">
        <v>679</v>
      </c>
      <c r="E293" s="4" t="s">
        <v>9</v>
      </c>
    </row>
    <row r="294" ht="13.5" customHeight="1">
      <c r="A294" s="4" t="s">
        <v>10</v>
      </c>
      <c r="B294" s="4" t="s">
        <v>631</v>
      </c>
      <c r="C294" s="4" t="s">
        <v>680</v>
      </c>
      <c r="D294" s="4" t="s">
        <v>681</v>
      </c>
      <c r="E294" s="4" t="s">
        <v>9</v>
      </c>
    </row>
    <row r="295" ht="13.5" customHeight="1">
      <c r="A295" s="2" t="s">
        <v>10</v>
      </c>
      <c r="B295" s="2" t="s">
        <v>631</v>
      </c>
      <c r="C295" s="2" t="s">
        <v>668</v>
      </c>
      <c r="D295" s="2" t="s">
        <v>655</v>
      </c>
      <c r="E295" s="2" t="s">
        <v>9</v>
      </c>
    </row>
    <row r="296" ht="13.5" customHeight="1">
      <c r="A296" s="4" t="s">
        <v>10</v>
      </c>
      <c r="B296" s="4" t="s">
        <v>631</v>
      </c>
      <c r="C296" s="4" t="s">
        <v>682</v>
      </c>
      <c r="D296" s="4" t="s">
        <v>683</v>
      </c>
      <c r="E296" s="4" t="s">
        <v>9</v>
      </c>
    </row>
    <row r="297" ht="13.5" customHeight="1">
      <c r="A297" s="4" t="s">
        <v>10</v>
      </c>
      <c r="B297" s="4" t="s">
        <v>631</v>
      </c>
      <c r="C297" s="4" t="s">
        <v>684</v>
      </c>
      <c r="D297" s="4" t="s">
        <v>685</v>
      </c>
      <c r="E297" s="4" t="s">
        <v>9</v>
      </c>
    </row>
    <row r="298" ht="13.5" customHeight="1">
      <c r="A298" s="2" t="s">
        <v>10</v>
      </c>
      <c r="B298" s="2" t="s">
        <v>631</v>
      </c>
      <c r="C298" s="2" t="s">
        <v>686</v>
      </c>
      <c r="D298" s="2" t="s">
        <v>687</v>
      </c>
      <c r="E298" s="2" t="s">
        <v>9</v>
      </c>
    </row>
    <row r="299" ht="13.5" customHeight="1">
      <c r="A299" s="4" t="s">
        <v>10</v>
      </c>
      <c r="B299" s="4" t="s">
        <v>688</v>
      </c>
      <c r="C299" s="4" t="s">
        <v>689</v>
      </c>
      <c r="D299" s="4" t="s">
        <v>690</v>
      </c>
      <c r="E299" s="4" t="s">
        <v>16</v>
      </c>
    </row>
    <row r="300" ht="13.5" customHeight="1">
      <c r="A300" s="4" t="s">
        <v>10</v>
      </c>
      <c r="B300" s="4" t="s">
        <v>691</v>
      </c>
      <c r="C300" s="4" t="s">
        <v>692</v>
      </c>
      <c r="D300" s="4" t="s">
        <v>693</v>
      </c>
      <c r="E300" s="4" t="s">
        <v>9</v>
      </c>
    </row>
    <row r="301" ht="13.5" customHeight="1">
      <c r="A301" s="2" t="s">
        <v>10</v>
      </c>
      <c r="B301" s="2" t="s">
        <v>694</v>
      </c>
      <c r="C301" s="2" t="s">
        <v>695</v>
      </c>
      <c r="D301" s="2" t="s">
        <v>696</v>
      </c>
      <c r="E301" s="2" t="s">
        <v>9</v>
      </c>
    </row>
    <row r="302" ht="13.5" customHeight="1">
      <c r="A302" s="5" t="s">
        <v>697</v>
      </c>
      <c r="B302" s="8" t="s">
        <v>698</v>
      </c>
      <c r="C302" s="8" t="s">
        <v>699</v>
      </c>
      <c r="D302" s="8" t="s">
        <v>700</v>
      </c>
      <c r="E302" s="8" t="s">
        <v>22</v>
      </c>
    </row>
    <row r="303" ht="13.5" customHeight="1">
      <c r="A303" s="5" t="s">
        <v>697</v>
      </c>
      <c r="B303" s="7" t="s">
        <v>698</v>
      </c>
      <c r="C303" s="7" t="s">
        <v>701</v>
      </c>
      <c r="D303" s="7" t="s">
        <v>702</v>
      </c>
      <c r="E303" s="7" t="s">
        <v>22</v>
      </c>
    </row>
    <row r="304" ht="13.5" customHeight="1">
      <c r="A304" s="4" t="s">
        <v>703</v>
      </c>
      <c r="B304" s="4" t="s">
        <v>704</v>
      </c>
      <c r="C304" s="4" t="s">
        <v>705</v>
      </c>
      <c r="D304" s="4" t="s">
        <v>706</v>
      </c>
      <c r="E304" s="4" t="s">
        <v>9</v>
      </c>
    </row>
    <row r="305" ht="13.5" customHeight="1">
      <c r="A305" s="4" t="s">
        <v>41</v>
      </c>
      <c r="B305" s="4" t="s">
        <v>707</v>
      </c>
      <c r="C305" s="4" t="s">
        <v>708</v>
      </c>
      <c r="D305" s="4" t="s">
        <v>709</v>
      </c>
      <c r="E305" s="4" t="s">
        <v>16</v>
      </c>
    </row>
    <row r="306" ht="13.5" customHeight="1">
      <c r="A306" s="4" t="s">
        <v>41</v>
      </c>
      <c r="B306" s="4" t="s">
        <v>707</v>
      </c>
      <c r="C306" s="4" t="s">
        <v>710</v>
      </c>
      <c r="D306" s="4" t="s">
        <v>711</v>
      </c>
      <c r="E306" s="4" t="s">
        <v>16</v>
      </c>
    </row>
    <row r="307" ht="13.5" customHeight="1">
      <c r="A307" s="4" t="s">
        <v>41</v>
      </c>
      <c r="B307" s="4" t="s">
        <v>712</v>
      </c>
      <c r="C307" s="4" t="s">
        <v>713</v>
      </c>
      <c r="D307" s="4" t="s">
        <v>714</v>
      </c>
      <c r="E307" s="4" t="s">
        <v>16</v>
      </c>
    </row>
    <row r="308" ht="13.5" customHeight="1">
      <c r="A308" s="2" t="s">
        <v>41</v>
      </c>
      <c r="B308" s="2" t="s">
        <v>712</v>
      </c>
      <c r="C308" s="2" t="s">
        <v>715</v>
      </c>
      <c r="D308" s="2" t="s">
        <v>716</v>
      </c>
      <c r="E308" s="2" t="s">
        <v>9</v>
      </c>
    </row>
    <row r="309" ht="13.5" customHeight="1">
      <c r="A309" s="4" t="s">
        <v>10</v>
      </c>
      <c r="B309" s="4" t="s">
        <v>717</v>
      </c>
      <c r="C309" s="4" t="s">
        <v>718</v>
      </c>
      <c r="D309" s="4" t="s">
        <v>719</v>
      </c>
      <c r="E309" s="4" t="s">
        <v>16</v>
      </c>
    </row>
    <row r="310" ht="13.5" customHeight="1">
      <c r="A310" s="4" t="s">
        <v>10</v>
      </c>
      <c r="B310" s="4" t="s">
        <v>720</v>
      </c>
      <c r="C310" s="4" t="s">
        <v>721</v>
      </c>
      <c r="D310" s="4" t="s">
        <v>722</v>
      </c>
      <c r="E310" s="4" t="s">
        <v>9</v>
      </c>
    </row>
    <row r="311" ht="13.5" customHeight="1">
      <c r="A311" s="4" t="s">
        <v>10</v>
      </c>
      <c r="B311" s="4" t="s">
        <v>723</v>
      </c>
      <c r="C311" s="4" t="s">
        <v>724</v>
      </c>
      <c r="D311" s="4" t="s">
        <v>725</v>
      </c>
      <c r="E311" s="4" t="s">
        <v>9</v>
      </c>
    </row>
    <row r="312" ht="13.5" customHeight="1">
      <c r="A312" s="2" t="s">
        <v>45</v>
      </c>
      <c r="B312" s="2" t="s">
        <v>726</v>
      </c>
      <c r="C312" s="2" t="s">
        <v>727</v>
      </c>
      <c r="D312" s="2" t="s">
        <v>728</v>
      </c>
      <c r="E312" s="2" t="s">
        <v>16</v>
      </c>
    </row>
    <row r="313" ht="13.5" customHeight="1">
      <c r="A313" s="4" t="s">
        <v>10</v>
      </c>
      <c r="B313" s="4" t="s">
        <v>729</v>
      </c>
      <c r="C313" s="4" t="s">
        <v>730</v>
      </c>
      <c r="D313" s="4" t="s">
        <v>731</v>
      </c>
      <c r="E313" s="4" t="s">
        <v>9</v>
      </c>
    </row>
    <row r="314" ht="13.5" customHeight="1">
      <c r="A314" s="2" t="s">
        <v>10</v>
      </c>
      <c r="B314" s="2" t="s">
        <v>732</v>
      </c>
      <c r="C314" s="2" t="s">
        <v>733</v>
      </c>
      <c r="D314" s="2" t="s">
        <v>734</v>
      </c>
      <c r="E314" s="2" t="s">
        <v>16</v>
      </c>
    </row>
    <row r="315" ht="13.5" customHeight="1">
      <c r="A315" s="4" t="s">
        <v>41</v>
      </c>
      <c r="B315" s="4" t="s">
        <v>735</v>
      </c>
      <c r="C315" s="4" t="s">
        <v>736</v>
      </c>
      <c r="D315" s="4" t="s">
        <v>737</v>
      </c>
      <c r="E315" s="4" t="s">
        <v>16</v>
      </c>
    </row>
    <row r="316" ht="13.5" customHeight="1">
      <c r="A316" s="2" t="s">
        <v>41</v>
      </c>
      <c r="B316" s="2" t="s">
        <v>738</v>
      </c>
      <c r="C316" s="2" t="s">
        <v>739</v>
      </c>
      <c r="D316" s="2" t="s">
        <v>740</v>
      </c>
      <c r="E316" s="2" t="s">
        <v>9</v>
      </c>
    </row>
    <row r="317" ht="13.5" customHeight="1">
      <c r="A317" s="2" t="s">
        <v>54</v>
      </c>
      <c r="B317" s="2" t="s">
        <v>741</v>
      </c>
      <c r="C317" s="2" t="s">
        <v>742</v>
      </c>
      <c r="D317" s="2" t="s">
        <v>743</v>
      </c>
      <c r="E317" s="2" t="s">
        <v>16</v>
      </c>
    </row>
    <row r="318" ht="13.5" customHeight="1">
      <c r="A318" s="2" t="s">
        <v>54</v>
      </c>
      <c r="B318" s="2" t="s">
        <v>741</v>
      </c>
      <c r="C318" s="2" t="s">
        <v>744</v>
      </c>
      <c r="D318" s="2" t="s">
        <v>745</v>
      </c>
      <c r="E318" s="2" t="s">
        <v>9</v>
      </c>
    </row>
    <row r="319" ht="13.5" customHeight="1">
      <c r="A319" s="4" t="s">
        <v>5</v>
      </c>
      <c r="B319" s="4" t="s">
        <v>741</v>
      </c>
      <c r="C319" s="4" t="s">
        <v>746</v>
      </c>
      <c r="D319" s="4" t="s">
        <v>746</v>
      </c>
      <c r="E319" s="4" t="s">
        <v>16</v>
      </c>
    </row>
    <row r="320" ht="13.5" customHeight="1">
      <c r="A320" s="2" t="s">
        <v>45</v>
      </c>
      <c r="B320" s="2" t="s">
        <v>747</v>
      </c>
      <c r="C320" s="2" t="s">
        <v>748</v>
      </c>
      <c r="D320" s="2" t="s">
        <v>749</v>
      </c>
      <c r="E320" s="2" t="s">
        <v>9</v>
      </c>
    </row>
    <row r="321" ht="13.5" customHeight="1">
      <c r="A321" s="4" t="s">
        <v>703</v>
      </c>
      <c r="B321" s="4" t="s">
        <v>750</v>
      </c>
      <c r="C321" s="4" t="s">
        <v>751</v>
      </c>
      <c r="D321" s="4" t="s">
        <v>752</v>
      </c>
      <c r="E321" s="4" t="s">
        <v>9</v>
      </c>
    </row>
    <row r="322" ht="13.5" customHeight="1">
      <c r="A322" s="2" t="s">
        <v>703</v>
      </c>
      <c r="B322" s="2" t="s">
        <v>750</v>
      </c>
      <c r="C322" s="2" t="s">
        <v>753</v>
      </c>
      <c r="D322" s="2" t="s">
        <v>754</v>
      </c>
      <c r="E322" s="2" t="s">
        <v>16</v>
      </c>
    </row>
    <row r="323" ht="13.5" customHeight="1">
      <c r="A323" s="4" t="s">
        <v>703</v>
      </c>
      <c r="B323" s="4" t="s">
        <v>750</v>
      </c>
      <c r="C323" s="4" t="s">
        <v>755</v>
      </c>
      <c r="D323" s="4" t="s">
        <v>756</v>
      </c>
      <c r="E323" s="4" t="s">
        <v>16</v>
      </c>
    </row>
    <row r="324" ht="13.5" customHeight="1">
      <c r="A324" s="4" t="s">
        <v>703</v>
      </c>
      <c r="B324" s="4" t="s">
        <v>750</v>
      </c>
      <c r="C324" s="4" t="s">
        <v>757</v>
      </c>
      <c r="D324" s="4" t="s">
        <v>758</v>
      </c>
      <c r="E324" s="4" t="s">
        <v>9</v>
      </c>
    </row>
    <row r="325" ht="13.5" customHeight="1">
      <c r="A325" s="4" t="s">
        <v>703</v>
      </c>
      <c r="B325" s="4" t="s">
        <v>750</v>
      </c>
      <c r="C325" s="4" t="s">
        <v>759</v>
      </c>
      <c r="D325" s="4" t="s">
        <v>760</v>
      </c>
      <c r="E325" s="4" t="s">
        <v>16</v>
      </c>
    </row>
    <row r="326" ht="13.5" customHeight="1">
      <c r="A326" s="2" t="s">
        <v>703</v>
      </c>
      <c r="B326" s="2" t="s">
        <v>750</v>
      </c>
      <c r="C326" s="2" t="s">
        <v>761</v>
      </c>
      <c r="D326" s="2" t="s">
        <v>762</v>
      </c>
      <c r="E326" s="2" t="s">
        <v>9</v>
      </c>
    </row>
    <row r="327" ht="13.5" customHeight="1">
      <c r="A327" s="2" t="s">
        <v>703</v>
      </c>
      <c r="B327" s="2" t="s">
        <v>750</v>
      </c>
      <c r="C327" s="2" t="s">
        <v>763</v>
      </c>
      <c r="D327" s="2" t="s">
        <v>764</v>
      </c>
      <c r="E327" s="2" t="s">
        <v>9</v>
      </c>
    </row>
    <row r="328" ht="13.5" customHeight="1">
      <c r="A328" s="2" t="s">
        <v>703</v>
      </c>
      <c r="B328" s="2" t="s">
        <v>765</v>
      </c>
      <c r="C328" s="2" t="s">
        <v>766</v>
      </c>
      <c r="D328" s="2" t="s">
        <v>767</v>
      </c>
      <c r="E328" s="2" t="s">
        <v>9</v>
      </c>
    </row>
    <row r="329" ht="13.5" customHeight="1">
      <c r="A329" s="2" t="s">
        <v>703</v>
      </c>
      <c r="B329" s="2" t="s">
        <v>765</v>
      </c>
      <c r="C329" s="2" t="s">
        <v>768</v>
      </c>
      <c r="D329" s="2" t="s">
        <v>769</v>
      </c>
      <c r="E329" s="2" t="s">
        <v>9</v>
      </c>
    </row>
    <row r="330" ht="13.5" customHeight="1">
      <c r="A330" s="2" t="s">
        <v>703</v>
      </c>
      <c r="B330" s="2" t="s">
        <v>765</v>
      </c>
      <c r="C330" s="2" t="s">
        <v>770</v>
      </c>
      <c r="D330" s="2" t="s">
        <v>771</v>
      </c>
      <c r="E330" s="2" t="s">
        <v>9</v>
      </c>
    </row>
    <row r="331" ht="13.5" customHeight="1">
      <c r="A331" s="4" t="s">
        <v>703</v>
      </c>
      <c r="B331" s="4" t="s">
        <v>772</v>
      </c>
      <c r="C331" s="4" t="s">
        <v>773</v>
      </c>
      <c r="D331" s="4" t="s">
        <v>774</v>
      </c>
      <c r="E331" s="4" t="s">
        <v>9</v>
      </c>
    </row>
    <row r="332" ht="13.5" customHeight="1">
      <c r="A332" s="2" t="s">
        <v>703</v>
      </c>
      <c r="B332" s="2" t="s">
        <v>772</v>
      </c>
      <c r="C332" s="2" t="s">
        <v>775</v>
      </c>
      <c r="D332" s="2" t="s">
        <v>776</v>
      </c>
      <c r="E332" s="2" t="s">
        <v>16</v>
      </c>
    </row>
    <row r="333" ht="13.5" customHeight="1">
      <c r="A333" s="4" t="s">
        <v>703</v>
      </c>
      <c r="B333" s="4" t="s">
        <v>772</v>
      </c>
      <c r="C333" s="4" t="s">
        <v>777</v>
      </c>
      <c r="D333" s="4" t="s">
        <v>778</v>
      </c>
      <c r="E333" s="4" t="s">
        <v>16</v>
      </c>
    </row>
    <row r="334" ht="13.5" customHeight="1">
      <c r="A334" s="2" t="s">
        <v>703</v>
      </c>
      <c r="B334" s="2" t="s">
        <v>772</v>
      </c>
      <c r="C334" s="2" t="s">
        <v>779</v>
      </c>
      <c r="D334" s="2" t="s">
        <v>780</v>
      </c>
      <c r="E334" s="2" t="s">
        <v>9</v>
      </c>
    </row>
    <row r="335" ht="13.5" customHeight="1">
      <c r="A335" s="2" t="s">
        <v>703</v>
      </c>
      <c r="B335" s="2" t="s">
        <v>772</v>
      </c>
      <c r="C335" s="2" t="s">
        <v>781</v>
      </c>
      <c r="D335" s="2" t="s">
        <v>782</v>
      </c>
      <c r="E335" s="2" t="s">
        <v>9</v>
      </c>
    </row>
    <row r="336" ht="13.5" customHeight="1">
      <c r="A336" s="4" t="s">
        <v>703</v>
      </c>
      <c r="B336" s="4" t="s">
        <v>772</v>
      </c>
      <c r="C336" s="4" t="s">
        <v>783</v>
      </c>
      <c r="D336" s="4" t="s">
        <v>784</v>
      </c>
      <c r="E336" s="4" t="s">
        <v>9</v>
      </c>
    </row>
    <row r="337" ht="13.5" customHeight="1">
      <c r="A337" s="4" t="s">
        <v>703</v>
      </c>
      <c r="B337" s="4" t="s">
        <v>772</v>
      </c>
      <c r="C337" s="4" t="s">
        <v>785</v>
      </c>
      <c r="D337" s="4" t="s">
        <v>786</v>
      </c>
      <c r="E337" s="4" t="s">
        <v>9</v>
      </c>
    </row>
    <row r="338" ht="13.5" customHeight="1">
      <c r="A338" s="2" t="s">
        <v>703</v>
      </c>
      <c r="B338" s="2" t="s">
        <v>772</v>
      </c>
      <c r="C338" s="2" t="s">
        <v>787</v>
      </c>
      <c r="D338" s="2" t="s">
        <v>788</v>
      </c>
      <c r="E338" s="2" t="s">
        <v>9</v>
      </c>
    </row>
    <row r="339" ht="13.5" customHeight="1">
      <c r="A339" s="4" t="s">
        <v>703</v>
      </c>
      <c r="B339" s="4" t="s">
        <v>772</v>
      </c>
      <c r="C339" s="4" t="s">
        <v>789</v>
      </c>
      <c r="D339" s="4" t="s">
        <v>790</v>
      </c>
      <c r="E339" s="4" t="s">
        <v>9</v>
      </c>
    </row>
    <row r="340" ht="13.5" customHeight="1">
      <c r="A340" s="4" t="s">
        <v>703</v>
      </c>
      <c r="B340" s="4" t="s">
        <v>772</v>
      </c>
      <c r="C340" s="4" t="s">
        <v>791</v>
      </c>
      <c r="D340" s="4" t="s">
        <v>792</v>
      </c>
      <c r="E340" s="4" t="s">
        <v>16</v>
      </c>
    </row>
    <row r="341" ht="13.5" customHeight="1">
      <c r="A341" s="2" t="s">
        <v>703</v>
      </c>
      <c r="B341" s="2" t="s">
        <v>772</v>
      </c>
      <c r="C341" s="2" t="s">
        <v>793</v>
      </c>
      <c r="D341" s="2" t="s">
        <v>794</v>
      </c>
      <c r="E341" s="2" t="s">
        <v>9</v>
      </c>
    </row>
    <row r="342" ht="13.5" customHeight="1">
      <c r="A342" s="4" t="s">
        <v>703</v>
      </c>
      <c r="B342" s="4" t="s">
        <v>772</v>
      </c>
      <c r="C342" s="4" t="s">
        <v>795</v>
      </c>
      <c r="D342" s="4" t="s">
        <v>796</v>
      </c>
      <c r="E342" s="4" t="s">
        <v>9</v>
      </c>
    </row>
    <row r="343" ht="13.5" customHeight="1">
      <c r="A343" s="4" t="s">
        <v>703</v>
      </c>
      <c r="B343" s="4" t="s">
        <v>772</v>
      </c>
      <c r="C343" s="4" t="s">
        <v>797</v>
      </c>
      <c r="D343" s="4" t="s">
        <v>798</v>
      </c>
      <c r="E343" s="4" t="s">
        <v>9</v>
      </c>
    </row>
    <row r="344" ht="13.5" customHeight="1">
      <c r="A344" s="4" t="s">
        <v>703</v>
      </c>
      <c r="B344" s="4" t="s">
        <v>772</v>
      </c>
      <c r="C344" s="4" t="s">
        <v>799</v>
      </c>
      <c r="D344" s="4" t="s">
        <v>800</v>
      </c>
      <c r="E344" s="4" t="s">
        <v>9</v>
      </c>
    </row>
    <row r="345" ht="13.5" customHeight="1">
      <c r="A345" s="4" t="s">
        <v>10</v>
      </c>
      <c r="B345" s="4" t="s">
        <v>801</v>
      </c>
      <c r="C345" s="4" t="s">
        <v>802</v>
      </c>
      <c r="D345" s="4" t="s">
        <v>802</v>
      </c>
      <c r="E345" s="4" t="s">
        <v>16</v>
      </c>
    </row>
    <row r="346" ht="13.5" customHeight="1">
      <c r="A346" s="2" t="s">
        <v>54</v>
      </c>
      <c r="B346" s="2" t="s">
        <v>803</v>
      </c>
      <c r="C346" s="2" t="s">
        <v>804</v>
      </c>
      <c r="D346" s="2" t="s">
        <v>805</v>
      </c>
      <c r="E346" s="2" t="s">
        <v>9</v>
      </c>
    </row>
    <row r="347" ht="13.5" customHeight="1">
      <c r="A347" s="2" t="s">
        <v>10</v>
      </c>
      <c r="B347" s="2" t="s">
        <v>806</v>
      </c>
      <c r="C347" s="2" t="s">
        <v>807</v>
      </c>
      <c r="D347" s="2" t="s">
        <v>808</v>
      </c>
      <c r="E347" s="2" t="s">
        <v>9</v>
      </c>
    </row>
    <row r="348" ht="13.5" customHeight="1">
      <c r="A348" s="2" t="s">
        <v>54</v>
      </c>
      <c r="B348" s="3" t="s">
        <v>809</v>
      </c>
      <c r="C348" s="2" t="s">
        <v>810</v>
      </c>
      <c r="D348" s="2" t="s">
        <v>811</v>
      </c>
      <c r="E348" s="2" t="s">
        <v>9</v>
      </c>
    </row>
    <row r="349" ht="13.5" customHeight="1">
      <c r="A349" s="4" t="s">
        <v>54</v>
      </c>
      <c r="B349" s="4" t="s">
        <v>809</v>
      </c>
      <c r="C349" s="4" t="s">
        <v>812</v>
      </c>
      <c r="D349" s="4" t="s">
        <v>813</v>
      </c>
      <c r="E349" s="4" t="s">
        <v>9</v>
      </c>
    </row>
    <row r="350" ht="13.5" customHeight="1">
      <c r="A350" s="4" t="s">
        <v>54</v>
      </c>
      <c r="B350" s="4" t="s">
        <v>809</v>
      </c>
      <c r="C350" s="4" t="s">
        <v>814</v>
      </c>
      <c r="D350" s="4" t="s">
        <v>815</v>
      </c>
      <c r="E350" s="4" t="s">
        <v>9</v>
      </c>
    </row>
    <row r="351" ht="13.5" customHeight="1">
      <c r="A351" s="4" t="s">
        <v>54</v>
      </c>
      <c r="B351" s="4" t="s">
        <v>809</v>
      </c>
      <c r="C351" s="4" t="s">
        <v>816</v>
      </c>
      <c r="D351" s="4" t="s">
        <v>817</v>
      </c>
      <c r="E351" s="4" t="s">
        <v>9</v>
      </c>
    </row>
    <row r="352" ht="13.5" customHeight="1">
      <c r="A352" s="4" t="s">
        <v>41</v>
      </c>
      <c r="B352" s="4" t="s">
        <v>809</v>
      </c>
      <c r="C352" s="4" t="s">
        <v>818</v>
      </c>
      <c r="D352" s="4" t="s">
        <v>819</v>
      </c>
      <c r="E352" s="4" t="s">
        <v>9</v>
      </c>
    </row>
    <row r="353" ht="13.5" customHeight="1">
      <c r="A353" s="4" t="s">
        <v>10</v>
      </c>
      <c r="B353" s="4" t="s">
        <v>820</v>
      </c>
      <c r="C353" s="4" t="s">
        <v>821</v>
      </c>
      <c r="D353" s="4" t="s">
        <v>822</v>
      </c>
      <c r="E353" s="4" t="s">
        <v>16</v>
      </c>
    </row>
    <row r="354" ht="13.5" customHeight="1">
      <c r="A354" s="4" t="s">
        <v>10</v>
      </c>
      <c r="B354" s="4" t="s">
        <v>823</v>
      </c>
      <c r="C354" s="4" t="s">
        <v>824</v>
      </c>
      <c r="D354" s="4" t="s">
        <v>825</v>
      </c>
      <c r="E354" s="4" t="s">
        <v>16</v>
      </c>
    </row>
    <row r="355" ht="13.5" customHeight="1">
      <c r="A355" s="2" t="s">
        <v>703</v>
      </c>
      <c r="B355" s="2" t="s">
        <v>826</v>
      </c>
      <c r="C355" s="2" t="s">
        <v>827</v>
      </c>
      <c r="D355" s="2" t="s">
        <v>828</v>
      </c>
      <c r="E355" s="2" t="s">
        <v>9</v>
      </c>
    </row>
    <row r="356" ht="13.5" customHeight="1">
      <c r="A356" s="2" t="s">
        <v>703</v>
      </c>
      <c r="B356" s="2" t="s">
        <v>826</v>
      </c>
      <c r="C356" s="2" t="s">
        <v>829</v>
      </c>
      <c r="D356" s="2" t="s">
        <v>830</v>
      </c>
      <c r="E356" s="2" t="s">
        <v>9</v>
      </c>
    </row>
    <row r="357" ht="13.5" customHeight="1">
      <c r="A357" s="4" t="s">
        <v>703</v>
      </c>
      <c r="B357" s="4" t="s">
        <v>826</v>
      </c>
      <c r="C357" s="4" t="s">
        <v>831</v>
      </c>
      <c r="D357" s="4" t="s">
        <v>832</v>
      </c>
      <c r="E357" s="4" t="s">
        <v>9</v>
      </c>
    </row>
    <row r="358" ht="13.5" customHeight="1">
      <c r="A358" s="2" t="s">
        <v>703</v>
      </c>
      <c r="B358" s="2" t="s">
        <v>826</v>
      </c>
      <c r="C358" s="2" t="s">
        <v>833</v>
      </c>
      <c r="D358" s="2" t="s">
        <v>834</v>
      </c>
      <c r="E358" s="2" t="s">
        <v>9</v>
      </c>
    </row>
    <row r="359" ht="13.5" customHeight="1">
      <c r="A359" s="2" t="s">
        <v>703</v>
      </c>
      <c r="B359" s="2" t="s">
        <v>826</v>
      </c>
      <c r="C359" s="2" t="s">
        <v>835</v>
      </c>
      <c r="D359" s="2" t="s">
        <v>836</v>
      </c>
      <c r="E359" s="2" t="s">
        <v>9</v>
      </c>
    </row>
    <row r="360" ht="13.5" customHeight="1">
      <c r="A360" s="4" t="s">
        <v>54</v>
      </c>
      <c r="B360" s="4" t="s">
        <v>837</v>
      </c>
      <c r="C360" s="4" t="s">
        <v>838</v>
      </c>
      <c r="D360" s="4" t="s">
        <v>839</v>
      </c>
      <c r="E360" s="4" t="s">
        <v>9</v>
      </c>
    </row>
    <row r="361" ht="13.5" customHeight="1">
      <c r="A361" s="5" t="s">
        <v>18</v>
      </c>
      <c r="B361" s="8" t="s">
        <v>837</v>
      </c>
      <c r="C361" s="8" t="s">
        <v>840</v>
      </c>
      <c r="D361" s="8" t="s">
        <v>841</v>
      </c>
      <c r="E361" s="8" t="s">
        <v>22</v>
      </c>
    </row>
    <row r="362" ht="13.5" customHeight="1">
      <c r="A362" s="5" t="s">
        <v>18</v>
      </c>
      <c r="B362" s="7" t="s">
        <v>837</v>
      </c>
      <c r="C362" s="7" t="s">
        <v>842</v>
      </c>
      <c r="D362" s="7" t="s">
        <v>843</v>
      </c>
      <c r="E362" s="7" t="s">
        <v>22</v>
      </c>
    </row>
    <row r="363" ht="13.5" customHeight="1">
      <c r="A363" s="4" t="s">
        <v>54</v>
      </c>
      <c r="B363" s="4" t="s">
        <v>844</v>
      </c>
      <c r="C363" s="4" t="s">
        <v>845</v>
      </c>
      <c r="D363" s="4" t="s">
        <v>846</v>
      </c>
      <c r="E363" s="4" t="s">
        <v>9</v>
      </c>
    </row>
    <row r="364" ht="13.5" customHeight="1">
      <c r="A364" s="4" t="s">
        <v>10</v>
      </c>
      <c r="B364" s="4" t="s">
        <v>844</v>
      </c>
      <c r="C364" s="4" t="s">
        <v>847</v>
      </c>
      <c r="D364" s="4" t="s">
        <v>848</v>
      </c>
      <c r="E364" s="4" t="s">
        <v>16</v>
      </c>
    </row>
    <row r="365" ht="13.5" customHeight="1">
      <c r="A365" s="2" t="s">
        <v>10</v>
      </c>
      <c r="B365" s="2" t="s">
        <v>844</v>
      </c>
      <c r="C365" s="2" t="s">
        <v>849</v>
      </c>
      <c r="D365" s="2" t="s">
        <v>850</v>
      </c>
      <c r="E365" s="2" t="s">
        <v>9</v>
      </c>
    </row>
    <row r="366" ht="13.5" customHeight="1">
      <c r="A366" s="4" t="s">
        <v>10</v>
      </c>
      <c r="B366" s="4" t="s">
        <v>844</v>
      </c>
      <c r="C366" s="4" t="s">
        <v>851</v>
      </c>
      <c r="D366" s="4" t="s">
        <v>852</v>
      </c>
      <c r="E366" s="4" t="s">
        <v>9</v>
      </c>
    </row>
    <row r="367" ht="13.5" customHeight="1">
      <c r="A367" s="2" t="s">
        <v>10</v>
      </c>
      <c r="B367" s="2" t="s">
        <v>844</v>
      </c>
      <c r="C367" s="2" t="s">
        <v>851</v>
      </c>
      <c r="D367" s="2" t="s">
        <v>853</v>
      </c>
      <c r="E367" s="2" t="s">
        <v>9</v>
      </c>
    </row>
    <row r="368" ht="13.5" customHeight="1">
      <c r="A368" s="4" t="s">
        <v>10</v>
      </c>
      <c r="B368" s="4" t="s">
        <v>844</v>
      </c>
      <c r="C368" s="4" t="s">
        <v>854</v>
      </c>
      <c r="D368" s="4" t="s">
        <v>855</v>
      </c>
      <c r="E368" s="4" t="s">
        <v>9</v>
      </c>
    </row>
    <row r="369" ht="13.5" customHeight="1">
      <c r="A369" s="2" t="s">
        <v>10</v>
      </c>
      <c r="B369" s="2" t="s">
        <v>844</v>
      </c>
      <c r="C369" s="2" t="s">
        <v>856</v>
      </c>
      <c r="D369" s="2" t="s">
        <v>857</v>
      </c>
      <c r="E369" s="2" t="s">
        <v>9</v>
      </c>
    </row>
    <row r="370" ht="13.5" customHeight="1">
      <c r="A370" s="4" t="s">
        <v>10</v>
      </c>
      <c r="B370" s="4" t="s">
        <v>844</v>
      </c>
      <c r="C370" s="4" t="s">
        <v>858</v>
      </c>
      <c r="D370" s="4" t="s">
        <v>859</v>
      </c>
      <c r="E370" s="4" t="s">
        <v>16</v>
      </c>
    </row>
    <row r="371" ht="13.5" customHeight="1">
      <c r="A371" s="2" t="s">
        <v>10</v>
      </c>
      <c r="B371" s="2" t="s">
        <v>844</v>
      </c>
      <c r="C371" s="2" t="s">
        <v>860</v>
      </c>
      <c r="D371" s="2" t="s">
        <v>861</v>
      </c>
      <c r="E371" s="2" t="s">
        <v>16</v>
      </c>
    </row>
    <row r="372" ht="13.5" customHeight="1">
      <c r="A372" s="2" t="s">
        <v>10</v>
      </c>
      <c r="B372" s="2" t="s">
        <v>844</v>
      </c>
      <c r="C372" s="2" t="s">
        <v>862</v>
      </c>
      <c r="D372" s="2" t="s">
        <v>863</v>
      </c>
      <c r="E372" s="2" t="s">
        <v>9</v>
      </c>
    </row>
    <row r="373" ht="13.5" customHeight="1">
      <c r="A373" s="2" t="s">
        <v>10</v>
      </c>
      <c r="B373" s="2" t="s">
        <v>844</v>
      </c>
      <c r="C373" s="2" t="s">
        <v>864</v>
      </c>
      <c r="D373" s="2" t="s">
        <v>865</v>
      </c>
      <c r="E373" s="2" t="s">
        <v>9</v>
      </c>
    </row>
    <row r="374" ht="13.5" customHeight="1">
      <c r="A374" s="2" t="s">
        <v>10</v>
      </c>
      <c r="B374" s="2" t="s">
        <v>844</v>
      </c>
      <c r="C374" s="2" t="s">
        <v>866</v>
      </c>
      <c r="D374" s="2" t="s">
        <v>867</v>
      </c>
      <c r="E374" s="2" t="s">
        <v>9</v>
      </c>
    </row>
    <row r="375" ht="13.5" customHeight="1">
      <c r="A375" s="4" t="s">
        <v>10</v>
      </c>
      <c r="B375" s="4" t="s">
        <v>844</v>
      </c>
      <c r="C375" s="4" t="s">
        <v>868</v>
      </c>
      <c r="D375" s="4" t="s">
        <v>869</v>
      </c>
      <c r="E375" s="4" t="s">
        <v>9</v>
      </c>
    </row>
    <row r="376" ht="13.5" customHeight="1">
      <c r="A376" s="2" t="s">
        <v>10</v>
      </c>
      <c r="B376" s="2" t="s">
        <v>844</v>
      </c>
      <c r="C376" s="2" t="s">
        <v>870</v>
      </c>
      <c r="D376" s="2" t="s">
        <v>871</v>
      </c>
      <c r="E376" s="2" t="s">
        <v>9</v>
      </c>
    </row>
    <row r="377" ht="13.5" customHeight="1">
      <c r="A377" s="4" t="s">
        <v>10</v>
      </c>
      <c r="B377" s="4" t="s">
        <v>844</v>
      </c>
      <c r="C377" s="4" t="s">
        <v>872</v>
      </c>
      <c r="D377" s="4" t="s">
        <v>873</v>
      </c>
      <c r="E377" s="4" t="s">
        <v>9</v>
      </c>
    </row>
    <row r="378" ht="13.5" customHeight="1">
      <c r="A378" s="4" t="s">
        <v>10</v>
      </c>
      <c r="B378" s="4" t="s">
        <v>844</v>
      </c>
      <c r="C378" s="4" t="s">
        <v>874</v>
      </c>
      <c r="D378" s="4" t="s">
        <v>875</v>
      </c>
      <c r="E378" s="4" t="s">
        <v>9</v>
      </c>
    </row>
    <row r="379" ht="13.5" customHeight="1">
      <c r="A379" s="2" t="s">
        <v>10</v>
      </c>
      <c r="B379" s="2" t="s">
        <v>844</v>
      </c>
      <c r="C379" s="2" t="s">
        <v>874</v>
      </c>
      <c r="D379" s="2" t="s">
        <v>875</v>
      </c>
      <c r="E379" s="2" t="s">
        <v>9</v>
      </c>
    </row>
    <row r="380" ht="13.5" customHeight="1">
      <c r="A380" s="4" t="s">
        <v>10</v>
      </c>
      <c r="B380" s="4" t="s">
        <v>844</v>
      </c>
      <c r="C380" s="4" t="s">
        <v>876</v>
      </c>
      <c r="D380" s="4" t="s">
        <v>877</v>
      </c>
      <c r="E380" s="4" t="s">
        <v>9</v>
      </c>
    </row>
    <row r="381" ht="13.5" customHeight="1">
      <c r="A381" s="2" t="s">
        <v>10</v>
      </c>
      <c r="B381" s="2" t="s">
        <v>844</v>
      </c>
      <c r="C381" s="2" t="s">
        <v>876</v>
      </c>
      <c r="D381" s="2" t="s">
        <v>877</v>
      </c>
      <c r="E381" s="2" t="s">
        <v>9</v>
      </c>
    </row>
    <row r="382" ht="13.5" customHeight="1">
      <c r="A382" s="4" t="s">
        <v>10</v>
      </c>
      <c r="B382" s="4" t="s">
        <v>844</v>
      </c>
      <c r="C382" s="4" t="s">
        <v>876</v>
      </c>
      <c r="D382" s="4" t="s">
        <v>877</v>
      </c>
      <c r="E382" s="4" t="s">
        <v>9</v>
      </c>
    </row>
    <row r="383" ht="13.5" customHeight="1">
      <c r="A383" s="2" t="s">
        <v>10</v>
      </c>
      <c r="B383" s="2" t="s">
        <v>844</v>
      </c>
      <c r="C383" s="2" t="s">
        <v>878</v>
      </c>
      <c r="D383" s="2" t="s">
        <v>879</v>
      </c>
      <c r="E383" s="2" t="s">
        <v>9</v>
      </c>
    </row>
    <row r="384" ht="13.5" customHeight="1">
      <c r="A384" s="4" t="s">
        <v>10</v>
      </c>
      <c r="B384" s="4" t="s">
        <v>844</v>
      </c>
      <c r="C384" s="4" t="s">
        <v>878</v>
      </c>
      <c r="D384" s="4" t="s">
        <v>879</v>
      </c>
      <c r="E384" s="4" t="s">
        <v>9</v>
      </c>
    </row>
    <row r="385" ht="13.5" customHeight="1">
      <c r="A385" s="4" t="s">
        <v>10</v>
      </c>
      <c r="B385" s="4" t="s">
        <v>844</v>
      </c>
      <c r="C385" s="4" t="s">
        <v>880</v>
      </c>
      <c r="D385" s="4" t="s">
        <v>881</v>
      </c>
      <c r="E385" s="4" t="s">
        <v>16</v>
      </c>
    </row>
    <row r="386" ht="13.5" customHeight="1">
      <c r="A386" s="4" t="s">
        <v>10</v>
      </c>
      <c r="B386" s="4" t="s">
        <v>844</v>
      </c>
      <c r="C386" s="4" t="s">
        <v>882</v>
      </c>
      <c r="D386" s="4" t="s">
        <v>883</v>
      </c>
      <c r="E386" s="4" t="s">
        <v>9</v>
      </c>
    </row>
    <row r="387" ht="13.5" customHeight="1">
      <c r="A387" s="4" t="s">
        <v>10</v>
      </c>
      <c r="B387" s="4" t="s">
        <v>844</v>
      </c>
      <c r="C387" s="4" t="s">
        <v>884</v>
      </c>
      <c r="D387" s="4" t="s">
        <v>885</v>
      </c>
      <c r="E387" s="4" t="s">
        <v>16</v>
      </c>
    </row>
    <row r="388" ht="13.5" customHeight="1">
      <c r="A388" s="2" t="s">
        <v>10</v>
      </c>
      <c r="B388" s="2" t="s">
        <v>844</v>
      </c>
      <c r="C388" s="2" t="s">
        <v>886</v>
      </c>
      <c r="D388" s="2" t="s">
        <v>887</v>
      </c>
      <c r="E388" s="2" t="s">
        <v>16</v>
      </c>
    </row>
    <row r="389" ht="13.5" customHeight="1">
      <c r="A389" s="4" t="s">
        <v>10</v>
      </c>
      <c r="B389" s="4" t="s">
        <v>844</v>
      </c>
      <c r="C389" s="4" t="s">
        <v>888</v>
      </c>
      <c r="D389" s="4" t="s">
        <v>889</v>
      </c>
      <c r="E389" s="4" t="s">
        <v>16</v>
      </c>
    </row>
    <row r="390" ht="13.5" customHeight="1">
      <c r="A390" s="4" t="s">
        <v>10</v>
      </c>
      <c r="B390" s="4" t="s">
        <v>844</v>
      </c>
      <c r="C390" s="4" t="s">
        <v>890</v>
      </c>
      <c r="D390" s="4" t="s">
        <v>891</v>
      </c>
      <c r="E390" s="4" t="s">
        <v>9</v>
      </c>
    </row>
    <row r="391" ht="13.5" customHeight="1">
      <c r="A391" s="4" t="s">
        <v>10</v>
      </c>
      <c r="B391" s="4" t="s">
        <v>844</v>
      </c>
      <c r="C391" s="4" t="s">
        <v>892</v>
      </c>
      <c r="D391" s="4" t="s">
        <v>893</v>
      </c>
      <c r="E391" s="4" t="s">
        <v>16</v>
      </c>
    </row>
    <row r="392" ht="13.5" customHeight="1">
      <c r="A392" s="2" t="s">
        <v>10</v>
      </c>
      <c r="B392" s="2" t="s">
        <v>844</v>
      </c>
      <c r="C392" s="2" t="s">
        <v>894</v>
      </c>
      <c r="D392" s="2" t="s">
        <v>895</v>
      </c>
      <c r="E392" s="2" t="s">
        <v>9</v>
      </c>
    </row>
    <row r="393" ht="13.5" customHeight="1">
      <c r="A393" s="2" t="s">
        <v>10</v>
      </c>
      <c r="B393" s="2" t="s">
        <v>844</v>
      </c>
      <c r="C393" s="2" t="s">
        <v>896</v>
      </c>
      <c r="D393" s="2" t="s">
        <v>897</v>
      </c>
      <c r="E393" s="2" t="s">
        <v>16</v>
      </c>
    </row>
    <row r="394" ht="13.5" customHeight="1">
      <c r="A394" s="2" t="s">
        <v>10</v>
      </c>
      <c r="B394" s="2" t="s">
        <v>844</v>
      </c>
      <c r="C394" s="2" t="s">
        <v>898</v>
      </c>
      <c r="D394" s="2" t="s">
        <v>899</v>
      </c>
      <c r="E394" s="2" t="s">
        <v>9</v>
      </c>
    </row>
    <row r="395" ht="13.5" customHeight="1">
      <c r="A395" s="4" t="s">
        <v>10</v>
      </c>
      <c r="B395" s="4" t="s">
        <v>844</v>
      </c>
      <c r="C395" s="4" t="s">
        <v>900</v>
      </c>
      <c r="D395" s="4" t="s">
        <v>901</v>
      </c>
      <c r="E395" s="4" t="s">
        <v>9</v>
      </c>
    </row>
    <row r="396" ht="13.5" customHeight="1">
      <c r="A396" s="2" t="s">
        <v>10</v>
      </c>
      <c r="B396" s="2" t="s">
        <v>844</v>
      </c>
      <c r="C396" s="2" t="s">
        <v>900</v>
      </c>
      <c r="D396" s="2" t="s">
        <v>901</v>
      </c>
      <c r="E396" s="2" t="s">
        <v>9</v>
      </c>
    </row>
    <row r="397" ht="13.5" customHeight="1">
      <c r="A397" s="4" t="s">
        <v>10</v>
      </c>
      <c r="B397" s="4" t="s">
        <v>844</v>
      </c>
      <c r="C397" s="4" t="s">
        <v>902</v>
      </c>
      <c r="D397" s="4" t="s">
        <v>903</v>
      </c>
      <c r="E397" s="4" t="s">
        <v>9</v>
      </c>
    </row>
    <row r="398" ht="13.5" customHeight="1">
      <c r="A398" s="2" t="s">
        <v>10</v>
      </c>
      <c r="B398" s="2" t="s">
        <v>844</v>
      </c>
      <c r="C398" s="2" t="s">
        <v>904</v>
      </c>
      <c r="D398" s="2" t="s">
        <v>905</v>
      </c>
      <c r="E398" s="2" t="s">
        <v>16</v>
      </c>
    </row>
    <row r="399" ht="13.5" customHeight="1">
      <c r="A399" s="4" t="s">
        <v>10</v>
      </c>
      <c r="B399" s="4" t="s">
        <v>844</v>
      </c>
      <c r="C399" s="4" t="s">
        <v>906</v>
      </c>
      <c r="D399" s="4" t="s">
        <v>907</v>
      </c>
      <c r="E399" s="4" t="s">
        <v>16</v>
      </c>
    </row>
    <row r="400" ht="13.5" customHeight="1">
      <c r="A400" s="2" t="s">
        <v>10</v>
      </c>
      <c r="B400" s="2" t="s">
        <v>844</v>
      </c>
      <c r="C400" s="2" t="s">
        <v>908</v>
      </c>
      <c r="D400" s="2" t="s">
        <v>909</v>
      </c>
      <c r="E400" s="2" t="s">
        <v>9</v>
      </c>
    </row>
    <row r="401" ht="13.5" customHeight="1">
      <c r="A401" s="4" t="s">
        <v>10</v>
      </c>
      <c r="B401" s="4" t="s">
        <v>844</v>
      </c>
      <c r="C401" s="4" t="s">
        <v>910</v>
      </c>
      <c r="D401" s="4" t="s">
        <v>911</v>
      </c>
      <c r="E401" s="4" t="s">
        <v>16</v>
      </c>
    </row>
    <row r="402" ht="13.5" customHeight="1">
      <c r="A402" s="4" t="s">
        <v>10</v>
      </c>
      <c r="B402" s="4" t="s">
        <v>844</v>
      </c>
      <c r="C402" s="4" t="s">
        <v>912</v>
      </c>
      <c r="D402" s="4" t="s">
        <v>913</v>
      </c>
      <c r="E402" s="4" t="s">
        <v>9</v>
      </c>
    </row>
    <row r="403" ht="13.5" customHeight="1">
      <c r="A403" s="4" t="s">
        <v>10</v>
      </c>
      <c r="B403" s="4" t="s">
        <v>844</v>
      </c>
      <c r="C403" s="4" t="s">
        <v>914</v>
      </c>
      <c r="D403" s="4" t="s">
        <v>915</v>
      </c>
      <c r="E403" s="4" t="s">
        <v>16</v>
      </c>
    </row>
    <row r="404" ht="13.5" customHeight="1">
      <c r="A404" s="2" t="s">
        <v>10</v>
      </c>
      <c r="B404" s="2" t="s">
        <v>844</v>
      </c>
      <c r="C404" s="2" t="s">
        <v>916</v>
      </c>
      <c r="D404" s="2" t="s">
        <v>917</v>
      </c>
      <c r="E404" s="2" t="s">
        <v>9</v>
      </c>
    </row>
    <row r="405" ht="13.5" customHeight="1">
      <c r="A405" s="4" t="s">
        <v>10</v>
      </c>
      <c r="B405" s="4" t="s">
        <v>844</v>
      </c>
      <c r="C405" s="4" t="s">
        <v>916</v>
      </c>
      <c r="D405" s="4" t="s">
        <v>918</v>
      </c>
      <c r="E405" s="4" t="s">
        <v>9</v>
      </c>
    </row>
    <row r="406" ht="13.5" customHeight="1">
      <c r="A406" s="4" t="s">
        <v>10</v>
      </c>
      <c r="B406" s="4" t="s">
        <v>844</v>
      </c>
      <c r="C406" s="4" t="s">
        <v>919</v>
      </c>
      <c r="D406" s="4" t="s">
        <v>920</v>
      </c>
      <c r="E406" s="4" t="s">
        <v>9</v>
      </c>
    </row>
    <row r="407" ht="13.5" customHeight="1">
      <c r="A407" s="2" t="s">
        <v>10</v>
      </c>
      <c r="B407" s="2" t="s">
        <v>844</v>
      </c>
      <c r="C407" s="2" t="s">
        <v>921</v>
      </c>
      <c r="D407" s="2" t="s">
        <v>922</v>
      </c>
      <c r="E407" s="2" t="s">
        <v>9</v>
      </c>
    </row>
    <row r="408" ht="13.5" customHeight="1">
      <c r="A408" s="4" t="s">
        <v>10</v>
      </c>
      <c r="B408" s="4" t="s">
        <v>844</v>
      </c>
      <c r="C408" s="4" t="s">
        <v>923</v>
      </c>
      <c r="D408" s="4" t="s">
        <v>924</v>
      </c>
      <c r="E408" s="4" t="s">
        <v>9</v>
      </c>
    </row>
    <row r="409" ht="13.5" customHeight="1">
      <c r="A409" s="2" t="s">
        <v>10</v>
      </c>
      <c r="B409" s="2" t="s">
        <v>844</v>
      </c>
      <c r="C409" s="2" t="s">
        <v>925</v>
      </c>
      <c r="D409" s="2" t="s">
        <v>926</v>
      </c>
      <c r="E409" s="2" t="s">
        <v>16</v>
      </c>
    </row>
    <row r="410" ht="13.5" customHeight="1">
      <c r="A410" s="2" t="s">
        <v>10</v>
      </c>
      <c r="B410" s="2" t="s">
        <v>844</v>
      </c>
      <c r="C410" s="2" t="s">
        <v>927</v>
      </c>
      <c r="D410" s="2" t="s">
        <v>928</v>
      </c>
      <c r="E410" s="2" t="s">
        <v>9</v>
      </c>
    </row>
    <row r="411" ht="13.5" customHeight="1">
      <c r="A411" s="4" t="s">
        <v>10</v>
      </c>
      <c r="B411" s="4" t="s">
        <v>844</v>
      </c>
      <c r="C411" s="4" t="s">
        <v>929</v>
      </c>
      <c r="D411" s="4" t="s">
        <v>930</v>
      </c>
      <c r="E411" s="4" t="s">
        <v>9</v>
      </c>
    </row>
    <row r="412" ht="13.5" customHeight="1">
      <c r="A412" s="4" t="s">
        <v>10</v>
      </c>
      <c r="B412" s="4" t="s">
        <v>844</v>
      </c>
      <c r="C412" s="4" t="s">
        <v>931</v>
      </c>
      <c r="D412" s="4" t="s">
        <v>932</v>
      </c>
      <c r="E412" s="4" t="s">
        <v>9</v>
      </c>
    </row>
    <row r="413" ht="13.5" customHeight="1">
      <c r="A413" s="4" t="s">
        <v>10</v>
      </c>
      <c r="B413" s="4" t="s">
        <v>844</v>
      </c>
      <c r="C413" s="4" t="s">
        <v>933</v>
      </c>
      <c r="D413" s="4" t="s">
        <v>934</v>
      </c>
      <c r="E413" s="4" t="s">
        <v>16</v>
      </c>
    </row>
    <row r="414" ht="13.5" customHeight="1">
      <c r="A414" s="4" t="s">
        <v>10</v>
      </c>
      <c r="B414" s="4" t="s">
        <v>844</v>
      </c>
      <c r="C414" s="4" t="s">
        <v>935</v>
      </c>
      <c r="D414" s="4" t="s">
        <v>936</v>
      </c>
      <c r="E414" s="4" t="s">
        <v>16</v>
      </c>
    </row>
    <row r="415" ht="13.5" customHeight="1">
      <c r="A415" s="4" t="s">
        <v>10</v>
      </c>
      <c r="B415" s="4" t="s">
        <v>844</v>
      </c>
      <c r="C415" s="4" t="s">
        <v>937</v>
      </c>
      <c r="D415" s="4" t="s">
        <v>938</v>
      </c>
      <c r="E415" s="4" t="s">
        <v>9</v>
      </c>
    </row>
    <row r="416" ht="13.5" customHeight="1">
      <c r="A416" s="2" t="s">
        <v>10</v>
      </c>
      <c r="B416" s="2" t="s">
        <v>844</v>
      </c>
      <c r="C416" s="2" t="s">
        <v>939</v>
      </c>
      <c r="D416" s="2" t="s">
        <v>940</v>
      </c>
      <c r="E416" s="2" t="s">
        <v>9</v>
      </c>
    </row>
    <row r="417" ht="13.5" customHeight="1">
      <c r="A417" s="4" t="s">
        <v>10</v>
      </c>
      <c r="B417" s="4" t="s">
        <v>844</v>
      </c>
      <c r="C417" s="4" t="s">
        <v>941</v>
      </c>
      <c r="D417" s="4" t="s">
        <v>942</v>
      </c>
      <c r="E417" s="4" t="s">
        <v>9</v>
      </c>
    </row>
    <row r="418" ht="13.5" customHeight="1">
      <c r="A418" s="2" t="s">
        <v>10</v>
      </c>
      <c r="B418" s="2" t="s">
        <v>844</v>
      </c>
      <c r="C418" s="2" t="s">
        <v>943</v>
      </c>
      <c r="D418" s="2" t="s">
        <v>944</v>
      </c>
      <c r="E418" s="2" t="s">
        <v>9</v>
      </c>
    </row>
    <row r="419" ht="13.5" customHeight="1">
      <c r="A419" s="4" t="s">
        <v>10</v>
      </c>
      <c r="B419" s="4" t="s">
        <v>844</v>
      </c>
      <c r="C419" s="4" t="s">
        <v>945</v>
      </c>
      <c r="D419" s="4" t="s">
        <v>946</v>
      </c>
      <c r="E419" s="4" t="s">
        <v>9</v>
      </c>
    </row>
    <row r="420" ht="13.5" customHeight="1">
      <c r="A420" s="4" t="s">
        <v>10</v>
      </c>
      <c r="B420" s="4" t="s">
        <v>844</v>
      </c>
      <c r="C420" s="4" t="s">
        <v>947</v>
      </c>
      <c r="D420" s="4" t="s">
        <v>948</v>
      </c>
      <c r="E420" s="4" t="s">
        <v>9</v>
      </c>
    </row>
    <row r="421" ht="13.5" customHeight="1">
      <c r="A421" s="4" t="s">
        <v>10</v>
      </c>
      <c r="B421" s="4" t="s">
        <v>844</v>
      </c>
      <c r="C421" s="4" t="s">
        <v>949</v>
      </c>
      <c r="D421" s="4" t="s">
        <v>950</v>
      </c>
      <c r="E421" s="4" t="s">
        <v>9</v>
      </c>
    </row>
    <row r="422" ht="13.5" customHeight="1">
      <c r="A422" s="2" t="s">
        <v>10</v>
      </c>
      <c r="B422" s="2" t="s">
        <v>844</v>
      </c>
      <c r="C422" s="2" t="s">
        <v>951</v>
      </c>
      <c r="D422" s="2" t="s">
        <v>952</v>
      </c>
      <c r="E422" s="2" t="s">
        <v>9</v>
      </c>
    </row>
    <row r="423" ht="13.5" customHeight="1">
      <c r="A423" s="2" t="s">
        <v>10</v>
      </c>
      <c r="B423" s="2" t="s">
        <v>844</v>
      </c>
      <c r="C423" s="2" t="s">
        <v>953</v>
      </c>
      <c r="D423" s="2" t="s">
        <v>954</v>
      </c>
      <c r="E423" s="2" t="s">
        <v>16</v>
      </c>
    </row>
    <row r="424" ht="13.5" customHeight="1">
      <c r="A424" s="2" t="s">
        <v>10</v>
      </c>
      <c r="B424" s="2" t="s">
        <v>844</v>
      </c>
      <c r="C424" s="2" t="s">
        <v>955</v>
      </c>
      <c r="D424" s="2" t="s">
        <v>956</v>
      </c>
      <c r="E424" s="2" t="s">
        <v>9</v>
      </c>
    </row>
    <row r="425" ht="13.5" customHeight="1">
      <c r="A425" s="2" t="s">
        <v>10</v>
      </c>
      <c r="B425" s="2" t="s">
        <v>844</v>
      </c>
      <c r="C425" s="2" t="s">
        <v>957</v>
      </c>
      <c r="D425" s="2" t="s">
        <v>958</v>
      </c>
      <c r="E425" s="2" t="s">
        <v>9</v>
      </c>
    </row>
    <row r="426" ht="13.5" customHeight="1">
      <c r="A426" s="4" t="s">
        <v>10</v>
      </c>
      <c r="B426" s="4" t="s">
        <v>844</v>
      </c>
      <c r="C426" s="4" t="s">
        <v>959</v>
      </c>
      <c r="D426" s="4" t="s">
        <v>960</v>
      </c>
      <c r="E426" s="4" t="s">
        <v>9</v>
      </c>
    </row>
    <row r="427" ht="13.5" customHeight="1">
      <c r="A427" s="4" t="s">
        <v>10</v>
      </c>
      <c r="B427" s="4" t="s">
        <v>844</v>
      </c>
      <c r="C427" s="4" t="s">
        <v>961</v>
      </c>
      <c r="D427" s="4" t="s">
        <v>962</v>
      </c>
      <c r="E427" s="4" t="s">
        <v>9</v>
      </c>
    </row>
    <row r="428" ht="13.5" customHeight="1">
      <c r="A428" s="2" t="s">
        <v>10</v>
      </c>
      <c r="B428" s="2" t="s">
        <v>844</v>
      </c>
      <c r="C428" s="2" t="s">
        <v>963</v>
      </c>
      <c r="D428" s="2" t="s">
        <v>964</v>
      </c>
      <c r="E428" s="2" t="s">
        <v>16</v>
      </c>
    </row>
    <row r="429" ht="13.5" customHeight="1">
      <c r="A429" s="2" t="s">
        <v>10</v>
      </c>
      <c r="B429" s="2" t="s">
        <v>844</v>
      </c>
      <c r="C429" s="2" t="s">
        <v>965</v>
      </c>
      <c r="D429" s="2" t="s">
        <v>966</v>
      </c>
      <c r="E429" s="2" t="s">
        <v>9</v>
      </c>
    </row>
    <row r="430" ht="13.5" customHeight="1">
      <c r="A430" s="4" t="s">
        <v>10</v>
      </c>
      <c r="B430" s="4" t="s">
        <v>844</v>
      </c>
      <c r="C430" s="4" t="s">
        <v>967</v>
      </c>
      <c r="D430" s="4" t="s">
        <v>968</v>
      </c>
      <c r="E430" s="4" t="s">
        <v>9</v>
      </c>
    </row>
    <row r="431" ht="13.5" customHeight="1">
      <c r="A431" s="4" t="s">
        <v>10</v>
      </c>
      <c r="B431" s="4" t="s">
        <v>844</v>
      </c>
      <c r="C431" s="4" t="s">
        <v>969</v>
      </c>
      <c r="D431" s="4" t="s">
        <v>970</v>
      </c>
      <c r="E431" s="4" t="s">
        <v>9</v>
      </c>
    </row>
    <row r="432" ht="13.5" customHeight="1">
      <c r="A432" s="2" t="s">
        <v>10</v>
      </c>
      <c r="B432" s="2" t="s">
        <v>844</v>
      </c>
      <c r="C432" s="2" t="s">
        <v>971</v>
      </c>
      <c r="D432" s="2" t="s">
        <v>972</v>
      </c>
      <c r="E432" s="2" t="s">
        <v>9</v>
      </c>
    </row>
    <row r="433" ht="13.5" customHeight="1">
      <c r="A433" s="4" t="s">
        <v>10</v>
      </c>
      <c r="B433" s="4" t="s">
        <v>844</v>
      </c>
      <c r="C433" s="4" t="s">
        <v>973</v>
      </c>
      <c r="D433" s="4" t="s">
        <v>974</v>
      </c>
      <c r="E433" s="4" t="s">
        <v>9</v>
      </c>
    </row>
    <row r="434" ht="13.5" customHeight="1">
      <c r="A434" s="2" t="s">
        <v>10</v>
      </c>
      <c r="B434" s="2" t="s">
        <v>844</v>
      </c>
      <c r="C434" s="2" t="s">
        <v>975</v>
      </c>
      <c r="D434" s="2" t="s">
        <v>976</v>
      </c>
      <c r="E434" s="2" t="s">
        <v>9</v>
      </c>
    </row>
    <row r="435" ht="13.5" customHeight="1">
      <c r="A435" s="2" t="s">
        <v>10</v>
      </c>
      <c r="B435" s="2" t="s">
        <v>844</v>
      </c>
      <c r="C435" s="2" t="s">
        <v>977</v>
      </c>
      <c r="D435" s="2" t="s">
        <v>978</v>
      </c>
      <c r="E435" s="2" t="s">
        <v>16</v>
      </c>
    </row>
    <row r="436" ht="13.5" customHeight="1">
      <c r="A436" s="2" t="s">
        <v>10</v>
      </c>
      <c r="B436" s="2" t="s">
        <v>844</v>
      </c>
      <c r="C436" s="2" t="s">
        <v>979</v>
      </c>
      <c r="D436" s="2" t="s">
        <v>980</v>
      </c>
      <c r="E436" s="2" t="s">
        <v>9</v>
      </c>
    </row>
    <row r="437" ht="13.5" customHeight="1">
      <c r="A437" s="2" t="s">
        <v>10</v>
      </c>
      <c r="B437" s="2" t="s">
        <v>844</v>
      </c>
      <c r="C437" s="2" t="s">
        <v>981</v>
      </c>
      <c r="D437" s="2" t="s">
        <v>982</v>
      </c>
      <c r="E437" s="2" t="s">
        <v>9</v>
      </c>
    </row>
    <row r="438" ht="13.5" customHeight="1">
      <c r="A438" s="4" t="s">
        <v>10</v>
      </c>
      <c r="B438" s="4" t="s">
        <v>983</v>
      </c>
      <c r="C438" s="4" t="s">
        <v>984</v>
      </c>
      <c r="D438" s="4" t="s">
        <v>985</v>
      </c>
      <c r="E438" s="4" t="s">
        <v>16</v>
      </c>
    </row>
    <row r="439" ht="13.5" customHeight="1">
      <c r="A439" s="2" t="s">
        <v>45</v>
      </c>
      <c r="B439" s="2" t="s">
        <v>844</v>
      </c>
      <c r="C439" s="2" t="s">
        <v>986</v>
      </c>
      <c r="D439" s="2" t="s">
        <v>987</v>
      </c>
      <c r="E439" s="2" t="s">
        <v>9</v>
      </c>
    </row>
    <row r="440" ht="13.5" customHeight="1">
      <c r="A440" s="2" t="s">
        <v>45</v>
      </c>
      <c r="B440" s="2" t="s">
        <v>844</v>
      </c>
      <c r="C440" s="2" t="s">
        <v>988</v>
      </c>
      <c r="D440" s="2" t="s">
        <v>989</v>
      </c>
      <c r="E440" s="2" t="s">
        <v>16</v>
      </c>
    </row>
    <row r="441" ht="13.5" customHeight="1">
      <c r="A441" s="2" t="s">
        <v>45</v>
      </c>
      <c r="B441" s="2" t="s">
        <v>844</v>
      </c>
      <c r="C441" s="2" t="s">
        <v>990</v>
      </c>
      <c r="D441" s="2" t="s">
        <v>991</v>
      </c>
      <c r="E441" s="2" t="s">
        <v>16</v>
      </c>
    </row>
    <row r="442" ht="13.5" customHeight="1">
      <c r="A442" s="4" t="s">
        <v>45</v>
      </c>
      <c r="B442" s="4" t="s">
        <v>844</v>
      </c>
      <c r="C442" s="4" t="s">
        <v>992</v>
      </c>
      <c r="D442" s="4" t="s">
        <v>993</v>
      </c>
      <c r="E442" s="4" t="s">
        <v>9</v>
      </c>
    </row>
    <row r="443" ht="13.5" customHeight="1">
      <c r="A443" s="4" t="s">
        <v>45</v>
      </c>
      <c r="B443" s="4" t="s">
        <v>844</v>
      </c>
      <c r="C443" s="4" t="s">
        <v>994</v>
      </c>
      <c r="D443" s="4" t="s">
        <v>995</v>
      </c>
      <c r="E443" s="4" t="s">
        <v>9</v>
      </c>
    </row>
    <row r="444" ht="13.5" customHeight="1">
      <c r="A444" s="2" t="s">
        <v>45</v>
      </c>
      <c r="B444" s="2" t="s">
        <v>844</v>
      </c>
      <c r="C444" s="2" t="s">
        <v>996</v>
      </c>
      <c r="D444" s="2" t="s">
        <v>997</v>
      </c>
      <c r="E444" s="2" t="s">
        <v>9</v>
      </c>
    </row>
    <row r="445" ht="13.5" customHeight="1">
      <c r="A445" s="4" t="s">
        <v>45</v>
      </c>
      <c r="B445" s="4" t="s">
        <v>844</v>
      </c>
      <c r="C445" s="4" t="s">
        <v>998</v>
      </c>
      <c r="D445" s="4" t="s">
        <v>999</v>
      </c>
      <c r="E445" s="4" t="s">
        <v>9</v>
      </c>
    </row>
    <row r="446" ht="13.5" customHeight="1">
      <c r="A446" s="4" t="s">
        <v>45</v>
      </c>
      <c r="B446" s="4" t="s">
        <v>844</v>
      </c>
      <c r="C446" s="4" t="s">
        <v>1000</v>
      </c>
      <c r="D446" s="4" t="s">
        <v>1001</v>
      </c>
      <c r="E446" s="4" t="s">
        <v>16</v>
      </c>
    </row>
    <row r="447" ht="13.5" customHeight="1">
      <c r="A447" s="4" t="s">
        <v>45</v>
      </c>
      <c r="B447" s="4" t="s">
        <v>844</v>
      </c>
      <c r="C447" s="4" t="s">
        <v>1002</v>
      </c>
      <c r="D447" s="4" t="s">
        <v>1003</v>
      </c>
      <c r="E447" s="4" t="s">
        <v>16</v>
      </c>
    </row>
    <row r="448" ht="13.5" customHeight="1">
      <c r="A448" s="4" t="s">
        <v>45</v>
      </c>
      <c r="B448" s="4" t="s">
        <v>844</v>
      </c>
      <c r="C448" s="4" t="s">
        <v>1004</v>
      </c>
      <c r="D448" s="4" t="s">
        <v>1005</v>
      </c>
      <c r="E448" s="4" t="s">
        <v>16</v>
      </c>
    </row>
    <row r="449" ht="13.5" customHeight="1">
      <c r="A449" s="4" t="s">
        <v>45</v>
      </c>
      <c r="B449" s="4" t="s">
        <v>844</v>
      </c>
      <c r="C449" s="4" t="s">
        <v>1006</v>
      </c>
      <c r="D449" s="4" t="s">
        <v>1007</v>
      </c>
      <c r="E449" s="4" t="s">
        <v>9</v>
      </c>
    </row>
    <row r="450" ht="13.5" customHeight="1">
      <c r="A450" s="4" t="s">
        <v>45</v>
      </c>
      <c r="B450" s="4" t="s">
        <v>844</v>
      </c>
      <c r="C450" s="4" t="s">
        <v>1008</v>
      </c>
      <c r="D450" s="4" t="s">
        <v>1009</v>
      </c>
      <c r="E450" s="4" t="s">
        <v>9</v>
      </c>
    </row>
    <row r="451" ht="13.5" customHeight="1">
      <c r="A451" s="2" t="s">
        <v>41</v>
      </c>
      <c r="B451" s="2" t="s">
        <v>844</v>
      </c>
      <c r="C451" s="2" t="s">
        <v>1010</v>
      </c>
      <c r="D451" s="2" t="s">
        <v>1011</v>
      </c>
      <c r="E451" s="2" t="s">
        <v>9</v>
      </c>
    </row>
    <row r="452" ht="13.5" customHeight="1">
      <c r="A452" s="4" t="s">
        <v>41</v>
      </c>
      <c r="B452" s="4" t="s">
        <v>844</v>
      </c>
      <c r="C452" s="4" t="s">
        <v>1012</v>
      </c>
      <c r="D452" s="4" t="s">
        <v>1013</v>
      </c>
      <c r="E452" s="4" t="s">
        <v>9</v>
      </c>
    </row>
    <row r="453" ht="13.5" customHeight="1">
      <c r="A453" s="2" t="s">
        <v>41</v>
      </c>
      <c r="B453" s="2" t="s">
        <v>844</v>
      </c>
      <c r="C453" s="2" t="s">
        <v>1014</v>
      </c>
      <c r="D453" s="2" t="s">
        <v>1015</v>
      </c>
      <c r="E453" s="2" t="s">
        <v>9</v>
      </c>
    </row>
    <row r="454" ht="13.5" customHeight="1">
      <c r="A454" s="4" t="s">
        <v>41</v>
      </c>
      <c r="B454" s="4" t="s">
        <v>844</v>
      </c>
      <c r="C454" s="4" t="s">
        <v>1016</v>
      </c>
      <c r="D454" s="4" t="s">
        <v>1017</v>
      </c>
      <c r="E454" s="4" t="s">
        <v>16</v>
      </c>
    </row>
    <row r="455" ht="13.5" customHeight="1">
      <c r="A455" s="4" t="s">
        <v>41</v>
      </c>
      <c r="B455" s="4" t="s">
        <v>844</v>
      </c>
      <c r="C455" s="4" t="s">
        <v>1018</v>
      </c>
      <c r="D455" s="4" t="s">
        <v>1019</v>
      </c>
      <c r="E455" s="4" t="s">
        <v>9</v>
      </c>
    </row>
    <row r="456" ht="13.5" customHeight="1">
      <c r="A456" s="4" t="s">
        <v>501</v>
      </c>
      <c r="B456" s="4" t="s">
        <v>1020</v>
      </c>
      <c r="C456" s="4" t="s">
        <v>1021</v>
      </c>
      <c r="D456" s="4" t="s">
        <v>1022</v>
      </c>
      <c r="E456" s="4" t="s">
        <v>9</v>
      </c>
    </row>
    <row r="457" ht="13.5" customHeight="1">
      <c r="A457" s="2" t="s">
        <v>501</v>
      </c>
      <c r="B457" s="2" t="s">
        <v>1020</v>
      </c>
      <c r="C457" s="2" t="s">
        <v>1021</v>
      </c>
      <c r="D457" s="2" t="s">
        <v>1022</v>
      </c>
      <c r="E457" s="2" t="s">
        <v>9</v>
      </c>
    </row>
    <row r="458" ht="13.5" customHeight="1">
      <c r="A458" s="4" t="s">
        <v>501</v>
      </c>
      <c r="B458" s="4" t="s">
        <v>1020</v>
      </c>
      <c r="C458" s="4" t="s">
        <v>1023</v>
      </c>
      <c r="D458" s="4" t="s">
        <v>1024</v>
      </c>
      <c r="E458" s="4" t="s">
        <v>9</v>
      </c>
    </row>
    <row r="459" ht="13.5" customHeight="1">
      <c r="A459" s="2" t="s">
        <v>501</v>
      </c>
      <c r="B459" s="2" t="s">
        <v>1020</v>
      </c>
      <c r="C459" s="2" t="s">
        <v>1025</v>
      </c>
      <c r="D459" s="2" t="s">
        <v>1026</v>
      </c>
      <c r="E459" s="2" t="s">
        <v>9</v>
      </c>
    </row>
    <row r="460" ht="13.5" customHeight="1">
      <c r="A460" s="2" t="s">
        <v>10</v>
      </c>
      <c r="B460" s="2" t="s">
        <v>1027</v>
      </c>
      <c r="C460" s="2" t="s">
        <v>1028</v>
      </c>
      <c r="D460" s="2" t="s">
        <v>1029</v>
      </c>
      <c r="E460" s="2" t="s">
        <v>9</v>
      </c>
    </row>
    <row r="461" ht="13.5" customHeight="1">
      <c r="A461" s="5" t="s">
        <v>1030</v>
      </c>
      <c r="B461" s="8" t="s">
        <v>1031</v>
      </c>
      <c r="C461" s="8" t="s">
        <v>1032</v>
      </c>
      <c r="D461" s="8" t="s">
        <v>1033</v>
      </c>
      <c r="E461" s="8" t="s">
        <v>22</v>
      </c>
    </row>
    <row r="462" ht="13.5" customHeight="1">
      <c r="A462" s="5" t="s">
        <v>1030</v>
      </c>
      <c r="B462" s="7" t="s">
        <v>1031</v>
      </c>
      <c r="C462" s="7" t="s">
        <v>1034</v>
      </c>
      <c r="D462" s="7" t="s">
        <v>1035</v>
      </c>
      <c r="E462" s="7" t="s">
        <v>22</v>
      </c>
    </row>
    <row r="463" ht="13.5" customHeight="1">
      <c r="A463" s="2" t="s">
        <v>10</v>
      </c>
      <c r="B463" s="2" t="s">
        <v>1036</v>
      </c>
      <c r="C463" s="2" t="s">
        <v>1037</v>
      </c>
      <c r="D463" s="2" t="s">
        <v>1038</v>
      </c>
      <c r="E463" s="2" t="s">
        <v>9</v>
      </c>
    </row>
    <row r="464" ht="13.5" customHeight="1">
      <c r="A464" s="4" t="s">
        <v>10</v>
      </c>
      <c r="B464" s="4" t="s">
        <v>1039</v>
      </c>
      <c r="C464" s="4" t="s">
        <v>1040</v>
      </c>
      <c r="D464" s="4" t="s">
        <v>1041</v>
      </c>
      <c r="E464" s="4" t="s">
        <v>9</v>
      </c>
    </row>
    <row r="465" ht="13.5" customHeight="1">
      <c r="A465" s="2" t="s">
        <v>10</v>
      </c>
      <c r="B465" s="2" t="s">
        <v>1039</v>
      </c>
      <c r="C465" s="2" t="s">
        <v>1042</v>
      </c>
      <c r="D465" s="2" t="s">
        <v>1043</v>
      </c>
      <c r="E465" s="2" t="s">
        <v>9</v>
      </c>
    </row>
    <row r="466" ht="13.5" customHeight="1">
      <c r="A466" s="2" t="s">
        <v>45</v>
      </c>
      <c r="B466" s="2" t="s">
        <v>1044</v>
      </c>
      <c r="C466" s="2" t="s">
        <v>1045</v>
      </c>
      <c r="D466" s="2" t="s">
        <v>1046</v>
      </c>
      <c r="E466" s="2" t="s">
        <v>9</v>
      </c>
    </row>
    <row r="467" ht="13.5" customHeight="1">
      <c r="A467" s="4" t="s">
        <v>45</v>
      </c>
      <c r="B467" s="4" t="s">
        <v>1047</v>
      </c>
      <c r="C467" s="4" t="s">
        <v>1048</v>
      </c>
      <c r="D467" s="4" t="s">
        <v>1049</v>
      </c>
      <c r="E467" s="4" t="s">
        <v>9</v>
      </c>
    </row>
    <row r="468" ht="13.5" customHeight="1">
      <c r="A468" s="2" t="s">
        <v>10</v>
      </c>
      <c r="B468" s="2" t="s">
        <v>1050</v>
      </c>
      <c r="C468" s="2" t="s">
        <v>1051</v>
      </c>
      <c r="D468" s="2" t="s">
        <v>1052</v>
      </c>
      <c r="E468" s="2" t="s">
        <v>9</v>
      </c>
    </row>
    <row r="469" ht="13.5" customHeight="1">
      <c r="A469" s="4" t="s">
        <v>10</v>
      </c>
      <c r="B469" s="4" t="s">
        <v>1053</v>
      </c>
      <c r="C469" s="4" t="s">
        <v>1054</v>
      </c>
      <c r="D469" s="4" t="s">
        <v>1055</v>
      </c>
      <c r="E469" s="4" t="s">
        <v>16</v>
      </c>
    </row>
    <row r="470" ht="13.5" customHeight="1">
      <c r="A470" s="2" t="s">
        <v>10</v>
      </c>
      <c r="B470" s="2" t="s">
        <v>1056</v>
      </c>
      <c r="C470" s="2" t="s">
        <v>1057</v>
      </c>
      <c r="D470" s="2" t="s">
        <v>1058</v>
      </c>
      <c r="E470" s="2" t="s">
        <v>9</v>
      </c>
    </row>
    <row r="471" ht="13.5" customHeight="1">
      <c r="A471" s="4" t="s">
        <v>10</v>
      </c>
      <c r="B471" s="4" t="s">
        <v>1056</v>
      </c>
      <c r="C471" s="4" t="s">
        <v>1057</v>
      </c>
      <c r="D471" s="4" t="s">
        <v>1059</v>
      </c>
      <c r="E471" s="4" t="s">
        <v>16</v>
      </c>
    </row>
    <row r="472" ht="13.5" customHeight="1">
      <c r="A472" s="2" t="s">
        <v>10</v>
      </c>
      <c r="B472" s="2" t="s">
        <v>1056</v>
      </c>
      <c r="C472" s="2" t="s">
        <v>1060</v>
      </c>
      <c r="D472" s="2" t="s">
        <v>1061</v>
      </c>
      <c r="E472" s="2" t="s">
        <v>9</v>
      </c>
    </row>
    <row r="473" ht="13.5" customHeight="1">
      <c r="A473" s="4" t="s">
        <v>10</v>
      </c>
      <c r="B473" s="4" t="s">
        <v>1056</v>
      </c>
      <c r="C473" s="4" t="s">
        <v>1062</v>
      </c>
      <c r="D473" s="4" t="s">
        <v>1063</v>
      </c>
      <c r="E473" s="4" t="s">
        <v>9</v>
      </c>
    </row>
    <row r="474" ht="13.5" customHeight="1">
      <c r="A474" s="4" t="s">
        <v>10</v>
      </c>
      <c r="B474" s="4" t="s">
        <v>1064</v>
      </c>
      <c r="C474" s="4" t="s">
        <v>1065</v>
      </c>
      <c r="D474" s="4" t="s">
        <v>1066</v>
      </c>
      <c r="E474" s="4" t="s">
        <v>9</v>
      </c>
    </row>
    <row r="475" ht="13.5" customHeight="1">
      <c r="A475" s="4" t="s">
        <v>10</v>
      </c>
      <c r="B475" s="4" t="s">
        <v>1067</v>
      </c>
      <c r="C475" s="4" t="s">
        <v>1068</v>
      </c>
      <c r="D475" s="4" t="s">
        <v>1069</v>
      </c>
      <c r="E475" s="4" t="s">
        <v>9</v>
      </c>
    </row>
    <row r="476" ht="13.5" customHeight="1">
      <c r="A476" s="4" t="s">
        <v>10</v>
      </c>
      <c r="B476" s="4" t="s">
        <v>1070</v>
      </c>
      <c r="C476" s="4" t="s">
        <v>1071</v>
      </c>
      <c r="D476" s="4" t="s">
        <v>1072</v>
      </c>
      <c r="E476" s="4" t="s">
        <v>16</v>
      </c>
    </row>
    <row r="477" ht="13.5" customHeight="1">
      <c r="A477" s="4" t="s">
        <v>10</v>
      </c>
      <c r="B477" s="4" t="s">
        <v>1073</v>
      </c>
      <c r="C477" s="4" t="s">
        <v>1074</v>
      </c>
      <c r="D477" s="4" t="s">
        <v>1075</v>
      </c>
      <c r="E477" s="4" t="s">
        <v>16</v>
      </c>
    </row>
    <row r="478" ht="13.5" customHeight="1">
      <c r="A478" s="2" t="s">
        <v>45</v>
      </c>
      <c r="B478" s="2" t="s">
        <v>1076</v>
      </c>
      <c r="C478" s="2" t="s">
        <v>1077</v>
      </c>
      <c r="D478" s="2" t="s">
        <v>1078</v>
      </c>
      <c r="E478" s="2" t="s">
        <v>9</v>
      </c>
    </row>
    <row r="479" ht="13.5" customHeight="1">
      <c r="A479" s="2" t="s">
        <v>45</v>
      </c>
      <c r="B479" s="2" t="s">
        <v>1079</v>
      </c>
      <c r="C479" s="2" t="s">
        <v>1080</v>
      </c>
      <c r="D479" s="2" t="s">
        <v>1081</v>
      </c>
      <c r="E479" s="2" t="s">
        <v>9</v>
      </c>
    </row>
    <row r="480" ht="13.5" customHeight="1">
      <c r="A480" s="4" t="s">
        <v>45</v>
      </c>
      <c r="B480" s="4" t="s">
        <v>1082</v>
      </c>
      <c r="C480" s="4" t="s">
        <v>1083</v>
      </c>
      <c r="D480" s="4" t="s">
        <v>1084</v>
      </c>
      <c r="E480" s="4" t="s">
        <v>16</v>
      </c>
    </row>
    <row r="481" ht="13.5" customHeight="1">
      <c r="A481" s="4" t="s">
        <v>45</v>
      </c>
      <c r="B481" s="4" t="s">
        <v>1085</v>
      </c>
      <c r="C481" s="4" t="s">
        <v>1086</v>
      </c>
      <c r="D481" s="4" t="s">
        <v>1087</v>
      </c>
      <c r="E481" s="4" t="s">
        <v>9</v>
      </c>
    </row>
    <row r="482" ht="13.5" customHeight="1">
      <c r="A482" s="4" t="s">
        <v>10</v>
      </c>
      <c r="B482" s="4" t="s">
        <v>1088</v>
      </c>
      <c r="C482" s="4" t="s">
        <v>1089</v>
      </c>
      <c r="D482" s="4" t="s">
        <v>1090</v>
      </c>
      <c r="E482" s="4" t="s">
        <v>9</v>
      </c>
    </row>
    <row r="483" ht="13.5" customHeight="1">
      <c r="A483" s="15" t="s">
        <v>10</v>
      </c>
      <c r="B483" s="15" t="s">
        <v>1091</v>
      </c>
      <c r="C483" s="15" t="s">
        <v>1092</v>
      </c>
      <c r="D483" s="15" t="s">
        <v>1093</v>
      </c>
      <c r="E483" s="15" t="s">
        <v>16</v>
      </c>
    </row>
    <row r="484" ht="13.5" customHeight="1">
      <c r="A484" s="2" t="s">
        <v>10</v>
      </c>
      <c r="B484" s="2" t="s">
        <v>1091</v>
      </c>
      <c r="C484" s="2" t="s">
        <v>1094</v>
      </c>
      <c r="D484" s="2" t="s">
        <v>1095</v>
      </c>
      <c r="E484" s="2" t="s">
        <v>9</v>
      </c>
    </row>
    <row r="485" ht="13.5" customHeight="1">
      <c r="A485" s="4" t="s">
        <v>10</v>
      </c>
      <c r="B485" s="4" t="s">
        <v>1091</v>
      </c>
      <c r="C485" s="4" t="s">
        <v>1096</v>
      </c>
      <c r="D485" s="4" t="s">
        <v>1097</v>
      </c>
      <c r="E485" s="4" t="s">
        <v>16</v>
      </c>
    </row>
    <row r="486" ht="13.5" customHeight="1">
      <c r="A486" s="2" t="s">
        <v>10</v>
      </c>
      <c r="B486" s="2" t="s">
        <v>1098</v>
      </c>
      <c r="C486" s="2" t="s">
        <v>1099</v>
      </c>
      <c r="D486" s="2" t="s">
        <v>1100</v>
      </c>
      <c r="E486" s="2" t="s">
        <v>9</v>
      </c>
    </row>
    <row r="487" ht="13.5" customHeight="1">
      <c r="A487" s="4" t="s">
        <v>10</v>
      </c>
      <c r="B487" s="4" t="s">
        <v>1098</v>
      </c>
      <c r="C487" s="4" t="s">
        <v>1101</v>
      </c>
      <c r="D487" s="4" t="s">
        <v>1102</v>
      </c>
      <c r="E487" s="4" t="s">
        <v>16</v>
      </c>
    </row>
    <row r="488" ht="13.5" customHeight="1">
      <c r="A488" s="2" t="s">
        <v>10</v>
      </c>
      <c r="B488" s="2" t="s">
        <v>1103</v>
      </c>
      <c r="C488" s="2" t="s">
        <v>1104</v>
      </c>
      <c r="D488" s="2" t="s">
        <v>1105</v>
      </c>
      <c r="E488" s="2" t="s">
        <v>16</v>
      </c>
    </row>
    <row r="489" ht="13.5" customHeight="1">
      <c r="A489" s="2" t="s">
        <v>10</v>
      </c>
      <c r="B489" s="2" t="s">
        <v>1106</v>
      </c>
      <c r="C489" s="2" t="s">
        <v>1107</v>
      </c>
      <c r="D489" s="2" t="s">
        <v>1108</v>
      </c>
      <c r="E489" s="2" t="s">
        <v>9</v>
      </c>
    </row>
    <row r="490" ht="13.5" customHeight="1">
      <c r="A490" s="2" t="s">
        <v>10</v>
      </c>
      <c r="B490" s="2" t="s">
        <v>1106</v>
      </c>
      <c r="C490" s="2" t="s">
        <v>1109</v>
      </c>
      <c r="D490" s="2" t="s">
        <v>1110</v>
      </c>
      <c r="E490" s="2" t="s">
        <v>16</v>
      </c>
    </row>
    <row r="491" ht="13.5" customHeight="1">
      <c r="A491" s="2" t="s">
        <v>10</v>
      </c>
      <c r="B491" s="2" t="s">
        <v>1106</v>
      </c>
      <c r="C491" s="2" t="s">
        <v>1111</v>
      </c>
      <c r="D491" s="2" t="s">
        <v>1112</v>
      </c>
      <c r="E491" s="2" t="s">
        <v>9</v>
      </c>
    </row>
    <row r="492" ht="13.5" customHeight="1">
      <c r="A492" s="4" t="s">
        <v>10</v>
      </c>
      <c r="B492" s="4" t="s">
        <v>1106</v>
      </c>
      <c r="C492" s="4" t="s">
        <v>1113</v>
      </c>
      <c r="D492" s="4" t="s">
        <v>1114</v>
      </c>
      <c r="E492" s="4" t="s">
        <v>9</v>
      </c>
    </row>
    <row r="493" ht="13.5" customHeight="1">
      <c r="A493" s="4" t="s">
        <v>10</v>
      </c>
      <c r="B493" s="4" t="s">
        <v>1106</v>
      </c>
      <c r="C493" s="4" t="s">
        <v>1115</v>
      </c>
      <c r="D493" s="4" t="s">
        <v>1112</v>
      </c>
      <c r="E493" s="4" t="s">
        <v>9</v>
      </c>
    </row>
    <row r="494" ht="13.5" customHeight="1">
      <c r="A494" s="4" t="s">
        <v>10</v>
      </c>
      <c r="B494" s="4" t="s">
        <v>1116</v>
      </c>
      <c r="C494" s="4" t="s">
        <v>1117</v>
      </c>
      <c r="D494" s="4" t="s">
        <v>1118</v>
      </c>
      <c r="E494" s="4" t="s">
        <v>9</v>
      </c>
    </row>
    <row r="495" ht="13.5" customHeight="1">
      <c r="A495" s="4" t="s">
        <v>10</v>
      </c>
      <c r="B495" s="4" t="s">
        <v>1116</v>
      </c>
      <c r="C495" s="4" t="s">
        <v>1119</v>
      </c>
      <c r="D495" s="4" t="s">
        <v>1120</v>
      </c>
      <c r="E495" s="4" t="s">
        <v>16</v>
      </c>
    </row>
    <row r="496" ht="13.5" customHeight="1">
      <c r="A496" s="2" t="s">
        <v>10</v>
      </c>
      <c r="B496" s="2" t="s">
        <v>1121</v>
      </c>
      <c r="C496" s="2" t="s">
        <v>1122</v>
      </c>
      <c r="D496" s="2" t="s">
        <v>1123</v>
      </c>
      <c r="E496" s="2" t="s">
        <v>16</v>
      </c>
    </row>
    <row r="497" ht="13.5" customHeight="1">
      <c r="A497" s="4" t="s">
        <v>10</v>
      </c>
      <c r="B497" s="4" t="s">
        <v>1121</v>
      </c>
      <c r="C497" s="4" t="s">
        <v>1124</v>
      </c>
      <c r="D497" s="4" t="s">
        <v>1125</v>
      </c>
      <c r="E497" s="4" t="s">
        <v>9</v>
      </c>
    </row>
    <row r="498" ht="13.5" customHeight="1">
      <c r="A498" s="4" t="s">
        <v>10</v>
      </c>
      <c r="B498" s="4" t="s">
        <v>1126</v>
      </c>
      <c r="C498" s="4" t="s">
        <v>1127</v>
      </c>
      <c r="D498" s="4" t="s">
        <v>1128</v>
      </c>
      <c r="E498" s="4" t="s">
        <v>9</v>
      </c>
    </row>
    <row r="499" ht="13.5" customHeight="1">
      <c r="A499" s="5" t="s">
        <v>18</v>
      </c>
      <c r="B499" s="8" t="s">
        <v>1129</v>
      </c>
      <c r="C499" s="8" t="s">
        <v>1130</v>
      </c>
      <c r="D499" s="8" t="s">
        <v>1131</v>
      </c>
      <c r="E499" s="8" t="s">
        <v>22</v>
      </c>
    </row>
    <row r="500" ht="13.5" customHeight="1">
      <c r="A500" s="5" t="s">
        <v>18</v>
      </c>
      <c r="B500" s="7" t="s">
        <v>1129</v>
      </c>
      <c r="C500" s="7" t="s">
        <v>1132</v>
      </c>
      <c r="D500" s="7" t="s">
        <v>1133</v>
      </c>
      <c r="E500" s="7" t="s">
        <v>22</v>
      </c>
    </row>
    <row r="501" ht="13.5" customHeight="1">
      <c r="A501" s="4" t="s">
        <v>10</v>
      </c>
      <c r="B501" s="4" t="s">
        <v>1134</v>
      </c>
      <c r="C501" s="4" t="s">
        <v>1135</v>
      </c>
      <c r="D501" s="4" t="s">
        <v>1136</v>
      </c>
      <c r="E501" s="4" t="s">
        <v>9</v>
      </c>
    </row>
    <row r="502" ht="13.5" customHeight="1">
      <c r="A502" s="2" t="s">
        <v>10</v>
      </c>
      <c r="B502" s="2" t="s">
        <v>1134</v>
      </c>
      <c r="C502" s="2" t="s">
        <v>1137</v>
      </c>
      <c r="D502" s="2" t="s">
        <v>1138</v>
      </c>
      <c r="E502" s="2" t="s">
        <v>16</v>
      </c>
    </row>
    <row r="503" ht="13.5" customHeight="1">
      <c r="A503" s="2" t="s">
        <v>10</v>
      </c>
      <c r="B503" s="2" t="s">
        <v>1134</v>
      </c>
      <c r="C503" s="2" t="s">
        <v>1139</v>
      </c>
      <c r="D503" s="2" t="s">
        <v>1140</v>
      </c>
      <c r="E503" s="2" t="s">
        <v>9</v>
      </c>
    </row>
    <row r="504" ht="13.5" customHeight="1">
      <c r="A504" s="4" t="s">
        <v>10</v>
      </c>
      <c r="B504" s="4" t="s">
        <v>1134</v>
      </c>
      <c r="C504" s="4" t="s">
        <v>1141</v>
      </c>
      <c r="D504" s="4" t="s">
        <v>1142</v>
      </c>
      <c r="E504" s="4" t="s">
        <v>9</v>
      </c>
    </row>
    <row r="505" ht="13.5" customHeight="1">
      <c r="A505" s="10" t="s">
        <v>10</v>
      </c>
      <c r="B505" s="10" t="s">
        <v>1143</v>
      </c>
      <c r="C505" s="10" t="s">
        <v>1144</v>
      </c>
      <c r="D505" s="10" t="s">
        <v>1145</v>
      </c>
      <c r="E505" s="10" t="s">
        <v>9</v>
      </c>
    </row>
    <row r="506" ht="13.5" customHeight="1">
      <c r="A506" s="4" t="s">
        <v>10</v>
      </c>
      <c r="B506" s="4" t="s">
        <v>1146</v>
      </c>
      <c r="C506" s="4" t="s">
        <v>1147</v>
      </c>
      <c r="D506" s="4" t="s">
        <v>1148</v>
      </c>
      <c r="E506" s="4" t="s">
        <v>16</v>
      </c>
    </row>
    <row r="507" ht="13.5" customHeight="1">
      <c r="A507" s="2" t="s">
        <v>10</v>
      </c>
      <c r="B507" s="2" t="s">
        <v>1149</v>
      </c>
      <c r="C507" s="2" t="s">
        <v>1150</v>
      </c>
      <c r="D507" s="2" t="s">
        <v>1151</v>
      </c>
      <c r="E507" s="2" t="s">
        <v>9</v>
      </c>
    </row>
    <row r="508" ht="13.5" customHeight="1">
      <c r="A508" s="4" t="s">
        <v>10</v>
      </c>
      <c r="B508" s="4" t="s">
        <v>1149</v>
      </c>
      <c r="C508" s="4" t="s">
        <v>1152</v>
      </c>
      <c r="D508" s="4" t="s">
        <v>1153</v>
      </c>
      <c r="E508" s="4" t="s">
        <v>9</v>
      </c>
    </row>
    <row r="509" ht="13.5" customHeight="1">
      <c r="A509" s="4" t="s">
        <v>10</v>
      </c>
      <c r="B509" s="4" t="s">
        <v>1154</v>
      </c>
      <c r="C509" s="4" t="s">
        <v>1155</v>
      </c>
      <c r="D509" s="4" t="s">
        <v>1156</v>
      </c>
      <c r="E509" s="4" t="s">
        <v>9</v>
      </c>
    </row>
    <row r="510" ht="13.5" customHeight="1">
      <c r="A510" s="4" t="s">
        <v>10</v>
      </c>
      <c r="B510" s="4" t="s">
        <v>1149</v>
      </c>
      <c r="C510" s="4" t="s">
        <v>1157</v>
      </c>
      <c r="D510" s="4" t="s">
        <v>1158</v>
      </c>
      <c r="E510" s="4" t="s">
        <v>16</v>
      </c>
    </row>
    <row r="511" ht="13.5" customHeight="1">
      <c r="A511" s="4" t="s">
        <v>10</v>
      </c>
      <c r="B511" s="4" t="s">
        <v>1159</v>
      </c>
      <c r="C511" s="4" t="s">
        <v>1160</v>
      </c>
      <c r="D511" s="4" t="s">
        <v>1161</v>
      </c>
      <c r="E511" s="4" t="s">
        <v>9</v>
      </c>
    </row>
    <row r="512" ht="13.5" customHeight="1">
      <c r="A512" s="4" t="s">
        <v>10</v>
      </c>
      <c r="B512" s="4" t="s">
        <v>1159</v>
      </c>
      <c r="C512" s="4" t="s">
        <v>1162</v>
      </c>
      <c r="D512" s="4" t="s">
        <v>1163</v>
      </c>
      <c r="E512" s="4" t="s">
        <v>9</v>
      </c>
    </row>
    <row r="513" ht="13.5" customHeight="1">
      <c r="A513" s="4" t="s">
        <v>10</v>
      </c>
      <c r="B513" s="4" t="s">
        <v>1159</v>
      </c>
      <c r="C513" s="4" t="s">
        <v>1164</v>
      </c>
      <c r="D513" s="4" t="s">
        <v>1165</v>
      </c>
      <c r="E513" s="4" t="s">
        <v>16</v>
      </c>
    </row>
    <row r="514" ht="13.5" customHeight="1">
      <c r="A514" s="2" t="s">
        <v>10</v>
      </c>
      <c r="B514" s="2" t="s">
        <v>1159</v>
      </c>
      <c r="C514" s="2" t="s">
        <v>1166</v>
      </c>
      <c r="D514" s="2" t="s">
        <v>1167</v>
      </c>
      <c r="E514" s="2" t="s">
        <v>9</v>
      </c>
    </row>
    <row r="515" ht="13.5" customHeight="1">
      <c r="A515" s="2" t="s">
        <v>10</v>
      </c>
      <c r="B515" s="2" t="s">
        <v>1159</v>
      </c>
      <c r="C515" s="2" t="s">
        <v>1168</v>
      </c>
      <c r="D515" s="2" t="s">
        <v>1169</v>
      </c>
      <c r="E515" s="2" t="s">
        <v>9</v>
      </c>
    </row>
    <row r="516" ht="13.5" customHeight="1">
      <c r="A516" s="2" t="s">
        <v>45</v>
      </c>
      <c r="B516" s="2" t="s">
        <v>1170</v>
      </c>
      <c r="C516" s="2" t="s">
        <v>1171</v>
      </c>
      <c r="D516" s="2" t="s">
        <v>1172</v>
      </c>
      <c r="E516" s="2" t="s">
        <v>9</v>
      </c>
    </row>
    <row r="517" ht="13.5" customHeight="1">
      <c r="A517" s="2" t="s">
        <v>10</v>
      </c>
      <c r="B517" s="2" t="s">
        <v>1173</v>
      </c>
      <c r="C517" s="2" t="s">
        <v>1174</v>
      </c>
      <c r="D517" s="2" t="s">
        <v>1175</v>
      </c>
      <c r="E517" s="2" t="s">
        <v>9</v>
      </c>
    </row>
    <row r="518" ht="13.5" customHeight="1">
      <c r="A518" s="2" t="s">
        <v>10</v>
      </c>
      <c r="B518" s="2" t="s">
        <v>1173</v>
      </c>
      <c r="C518" s="2" t="s">
        <v>1176</v>
      </c>
      <c r="D518" s="2" t="s">
        <v>1177</v>
      </c>
      <c r="E518" s="2" t="s">
        <v>16</v>
      </c>
    </row>
    <row r="519" ht="13.5" customHeight="1">
      <c r="A519" s="4" t="s">
        <v>10</v>
      </c>
      <c r="B519" s="4" t="s">
        <v>1173</v>
      </c>
      <c r="C519" s="4" t="s">
        <v>1178</v>
      </c>
      <c r="D519" s="4" t="s">
        <v>1179</v>
      </c>
      <c r="E519" s="4" t="s">
        <v>9</v>
      </c>
    </row>
    <row r="520" ht="13.5" customHeight="1">
      <c r="A520" s="2" t="s">
        <v>10</v>
      </c>
      <c r="B520" s="2" t="s">
        <v>1173</v>
      </c>
      <c r="C520" s="2" t="s">
        <v>1180</v>
      </c>
      <c r="D520" s="2" t="s">
        <v>1181</v>
      </c>
      <c r="E520" s="2" t="s">
        <v>9</v>
      </c>
    </row>
    <row r="521" ht="13.5" customHeight="1">
      <c r="A521" s="2" t="s">
        <v>10</v>
      </c>
      <c r="B521" s="2" t="s">
        <v>1173</v>
      </c>
      <c r="C521" s="2" t="s">
        <v>1182</v>
      </c>
      <c r="D521" s="2" t="s">
        <v>1183</v>
      </c>
      <c r="E521" s="2" t="s">
        <v>9</v>
      </c>
    </row>
    <row r="522" ht="13.5" customHeight="1">
      <c r="A522" s="4" t="s">
        <v>10</v>
      </c>
      <c r="B522" s="4" t="s">
        <v>1173</v>
      </c>
      <c r="C522" s="4" t="s">
        <v>1182</v>
      </c>
      <c r="D522" s="4" t="s">
        <v>1183</v>
      </c>
      <c r="E522" s="4" t="s">
        <v>9</v>
      </c>
    </row>
    <row r="523" ht="13.5" customHeight="1">
      <c r="A523" s="4" t="s">
        <v>10</v>
      </c>
      <c r="B523" s="4" t="s">
        <v>1173</v>
      </c>
      <c r="C523" s="4" t="s">
        <v>1184</v>
      </c>
      <c r="D523" s="4" t="s">
        <v>1185</v>
      </c>
      <c r="E523" s="4" t="s">
        <v>9</v>
      </c>
    </row>
    <row r="524" ht="13.5" customHeight="1">
      <c r="A524" s="4" t="s">
        <v>10</v>
      </c>
      <c r="B524" s="4" t="s">
        <v>1173</v>
      </c>
      <c r="C524" s="4" t="s">
        <v>1186</v>
      </c>
      <c r="D524" s="4" t="s">
        <v>1187</v>
      </c>
      <c r="E524" s="4" t="s">
        <v>9</v>
      </c>
    </row>
    <row r="525" ht="13.5" customHeight="1">
      <c r="A525" s="4" t="s">
        <v>10</v>
      </c>
      <c r="B525" s="4" t="s">
        <v>1173</v>
      </c>
      <c r="C525" s="4" t="s">
        <v>1188</v>
      </c>
      <c r="D525" s="4" t="s">
        <v>1189</v>
      </c>
      <c r="E525" s="4" t="s">
        <v>16</v>
      </c>
    </row>
    <row r="526" ht="13.5" customHeight="1">
      <c r="A526" s="4" t="s">
        <v>10</v>
      </c>
      <c r="B526" s="4" t="s">
        <v>1173</v>
      </c>
      <c r="C526" s="4" t="s">
        <v>1190</v>
      </c>
      <c r="D526" s="4" t="s">
        <v>1191</v>
      </c>
      <c r="E526" s="4" t="s">
        <v>9</v>
      </c>
    </row>
    <row r="527" ht="13.5" customHeight="1">
      <c r="A527" s="4" t="s">
        <v>10</v>
      </c>
      <c r="B527" s="4" t="s">
        <v>1173</v>
      </c>
      <c r="C527" s="4" t="s">
        <v>1192</v>
      </c>
      <c r="D527" s="4" t="s">
        <v>1193</v>
      </c>
      <c r="E527" s="4" t="s">
        <v>9</v>
      </c>
    </row>
    <row r="528" ht="13.5" customHeight="1">
      <c r="A528" s="2" t="s">
        <v>10</v>
      </c>
      <c r="B528" s="2" t="s">
        <v>1173</v>
      </c>
      <c r="C528" s="2" t="s">
        <v>1194</v>
      </c>
      <c r="D528" s="2" t="s">
        <v>1195</v>
      </c>
      <c r="E528" s="2" t="s">
        <v>9</v>
      </c>
    </row>
    <row r="529" ht="13.5" customHeight="1">
      <c r="A529" s="4" t="s">
        <v>10</v>
      </c>
      <c r="B529" s="4" t="s">
        <v>1173</v>
      </c>
      <c r="C529" s="4" t="s">
        <v>1196</v>
      </c>
      <c r="D529" s="4" t="s">
        <v>1197</v>
      </c>
      <c r="E529" s="4" t="s">
        <v>9</v>
      </c>
    </row>
    <row r="530" ht="13.5" customHeight="1">
      <c r="A530" s="4" t="s">
        <v>10</v>
      </c>
      <c r="B530" s="4" t="s">
        <v>1173</v>
      </c>
      <c r="C530" s="4" t="s">
        <v>1198</v>
      </c>
      <c r="D530" s="4" t="s">
        <v>1199</v>
      </c>
      <c r="E530" s="4" t="s">
        <v>9</v>
      </c>
    </row>
    <row r="531" ht="13.5" customHeight="1">
      <c r="A531" s="2" t="s">
        <v>10</v>
      </c>
      <c r="B531" s="2" t="s">
        <v>1173</v>
      </c>
      <c r="C531" s="2" t="s">
        <v>1198</v>
      </c>
      <c r="D531" s="2" t="s">
        <v>1199</v>
      </c>
      <c r="E531" s="2" t="s">
        <v>9</v>
      </c>
    </row>
    <row r="532" ht="13.5" customHeight="1">
      <c r="A532" s="2" t="s">
        <v>10</v>
      </c>
      <c r="B532" s="2" t="s">
        <v>1173</v>
      </c>
      <c r="C532" s="2" t="s">
        <v>1200</v>
      </c>
      <c r="D532" s="2" t="s">
        <v>1201</v>
      </c>
      <c r="E532" s="2" t="s">
        <v>9</v>
      </c>
    </row>
    <row r="533" ht="13.5" customHeight="1">
      <c r="A533" s="4" t="s">
        <v>10</v>
      </c>
      <c r="B533" s="4" t="s">
        <v>1173</v>
      </c>
      <c r="C533" s="4" t="s">
        <v>1202</v>
      </c>
      <c r="D533" s="4" t="s">
        <v>1203</v>
      </c>
      <c r="E533" s="4" t="s">
        <v>9</v>
      </c>
    </row>
    <row r="534" ht="13.5" customHeight="1">
      <c r="A534" s="2" t="s">
        <v>10</v>
      </c>
      <c r="B534" s="2" t="s">
        <v>1173</v>
      </c>
      <c r="C534" s="2" t="s">
        <v>1204</v>
      </c>
      <c r="D534" s="2" t="s">
        <v>1205</v>
      </c>
      <c r="E534" s="2" t="s">
        <v>16</v>
      </c>
    </row>
    <row r="535" ht="13.5" customHeight="1">
      <c r="A535" s="4" t="s">
        <v>10</v>
      </c>
      <c r="B535" s="4" t="s">
        <v>1173</v>
      </c>
      <c r="C535" s="4" t="s">
        <v>1206</v>
      </c>
      <c r="D535" s="4" t="s">
        <v>1207</v>
      </c>
      <c r="E535" s="4" t="s">
        <v>16</v>
      </c>
    </row>
    <row r="536" ht="13.5" customHeight="1">
      <c r="A536" s="2" t="s">
        <v>10</v>
      </c>
      <c r="B536" s="2" t="s">
        <v>1173</v>
      </c>
      <c r="C536" s="2" t="s">
        <v>1206</v>
      </c>
      <c r="D536" s="2" t="s">
        <v>1208</v>
      </c>
      <c r="E536" s="2" t="s">
        <v>16</v>
      </c>
    </row>
    <row r="537" ht="13.5" customHeight="1">
      <c r="A537" s="4" t="s">
        <v>10</v>
      </c>
      <c r="B537" s="4" t="s">
        <v>1173</v>
      </c>
      <c r="C537" s="4" t="s">
        <v>1209</v>
      </c>
      <c r="D537" s="4" t="s">
        <v>1210</v>
      </c>
      <c r="E537" s="4" t="s">
        <v>16</v>
      </c>
    </row>
    <row r="538" ht="13.5" customHeight="1">
      <c r="A538" s="2" t="s">
        <v>10</v>
      </c>
      <c r="B538" s="2" t="s">
        <v>1173</v>
      </c>
      <c r="C538" s="2" t="s">
        <v>1211</v>
      </c>
      <c r="D538" s="2" t="s">
        <v>1212</v>
      </c>
      <c r="E538" s="2" t="s">
        <v>9</v>
      </c>
    </row>
    <row r="539" ht="13.5" customHeight="1">
      <c r="A539" s="2" t="s">
        <v>10</v>
      </c>
      <c r="B539" s="2" t="s">
        <v>1173</v>
      </c>
      <c r="C539" s="2" t="s">
        <v>1213</v>
      </c>
      <c r="D539" s="2" t="s">
        <v>1214</v>
      </c>
      <c r="E539" s="2" t="s">
        <v>9</v>
      </c>
    </row>
    <row r="540" ht="13.5" customHeight="1">
      <c r="A540" s="4" t="s">
        <v>10</v>
      </c>
      <c r="B540" s="4" t="s">
        <v>1173</v>
      </c>
      <c r="C540" s="4" t="s">
        <v>1215</v>
      </c>
      <c r="D540" s="4" t="s">
        <v>1216</v>
      </c>
      <c r="E540" s="4" t="s">
        <v>9</v>
      </c>
    </row>
    <row r="541" ht="13.5" customHeight="1">
      <c r="A541" s="2" t="s">
        <v>10</v>
      </c>
      <c r="B541" s="2" t="s">
        <v>1173</v>
      </c>
      <c r="C541" s="2" t="s">
        <v>1217</v>
      </c>
      <c r="D541" s="2" t="s">
        <v>1218</v>
      </c>
      <c r="E541" s="2" t="s">
        <v>9</v>
      </c>
    </row>
    <row r="542" ht="13.5" customHeight="1">
      <c r="A542" s="4" t="s">
        <v>10</v>
      </c>
      <c r="B542" s="4" t="s">
        <v>1173</v>
      </c>
      <c r="C542" s="4" t="s">
        <v>1219</v>
      </c>
      <c r="D542" s="4" t="s">
        <v>1220</v>
      </c>
      <c r="E542" s="4" t="s">
        <v>9</v>
      </c>
    </row>
    <row r="543" ht="13.5" customHeight="1">
      <c r="A543" s="4" t="s">
        <v>10</v>
      </c>
      <c r="B543" s="4" t="s">
        <v>1173</v>
      </c>
      <c r="C543" s="4" t="s">
        <v>1221</v>
      </c>
      <c r="D543" s="4" t="s">
        <v>1222</v>
      </c>
      <c r="E543" s="4" t="s">
        <v>16</v>
      </c>
    </row>
    <row r="544" ht="13.5" customHeight="1">
      <c r="A544" s="4" t="s">
        <v>10</v>
      </c>
      <c r="B544" s="4" t="s">
        <v>1173</v>
      </c>
      <c r="C544" s="4" t="s">
        <v>1223</v>
      </c>
      <c r="D544" s="4" t="s">
        <v>1224</v>
      </c>
      <c r="E544" s="4" t="s">
        <v>16</v>
      </c>
    </row>
    <row r="545" ht="13.5" customHeight="1">
      <c r="A545" s="2" t="s">
        <v>10</v>
      </c>
      <c r="B545" s="2" t="s">
        <v>1173</v>
      </c>
      <c r="C545" s="2" t="s">
        <v>1225</v>
      </c>
      <c r="D545" s="2" t="s">
        <v>1226</v>
      </c>
      <c r="E545" s="2" t="s">
        <v>9</v>
      </c>
    </row>
    <row r="546" ht="13.5" customHeight="1">
      <c r="A546" s="4" t="s">
        <v>10</v>
      </c>
      <c r="B546" s="4" t="s">
        <v>1173</v>
      </c>
      <c r="C546" s="4" t="s">
        <v>1227</v>
      </c>
      <c r="D546" s="4" t="s">
        <v>1228</v>
      </c>
      <c r="E546" s="4" t="s">
        <v>9</v>
      </c>
    </row>
    <row r="547" ht="13.5" customHeight="1">
      <c r="A547" s="4" t="s">
        <v>10</v>
      </c>
      <c r="B547" s="4" t="s">
        <v>1173</v>
      </c>
      <c r="C547" s="4" t="s">
        <v>1229</v>
      </c>
      <c r="D547" s="4" t="s">
        <v>1230</v>
      </c>
      <c r="E547" s="4" t="s">
        <v>16</v>
      </c>
    </row>
    <row r="548" ht="13.5" customHeight="1">
      <c r="A548" s="4" t="s">
        <v>10</v>
      </c>
      <c r="B548" s="4" t="s">
        <v>1173</v>
      </c>
      <c r="C548" s="4" t="s">
        <v>1231</v>
      </c>
      <c r="D548" s="4" t="s">
        <v>1232</v>
      </c>
      <c r="E548" s="4" t="s">
        <v>9</v>
      </c>
    </row>
    <row r="549" ht="13.5" customHeight="1">
      <c r="A549" s="2" t="s">
        <v>10</v>
      </c>
      <c r="B549" s="2" t="s">
        <v>1173</v>
      </c>
      <c r="C549" s="2" t="s">
        <v>1233</v>
      </c>
      <c r="D549" s="2" t="s">
        <v>1234</v>
      </c>
      <c r="E549" s="2" t="s">
        <v>9</v>
      </c>
    </row>
    <row r="550" ht="13.5" customHeight="1">
      <c r="A550" s="4" t="s">
        <v>10</v>
      </c>
      <c r="B550" s="4" t="s">
        <v>1173</v>
      </c>
      <c r="C550" s="4" t="s">
        <v>1235</v>
      </c>
      <c r="D550" s="4" t="s">
        <v>1236</v>
      </c>
      <c r="E550" s="4" t="s">
        <v>9</v>
      </c>
    </row>
    <row r="551" ht="13.5" customHeight="1">
      <c r="A551" s="2" t="s">
        <v>10</v>
      </c>
      <c r="B551" s="2" t="s">
        <v>1173</v>
      </c>
      <c r="C551" s="2" t="s">
        <v>1237</v>
      </c>
      <c r="D551" s="2" t="s">
        <v>1238</v>
      </c>
      <c r="E551" s="2" t="s">
        <v>9</v>
      </c>
    </row>
    <row r="552" ht="13.5" customHeight="1">
      <c r="A552" s="4" t="s">
        <v>10</v>
      </c>
      <c r="B552" s="4" t="s">
        <v>1173</v>
      </c>
      <c r="C552" s="4" t="s">
        <v>1239</v>
      </c>
      <c r="D552" s="4" t="s">
        <v>1240</v>
      </c>
      <c r="E552" s="4" t="s">
        <v>9</v>
      </c>
    </row>
    <row r="553" ht="13.5" customHeight="1">
      <c r="A553" s="2" t="s">
        <v>10</v>
      </c>
      <c r="B553" s="2" t="s">
        <v>1173</v>
      </c>
      <c r="C553" s="2" t="s">
        <v>1241</v>
      </c>
      <c r="D553" s="2" t="s">
        <v>1242</v>
      </c>
      <c r="E553" s="2" t="s">
        <v>9</v>
      </c>
    </row>
    <row r="554" ht="13.5" customHeight="1">
      <c r="A554" s="4" t="s">
        <v>10</v>
      </c>
      <c r="B554" s="4" t="s">
        <v>1173</v>
      </c>
      <c r="C554" s="4" t="s">
        <v>1243</v>
      </c>
      <c r="D554" s="4" t="s">
        <v>1244</v>
      </c>
      <c r="E554" s="4" t="s">
        <v>9</v>
      </c>
    </row>
    <row r="555" ht="13.5" customHeight="1">
      <c r="A555" s="4" t="s">
        <v>10</v>
      </c>
      <c r="B555" s="4" t="s">
        <v>1173</v>
      </c>
      <c r="C555" s="4" t="s">
        <v>1245</v>
      </c>
      <c r="D555" s="4" t="s">
        <v>1246</v>
      </c>
      <c r="E555" s="4" t="s">
        <v>9</v>
      </c>
    </row>
    <row r="556" ht="13.5" customHeight="1">
      <c r="A556" s="2" t="s">
        <v>10</v>
      </c>
      <c r="B556" s="2" t="s">
        <v>1173</v>
      </c>
      <c r="C556" s="2" t="s">
        <v>1247</v>
      </c>
      <c r="D556" s="2" t="s">
        <v>1248</v>
      </c>
      <c r="E556" s="2" t="s">
        <v>16</v>
      </c>
    </row>
    <row r="557" ht="13.5" customHeight="1">
      <c r="A557" s="2" t="s">
        <v>10</v>
      </c>
      <c r="B557" s="2" t="s">
        <v>1173</v>
      </c>
      <c r="C557" s="2" t="s">
        <v>1249</v>
      </c>
      <c r="D557" s="2" t="s">
        <v>1250</v>
      </c>
      <c r="E557" s="2" t="s">
        <v>9</v>
      </c>
    </row>
    <row r="558" ht="13.5" customHeight="1">
      <c r="A558" s="2" t="s">
        <v>10</v>
      </c>
      <c r="B558" s="2" t="s">
        <v>1173</v>
      </c>
      <c r="C558" s="2" t="s">
        <v>1251</v>
      </c>
      <c r="D558" s="2" t="s">
        <v>1252</v>
      </c>
      <c r="E558" s="2" t="s">
        <v>9</v>
      </c>
    </row>
    <row r="559" ht="13.5" customHeight="1">
      <c r="A559" s="2" t="s">
        <v>10</v>
      </c>
      <c r="B559" s="2" t="s">
        <v>1173</v>
      </c>
      <c r="C559" s="2" t="s">
        <v>1253</v>
      </c>
      <c r="D559" s="2" t="s">
        <v>1254</v>
      </c>
      <c r="E559" s="2" t="s">
        <v>9</v>
      </c>
    </row>
    <row r="560" ht="13.5" customHeight="1">
      <c r="A560" s="4" t="s">
        <v>10</v>
      </c>
      <c r="B560" s="4" t="s">
        <v>1173</v>
      </c>
      <c r="C560" s="4" t="s">
        <v>1253</v>
      </c>
      <c r="D560" s="4" t="s">
        <v>1254</v>
      </c>
      <c r="E560" s="4" t="s">
        <v>9</v>
      </c>
    </row>
    <row r="561" ht="13.5" customHeight="1">
      <c r="A561" s="4" t="s">
        <v>10</v>
      </c>
      <c r="B561" s="4" t="s">
        <v>1173</v>
      </c>
      <c r="C561" s="4" t="s">
        <v>1255</v>
      </c>
      <c r="D561" s="4" t="s">
        <v>1256</v>
      </c>
      <c r="E561" s="4" t="s">
        <v>16</v>
      </c>
    </row>
    <row r="562" ht="13.5" customHeight="1">
      <c r="A562" s="4" t="s">
        <v>10</v>
      </c>
      <c r="B562" s="4" t="s">
        <v>1173</v>
      </c>
      <c r="C562" s="4" t="s">
        <v>1257</v>
      </c>
      <c r="D562" s="4" t="s">
        <v>1258</v>
      </c>
      <c r="E562" s="4" t="s">
        <v>9</v>
      </c>
    </row>
    <row r="563" ht="13.5" customHeight="1">
      <c r="A563" s="2" t="s">
        <v>10</v>
      </c>
      <c r="B563" s="2" t="s">
        <v>1173</v>
      </c>
      <c r="C563" s="2" t="s">
        <v>1259</v>
      </c>
      <c r="D563" s="2" t="s">
        <v>1260</v>
      </c>
      <c r="E563" s="2" t="s">
        <v>16</v>
      </c>
    </row>
    <row r="564" ht="13.5" customHeight="1">
      <c r="A564" s="4" t="s">
        <v>10</v>
      </c>
      <c r="B564" s="4" t="s">
        <v>1173</v>
      </c>
      <c r="C564" s="4" t="s">
        <v>1261</v>
      </c>
      <c r="D564" s="4" t="s">
        <v>1262</v>
      </c>
      <c r="E564" s="4" t="s">
        <v>16</v>
      </c>
    </row>
    <row r="565" ht="13.5" customHeight="1">
      <c r="A565" s="4" t="s">
        <v>10</v>
      </c>
      <c r="B565" s="4" t="s">
        <v>1173</v>
      </c>
      <c r="C565" s="4" t="s">
        <v>1263</v>
      </c>
      <c r="D565" s="4" t="s">
        <v>1264</v>
      </c>
      <c r="E565" s="4" t="s">
        <v>9</v>
      </c>
    </row>
    <row r="566" ht="13.5" customHeight="1">
      <c r="A566" s="4" t="s">
        <v>10</v>
      </c>
      <c r="B566" s="4" t="s">
        <v>1173</v>
      </c>
      <c r="C566" s="4" t="s">
        <v>1265</v>
      </c>
      <c r="D566" s="4" t="s">
        <v>1266</v>
      </c>
      <c r="E566" s="4" t="s">
        <v>9</v>
      </c>
    </row>
    <row r="567" ht="13.5" customHeight="1">
      <c r="A567" s="2" t="s">
        <v>10</v>
      </c>
      <c r="B567" s="2" t="s">
        <v>1173</v>
      </c>
      <c r="C567" s="2" t="s">
        <v>1267</v>
      </c>
      <c r="D567" s="2" t="s">
        <v>1268</v>
      </c>
      <c r="E567" s="2" t="s">
        <v>9</v>
      </c>
    </row>
    <row r="568" ht="13.5" customHeight="1">
      <c r="A568" s="4" t="s">
        <v>10</v>
      </c>
      <c r="B568" s="4" t="s">
        <v>1173</v>
      </c>
      <c r="C568" s="4" t="s">
        <v>1269</v>
      </c>
      <c r="D568" s="4" t="s">
        <v>1270</v>
      </c>
      <c r="E568" s="4" t="s">
        <v>9</v>
      </c>
    </row>
    <row r="569" ht="13.5" customHeight="1">
      <c r="A569" s="4" t="s">
        <v>10</v>
      </c>
      <c r="B569" s="4" t="s">
        <v>1173</v>
      </c>
      <c r="C569" s="4" t="s">
        <v>1271</v>
      </c>
      <c r="D569" s="4" t="s">
        <v>1272</v>
      </c>
      <c r="E569" s="4" t="s">
        <v>9</v>
      </c>
    </row>
    <row r="570" ht="13.5" customHeight="1">
      <c r="A570" s="4" t="s">
        <v>10</v>
      </c>
      <c r="B570" s="4" t="s">
        <v>1173</v>
      </c>
      <c r="C570" s="4" t="s">
        <v>1273</v>
      </c>
      <c r="D570" s="4" t="s">
        <v>1274</v>
      </c>
      <c r="E570" s="4" t="s">
        <v>16</v>
      </c>
    </row>
    <row r="571" ht="13.5" customHeight="1">
      <c r="A571" s="2" t="s">
        <v>10</v>
      </c>
      <c r="B571" s="2" t="s">
        <v>1173</v>
      </c>
      <c r="C571" s="2" t="s">
        <v>1275</v>
      </c>
      <c r="D571" s="2" t="s">
        <v>1276</v>
      </c>
      <c r="E571" s="2" t="s">
        <v>16</v>
      </c>
    </row>
    <row r="572" ht="13.5" customHeight="1">
      <c r="A572" s="4" t="s">
        <v>10</v>
      </c>
      <c r="B572" s="4" t="s">
        <v>1173</v>
      </c>
      <c r="C572" s="4" t="s">
        <v>1277</v>
      </c>
      <c r="D572" s="4" t="s">
        <v>1278</v>
      </c>
      <c r="E572" s="4" t="s">
        <v>9</v>
      </c>
    </row>
    <row r="573" ht="13.5" customHeight="1">
      <c r="A573" s="2" t="s">
        <v>10</v>
      </c>
      <c r="B573" s="2" t="s">
        <v>1173</v>
      </c>
      <c r="C573" s="2" t="s">
        <v>1279</v>
      </c>
      <c r="D573" s="2" t="s">
        <v>1280</v>
      </c>
      <c r="E573" s="2" t="s">
        <v>9</v>
      </c>
    </row>
    <row r="574" ht="13.5" customHeight="1">
      <c r="A574" s="4" t="s">
        <v>10</v>
      </c>
      <c r="B574" s="4" t="s">
        <v>1173</v>
      </c>
      <c r="C574" s="4" t="s">
        <v>1281</v>
      </c>
      <c r="D574" s="4" t="s">
        <v>1282</v>
      </c>
      <c r="E574" s="4" t="s">
        <v>9</v>
      </c>
    </row>
    <row r="575" ht="13.5" customHeight="1">
      <c r="A575" s="2" t="s">
        <v>10</v>
      </c>
      <c r="B575" s="2" t="s">
        <v>1173</v>
      </c>
      <c r="C575" s="2" t="s">
        <v>1283</v>
      </c>
      <c r="D575" s="2" t="s">
        <v>1284</v>
      </c>
      <c r="E575" s="2" t="s">
        <v>9</v>
      </c>
    </row>
    <row r="576" ht="13.5" customHeight="1">
      <c r="A576" s="2" t="s">
        <v>10</v>
      </c>
      <c r="B576" s="2" t="s">
        <v>1173</v>
      </c>
      <c r="C576" s="2" t="s">
        <v>1285</v>
      </c>
      <c r="D576" s="2" t="s">
        <v>1286</v>
      </c>
      <c r="E576" s="2" t="s">
        <v>9</v>
      </c>
    </row>
    <row r="577" ht="13.5" customHeight="1">
      <c r="A577" s="2" t="s">
        <v>10</v>
      </c>
      <c r="B577" s="2" t="s">
        <v>1173</v>
      </c>
      <c r="C577" s="2" t="s">
        <v>1287</v>
      </c>
      <c r="D577" s="2" t="s">
        <v>1288</v>
      </c>
      <c r="E577" s="2" t="s">
        <v>9</v>
      </c>
    </row>
    <row r="578" ht="13.5" customHeight="1">
      <c r="A578" s="4" t="s">
        <v>10</v>
      </c>
      <c r="B578" s="4" t="s">
        <v>1173</v>
      </c>
      <c r="C578" s="4" t="s">
        <v>1289</v>
      </c>
      <c r="D578" s="4" t="s">
        <v>1290</v>
      </c>
      <c r="E578" s="4" t="s">
        <v>9</v>
      </c>
    </row>
    <row r="579" ht="13.5" customHeight="1">
      <c r="A579" s="2" t="s">
        <v>10</v>
      </c>
      <c r="B579" s="2" t="s">
        <v>1173</v>
      </c>
      <c r="C579" s="2" t="s">
        <v>1291</v>
      </c>
      <c r="D579" s="2" t="s">
        <v>1292</v>
      </c>
      <c r="E579" s="2" t="s">
        <v>9</v>
      </c>
    </row>
    <row r="580" ht="13.5" customHeight="1">
      <c r="A580" s="4" t="s">
        <v>10</v>
      </c>
      <c r="B580" s="4" t="s">
        <v>1173</v>
      </c>
      <c r="C580" s="4" t="s">
        <v>1293</v>
      </c>
      <c r="D580" s="4" t="s">
        <v>1294</v>
      </c>
      <c r="E580" s="4" t="s">
        <v>16</v>
      </c>
    </row>
    <row r="581" ht="13.5" customHeight="1">
      <c r="A581" s="2" t="s">
        <v>10</v>
      </c>
      <c r="B581" s="2" t="s">
        <v>1173</v>
      </c>
      <c r="C581" s="2" t="s">
        <v>1295</v>
      </c>
      <c r="D581" s="2" t="s">
        <v>1296</v>
      </c>
      <c r="E581" s="2" t="s">
        <v>9</v>
      </c>
    </row>
    <row r="582" ht="13.5" customHeight="1">
      <c r="A582" s="4" t="s">
        <v>10</v>
      </c>
      <c r="B582" s="4" t="s">
        <v>1173</v>
      </c>
      <c r="C582" s="4" t="s">
        <v>1297</v>
      </c>
      <c r="D582" s="4" t="s">
        <v>1298</v>
      </c>
      <c r="E582" s="4" t="s">
        <v>9</v>
      </c>
    </row>
    <row r="583" ht="13.5" customHeight="1">
      <c r="A583" s="4" t="s">
        <v>10</v>
      </c>
      <c r="B583" s="4" t="s">
        <v>1173</v>
      </c>
      <c r="C583" s="4" t="s">
        <v>1299</v>
      </c>
      <c r="D583" s="4" t="s">
        <v>1300</v>
      </c>
      <c r="E583" s="4" t="s">
        <v>9</v>
      </c>
    </row>
    <row r="584" ht="13.5" customHeight="1">
      <c r="A584" s="10" t="s">
        <v>10</v>
      </c>
      <c r="B584" s="10" t="s">
        <v>1173</v>
      </c>
      <c r="C584" s="10" t="s">
        <v>1301</v>
      </c>
      <c r="D584" s="10" t="s">
        <v>1302</v>
      </c>
      <c r="E584" s="10" t="s">
        <v>9</v>
      </c>
    </row>
    <row r="585" ht="13.5" customHeight="1">
      <c r="A585" s="2" t="s">
        <v>10</v>
      </c>
      <c r="B585" s="2" t="s">
        <v>1173</v>
      </c>
      <c r="C585" s="2" t="s">
        <v>1303</v>
      </c>
      <c r="D585" s="2" t="s">
        <v>1304</v>
      </c>
      <c r="E585" s="2" t="s">
        <v>16</v>
      </c>
    </row>
    <row r="586" ht="13.5" customHeight="1">
      <c r="A586" s="2" t="s">
        <v>10</v>
      </c>
      <c r="B586" s="2" t="s">
        <v>1173</v>
      </c>
      <c r="C586" s="2" t="s">
        <v>1305</v>
      </c>
      <c r="D586" s="2" t="s">
        <v>1306</v>
      </c>
      <c r="E586" s="2" t="s">
        <v>9</v>
      </c>
    </row>
    <row r="587" ht="13.5" customHeight="1">
      <c r="A587" s="4" t="s">
        <v>10</v>
      </c>
      <c r="B587" s="4" t="s">
        <v>1173</v>
      </c>
      <c r="C587" s="4" t="s">
        <v>1305</v>
      </c>
      <c r="D587" s="4" t="s">
        <v>1307</v>
      </c>
      <c r="E587" s="4" t="s">
        <v>9</v>
      </c>
    </row>
    <row r="588" ht="13.5" customHeight="1">
      <c r="A588" s="2" t="s">
        <v>10</v>
      </c>
      <c r="B588" s="2" t="s">
        <v>1173</v>
      </c>
      <c r="C588" s="2" t="s">
        <v>1308</v>
      </c>
      <c r="D588" s="2" t="s">
        <v>1309</v>
      </c>
      <c r="E588" s="2" t="s">
        <v>16</v>
      </c>
    </row>
    <row r="589" ht="13.5" customHeight="1">
      <c r="A589" s="10" t="s">
        <v>10</v>
      </c>
      <c r="B589" s="16" t="s">
        <v>1173</v>
      </c>
      <c r="C589" s="10" t="s">
        <v>1310</v>
      </c>
      <c r="D589" s="10" t="s">
        <v>1311</v>
      </c>
      <c r="E589" s="10" t="s">
        <v>9</v>
      </c>
    </row>
    <row r="590" ht="13.5" customHeight="1">
      <c r="A590" s="4" t="s">
        <v>10</v>
      </c>
      <c r="B590" s="4" t="s">
        <v>1173</v>
      </c>
      <c r="C590" s="4" t="s">
        <v>1312</v>
      </c>
      <c r="D590" s="4" t="s">
        <v>1313</v>
      </c>
      <c r="E590" s="4" t="s">
        <v>9</v>
      </c>
    </row>
    <row r="591" ht="13.5" customHeight="1">
      <c r="A591" s="2" t="s">
        <v>10</v>
      </c>
      <c r="B591" s="2" t="s">
        <v>1173</v>
      </c>
      <c r="C591" s="2" t="s">
        <v>1314</v>
      </c>
      <c r="D591" s="2" t="s">
        <v>1315</v>
      </c>
      <c r="E591" s="2" t="s">
        <v>9</v>
      </c>
    </row>
    <row r="592" ht="13.5" customHeight="1">
      <c r="A592" s="4" t="s">
        <v>10</v>
      </c>
      <c r="B592" s="4" t="s">
        <v>1173</v>
      </c>
      <c r="C592" s="4" t="s">
        <v>1316</v>
      </c>
      <c r="D592" s="4" t="s">
        <v>1317</v>
      </c>
      <c r="E592" s="4" t="s">
        <v>9</v>
      </c>
    </row>
    <row r="593" ht="13.5" customHeight="1">
      <c r="A593" s="2" t="s">
        <v>10</v>
      </c>
      <c r="B593" s="2" t="s">
        <v>1173</v>
      </c>
      <c r="C593" s="2" t="s">
        <v>1318</v>
      </c>
      <c r="D593" s="2" t="s">
        <v>1319</v>
      </c>
      <c r="E593" s="2" t="s">
        <v>9</v>
      </c>
    </row>
    <row r="594" ht="13.5" customHeight="1">
      <c r="A594" s="4" t="s">
        <v>10</v>
      </c>
      <c r="B594" s="4" t="s">
        <v>1173</v>
      </c>
      <c r="C594" s="4" t="s">
        <v>1320</v>
      </c>
      <c r="D594" s="4" t="s">
        <v>1321</v>
      </c>
      <c r="E594" s="4" t="s">
        <v>9</v>
      </c>
    </row>
    <row r="595" ht="13.5" customHeight="1">
      <c r="A595" s="2" t="s">
        <v>10</v>
      </c>
      <c r="B595" s="2" t="s">
        <v>1173</v>
      </c>
      <c r="C595" s="2" t="s">
        <v>1322</v>
      </c>
      <c r="D595" s="2" t="s">
        <v>1323</v>
      </c>
      <c r="E595" s="2" t="s">
        <v>9</v>
      </c>
    </row>
    <row r="596" ht="13.5" customHeight="1">
      <c r="A596" s="4" t="s">
        <v>10</v>
      </c>
      <c r="B596" s="4" t="s">
        <v>1173</v>
      </c>
      <c r="C596" s="4" t="s">
        <v>1324</v>
      </c>
      <c r="D596" s="4" t="s">
        <v>1325</v>
      </c>
      <c r="E596" s="4" t="s">
        <v>9</v>
      </c>
    </row>
    <row r="597" ht="13.5" customHeight="1">
      <c r="A597" s="2" t="s">
        <v>10</v>
      </c>
      <c r="B597" s="2" t="s">
        <v>1173</v>
      </c>
      <c r="C597" s="2" t="s">
        <v>1326</v>
      </c>
      <c r="D597" s="2" t="s">
        <v>1327</v>
      </c>
      <c r="E597" s="2" t="s">
        <v>9</v>
      </c>
    </row>
    <row r="598" ht="13.5" customHeight="1">
      <c r="A598" s="2" t="s">
        <v>10</v>
      </c>
      <c r="B598" s="2" t="s">
        <v>1173</v>
      </c>
      <c r="C598" s="2" t="s">
        <v>1328</v>
      </c>
      <c r="D598" s="2" t="s">
        <v>1329</v>
      </c>
      <c r="E598" s="2" t="s">
        <v>9</v>
      </c>
    </row>
    <row r="599" ht="13.5" customHeight="1">
      <c r="A599" s="4" t="s">
        <v>10</v>
      </c>
      <c r="B599" s="4" t="s">
        <v>1173</v>
      </c>
      <c r="C599" s="4" t="s">
        <v>1330</v>
      </c>
      <c r="D599" s="4" t="s">
        <v>1331</v>
      </c>
      <c r="E599" s="4" t="s">
        <v>9</v>
      </c>
    </row>
    <row r="600" ht="13.5" customHeight="1">
      <c r="A600" s="2" t="s">
        <v>10</v>
      </c>
      <c r="B600" s="2" t="s">
        <v>1173</v>
      </c>
      <c r="C600" s="2" t="s">
        <v>1332</v>
      </c>
      <c r="D600" s="2" t="s">
        <v>1333</v>
      </c>
      <c r="E600" s="2" t="s">
        <v>9</v>
      </c>
    </row>
    <row r="601" ht="13.5" customHeight="1">
      <c r="A601" s="4" t="s">
        <v>10</v>
      </c>
      <c r="B601" s="4" t="s">
        <v>1173</v>
      </c>
      <c r="C601" s="4" t="s">
        <v>1334</v>
      </c>
      <c r="D601" s="4" t="s">
        <v>1335</v>
      </c>
      <c r="E601" s="4" t="s">
        <v>16</v>
      </c>
    </row>
    <row r="602" ht="13.5" customHeight="1">
      <c r="A602" s="4" t="s">
        <v>10</v>
      </c>
      <c r="B602" s="4" t="s">
        <v>1173</v>
      </c>
      <c r="C602" s="4" t="s">
        <v>1336</v>
      </c>
      <c r="D602" s="4" t="s">
        <v>1337</v>
      </c>
      <c r="E602" s="4" t="s">
        <v>9</v>
      </c>
    </row>
    <row r="603" ht="13.5" customHeight="1">
      <c r="A603" s="2" t="s">
        <v>10</v>
      </c>
      <c r="B603" s="2" t="s">
        <v>1173</v>
      </c>
      <c r="C603" s="2" t="s">
        <v>1338</v>
      </c>
      <c r="D603" s="2" t="s">
        <v>1339</v>
      </c>
      <c r="E603" s="2" t="s">
        <v>9</v>
      </c>
    </row>
    <row r="604" ht="13.5" customHeight="1">
      <c r="A604" s="4" t="s">
        <v>10</v>
      </c>
      <c r="B604" s="4" t="s">
        <v>1173</v>
      </c>
      <c r="C604" s="4" t="s">
        <v>1340</v>
      </c>
      <c r="D604" s="4" t="s">
        <v>1341</v>
      </c>
      <c r="E604" s="4" t="s">
        <v>9</v>
      </c>
    </row>
    <row r="605" ht="13.5" customHeight="1">
      <c r="A605" s="4" t="s">
        <v>10</v>
      </c>
      <c r="B605" s="4" t="s">
        <v>1173</v>
      </c>
      <c r="C605" s="4" t="s">
        <v>1342</v>
      </c>
      <c r="D605" s="4" t="s">
        <v>1343</v>
      </c>
      <c r="E605" s="4" t="s">
        <v>9</v>
      </c>
    </row>
    <row r="606" ht="13.5" customHeight="1">
      <c r="A606" s="2" t="s">
        <v>10</v>
      </c>
      <c r="B606" s="2" t="s">
        <v>1173</v>
      </c>
      <c r="C606" s="2" t="s">
        <v>1344</v>
      </c>
      <c r="D606" s="2" t="s">
        <v>1345</v>
      </c>
      <c r="E606" s="2" t="s">
        <v>9</v>
      </c>
    </row>
    <row r="607" ht="13.5" customHeight="1">
      <c r="A607" s="4" t="s">
        <v>10</v>
      </c>
      <c r="B607" s="4" t="s">
        <v>1173</v>
      </c>
      <c r="C607" s="4" t="s">
        <v>1346</v>
      </c>
      <c r="D607" s="4" t="s">
        <v>1347</v>
      </c>
      <c r="E607" s="4" t="s">
        <v>9</v>
      </c>
    </row>
    <row r="608" ht="13.5" customHeight="1">
      <c r="A608" s="2" t="s">
        <v>10</v>
      </c>
      <c r="B608" s="2" t="s">
        <v>1173</v>
      </c>
      <c r="C608" s="2" t="s">
        <v>1348</v>
      </c>
      <c r="D608" s="2" t="s">
        <v>1349</v>
      </c>
      <c r="E608" s="2" t="s">
        <v>9</v>
      </c>
    </row>
    <row r="609" ht="13.5" customHeight="1">
      <c r="A609" s="4" t="s">
        <v>10</v>
      </c>
      <c r="B609" s="4" t="s">
        <v>1173</v>
      </c>
      <c r="C609" s="4" t="s">
        <v>1348</v>
      </c>
      <c r="D609" s="4" t="s">
        <v>1349</v>
      </c>
      <c r="E609" s="4" t="s">
        <v>9</v>
      </c>
    </row>
    <row r="610" ht="13.5" customHeight="1">
      <c r="A610" s="10" t="s">
        <v>10</v>
      </c>
      <c r="B610" s="10" t="s">
        <v>1173</v>
      </c>
      <c r="C610" s="10" t="s">
        <v>1350</v>
      </c>
      <c r="D610" s="10" t="s">
        <v>1351</v>
      </c>
      <c r="E610" s="10" t="s">
        <v>16</v>
      </c>
    </row>
    <row r="611" ht="13.5" customHeight="1">
      <c r="A611" s="10" t="s">
        <v>10</v>
      </c>
      <c r="B611" s="10" t="s">
        <v>1173</v>
      </c>
      <c r="C611" s="10" t="s">
        <v>1350</v>
      </c>
      <c r="D611" s="10" t="s">
        <v>1351</v>
      </c>
      <c r="E611" s="10" t="s">
        <v>16</v>
      </c>
    </row>
    <row r="612" ht="13.5" customHeight="1">
      <c r="A612" s="10" t="s">
        <v>10</v>
      </c>
      <c r="B612" s="10" t="s">
        <v>1173</v>
      </c>
      <c r="C612" s="10" t="s">
        <v>1352</v>
      </c>
      <c r="D612" s="10" t="s">
        <v>1353</v>
      </c>
      <c r="E612" s="10" t="s">
        <v>16</v>
      </c>
    </row>
    <row r="613" ht="13.5" customHeight="1">
      <c r="A613" s="2" t="s">
        <v>10</v>
      </c>
      <c r="B613" s="2" t="s">
        <v>1173</v>
      </c>
      <c r="C613" s="2" t="s">
        <v>1354</v>
      </c>
      <c r="D613" s="2" t="s">
        <v>1355</v>
      </c>
      <c r="E613" s="2" t="s">
        <v>9</v>
      </c>
    </row>
    <row r="614" ht="13.5" customHeight="1">
      <c r="A614" s="2" t="s">
        <v>10</v>
      </c>
      <c r="B614" s="2" t="s">
        <v>1173</v>
      </c>
      <c r="C614" s="2" t="s">
        <v>1356</v>
      </c>
      <c r="D614" s="2" t="s">
        <v>1357</v>
      </c>
      <c r="E614" s="2" t="s">
        <v>9</v>
      </c>
    </row>
    <row r="615" ht="13.5" customHeight="1">
      <c r="A615" s="2" t="s">
        <v>45</v>
      </c>
      <c r="B615" s="2" t="s">
        <v>1173</v>
      </c>
      <c r="C615" s="2" t="s">
        <v>1358</v>
      </c>
      <c r="D615" s="2" t="s">
        <v>1359</v>
      </c>
      <c r="E615" s="2" t="s">
        <v>9</v>
      </c>
    </row>
    <row r="616" ht="13.5" customHeight="1">
      <c r="A616" s="5" t="s">
        <v>1030</v>
      </c>
      <c r="B616" s="5" t="s">
        <v>1360</v>
      </c>
      <c r="C616" s="5" t="s">
        <v>1361</v>
      </c>
      <c r="D616" s="5" t="s">
        <v>1362</v>
      </c>
      <c r="E616" s="5" t="s">
        <v>22</v>
      </c>
    </row>
    <row r="617" ht="13.5" customHeight="1">
      <c r="A617" s="5" t="s">
        <v>1030</v>
      </c>
      <c r="B617" s="7" t="s">
        <v>1360</v>
      </c>
      <c r="C617" s="7" t="s">
        <v>1361</v>
      </c>
      <c r="D617" s="7" t="s">
        <v>1362</v>
      </c>
      <c r="E617" s="7" t="s">
        <v>22</v>
      </c>
    </row>
    <row r="618" ht="13.5" customHeight="1">
      <c r="A618" s="5" t="s">
        <v>1030</v>
      </c>
      <c r="B618" s="8" t="s">
        <v>1360</v>
      </c>
      <c r="C618" s="8" t="s">
        <v>1363</v>
      </c>
      <c r="D618" s="8" t="s">
        <v>1364</v>
      </c>
      <c r="E618" s="8" t="s">
        <v>22</v>
      </c>
    </row>
    <row r="619" ht="13.5" customHeight="1">
      <c r="A619" s="5" t="s">
        <v>1030</v>
      </c>
      <c r="B619" s="7" t="s">
        <v>1360</v>
      </c>
      <c r="C619" s="7" t="s">
        <v>1365</v>
      </c>
      <c r="D619" s="7" t="s">
        <v>1366</v>
      </c>
      <c r="E619" s="7" t="s">
        <v>22</v>
      </c>
    </row>
    <row r="620" ht="13.5" customHeight="1">
      <c r="A620" s="2" t="s">
        <v>10</v>
      </c>
      <c r="B620" s="2" t="s">
        <v>1367</v>
      </c>
      <c r="C620" s="2" t="s">
        <v>1368</v>
      </c>
      <c r="D620" s="2" t="s">
        <v>1369</v>
      </c>
      <c r="E620" s="2" t="s">
        <v>9</v>
      </c>
    </row>
    <row r="621" ht="13.5" customHeight="1">
      <c r="A621" s="2" t="s">
        <v>10</v>
      </c>
      <c r="B621" s="2" t="s">
        <v>1370</v>
      </c>
      <c r="C621" s="2" t="s">
        <v>1371</v>
      </c>
      <c r="D621" s="2" t="s">
        <v>1372</v>
      </c>
      <c r="E621" s="2" t="s">
        <v>9</v>
      </c>
    </row>
    <row r="622" ht="13.5" customHeight="1">
      <c r="A622" s="8" t="s">
        <v>10</v>
      </c>
      <c r="B622" s="8" t="s">
        <v>1370</v>
      </c>
      <c r="C622" s="8" t="s">
        <v>1373</v>
      </c>
      <c r="D622" s="8" t="s">
        <v>1374</v>
      </c>
      <c r="E622" s="8" t="s">
        <v>9</v>
      </c>
    </row>
    <row r="623" ht="13.5" customHeight="1">
      <c r="A623" s="2" t="s">
        <v>54</v>
      </c>
      <c r="B623" s="2" t="s">
        <v>1375</v>
      </c>
      <c r="C623" s="2" t="s">
        <v>1376</v>
      </c>
      <c r="D623" s="2" t="s">
        <v>1377</v>
      </c>
      <c r="E623" s="2" t="s">
        <v>9</v>
      </c>
    </row>
    <row r="624" ht="13.5" customHeight="1">
      <c r="A624" s="4" t="s">
        <v>10</v>
      </c>
      <c r="B624" s="4" t="s">
        <v>1378</v>
      </c>
      <c r="C624" s="4" t="s">
        <v>1379</v>
      </c>
      <c r="D624" s="4" t="s">
        <v>1380</v>
      </c>
      <c r="E624" s="4" t="s">
        <v>9</v>
      </c>
    </row>
    <row r="625" ht="13.5" customHeight="1">
      <c r="A625" s="2" t="s">
        <v>54</v>
      </c>
      <c r="B625" s="2" t="s">
        <v>1381</v>
      </c>
      <c r="C625" s="2" t="s">
        <v>1382</v>
      </c>
      <c r="D625" s="2" t="s">
        <v>1383</v>
      </c>
      <c r="E625" s="2" t="s">
        <v>9</v>
      </c>
    </row>
    <row r="626" ht="13.5" customHeight="1">
      <c r="A626" s="4" t="s">
        <v>93</v>
      </c>
      <c r="B626" s="4" t="s">
        <v>1384</v>
      </c>
      <c r="C626" s="4" t="s">
        <v>1385</v>
      </c>
      <c r="D626" s="4" t="s">
        <v>1386</v>
      </c>
      <c r="E626" s="4" t="s">
        <v>9</v>
      </c>
    </row>
    <row r="627" ht="13.5" customHeight="1">
      <c r="A627" s="2" t="s">
        <v>54</v>
      </c>
      <c r="B627" s="2" t="s">
        <v>1384</v>
      </c>
      <c r="C627" s="2" t="s">
        <v>1387</v>
      </c>
      <c r="D627" s="2" t="s">
        <v>1388</v>
      </c>
      <c r="E627" s="2" t="s">
        <v>16</v>
      </c>
    </row>
    <row r="628" ht="13.5" customHeight="1">
      <c r="A628" s="4" t="s">
        <v>54</v>
      </c>
      <c r="B628" s="4" t="s">
        <v>1384</v>
      </c>
      <c r="C628" s="4" t="s">
        <v>1389</v>
      </c>
      <c r="D628" s="4" t="s">
        <v>1390</v>
      </c>
      <c r="E628" s="4" t="s">
        <v>9</v>
      </c>
    </row>
    <row r="629" ht="13.5" customHeight="1">
      <c r="A629" s="4" t="s">
        <v>54</v>
      </c>
      <c r="B629" s="4" t="s">
        <v>1384</v>
      </c>
      <c r="C629" s="4" t="s">
        <v>1391</v>
      </c>
      <c r="D629" s="4" t="s">
        <v>1392</v>
      </c>
      <c r="E629" s="4" t="s">
        <v>9</v>
      </c>
    </row>
    <row r="630" ht="13.5" customHeight="1">
      <c r="A630" s="2" t="s">
        <v>54</v>
      </c>
      <c r="B630" s="2" t="s">
        <v>1384</v>
      </c>
      <c r="C630" s="2" t="s">
        <v>1391</v>
      </c>
      <c r="D630" s="2" t="s">
        <v>1392</v>
      </c>
      <c r="E630" s="2" t="s">
        <v>9</v>
      </c>
    </row>
    <row r="631" ht="13.5" customHeight="1">
      <c r="A631" s="2" t="s">
        <v>54</v>
      </c>
      <c r="B631" s="2" t="s">
        <v>1384</v>
      </c>
      <c r="C631" s="2" t="s">
        <v>1393</v>
      </c>
      <c r="D631" s="2" t="s">
        <v>1394</v>
      </c>
      <c r="E631" s="2" t="s">
        <v>9</v>
      </c>
    </row>
    <row r="632" ht="13.5" customHeight="1">
      <c r="A632" s="4" t="s">
        <v>54</v>
      </c>
      <c r="B632" s="4" t="s">
        <v>1384</v>
      </c>
      <c r="C632" s="4" t="s">
        <v>1395</v>
      </c>
      <c r="D632" s="4" t="s">
        <v>1396</v>
      </c>
      <c r="E632" s="4" t="s">
        <v>9</v>
      </c>
    </row>
    <row r="633" ht="13.5" customHeight="1">
      <c r="A633" s="2" t="s">
        <v>54</v>
      </c>
      <c r="B633" s="2" t="s">
        <v>1384</v>
      </c>
      <c r="C633" s="2" t="s">
        <v>1397</v>
      </c>
      <c r="D633" s="2" t="s">
        <v>1398</v>
      </c>
      <c r="E633" s="2" t="s">
        <v>9</v>
      </c>
    </row>
    <row r="634" ht="13.5" customHeight="1">
      <c r="A634" s="10" t="s">
        <v>54</v>
      </c>
      <c r="B634" s="10" t="s">
        <v>1384</v>
      </c>
      <c r="C634" s="10" t="s">
        <v>1399</v>
      </c>
      <c r="D634" s="10" t="s">
        <v>1400</v>
      </c>
      <c r="E634" s="10" t="s">
        <v>9</v>
      </c>
    </row>
    <row r="635" ht="13.5" customHeight="1">
      <c r="A635" s="2" t="s">
        <v>54</v>
      </c>
      <c r="B635" s="2" t="s">
        <v>1384</v>
      </c>
      <c r="C635" s="2" t="s">
        <v>1401</v>
      </c>
      <c r="D635" s="2" t="s">
        <v>655</v>
      </c>
      <c r="E635" s="2" t="s">
        <v>9</v>
      </c>
    </row>
    <row r="636" ht="13.5" customHeight="1">
      <c r="A636" s="10" t="s">
        <v>54</v>
      </c>
      <c r="B636" s="10" t="s">
        <v>1384</v>
      </c>
      <c r="C636" s="10" t="s">
        <v>1402</v>
      </c>
      <c r="D636" s="10" t="s">
        <v>1403</v>
      </c>
      <c r="E636" s="10" t="s">
        <v>9</v>
      </c>
    </row>
    <row r="637" ht="13.5" customHeight="1">
      <c r="A637" s="4" t="s">
        <v>54</v>
      </c>
      <c r="B637" s="4" t="s">
        <v>1384</v>
      </c>
      <c r="C637" s="4" t="s">
        <v>1404</v>
      </c>
      <c r="D637" s="4" t="s">
        <v>1405</v>
      </c>
      <c r="E637" s="4" t="s">
        <v>9</v>
      </c>
    </row>
    <row r="638" ht="13.5" customHeight="1">
      <c r="A638" s="4" t="s">
        <v>10</v>
      </c>
      <c r="B638" s="4" t="s">
        <v>1384</v>
      </c>
      <c r="C638" s="4" t="s">
        <v>1406</v>
      </c>
      <c r="D638" s="4" t="s">
        <v>1407</v>
      </c>
      <c r="E638" s="4" t="s">
        <v>9</v>
      </c>
    </row>
    <row r="639" ht="13.5" customHeight="1">
      <c r="A639" s="2" t="s">
        <v>41</v>
      </c>
      <c r="B639" s="2" t="s">
        <v>1384</v>
      </c>
      <c r="C639" s="2" t="s">
        <v>1408</v>
      </c>
      <c r="D639" s="2" t="s">
        <v>1409</v>
      </c>
      <c r="E639" s="2" t="s">
        <v>9</v>
      </c>
    </row>
    <row r="640" ht="13.5" customHeight="1">
      <c r="A640" s="4" t="s">
        <v>41</v>
      </c>
      <c r="B640" s="4" t="s">
        <v>1384</v>
      </c>
      <c r="C640" s="4" t="s">
        <v>1410</v>
      </c>
      <c r="D640" s="4" t="s">
        <v>1411</v>
      </c>
      <c r="E640" s="4" t="s">
        <v>9</v>
      </c>
    </row>
    <row r="641" ht="13.5" customHeight="1">
      <c r="A641" s="2" t="s">
        <v>41</v>
      </c>
      <c r="B641" s="2" t="s">
        <v>1384</v>
      </c>
      <c r="C641" s="2" t="s">
        <v>1412</v>
      </c>
      <c r="D641" s="2" t="s">
        <v>1413</v>
      </c>
      <c r="E641" s="2" t="s">
        <v>9</v>
      </c>
    </row>
    <row r="642" ht="13.5" customHeight="1">
      <c r="A642" s="4" t="s">
        <v>41</v>
      </c>
      <c r="B642" s="4" t="s">
        <v>1384</v>
      </c>
      <c r="C642" s="4" t="s">
        <v>1414</v>
      </c>
      <c r="D642" s="4" t="s">
        <v>1415</v>
      </c>
      <c r="E642" s="4" t="s">
        <v>9</v>
      </c>
    </row>
    <row r="643" ht="13.5" customHeight="1">
      <c r="A643" s="4" t="s">
        <v>41</v>
      </c>
      <c r="B643" s="4" t="s">
        <v>1384</v>
      </c>
      <c r="C643" s="4" t="s">
        <v>1416</v>
      </c>
      <c r="D643" s="4" t="s">
        <v>1417</v>
      </c>
      <c r="E643" s="4" t="s">
        <v>9</v>
      </c>
    </row>
    <row r="644" ht="13.5" customHeight="1">
      <c r="A644" s="2" t="s">
        <v>41</v>
      </c>
      <c r="B644" s="2" t="s">
        <v>1384</v>
      </c>
      <c r="C644" s="2" t="s">
        <v>1416</v>
      </c>
      <c r="D644" s="2" t="s">
        <v>1418</v>
      </c>
      <c r="E644" s="2" t="s">
        <v>9</v>
      </c>
    </row>
    <row r="645" ht="13.5" customHeight="1">
      <c r="A645" s="5" t="s">
        <v>18</v>
      </c>
      <c r="B645" s="5" t="s">
        <v>1419</v>
      </c>
      <c r="C645" s="5" t="s">
        <v>1420</v>
      </c>
      <c r="D645" s="5" t="s">
        <v>1421</v>
      </c>
      <c r="E645" s="5" t="s">
        <v>22</v>
      </c>
    </row>
    <row r="646" ht="13.5" customHeight="1">
      <c r="A646" s="5" t="s">
        <v>18</v>
      </c>
      <c r="B646" s="8" t="s">
        <v>1419</v>
      </c>
      <c r="C646" s="8" t="s">
        <v>1420</v>
      </c>
      <c r="D646" s="8" t="s">
        <v>1421</v>
      </c>
      <c r="E646" s="8" t="s">
        <v>22</v>
      </c>
    </row>
    <row r="647" ht="13.5" customHeight="1">
      <c r="A647" s="5" t="s">
        <v>18</v>
      </c>
      <c r="B647" s="7" t="s">
        <v>1419</v>
      </c>
      <c r="C647" s="7" t="s">
        <v>1422</v>
      </c>
      <c r="D647" s="7" t="s">
        <v>1423</v>
      </c>
      <c r="E647" s="7" t="s">
        <v>22</v>
      </c>
    </row>
    <row r="648" ht="13.5" customHeight="1">
      <c r="A648" s="14" t="s">
        <v>703</v>
      </c>
      <c r="B648" s="14" t="s">
        <v>1424</v>
      </c>
      <c r="C648" s="14" t="s">
        <v>1425</v>
      </c>
      <c r="D648" s="14" t="s">
        <v>1426</v>
      </c>
      <c r="E648" s="14" t="s">
        <v>16</v>
      </c>
    </row>
    <row r="649" ht="13.5" customHeight="1">
      <c r="A649" s="15" t="s">
        <v>608</v>
      </c>
      <c r="B649" s="15" t="s">
        <v>1427</v>
      </c>
      <c r="C649" s="15" t="s">
        <v>1428</v>
      </c>
      <c r="D649" s="15" t="s">
        <v>1429</v>
      </c>
      <c r="E649" s="15" t="s">
        <v>9</v>
      </c>
    </row>
    <row r="650" ht="13.5" customHeight="1">
      <c r="A650" s="4" t="s">
        <v>54</v>
      </c>
      <c r="B650" s="4" t="s">
        <v>1430</v>
      </c>
      <c r="C650" s="4" t="s">
        <v>1431</v>
      </c>
      <c r="D650" s="4" t="s">
        <v>1432</v>
      </c>
      <c r="E650" s="4" t="s">
        <v>9</v>
      </c>
    </row>
    <row r="651" ht="13.5" customHeight="1">
      <c r="A651" s="4" t="s">
        <v>45</v>
      </c>
      <c r="B651" s="4" t="s">
        <v>1433</v>
      </c>
      <c r="C651" s="4" t="s">
        <v>1434</v>
      </c>
      <c r="D651" s="4" t="s">
        <v>1435</v>
      </c>
      <c r="E651" s="4" t="s">
        <v>9</v>
      </c>
    </row>
    <row r="652" ht="13.5" customHeight="1">
      <c r="A652" s="2" t="s">
        <v>703</v>
      </c>
      <c r="B652" s="2" t="s">
        <v>1436</v>
      </c>
      <c r="C652" s="2" t="s">
        <v>1437</v>
      </c>
      <c r="D652" s="2" t="s">
        <v>1438</v>
      </c>
      <c r="E652" s="2" t="s">
        <v>16</v>
      </c>
    </row>
    <row r="653" ht="13.5" customHeight="1">
      <c r="A653" s="2" t="s">
        <v>54</v>
      </c>
      <c r="B653" s="2" t="s">
        <v>1439</v>
      </c>
      <c r="C653" s="2" t="s">
        <v>1440</v>
      </c>
      <c r="D653" s="2" t="s">
        <v>1441</v>
      </c>
      <c r="E653" s="2" t="s">
        <v>9</v>
      </c>
    </row>
    <row r="654" ht="13.5" customHeight="1">
      <c r="A654" s="2" t="s">
        <v>45</v>
      </c>
      <c r="B654" s="2" t="s">
        <v>1439</v>
      </c>
      <c r="C654" s="2" t="s">
        <v>1442</v>
      </c>
      <c r="D654" s="2" t="s">
        <v>1443</v>
      </c>
      <c r="E654" s="2" t="s">
        <v>9</v>
      </c>
    </row>
    <row r="655" ht="13.5" customHeight="1">
      <c r="A655" s="4" t="s">
        <v>326</v>
      </c>
      <c r="B655" s="4" t="s">
        <v>1444</v>
      </c>
      <c r="C655" s="4" t="s">
        <v>1445</v>
      </c>
      <c r="D655" s="4" t="s">
        <v>1446</v>
      </c>
      <c r="E655" s="4" t="s">
        <v>9</v>
      </c>
    </row>
    <row r="656" ht="13.5" customHeight="1">
      <c r="A656" s="4" t="s">
        <v>10</v>
      </c>
      <c r="B656" s="4" t="s">
        <v>1447</v>
      </c>
      <c r="C656" s="4" t="s">
        <v>1448</v>
      </c>
      <c r="D656" s="4" t="s">
        <v>1449</v>
      </c>
      <c r="E656" s="4" t="s">
        <v>9</v>
      </c>
    </row>
    <row r="657" ht="13.5" customHeight="1">
      <c r="A657" s="4" t="s">
        <v>10</v>
      </c>
      <c r="B657" s="4" t="s">
        <v>1450</v>
      </c>
      <c r="C657" s="4" t="s">
        <v>1451</v>
      </c>
      <c r="D657" s="4" t="s">
        <v>1452</v>
      </c>
      <c r="E657" s="4" t="s">
        <v>9</v>
      </c>
    </row>
    <row r="658" ht="13.5" customHeight="1">
      <c r="A658" s="4" t="s">
        <v>41</v>
      </c>
      <c r="B658" s="4" t="s">
        <v>1453</v>
      </c>
      <c r="C658" s="4" t="s">
        <v>1454</v>
      </c>
      <c r="D658" s="4" t="s">
        <v>1455</v>
      </c>
      <c r="E658" s="4" t="s">
        <v>16</v>
      </c>
    </row>
    <row r="659" ht="13.5" customHeight="1">
      <c r="A659" s="4" t="s">
        <v>703</v>
      </c>
      <c r="B659" s="4" t="s">
        <v>1456</v>
      </c>
      <c r="C659" s="4" t="s">
        <v>1457</v>
      </c>
      <c r="D659" s="4" t="s">
        <v>1458</v>
      </c>
      <c r="E659" s="4" t="s">
        <v>16</v>
      </c>
    </row>
    <row r="660" ht="13.5" customHeight="1">
      <c r="A660" s="4" t="s">
        <v>703</v>
      </c>
      <c r="B660" s="4" t="s">
        <v>1456</v>
      </c>
      <c r="C660" s="4" t="s">
        <v>1459</v>
      </c>
      <c r="D660" s="4" t="s">
        <v>865</v>
      </c>
      <c r="E660" s="4" t="s">
        <v>16</v>
      </c>
    </row>
    <row r="661" ht="13.5" customHeight="1">
      <c r="A661" s="2" t="s">
        <v>703</v>
      </c>
      <c r="B661" s="2" t="s">
        <v>1456</v>
      </c>
      <c r="C661" s="2" t="s">
        <v>1460</v>
      </c>
      <c r="D661" s="2" t="s">
        <v>1461</v>
      </c>
      <c r="E661" s="2" t="s">
        <v>16</v>
      </c>
    </row>
    <row r="662" ht="13.5" customHeight="1">
      <c r="A662" s="5" t="s">
        <v>93</v>
      </c>
      <c r="B662" s="8" t="s">
        <v>1462</v>
      </c>
      <c r="C662" s="8" t="s">
        <v>1463</v>
      </c>
      <c r="D662" s="8" t="s">
        <v>1464</v>
      </c>
      <c r="E662" s="8" t="s">
        <v>22</v>
      </c>
    </row>
    <row r="663" ht="13.5" customHeight="1">
      <c r="A663" s="5" t="s">
        <v>93</v>
      </c>
      <c r="B663" s="7" t="s">
        <v>1462</v>
      </c>
      <c r="C663" s="7" t="s">
        <v>1465</v>
      </c>
      <c r="D663" s="7" t="s">
        <v>1466</v>
      </c>
      <c r="E663" s="7" t="s">
        <v>22</v>
      </c>
    </row>
    <row r="664" ht="13.5" customHeight="1">
      <c r="A664" s="2" t="s">
        <v>54</v>
      </c>
      <c r="B664" s="2" t="s">
        <v>1467</v>
      </c>
      <c r="C664" s="2" t="s">
        <v>1468</v>
      </c>
      <c r="D664" s="2" t="s">
        <v>1469</v>
      </c>
      <c r="E664" s="2" t="s">
        <v>9</v>
      </c>
    </row>
    <row r="665" ht="13.5" customHeight="1">
      <c r="A665" s="4" t="s">
        <v>5</v>
      </c>
      <c r="B665" s="4" t="s">
        <v>1470</v>
      </c>
      <c r="C665" s="4" t="s">
        <v>1471</v>
      </c>
      <c r="D665" s="4" t="s">
        <v>1472</v>
      </c>
      <c r="E665" s="4" t="s">
        <v>9</v>
      </c>
    </row>
    <row r="666" ht="13.5" customHeight="1">
      <c r="A666" s="4" t="s">
        <v>54</v>
      </c>
      <c r="B666" s="4" t="s">
        <v>1473</v>
      </c>
      <c r="C666" s="4" t="s">
        <v>1474</v>
      </c>
      <c r="D666" s="4" t="s">
        <v>1475</v>
      </c>
      <c r="E666" s="4" t="s">
        <v>9</v>
      </c>
    </row>
    <row r="667" ht="13.5" customHeight="1">
      <c r="A667" s="2" t="s">
        <v>703</v>
      </c>
      <c r="B667" s="2" t="s">
        <v>1476</v>
      </c>
      <c r="C667" s="2" t="s">
        <v>1477</v>
      </c>
      <c r="D667" s="2" t="s">
        <v>669</v>
      </c>
      <c r="E667" s="2" t="s">
        <v>16</v>
      </c>
    </row>
    <row r="668" ht="13.5" customHeight="1">
      <c r="A668" s="4" t="s">
        <v>54</v>
      </c>
      <c r="B668" s="4" t="s">
        <v>1478</v>
      </c>
      <c r="C668" s="4" t="s">
        <v>1479</v>
      </c>
      <c r="D668" s="4" t="s">
        <v>1480</v>
      </c>
      <c r="E668" s="4" t="s">
        <v>9</v>
      </c>
    </row>
    <row r="669" ht="13.5" customHeight="1">
      <c r="A669" s="4" t="s">
        <v>54</v>
      </c>
      <c r="B669" s="4" t="s">
        <v>1481</v>
      </c>
      <c r="C669" s="4" t="s">
        <v>1482</v>
      </c>
      <c r="D669" s="4" t="s">
        <v>1483</v>
      </c>
      <c r="E669" s="4" t="s">
        <v>16</v>
      </c>
    </row>
    <row r="670" ht="13.5" customHeight="1">
      <c r="A670" s="5" t="s">
        <v>293</v>
      </c>
      <c r="B670" s="8" t="s">
        <v>1484</v>
      </c>
      <c r="C670" s="8" t="s">
        <v>1485</v>
      </c>
      <c r="D670" s="8" t="s">
        <v>1486</v>
      </c>
      <c r="E670" s="8" t="s">
        <v>22</v>
      </c>
    </row>
    <row r="671" ht="13.5" customHeight="1">
      <c r="A671" s="5" t="s">
        <v>293</v>
      </c>
      <c r="B671" s="7" t="s">
        <v>1484</v>
      </c>
      <c r="C671" s="7" t="s">
        <v>1487</v>
      </c>
      <c r="D671" s="7" t="s">
        <v>1488</v>
      </c>
      <c r="E671" s="7" t="s">
        <v>22</v>
      </c>
    </row>
    <row r="672" ht="13.5" customHeight="1">
      <c r="A672" s="4" t="s">
        <v>703</v>
      </c>
      <c r="B672" s="4" t="s">
        <v>1489</v>
      </c>
      <c r="C672" s="4" t="s">
        <v>1490</v>
      </c>
      <c r="D672" s="4" t="s">
        <v>1491</v>
      </c>
      <c r="E672" s="4" t="s">
        <v>9</v>
      </c>
    </row>
    <row r="673" ht="13.5" customHeight="1">
      <c r="A673" s="2" t="s">
        <v>10</v>
      </c>
      <c r="B673" s="2" t="s">
        <v>1492</v>
      </c>
      <c r="C673" s="2" t="s">
        <v>1493</v>
      </c>
      <c r="D673" s="2" t="s">
        <v>1494</v>
      </c>
      <c r="E673" s="2" t="s">
        <v>9</v>
      </c>
    </row>
    <row r="674" ht="13.5" customHeight="1">
      <c r="A674" s="4" t="s">
        <v>54</v>
      </c>
      <c r="B674" s="4" t="s">
        <v>1495</v>
      </c>
      <c r="C674" s="4" t="s">
        <v>1496</v>
      </c>
      <c r="D674" s="4" t="s">
        <v>1497</v>
      </c>
      <c r="E674" s="4" t="s">
        <v>16</v>
      </c>
    </row>
    <row r="675" ht="13.5" customHeight="1">
      <c r="A675" s="4" t="s">
        <v>10</v>
      </c>
      <c r="B675" s="4" t="s">
        <v>1498</v>
      </c>
      <c r="C675" s="4" t="s">
        <v>1499</v>
      </c>
      <c r="D675" s="4" t="s">
        <v>1500</v>
      </c>
      <c r="E675" s="4" t="s">
        <v>9</v>
      </c>
    </row>
    <row r="676" ht="13.5" customHeight="1">
      <c r="A676" s="4" t="s">
        <v>45</v>
      </c>
      <c r="B676" s="4" t="s">
        <v>1501</v>
      </c>
      <c r="C676" s="4" t="s">
        <v>1502</v>
      </c>
      <c r="D676" s="4" t="s">
        <v>1503</v>
      </c>
      <c r="E676" s="4" t="s">
        <v>16</v>
      </c>
    </row>
    <row r="677" ht="13.5" customHeight="1">
      <c r="A677" s="4" t="s">
        <v>45</v>
      </c>
      <c r="B677" s="4" t="s">
        <v>1504</v>
      </c>
      <c r="C677" s="4" t="s">
        <v>1505</v>
      </c>
      <c r="D677" s="4" t="s">
        <v>1506</v>
      </c>
      <c r="E677" s="4" t="s">
        <v>9</v>
      </c>
    </row>
    <row r="678" ht="13.5" customHeight="1">
      <c r="A678" s="4" t="s">
        <v>501</v>
      </c>
      <c r="B678" s="4" t="s">
        <v>1507</v>
      </c>
      <c r="C678" s="4" t="s">
        <v>1508</v>
      </c>
      <c r="D678" s="4" t="s">
        <v>1509</v>
      </c>
      <c r="E678" s="4" t="s">
        <v>9</v>
      </c>
    </row>
    <row r="679" ht="13.5" customHeight="1">
      <c r="A679" s="4" t="s">
        <v>10</v>
      </c>
      <c r="B679" s="4" t="s">
        <v>1510</v>
      </c>
      <c r="C679" s="4" t="s">
        <v>1511</v>
      </c>
      <c r="D679" s="4" t="s">
        <v>1512</v>
      </c>
      <c r="E679" s="4" t="s">
        <v>9</v>
      </c>
    </row>
    <row r="680" ht="13.5" customHeight="1">
      <c r="A680" s="2" t="s">
        <v>10</v>
      </c>
      <c r="B680" s="2" t="s">
        <v>1510</v>
      </c>
      <c r="C680" s="2" t="s">
        <v>1513</v>
      </c>
      <c r="D680" s="2" t="s">
        <v>1514</v>
      </c>
      <c r="E680" s="2" t="s">
        <v>9</v>
      </c>
    </row>
    <row r="681" ht="13.5" customHeight="1">
      <c r="A681" s="4" t="s">
        <v>10</v>
      </c>
      <c r="B681" s="4" t="s">
        <v>1515</v>
      </c>
      <c r="C681" s="4" t="s">
        <v>1516</v>
      </c>
      <c r="D681" s="4" t="s">
        <v>1517</v>
      </c>
      <c r="E681" s="4" t="s">
        <v>16</v>
      </c>
    </row>
    <row r="682" ht="13.5" customHeight="1">
      <c r="A682" s="2" t="s">
        <v>45</v>
      </c>
      <c r="B682" s="2" t="s">
        <v>1518</v>
      </c>
      <c r="C682" s="2" t="s">
        <v>1519</v>
      </c>
      <c r="D682" s="2" t="s">
        <v>1506</v>
      </c>
      <c r="E682" s="2" t="s">
        <v>9</v>
      </c>
    </row>
    <row r="683" ht="13.5" customHeight="1">
      <c r="A683" s="4" t="s">
        <v>10</v>
      </c>
      <c r="B683" s="4" t="s">
        <v>1520</v>
      </c>
      <c r="C683" s="4" t="s">
        <v>1521</v>
      </c>
      <c r="D683" s="4" t="s">
        <v>1522</v>
      </c>
      <c r="E683" s="4" t="s">
        <v>9</v>
      </c>
    </row>
    <row r="684" ht="13.5" customHeight="1">
      <c r="A684" s="4" t="s">
        <v>10</v>
      </c>
      <c r="B684" s="4" t="s">
        <v>1520</v>
      </c>
      <c r="C684" s="4" t="s">
        <v>1523</v>
      </c>
      <c r="D684" s="4" t="s">
        <v>1524</v>
      </c>
      <c r="E684" s="4" t="s">
        <v>9</v>
      </c>
    </row>
    <row r="685" ht="13.5" customHeight="1">
      <c r="A685" s="2" t="s">
        <v>10</v>
      </c>
      <c r="B685" s="2" t="s">
        <v>1525</v>
      </c>
      <c r="C685" s="2" t="s">
        <v>1526</v>
      </c>
      <c r="D685" s="2" t="s">
        <v>1527</v>
      </c>
      <c r="E685" s="2" t="s">
        <v>16</v>
      </c>
    </row>
    <row r="686" ht="13.5" customHeight="1">
      <c r="A686" s="4" t="s">
        <v>10</v>
      </c>
      <c r="B686" s="4" t="s">
        <v>1528</v>
      </c>
      <c r="C686" s="4" t="s">
        <v>1529</v>
      </c>
      <c r="D686" s="4" t="s">
        <v>1530</v>
      </c>
      <c r="E686" s="4" t="s">
        <v>16</v>
      </c>
    </row>
    <row r="687" ht="13.5" customHeight="1">
      <c r="A687" s="4" t="s">
        <v>45</v>
      </c>
      <c r="B687" s="4" t="s">
        <v>1531</v>
      </c>
      <c r="C687" s="4" t="s">
        <v>1532</v>
      </c>
      <c r="D687" s="4" t="s">
        <v>1533</v>
      </c>
      <c r="E687" s="4" t="s">
        <v>9</v>
      </c>
    </row>
    <row r="688" ht="13.5" customHeight="1">
      <c r="A688" s="5" t="s">
        <v>18</v>
      </c>
      <c r="B688" s="8" t="s">
        <v>1534</v>
      </c>
      <c r="C688" s="8" t="s">
        <v>1535</v>
      </c>
      <c r="D688" s="8" t="s">
        <v>1536</v>
      </c>
      <c r="E688" s="8" t="s">
        <v>22</v>
      </c>
    </row>
    <row r="689" ht="13.5" customHeight="1">
      <c r="A689" s="5" t="s">
        <v>18</v>
      </c>
      <c r="B689" s="7" t="s">
        <v>1534</v>
      </c>
      <c r="C689" s="7" t="s">
        <v>1537</v>
      </c>
      <c r="D689" s="7" t="s">
        <v>1538</v>
      </c>
      <c r="E689" s="7" t="s">
        <v>22</v>
      </c>
    </row>
    <row r="690" ht="13.5" customHeight="1">
      <c r="A690" s="4" t="s">
        <v>10</v>
      </c>
      <c r="B690" s="4" t="s">
        <v>1539</v>
      </c>
      <c r="C690" s="4" t="s">
        <v>1540</v>
      </c>
      <c r="D690" s="4" t="s">
        <v>1541</v>
      </c>
      <c r="E690" s="4" t="s">
        <v>16</v>
      </c>
    </row>
    <row r="691" ht="13.5" customHeight="1">
      <c r="A691" s="4" t="s">
        <v>10</v>
      </c>
      <c r="B691" s="4" t="s">
        <v>1542</v>
      </c>
      <c r="C691" s="4" t="s">
        <v>1543</v>
      </c>
      <c r="D691" s="4" t="s">
        <v>1544</v>
      </c>
      <c r="E691" s="4" t="s">
        <v>9</v>
      </c>
    </row>
    <row r="692" ht="13.5" customHeight="1">
      <c r="A692" s="4" t="s">
        <v>10</v>
      </c>
      <c r="B692" s="4" t="s">
        <v>1545</v>
      </c>
      <c r="C692" s="4" t="s">
        <v>1546</v>
      </c>
      <c r="D692" s="4" t="s">
        <v>1547</v>
      </c>
      <c r="E692" s="4" t="s">
        <v>9</v>
      </c>
    </row>
    <row r="693" ht="13.5" customHeight="1">
      <c r="A693" s="4" t="s">
        <v>45</v>
      </c>
      <c r="B693" s="4" t="s">
        <v>1548</v>
      </c>
      <c r="C693" s="4" t="s">
        <v>1549</v>
      </c>
      <c r="D693" s="4" t="s">
        <v>1550</v>
      </c>
      <c r="E693" s="4" t="s">
        <v>16</v>
      </c>
    </row>
    <row r="694" ht="13.5" customHeight="1">
      <c r="A694" s="4" t="s">
        <v>10</v>
      </c>
      <c r="B694" s="4" t="s">
        <v>1551</v>
      </c>
      <c r="C694" s="4" t="s">
        <v>1552</v>
      </c>
      <c r="D694" s="4" t="s">
        <v>1553</v>
      </c>
      <c r="E694" s="4" t="s">
        <v>16</v>
      </c>
    </row>
    <row r="695" ht="13.5" customHeight="1">
      <c r="A695" s="4" t="s">
        <v>703</v>
      </c>
      <c r="B695" s="4" t="s">
        <v>1554</v>
      </c>
      <c r="C695" s="4" t="s">
        <v>1555</v>
      </c>
      <c r="D695" s="4" t="s">
        <v>1556</v>
      </c>
      <c r="E695" s="4" t="s">
        <v>9</v>
      </c>
    </row>
    <row r="696" ht="13.5" customHeight="1">
      <c r="A696" s="2" t="s">
        <v>703</v>
      </c>
      <c r="B696" s="2" t="s">
        <v>1557</v>
      </c>
      <c r="C696" s="2" t="s">
        <v>1558</v>
      </c>
      <c r="D696" s="2" t="s">
        <v>1559</v>
      </c>
      <c r="E696" s="2" t="s">
        <v>9</v>
      </c>
    </row>
    <row r="697" ht="13.5" customHeight="1">
      <c r="A697" s="4" t="s">
        <v>10</v>
      </c>
      <c r="B697" s="4" t="s">
        <v>1560</v>
      </c>
      <c r="C697" s="4" t="s">
        <v>1561</v>
      </c>
      <c r="D697" s="4" t="s">
        <v>1562</v>
      </c>
      <c r="E697" s="4" t="s">
        <v>9</v>
      </c>
    </row>
    <row r="698" ht="13.5" customHeight="1">
      <c r="A698" s="5" t="s">
        <v>18</v>
      </c>
      <c r="B698" s="8" t="s">
        <v>1563</v>
      </c>
      <c r="C698" s="8" t="s">
        <v>1564</v>
      </c>
      <c r="D698" s="8" t="s">
        <v>1565</v>
      </c>
      <c r="E698" s="8" t="s">
        <v>22</v>
      </c>
    </row>
    <row r="699" ht="13.5" customHeight="1">
      <c r="A699" s="5" t="s">
        <v>18</v>
      </c>
      <c r="B699" s="7" t="s">
        <v>1563</v>
      </c>
      <c r="C699" s="7" t="s">
        <v>1566</v>
      </c>
      <c r="D699" s="7" t="s">
        <v>1567</v>
      </c>
      <c r="E699" s="7" t="s">
        <v>22</v>
      </c>
    </row>
    <row r="700" ht="13.5" customHeight="1">
      <c r="A700" s="15" t="s">
        <v>10</v>
      </c>
      <c r="B700" s="15" t="s">
        <v>1568</v>
      </c>
      <c r="C700" s="15" t="s">
        <v>1569</v>
      </c>
      <c r="D700" s="15" t="s">
        <v>1570</v>
      </c>
      <c r="E700" s="15" t="s">
        <v>9</v>
      </c>
    </row>
    <row r="701" ht="13.5" customHeight="1">
      <c r="A701" s="2" t="s">
        <v>45</v>
      </c>
      <c r="B701" s="2" t="s">
        <v>1571</v>
      </c>
      <c r="C701" s="2" t="s">
        <v>1572</v>
      </c>
      <c r="D701" s="2" t="s">
        <v>1573</v>
      </c>
      <c r="E701" s="2" t="s">
        <v>9</v>
      </c>
    </row>
    <row r="702" ht="13.5" customHeight="1">
      <c r="A702" s="10" t="s">
        <v>41</v>
      </c>
      <c r="B702" s="10" t="s">
        <v>1574</v>
      </c>
      <c r="C702" s="10" t="s">
        <v>1575</v>
      </c>
      <c r="D702" s="10" t="s">
        <v>1576</v>
      </c>
      <c r="E702" s="10" t="s">
        <v>9</v>
      </c>
    </row>
    <row r="703" ht="13.5" customHeight="1">
      <c r="A703" s="4" t="s">
        <v>45</v>
      </c>
      <c r="B703" s="4" t="s">
        <v>1577</v>
      </c>
      <c r="C703" s="4" t="s">
        <v>1578</v>
      </c>
      <c r="D703" s="4" t="s">
        <v>1579</v>
      </c>
      <c r="E703" s="4" t="s">
        <v>9</v>
      </c>
    </row>
    <row r="704" ht="13.5" customHeight="1">
      <c r="A704" s="5" t="s">
        <v>1580</v>
      </c>
      <c r="B704" s="8" t="s">
        <v>1581</v>
      </c>
      <c r="C704" s="8" t="s">
        <v>1582</v>
      </c>
      <c r="D704" s="8" t="s">
        <v>1583</v>
      </c>
      <c r="E704" s="8" t="s">
        <v>22</v>
      </c>
    </row>
    <row r="705" ht="13.5" customHeight="1">
      <c r="A705" s="5" t="s">
        <v>1580</v>
      </c>
      <c r="B705" s="7" t="s">
        <v>1581</v>
      </c>
      <c r="C705" s="7" t="s">
        <v>1584</v>
      </c>
      <c r="D705" s="7" t="s">
        <v>1464</v>
      </c>
      <c r="E705" s="7" t="s">
        <v>22</v>
      </c>
    </row>
    <row r="706" ht="13.5" customHeight="1">
      <c r="A706" s="4" t="s">
        <v>10</v>
      </c>
      <c r="B706" s="4" t="s">
        <v>1585</v>
      </c>
      <c r="C706" s="4" t="s">
        <v>1586</v>
      </c>
      <c r="D706" s="4" t="s">
        <v>1587</v>
      </c>
      <c r="E706" s="4" t="s">
        <v>9</v>
      </c>
    </row>
    <row r="707" ht="13.5" customHeight="1">
      <c r="A707" s="4" t="s">
        <v>10</v>
      </c>
      <c r="B707" s="3" t="s">
        <v>1585</v>
      </c>
      <c r="C707" s="4" t="s">
        <v>1588</v>
      </c>
      <c r="D707" s="4" t="s">
        <v>1589</v>
      </c>
      <c r="E707" s="4" t="s">
        <v>9</v>
      </c>
    </row>
    <row r="708" ht="13.5" customHeight="1">
      <c r="A708" s="2" t="s">
        <v>10</v>
      </c>
      <c r="B708" s="2" t="s">
        <v>1590</v>
      </c>
      <c r="C708" s="2" t="s">
        <v>1591</v>
      </c>
      <c r="D708" s="2" t="s">
        <v>1592</v>
      </c>
      <c r="E708" s="2" t="s">
        <v>16</v>
      </c>
    </row>
    <row r="709" ht="13.5" customHeight="1">
      <c r="A709" s="4" t="s">
        <v>10</v>
      </c>
      <c r="B709" s="4" t="s">
        <v>1590</v>
      </c>
      <c r="C709" s="4" t="s">
        <v>1591</v>
      </c>
      <c r="D709" s="4" t="s">
        <v>1592</v>
      </c>
      <c r="E709" s="4" t="s">
        <v>16</v>
      </c>
    </row>
    <row r="710" ht="13.5" customHeight="1">
      <c r="A710" s="2" t="s">
        <v>10</v>
      </c>
      <c r="B710" s="2" t="s">
        <v>1590</v>
      </c>
      <c r="C710" s="2" t="s">
        <v>1593</v>
      </c>
      <c r="D710" s="2" t="s">
        <v>1594</v>
      </c>
      <c r="E710" s="2" t="s">
        <v>9</v>
      </c>
    </row>
    <row r="711" ht="13.5" customHeight="1">
      <c r="A711" s="2" t="s">
        <v>10</v>
      </c>
      <c r="B711" s="2" t="s">
        <v>1590</v>
      </c>
      <c r="C711" s="2" t="s">
        <v>1595</v>
      </c>
      <c r="D711" s="2" t="s">
        <v>1596</v>
      </c>
      <c r="E711" s="2" t="s">
        <v>9</v>
      </c>
    </row>
    <row r="712" ht="13.5" customHeight="1">
      <c r="A712" s="4" t="s">
        <v>10</v>
      </c>
      <c r="B712" s="4" t="s">
        <v>1590</v>
      </c>
      <c r="C712" s="4" t="s">
        <v>1595</v>
      </c>
      <c r="D712" s="4" t="s">
        <v>1596</v>
      </c>
      <c r="E712" s="4" t="s">
        <v>9</v>
      </c>
    </row>
    <row r="713" ht="13.5" customHeight="1">
      <c r="A713" s="4" t="s">
        <v>10</v>
      </c>
      <c r="B713" s="4" t="s">
        <v>1597</v>
      </c>
      <c r="C713" s="4" t="s">
        <v>1598</v>
      </c>
      <c r="D713" s="4" t="s">
        <v>1599</v>
      </c>
      <c r="E713" s="4" t="s">
        <v>16</v>
      </c>
    </row>
    <row r="714" ht="13.5" customHeight="1">
      <c r="A714" s="4" t="s">
        <v>10</v>
      </c>
      <c r="B714" s="4" t="s">
        <v>1600</v>
      </c>
      <c r="C714" s="4" t="s">
        <v>1601</v>
      </c>
      <c r="D714" s="4" t="s">
        <v>1602</v>
      </c>
      <c r="E714" s="4" t="s">
        <v>16</v>
      </c>
    </row>
    <row r="715" ht="13.5" customHeight="1">
      <c r="A715" s="2" t="s">
        <v>10</v>
      </c>
      <c r="B715" s="2" t="s">
        <v>1603</v>
      </c>
      <c r="C715" s="2" t="s">
        <v>1604</v>
      </c>
      <c r="D715" s="2" t="s">
        <v>1605</v>
      </c>
      <c r="E715" s="2" t="s">
        <v>16</v>
      </c>
    </row>
    <row r="716" ht="13.5" customHeight="1">
      <c r="A716" s="2" t="s">
        <v>10</v>
      </c>
      <c r="B716" s="2" t="s">
        <v>1606</v>
      </c>
      <c r="C716" s="2" t="s">
        <v>1607</v>
      </c>
      <c r="D716" s="2" t="s">
        <v>1608</v>
      </c>
      <c r="E716" s="2" t="s">
        <v>9</v>
      </c>
    </row>
    <row r="717" ht="13.5" customHeight="1">
      <c r="A717" s="2" t="s">
        <v>10</v>
      </c>
      <c r="B717" s="2" t="s">
        <v>1609</v>
      </c>
      <c r="C717" s="2" t="s">
        <v>1610</v>
      </c>
      <c r="D717" s="2" t="s">
        <v>1611</v>
      </c>
      <c r="E717" s="2" t="s">
        <v>16</v>
      </c>
    </row>
    <row r="718" ht="13.5" customHeight="1">
      <c r="A718" s="4" t="s">
        <v>10</v>
      </c>
      <c r="B718" s="4" t="s">
        <v>1612</v>
      </c>
      <c r="C718" s="4" t="s">
        <v>1057</v>
      </c>
      <c r="D718" s="4" t="s">
        <v>1613</v>
      </c>
      <c r="E718" s="4" t="s">
        <v>16</v>
      </c>
    </row>
    <row r="719" ht="13.5" customHeight="1">
      <c r="A719" s="2" t="s">
        <v>10</v>
      </c>
      <c r="B719" s="2" t="s">
        <v>1614</v>
      </c>
      <c r="C719" s="2" t="s">
        <v>1615</v>
      </c>
      <c r="D719" s="2" t="s">
        <v>1616</v>
      </c>
      <c r="E719" s="2" t="s">
        <v>9</v>
      </c>
    </row>
    <row r="720" ht="13.5" customHeight="1">
      <c r="A720" s="4" t="s">
        <v>10</v>
      </c>
      <c r="B720" s="4" t="s">
        <v>1617</v>
      </c>
      <c r="C720" s="4" t="s">
        <v>1618</v>
      </c>
      <c r="D720" s="4" t="s">
        <v>1619</v>
      </c>
      <c r="E720" s="4" t="s">
        <v>9</v>
      </c>
    </row>
    <row r="721" ht="13.5" customHeight="1">
      <c r="A721" s="4" t="s">
        <v>10</v>
      </c>
      <c r="B721" s="4" t="s">
        <v>1617</v>
      </c>
      <c r="C721" s="4" t="s">
        <v>1620</v>
      </c>
      <c r="D721" s="4" t="s">
        <v>1621</v>
      </c>
      <c r="E721" s="4" t="s">
        <v>9</v>
      </c>
    </row>
    <row r="722" ht="13.5" customHeight="1">
      <c r="A722" s="2" t="s">
        <v>10</v>
      </c>
      <c r="B722" s="2" t="s">
        <v>1617</v>
      </c>
      <c r="C722" s="2" t="s">
        <v>1622</v>
      </c>
      <c r="D722" s="2" t="s">
        <v>1621</v>
      </c>
      <c r="E722" s="2" t="s">
        <v>9</v>
      </c>
    </row>
    <row r="723" ht="13.5" customHeight="1">
      <c r="A723" s="4" t="s">
        <v>10</v>
      </c>
      <c r="B723" s="4" t="s">
        <v>1617</v>
      </c>
      <c r="C723" s="4" t="s">
        <v>1623</v>
      </c>
      <c r="D723" s="4" t="s">
        <v>1624</v>
      </c>
      <c r="E723" s="4" t="s">
        <v>9</v>
      </c>
    </row>
    <row r="724" ht="13.5" customHeight="1">
      <c r="A724" s="10" t="s">
        <v>10</v>
      </c>
      <c r="B724" s="10" t="s">
        <v>1617</v>
      </c>
      <c r="C724" s="10" t="s">
        <v>1625</v>
      </c>
      <c r="D724" s="10" t="s">
        <v>1626</v>
      </c>
      <c r="E724" s="10" t="s">
        <v>9</v>
      </c>
    </row>
    <row r="725" ht="13.5" customHeight="1">
      <c r="A725" s="2" t="s">
        <v>10</v>
      </c>
      <c r="B725" s="2" t="s">
        <v>1617</v>
      </c>
      <c r="C725" s="2" t="s">
        <v>1627</v>
      </c>
      <c r="D725" s="2" t="s">
        <v>1628</v>
      </c>
      <c r="E725" s="2" t="s">
        <v>9</v>
      </c>
    </row>
    <row r="726" ht="13.5" customHeight="1">
      <c r="A726" s="4" t="s">
        <v>10</v>
      </c>
      <c r="B726" s="4" t="s">
        <v>1617</v>
      </c>
      <c r="C726" s="4" t="s">
        <v>1629</v>
      </c>
      <c r="D726" s="4" t="s">
        <v>1630</v>
      </c>
      <c r="E726" s="4" t="s">
        <v>16</v>
      </c>
    </row>
    <row r="727" ht="13.5" customHeight="1">
      <c r="A727" s="2" t="s">
        <v>10</v>
      </c>
      <c r="B727" s="2" t="s">
        <v>1617</v>
      </c>
      <c r="C727" s="2" t="s">
        <v>1631</v>
      </c>
      <c r="D727" s="2" t="s">
        <v>1632</v>
      </c>
      <c r="E727" s="2" t="s">
        <v>9</v>
      </c>
    </row>
    <row r="728" ht="13.5" customHeight="1">
      <c r="A728" s="4" t="s">
        <v>10</v>
      </c>
      <c r="B728" s="4" t="s">
        <v>1617</v>
      </c>
      <c r="C728" s="4" t="s">
        <v>1633</v>
      </c>
      <c r="D728" s="4" t="s">
        <v>1634</v>
      </c>
      <c r="E728" s="4" t="s">
        <v>9</v>
      </c>
    </row>
    <row r="729" ht="13.5" customHeight="1">
      <c r="A729" s="2" t="s">
        <v>10</v>
      </c>
      <c r="B729" s="2" t="s">
        <v>1617</v>
      </c>
      <c r="C729" s="2" t="s">
        <v>1635</v>
      </c>
      <c r="D729" s="2" t="s">
        <v>1636</v>
      </c>
      <c r="E729" s="2" t="s">
        <v>9</v>
      </c>
    </row>
    <row r="730" ht="13.5" customHeight="1">
      <c r="A730" s="2" t="s">
        <v>10</v>
      </c>
      <c r="B730" s="2" t="s">
        <v>1617</v>
      </c>
      <c r="C730" s="2" t="s">
        <v>1637</v>
      </c>
      <c r="D730" s="2" t="s">
        <v>1638</v>
      </c>
      <c r="E730" s="2" t="s">
        <v>9</v>
      </c>
    </row>
    <row r="731" ht="13.5" customHeight="1">
      <c r="A731" s="2" t="s">
        <v>45</v>
      </c>
      <c r="B731" s="2" t="s">
        <v>1617</v>
      </c>
      <c r="C731" s="2" t="s">
        <v>1639</v>
      </c>
      <c r="D731" s="2" t="s">
        <v>1640</v>
      </c>
      <c r="E731" s="2" t="s">
        <v>9</v>
      </c>
    </row>
    <row r="732" ht="13.5" customHeight="1">
      <c r="A732" s="4" t="s">
        <v>10</v>
      </c>
      <c r="B732" s="4" t="s">
        <v>1641</v>
      </c>
      <c r="C732" s="4" t="s">
        <v>1642</v>
      </c>
      <c r="D732" s="4" t="s">
        <v>1643</v>
      </c>
      <c r="E732" s="4" t="s">
        <v>9</v>
      </c>
    </row>
    <row r="733" ht="13.5" customHeight="1">
      <c r="A733" s="2" t="s">
        <v>45</v>
      </c>
      <c r="B733" s="2" t="s">
        <v>1644</v>
      </c>
      <c r="C733" s="2" t="s">
        <v>1645</v>
      </c>
      <c r="D733" s="2" t="s">
        <v>1646</v>
      </c>
      <c r="E733" s="2" t="s">
        <v>9</v>
      </c>
    </row>
    <row r="734" ht="13.5" customHeight="1">
      <c r="A734" s="2" t="s">
        <v>10</v>
      </c>
      <c r="B734" s="2" t="s">
        <v>1647</v>
      </c>
      <c r="C734" s="2" t="s">
        <v>1648</v>
      </c>
      <c r="D734" s="2" t="s">
        <v>1649</v>
      </c>
      <c r="E734" s="2" t="s">
        <v>9</v>
      </c>
    </row>
    <row r="735" ht="13.5" customHeight="1">
      <c r="A735" s="4" t="s">
        <v>10</v>
      </c>
      <c r="B735" s="4" t="s">
        <v>1647</v>
      </c>
      <c r="C735" s="4" t="s">
        <v>1650</v>
      </c>
      <c r="D735" s="4" t="s">
        <v>1651</v>
      </c>
      <c r="E735" s="4" t="s">
        <v>9</v>
      </c>
    </row>
    <row r="736" ht="13.5" customHeight="1">
      <c r="A736" s="4" t="s">
        <v>10</v>
      </c>
      <c r="B736" s="4" t="s">
        <v>1647</v>
      </c>
      <c r="C736" s="4" t="s">
        <v>1652</v>
      </c>
      <c r="D736" s="4" t="s">
        <v>1653</v>
      </c>
      <c r="E736" s="4" t="s">
        <v>9</v>
      </c>
    </row>
    <row r="737" ht="13.5" customHeight="1">
      <c r="A737" s="2" t="s">
        <v>45</v>
      </c>
      <c r="B737" s="2" t="s">
        <v>1654</v>
      </c>
      <c r="C737" s="2" t="s">
        <v>1655</v>
      </c>
      <c r="D737" s="2" t="s">
        <v>1656</v>
      </c>
      <c r="E737" s="2" t="s">
        <v>9</v>
      </c>
    </row>
    <row r="738" ht="13.5" customHeight="1">
      <c r="A738" s="2" t="s">
        <v>45</v>
      </c>
      <c r="B738" s="2" t="s">
        <v>1657</v>
      </c>
      <c r="C738" s="2" t="s">
        <v>1658</v>
      </c>
      <c r="D738" s="2" t="s">
        <v>1659</v>
      </c>
      <c r="E738" s="2" t="s">
        <v>9</v>
      </c>
    </row>
    <row r="739" ht="13.5" customHeight="1">
      <c r="A739" s="4" t="s">
        <v>10</v>
      </c>
      <c r="B739" s="4" t="s">
        <v>1660</v>
      </c>
      <c r="C739" s="4" t="s">
        <v>1661</v>
      </c>
      <c r="D739" s="4" t="s">
        <v>1087</v>
      </c>
      <c r="E739" s="4" t="s">
        <v>9</v>
      </c>
    </row>
    <row r="740" ht="13.5" customHeight="1">
      <c r="A740" s="2" t="s">
        <v>10</v>
      </c>
      <c r="B740" s="2" t="s">
        <v>1662</v>
      </c>
      <c r="C740" s="2" t="s">
        <v>1663</v>
      </c>
      <c r="D740" s="2" t="s">
        <v>1664</v>
      </c>
      <c r="E740" s="2" t="s">
        <v>9</v>
      </c>
    </row>
    <row r="741" ht="13.5" customHeight="1">
      <c r="A741" s="2" t="s">
        <v>10</v>
      </c>
      <c r="B741" s="2" t="s">
        <v>1662</v>
      </c>
      <c r="C741" s="2" t="s">
        <v>1665</v>
      </c>
      <c r="D741" s="2" t="s">
        <v>1666</v>
      </c>
      <c r="E741" s="2" t="s">
        <v>9</v>
      </c>
    </row>
    <row r="742" ht="13.5" customHeight="1">
      <c r="A742" s="2" t="s">
        <v>10</v>
      </c>
      <c r="B742" s="2" t="s">
        <v>1662</v>
      </c>
      <c r="C742" s="2" t="s">
        <v>1667</v>
      </c>
      <c r="D742" s="2" t="s">
        <v>1668</v>
      </c>
      <c r="E742" s="2" t="s">
        <v>9</v>
      </c>
    </row>
    <row r="743" ht="13.5" customHeight="1">
      <c r="A743" s="2" t="s">
        <v>10</v>
      </c>
      <c r="B743" s="2" t="s">
        <v>1669</v>
      </c>
      <c r="C743" s="2" t="s">
        <v>1670</v>
      </c>
      <c r="D743" s="2" t="s">
        <v>1671</v>
      </c>
      <c r="E743" s="2" t="s">
        <v>9</v>
      </c>
    </row>
    <row r="744" ht="13.5" customHeight="1">
      <c r="A744" s="4" t="s">
        <v>10</v>
      </c>
      <c r="B744" s="4" t="s">
        <v>1662</v>
      </c>
      <c r="C744" s="4" t="s">
        <v>1672</v>
      </c>
      <c r="D744" s="4" t="s">
        <v>1673</v>
      </c>
      <c r="E744" s="4" t="s">
        <v>9</v>
      </c>
    </row>
    <row r="745" ht="13.5" customHeight="1">
      <c r="A745" s="2" t="s">
        <v>10</v>
      </c>
      <c r="B745" s="2" t="s">
        <v>1669</v>
      </c>
      <c r="C745" s="2" t="s">
        <v>1674</v>
      </c>
      <c r="D745" s="2" t="s">
        <v>1675</v>
      </c>
      <c r="E745" s="2" t="s">
        <v>9</v>
      </c>
    </row>
    <row r="746" ht="13.5" customHeight="1">
      <c r="A746" s="4" t="s">
        <v>41</v>
      </c>
      <c r="B746" s="4" t="s">
        <v>1676</v>
      </c>
      <c r="C746" s="4" t="s">
        <v>1677</v>
      </c>
      <c r="D746" s="4" t="s">
        <v>1678</v>
      </c>
      <c r="E746" s="4" t="s">
        <v>16</v>
      </c>
    </row>
    <row r="747" ht="13.5" customHeight="1">
      <c r="A747" s="2" t="s">
        <v>10</v>
      </c>
      <c r="B747" s="2" t="s">
        <v>1679</v>
      </c>
      <c r="C747" s="2" t="s">
        <v>1680</v>
      </c>
      <c r="D747" s="9"/>
      <c r="E747" s="2" t="s">
        <v>16</v>
      </c>
    </row>
    <row r="748" ht="13.5" customHeight="1">
      <c r="A748" s="2" t="s">
        <v>10</v>
      </c>
      <c r="B748" s="2" t="s">
        <v>1679</v>
      </c>
      <c r="C748" s="2" t="s">
        <v>1681</v>
      </c>
      <c r="D748" s="2" t="s">
        <v>1682</v>
      </c>
      <c r="E748" s="2" t="s">
        <v>9</v>
      </c>
    </row>
    <row r="749" ht="13.5" customHeight="1">
      <c r="A749" s="2" t="s">
        <v>10</v>
      </c>
      <c r="B749" s="2" t="s">
        <v>1679</v>
      </c>
      <c r="C749" s="2" t="s">
        <v>1683</v>
      </c>
      <c r="D749" s="2" t="s">
        <v>1684</v>
      </c>
      <c r="E749" s="2" t="s">
        <v>16</v>
      </c>
    </row>
    <row r="750" ht="13.5" customHeight="1">
      <c r="A750" s="2" t="s">
        <v>10</v>
      </c>
      <c r="B750" s="2" t="s">
        <v>1679</v>
      </c>
      <c r="C750" s="2" t="s">
        <v>1685</v>
      </c>
      <c r="D750" s="2" t="s">
        <v>1686</v>
      </c>
      <c r="E750" s="2" t="s">
        <v>9</v>
      </c>
    </row>
    <row r="751" ht="13.5" customHeight="1">
      <c r="A751" s="4" t="s">
        <v>10</v>
      </c>
      <c r="B751" s="4" t="s">
        <v>1679</v>
      </c>
      <c r="C751" s="4" t="s">
        <v>1687</v>
      </c>
      <c r="D751" s="4" t="s">
        <v>1688</v>
      </c>
      <c r="E751" s="4" t="s">
        <v>9</v>
      </c>
    </row>
    <row r="752" ht="13.5" customHeight="1">
      <c r="A752" s="4" t="s">
        <v>10</v>
      </c>
      <c r="B752" s="3" t="s">
        <v>1679</v>
      </c>
      <c r="C752" s="4" t="s">
        <v>1689</v>
      </c>
      <c r="D752" s="4" t="s">
        <v>1690</v>
      </c>
      <c r="E752" s="4" t="s">
        <v>9</v>
      </c>
    </row>
    <row r="753" ht="13.5" customHeight="1">
      <c r="A753" s="2" t="s">
        <v>10</v>
      </c>
      <c r="B753" s="2" t="s">
        <v>1679</v>
      </c>
      <c r="C753" s="2" t="s">
        <v>1691</v>
      </c>
      <c r="D753" s="2" t="s">
        <v>1692</v>
      </c>
      <c r="E753" s="2" t="s">
        <v>9</v>
      </c>
    </row>
    <row r="754" ht="13.5" customHeight="1">
      <c r="A754" s="4" t="s">
        <v>10</v>
      </c>
      <c r="B754" s="4" t="s">
        <v>1679</v>
      </c>
      <c r="C754" s="4" t="s">
        <v>1691</v>
      </c>
      <c r="D754" s="4" t="s">
        <v>1692</v>
      </c>
      <c r="E754" s="4" t="s">
        <v>9</v>
      </c>
    </row>
    <row r="755" ht="13.5" customHeight="1">
      <c r="A755" s="4" t="s">
        <v>10</v>
      </c>
      <c r="B755" s="4" t="s">
        <v>1679</v>
      </c>
      <c r="C755" s="4" t="s">
        <v>1693</v>
      </c>
      <c r="D755" s="4" t="s">
        <v>1694</v>
      </c>
      <c r="E755" s="4" t="s">
        <v>16</v>
      </c>
    </row>
    <row r="756" ht="13.5" customHeight="1">
      <c r="A756" s="2" t="s">
        <v>10</v>
      </c>
      <c r="B756" s="2" t="s">
        <v>1679</v>
      </c>
      <c r="C756" s="2" t="s">
        <v>1695</v>
      </c>
      <c r="D756" s="2" t="s">
        <v>1696</v>
      </c>
      <c r="E756" s="2" t="s">
        <v>9</v>
      </c>
    </row>
    <row r="757" ht="13.5" customHeight="1">
      <c r="A757" s="2" t="s">
        <v>10</v>
      </c>
      <c r="B757" s="2" t="s">
        <v>1679</v>
      </c>
      <c r="C757" s="2" t="s">
        <v>1697</v>
      </c>
      <c r="D757" s="2" t="s">
        <v>1698</v>
      </c>
      <c r="E757" s="2" t="s">
        <v>9</v>
      </c>
    </row>
    <row r="758" ht="13.5" customHeight="1">
      <c r="A758" s="4" t="s">
        <v>10</v>
      </c>
      <c r="B758" s="4" t="s">
        <v>1679</v>
      </c>
      <c r="C758" s="4" t="s">
        <v>1699</v>
      </c>
      <c r="D758" s="4" t="s">
        <v>1700</v>
      </c>
      <c r="E758" s="4" t="s">
        <v>9</v>
      </c>
    </row>
    <row r="759" ht="13.5" customHeight="1">
      <c r="A759" s="4" t="s">
        <v>10</v>
      </c>
      <c r="B759" s="4" t="s">
        <v>1679</v>
      </c>
      <c r="C759" s="4" t="s">
        <v>1701</v>
      </c>
      <c r="D759" s="4" t="s">
        <v>1702</v>
      </c>
      <c r="E759" s="4" t="s">
        <v>9</v>
      </c>
    </row>
    <row r="760" ht="13.5" customHeight="1">
      <c r="A760" s="4" t="s">
        <v>10</v>
      </c>
      <c r="B760" s="4" t="s">
        <v>1703</v>
      </c>
      <c r="C760" s="4" t="s">
        <v>1704</v>
      </c>
      <c r="D760" s="4" t="s">
        <v>1705</v>
      </c>
      <c r="E760" s="4" t="s">
        <v>9</v>
      </c>
    </row>
    <row r="761" ht="13.5" customHeight="1">
      <c r="A761" s="4" t="s">
        <v>10</v>
      </c>
      <c r="B761" s="4" t="s">
        <v>1703</v>
      </c>
      <c r="C761" s="4" t="s">
        <v>1706</v>
      </c>
      <c r="D761" s="4" t="s">
        <v>1707</v>
      </c>
      <c r="E761" s="4" t="s">
        <v>9</v>
      </c>
    </row>
    <row r="762" ht="13.5" customHeight="1">
      <c r="A762" s="4" t="s">
        <v>10</v>
      </c>
      <c r="B762" s="4" t="s">
        <v>1703</v>
      </c>
      <c r="C762" s="4" t="s">
        <v>1708</v>
      </c>
      <c r="D762" s="4" t="s">
        <v>1709</v>
      </c>
      <c r="E762" s="4" t="s">
        <v>9</v>
      </c>
    </row>
    <row r="763" ht="13.5" customHeight="1">
      <c r="A763" s="2" t="s">
        <v>10</v>
      </c>
      <c r="B763" s="2" t="s">
        <v>1703</v>
      </c>
      <c r="C763" s="2" t="s">
        <v>1708</v>
      </c>
      <c r="D763" s="2" t="s">
        <v>1710</v>
      </c>
      <c r="E763" s="2" t="s">
        <v>9</v>
      </c>
    </row>
    <row r="764" ht="13.5" customHeight="1">
      <c r="A764" s="4" t="s">
        <v>10</v>
      </c>
      <c r="B764" s="4" t="s">
        <v>1703</v>
      </c>
      <c r="C764" s="4" t="s">
        <v>1711</v>
      </c>
      <c r="D764" s="4" t="s">
        <v>1712</v>
      </c>
      <c r="E764" s="4" t="s">
        <v>9</v>
      </c>
    </row>
    <row r="765" ht="13.5" customHeight="1">
      <c r="A765" s="2" t="s">
        <v>10</v>
      </c>
      <c r="B765" s="2" t="s">
        <v>1703</v>
      </c>
      <c r="C765" s="2" t="s">
        <v>1711</v>
      </c>
      <c r="D765" s="2" t="s">
        <v>1713</v>
      </c>
      <c r="E765" s="2" t="s">
        <v>9</v>
      </c>
    </row>
    <row r="766" ht="13.5" customHeight="1">
      <c r="A766" s="4" t="s">
        <v>10</v>
      </c>
      <c r="B766" s="4" t="s">
        <v>1703</v>
      </c>
      <c r="C766" s="4" t="s">
        <v>1711</v>
      </c>
      <c r="D766" s="4" t="s">
        <v>1713</v>
      </c>
      <c r="E766" s="4" t="s">
        <v>9</v>
      </c>
    </row>
    <row r="767" ht="13.5" customHeight="1">
      <c r="A767" s="2" t="s">
        <v>10</v>
      </c>
      <c r="B767" s="2" t="s">
        <v>1703</v>
      </c>
      <c r="C767" s="2" t="s">
        <v>1711</v>
      </c>
      <c r="D767" s="2" t="s">
        <v>1714</v>
      </c>
      <c r="E767" s="2" t="s">
        <v>9</v>
      </c>
    </row>
    <row r="768" ht="13.5" customHeight="1">
      <c r="A768" s="4" t="s">
        <v>10</v>
      </c>
      <c r="B768" s="4" t="s">
        <v>1703</v>
      </c>
      <c r="C768" s="4" t="s">
        <v>1711</v>
      </c>
      <c r="D768" s="4" t="s">
        <v>1714</v>
      </c>
      <c r="E768" s="4" t="s">
        <v>9</v>
      </c>
    </row>
    <row r="769" ht="13.5" customHeight="1">
      <c r="A769" s="2" t="s">
        <v>10</v>
      </c>
      <c r="B769" s="2" t="s">
        <v>1703</v>
      </c>
      <c r="C769" s="2" t="s">
        <v>1715</v>
      </c>
      <c r="D769" s="2" t="s">
        <v>1716</v>
      </c>
      <c r="E769" s="2" t="s">
        <v>9</v>
      </c>
    </row>
    <row r="770" ht="13.5" customHeight="1">
      <c r="A770" s="2" t="s">
        <v>10</v>
      </c>
      <c r="B770" s="2" t="s">
        <v>1703</v>
      </c>
      <c r="C770" s="2" t="s">
        <v>1717</v>
      </c>
      <c r="D770" s="2" t="s">
        <v>1718</v>
      </c>
      <c r="E770" s="2" t="s">
        <v>16</v>
      </c>
    </row>
    <row r="771" ht="13.5" customHeight="1">
      <c r="A771" s="2" t="s">
        <v>10</v>
      </c>
      <c r="B771" s="2" t="s">
        <v>1703</v>
      </c>
      <c r="C771" s="2" t="s">
        <v>1719</v>
      </c>
      <c r="D771" s="2" t="s">
        <v>1720</v>
      </c>
      <c r="E771" s="2" t="s">
        <v>16</v>
      </c>
    </row>
    <row r="772" ht="13.5" customHeight="1">
      <c r="A772" s="2" t="s">
        <v>10</v>
      </c>
      <c r="B772" s="2" t="s">
        <v>1703</v>
      </c>
      <c r="C772" s="2" t="s">
        <v>1721</v>
      </c>
      <c r="D772" s="2" t="s">
        <v>1722</v>
      </c>
      <c r="E772" s="2" t="s">
        <v>16</v>
      </c>
    </row>
    <row r="773" ht="13.5" customHeight="1">
      <c r="A773" s="2" t="s">
        <v>10</v>
      </c>
      <c r="B773" s="2" t="s">
        <v>1703</v>
      </c>
      <c r="C773" s="2" t="s">
        <v>1723</v>
      </c>
      <c r="D773" s="2" t="s">
        <v>1724</v>
      </c>
      <c r="E773" s="2" t="s">
        <v>9</v>
      </c>
    </row>
    <row r="774" ht="13.5" customHeight="1">
      <c r="A774" s="2" t="s">
        <v>10</v>
      </c>
      <c r="B774" s="2" t="s">
        <v>1703</v>
      </c>
      <c r="C774" s="2" t="s">
        <v>1725</v>
      </c>
      <c r="D774" s="2" t="s">
        <v>1726</v>
      </c>
      <c r="E774" s="2" t="s">
        <v>16</v>
      </c>
    </row>
    <row r="775" ht="13.5" customHeight="1">
      <c r="A775" s="4" t="s">
        <v>10</v>
      </c>
      <c r="B775" s="4" t="s">
        <v>1703</v>
      </c>
      <c r="C775" s="4" t="s">
        <v>1727</v>
      </c>
      <c r="D775" s="4" t="s">
        <v>1728</v>
      </c>
      <c r="E775" s="4" t="s">
        <v>16</v>
      </c>
    </row>
    <row r="776" ht="13.5" customHeight="1">
      <c r="A776" s="2" t="s">
        <v>10</v>
      </c>
      <c r="B776" s="2" t="s">
        <v>1703</v>
      </c>
      <c r="C776" s="2" t="s">
        <v>1729</v>
      </c>
      <c r="D776" s="2" t="s">
        <v>1730</v>
      </c>
      <c r="E776" s="2" t="s">
        <v>9</v>
      </c>
    </row>
    <row r="777" ht="13.5" customHeight="1">
      <c r="A777" s="2" t="s">
        <v>10</v>
      </c>
      <c r="B777" s="2" t="s">
        <v>1703</v>
      </c>
      <c r="C777" s="2" t="s">
        <v>1731</v>
      </c>
      <c r="D777" s="2" t="s">
        <v>1732</v>
      </c>
      <c r="E777" s="2" t="s">
        <v>16</v>
      </c>
    </row>
    <row r="778" ht="13.5" customHeight="1">
      <c r="A778" s="4" t="s">
        <v>10</v>
      </c>
      <c r="B778" s="4" t="s">
        <v>1703</v>
      </c>
      <c r="C778" s="4" t="s">
        <v>1733</v>
      </c>
      <c r="D778" s="4" t="s">
        <v>1734</v>
      </c>
      <c r="E778" s="4" t="s">
        <v>9</v>
      </c>
    </row>
    <row r="779" ht="13.5" customHeight="1">
      <c r="A779" s="2" t="s">
        <v>10</v>
      </c>
      <c r="B779" s="2" t="s">
        <v>1703</v>
      </c>
      <c r="C779" s="2" t="s">
        <v>1735</v>
      </c>
      <c r="D779" s="2" t="s">
        <v>1736</v>
      </c>
      <c r="E779" s="2" t="s">
        <v>16</v>
      </c>
    </row>
    <row r="780" ht="13.5" customHeight="1">
      <c r="A780" s="4" t="s">
        <v>608</v>
      </c>
      <c r="B780" s="4" t="s">
        <v>1737</v>
      </c>
      <c r="C780" s="4" t="s">
        <v>1738</v>
      </c>
      <c r="D780" s="4" t="s">
        <v>1739</v>
      </c>
      <c r="E780" s="4" t="s">
        <v>9</v>
      </c>
    </row>
    <row r="781" ht="13.5" customHeight="1">
      <c r="A781" s="2" t="s">
        <v>41</v>
      </c>
      <c r="B781" s="2" t="s">
        <v>1740</v>
      </c>
      <c r="C781" s="2" t="s">
        <v>1741</v>
      </c>
      <c r="D781" s="2" t="s">
        <v>1742</v>
      </c>
      <c r="E781" s="2" t="s">
        <v>9</v>
      </c>
    </row>
    <row r="782" ht="13.5" customHeight="1">
      <c r="A782" s="17" t="s">
        <v>18</v>
      </c>
      <c r="B782" s="17" t="s">
        <v>19</v>
      </c>
      <c r="C782" s="17" t="s">
        <v>31</v>
      </c>
      <c r="D782" s="17" t="s">
        <v>32</v>
      </c>
      <c r="E782" s="17" t="s">
        <v>22</v>
      </c>
      <c r="F782" s="18"/>
      <c r="G782" s="18"/>
      <c r="H782" s="18"/>
      <c r="I782" s="18"/>
      <c r="J782" s="18"/>
      <c r="K782" s="18"/>
      <c r="L782" s="18"/>
      <c r="M782" s="18"/>
      <c r="N782" s="18"/>
      <c r="O782" s="18"/>
      <c r="P782" s="18"/>
      <c r="Q782" s="18"/>
      <c r="R782" s="18"/>
      <c r="S782" s="18"/>
      <c r="T782" s="18"/>
      <c r="U782" s="18"/>
      <c r="V782" s="18"/>
      <c r="W782" s="18"/>
      <c r="X782" s="18"/>
      <c r="Y782" s="18"/>
      <c r="Z782" s="18"/>
    </row>
    <row r="783" ht="13.5" customHeight="1">
      <c r="A783" s="17" t="s">
        <v>18</v>
      </c>
      <c r="B783" s="17" t="s">
        <v>19</v>
      </c>
      <c r="C783" s="17" t="s">
        <v>33</v>
      </c>
      <c r="D783" s="17" t="s">
        <v>34</v>
      </c>
      <c r="E783" s="17" t="s">
        <v>22</v>
      </c>
      <c r="F783" s="18"/>
      <c r="G783" s="18"/>
      <c r="H783" s="18"/>
      <c r="I783" s="18"/>
      <c r="J783" s="18"/>
      <c r="K783" s="18"/>
      <c r="L783" s="18"/>
      <c r="M783" s="18"/>
      <c r="N783" s="18"/>
      <c r="O783" s="18"/>
      <c r="P783" s="18"/>
      <c r="Q783" s="18"/>
      <c r="R783" s="18"/>
      <c r="S783" s="18"/>
      <c r="T783" s="18"/>
      <c r="U783" s="18"/>
      <c r="V783" s="18"/>
      <c r="W783" s="18"/>
      <c r="X783" s="18"/>
      <c r="Y783" s="18"/>
      <c r="Z783" s="18"/>
    </row>
    <row r="784" ht="13.5" customHeight="1">
      <c r="A784" s="17" t="s">
        <v>18</v>
      </c>
      <c r="B784" s="17" t="s">
        <v>19</v>
      </c>
      <c r="C784" s="17" t="s">
        <v>35</v>
      </c>
      <c r="D784" s="17" t="s">
        <v>21</v>
      </c>
      <c r="E784" s="17" t="s">
        <v>22</v>
      </c>
      <c r="F784" s="18"/>
      <c r="G784" s="18"/>
      <c r="H784" s="18"/>
      <c r="I784" s="18"/>
      <c r="J784" s="18"/>
      <c r="K784" s="18"/>
      <c r="L784" s="18"/>
      <c r="M784" s="18"/>
      <c r="N784" s="18"/>
      <c r="O784" s="18"/>
      <c r="P784" s="18"/>
      <c r="Q784" s="18"/>
      <c r="R784" s="18"/>
      <c r="S784" s="18"/>
      <c r="T784" s="18"/>
      <c r="U784" s="18"/>
      <c r="V784" s="18"/>
      <c r="W784" s="18"/>
      <c r="X784" s="18"/>
      <c r="Y784" s="18"/>
      <c r="Z784" s="18"/>
    </row>
    <row r="785" ht="13.5" customHeight="1">
      <c r="A785" s="17" t="s">
        <v>18</v>
      </c>
      <c r="B785" s="17" t="s">
        <v>19</v>
      </c>
      <c r="C785" s="17" t="s">
        <v>25</v>
      </c>
      <c r="D785" s="17" t="s">
        <v>26</v>
      </c>
      <c r="E785" s="17" t="s">
        <v>22</v>
      </c>
      <c r="F785" s="18"/>
      <c r="G785" s="18"/>
      <c r="H785" s="18"/>
      <c r="I785" s="18"/>
      <c r="J785" s="18"/>
      <c r="K785" s="18"/>
      <c r="L785" s="18"/>
      <c r="M785" s="18"/>
      <c r="N785" s="18"/>
      <c r="O785" s="18"/>
      <c r="P785" s="18"/>
      <c r="Q785" s="18"/>
      <c r="R785" s="18"/>
      <c r="S785" s="18"/>
      <c r="T785" s="18"/>
      <c r="U785" s="18"/>
      <c r="V785" s="18"/>
      <c r="W785" s="18"/>
      <c r="X785" s="18"/>
      <c r="Y785" s="18"/>
      <c r="Z785" s="18"/>
    </row>
    <row r="786" ht="13.5" customHeight="1">
      <c r="A786" s="17" t="s">
        <v>18</v>
      </c>
      <c r="B786" s="17" t="s">
        <v>19</v>
      </c>
      <c r="C786" s="17" t="s">
        <v>27</v>
      </c>
      <c r="D786" s="17" t="s">
        <v>28</v>
      </c>
      <c r="E786" s="17" t="s">
        <v>22</v>
      </c>
      <c r="F786" s="18"/>
      <c r="G786" s="18"/>
      <c r="H786" s="18"/>
      <c r="I786" s="18"/>
      <c r="J786" s="18"/>
      <c r="K786" s="18"/>
      <c r="L786" s="18"/>
      <c r="M786" s="18"/>
      <c r="N786" s="18"/>
      <c r="O786" s="18"/>
      <c r="P786" s="18"/>
      <c r="Q786" s="18"/>
      <c r="R786" s="18"/>
      <c r="S786" s="18"/>
      <c r="T786" s="18"/>
      <c r="U786" s="18"/>
      <c r="V786" s="18"/>
      <c r="W786" s="18"/>
      <c r="X786" s="18"/>
      <c r="Y786" s="18"/>
      <c r="Z786" s="18"/>
    </row>
    <row r="787" ht="13.5" customHeight="1">
      <c r="A787" s="17" t="s">
        <v>18</v>
      </c>
      <c r="B787" s="17" t="s">
        <v>19</v>
      </c>
      <c r="C787" s="17" t="s">
        <v>29</v>
      </c>
      <c r="D787" s="17" t="s">
        <v>30</v>
      </c>
      <c r="E787" s="17" t="s">
        <v>22</v>
      </c>
      <c r="F787" s="18"/>
      <c r="G787" s="18"/>
      <c r="H787" s="18"/>
      <c r="I787" s="18"/>
      <c r="J787" s="18"/>
      <c r="K787" s="18"/>
      <c r="L787" s="18"/>
      <c r="M787" s="18"/>
      <c r="N787" s="18"/>
      <c r="O787" s="18"/>
      <c r="P787" s="18"/>
      <c r="Q787" s="18"/>
      <c r="R787" s="18"/>
      <c r="S787" s="18"/>
      <c r="T787" s="18"/>
      <c r="U787" s="18"/>
      <c r="V787" s="18"/>
      <c r="W787" s="18"/>
      <c r="X787" s="18"/>
      <c r="Y787" s="18"/>
      <c r="Z787" s="18"/>
    </row>
    <row r="788" ht="13.5" customHeight="1">
      <c r="A788" s="17" t="s">
        <v>18</v>
      </c>
      <c r="B788" s="17" t="s">
        <v>19</v>
      </c>
      <c r="C788" s="17" t="s">
        <v>36</v>
      </c>
      <c r="D788" s="17" t="s">
        <v>37</v>
      </c>
      <c r="E788" s="17" t="s">
        <v>22</v>
      </c>
      <c r="F788" s="18"/>
      <c r="G788" s="18"/>
      <c r="H788" s="18"/>
      <c r="I788" s="18"/>
      <c r="J788" s="18"/>
      <c r="K788" s="18"/>
      <c r="L788" s="18"/>
      <c r="M788" s="18"/>
      <c r="N788" s="18"/>
      <c r="O788" s="18"/>
      <c r="P788" s="18"/>
      <c r="Q788" s="18"/>
      <c r="R788" s="18"/>
      <c r="S788" s="18"/>
      <c r="T788" s="18"/>
      <c r="U788" s="18"/>
      <c r="V788" s="18"/>
      <c r="W788" s="18"/>
      <c r="X788" s="18"/>
      <c r="Y788" s="18"/>
      <c r="Z788" s="18"/>
    </row>
    <row r="789" ht="13.5" customHeight="1">
      <c r="A789" s="17" t="s">
        <v>293</v>
      </c>
      <c r="B789" s="17" t="s">
        <v>294</v>
      </c>
      <c r="C789" s="17" t="s">
        <v>295</v>
      </c>
      <c r="D789" s="17" t="s">
        <v>296</v>
      </c>
      <c r="E789" s="17" t="s">
        <v>22</v>
      </c>
      <c r="F789" s="18"/>
      <c r="G789" s="18"/>
      <c r="H789" s="18"/>
      <c r="I789" s="18"/>
      <c r="J789" s="18"/>
      <c r="K789" s="18"/>
      <c r="L789" s="18"/>
      <c r="M789" s="18"/>
      <c r="N789" s="18"/>
      <c r="O789" s="18"/>
      <c r="P789" s="18"/>
      <c r="Q789" s="18"/>
      <c r="R789" s="18"/>
      <c r="S789" s="18"/>
      <c r="T789" s="18"/>
      <c r="U789" s="18"/>
      <c r="V789" s="18"/>
      <c r="W789" s="18"/>
      <c r="X789" s="18"/>
      <c r="Y789" s="18"/>
      <c r="Z789" s="18"/>
    </row>
    <row r="790" ht="13.5" customHeight="1">
      <c r="A790" s="17" t="s">
        <v>293</v>
      </c>
      <c r="B790" s="17" t="s">
        <v>294</v>
      </c>
      <c r="C790" s="17" t="s">
        <v>297</v>
      </c>
      <c r="D790" s="17" t="s">
        <v>298</v>
      </c>
      <c r="E790" s="17" t="s">
        <v>22</v>
      </c>
      <c r="F790" s="18"/>
      <c r="G790" s="18"/>
      <c r="H790" s="18"/>
      <c r="I790" s="18"/>
      <c r="J790" s="18"/>
      <c r="K790" s="18"/>
      <c r="L790" s="18"/>
      <c r="M790" s="18"/>
      <c r="N790" s="18"/>
      <c r="O790" s="18"/>
      <c r="P790" s="18"/>
      <c r="Q790" s="18"/>
      <c r="R790" s="18"/>
      <c r="S790" s="18"/>
      <c r="T790" s="18"/>
      <c r="U790" s="18"/>
      <c r="V790" s="18"/>
      <c r="W790" s="18"/>
      <c r="X790" s="18"/>
      <c r="Y790" s="18"/>
      <c r="Z790" s="18"/>
    </row>
    <row r="791" ht="13.5" customHeight="1">
      <c r="A791" s="17" t="s">
        <v>293</v>
      </c>
      <c r="B791" s="17" t="s">
        <v>294</v>
      </c>
      <c r="C791" s="17" t="s">
        <v>299</v>
      </c>
      <c r="D791" s="17" t="s">
        <v>300</v>
      </c>
      <c r="E791" s="17" t="s">
        <v>22</v>
      </c>
      <c r="F791" s="18"/>
      <c r="G791" s="18"/>
      <c r="H791" s="18"/>
      <c r="I791" s="18"/>
      <c r="J791" s="18"/>
      <c r="K791" s="18"/>
      <c r="L791" s="18"/>
      <c r="M791" s="18"/>
      <c r="N791" s="18"/>
      <c r="O791" s="18"/>
      <c r="P791" s="18"/>
      <c r="Q791" s="18"/>
      <c r="R791" s="18"/>
      <c r="S791" s="18"/>
      <c r="T791" s="18"/>
      <c r="U791" s="18"/>
      <c r="V791" s="18"/>
      <c r="W791" s="18"/>
      <c r="X791" s="18"/>
      <c r="Y791" s="18"/>
      <c r="Z791" s="18"/>
    </row>
    <row r="792" ht="13.5" customHeight="1">
      <c r="A792" s="17" t="s">
        <v>1030</v>
      </c>
      <c r="B792" s="17" t="s">
        <v>1360</v>
      </c>
      <c r="C792" s="17" t="s">
        <v>1361</v>
      </c>
      <c r="D792" s="17" t="s">
        <v>1362</v>
      </c>
      <c r="E792" s="17" t="s">
        <v>22</v>
      </c>
      <c r="F792" s="18"/>
      <c r="G792" s="18"/>
      <c r="H792" s="18"/>
      <c r="I792" s="18"/>
      <c r="J792" s="18"/>
      <c r="K792" s="18"/>
      <c r="L792" s="18"/>
      <c r="M792" s="18"/>
      <c r="N792" s="18"/>
      <c r="O792" s="18"/>
      <c r="P792" s="18"/>
      <c r="Q792" s="18"/>
      <c r="R792" s="18"/>
      <c r="S792" s="18"/>
      <c r="T792" s="18"/>
      <c r="U792" s="18"/>
      <c r="V792" s="18"/>
      <c r="W792" s="18"/>
      <c r="X792" s="18"/>
      <c r="Y792" s="18"/>
      <c r="Z792" s="18"/>
    </row>
    <row r="793" ht="13.5" customHeight="1">
      <c r="A793" s="17" t="s">
        <v>1030</v>
      </c>
      <c r="B793" s="17" t="s">
        <v>1360</v>
      </c>
      <c r="C793" s="17" t="s">
        <v>1363</v>
      </c>
      <c r="D793" s="17" t="s">
        <v>1364</v>
      </c>
      <c r="E793" s="17" t="s">
        <v>22</v>
      </c>
      <c r="F793" s="18"/>
      <c r="G793" s="18"/>
      <c r="H793" s="18"/>
      <c r="I793" s="18"/>
      <c r="J793" s="18"/>
      <c r="K793" s="18"/>
      <c r="L793" s="18"/>
      <c r="M793" s="18"/>
      <c r="N793" s="18"/>
      <c r="O793" s="18"/>
      <c r="P793" s="18"/>
      <c r="Q793" s="18"/>
      <c r="R793" s="18"/>
      <c r="S793" s="18"/>
      <c r="T793" s="18"/>
      <c r="U793" s="18"/>
      <c r="V793" s="18"/>
      <c r="W793" s="18"/>
      <c r="X793" s="18"/>
      <c r="Y793" s="18"/>
      <c r="Z793" s="18"/>
    </row>
    <row r="794" ht="13.5" customHeight="1">
      <c r="A794" s="17" t="s">
        <v>1030</v>
      </c>
      <c r="B794" s="17" t="s">
        <v>1360</v>
      </c>
      <c r="C794" s="17" t="s">
        <v>1365</v>
      </c>
      <c r="D794" s="17" t="s">
        <v>1366</v>
      </c>
      <c r="E794" s="17" t="s">
        <v>22</v>
      </c>
      <c r="F794" s="18"/>
      <c r="G794" s="18"/>
      <c r="H794" s="18"/>
      <c r="I794" s="18"/>
      <c r="J794" s="18"/>
      <c r="K794" s="18"/>
      <c r="L794" s="18"/>
      <c r="M794" s="18"/>
      <c r="N794" s="18"/>
      <c r="O794" s="18"/>
      <c r="P794" s="18"/>
      <c r="Q794" s="18"/>
      <c r="R794" s="18"/>
      <c r="S794" s="18"/>
      <c r="T794" s="18"/>
      <c r="U794" s="18"/>
      <c r="V794" s="18"/>
      <c r="W794" s="18"/>
      <c r="X794" s="18"/>
      <c r="Y794" s="18"/>
      <c r="Z794" s="18"/>
    </row>
    <row r="795" ht="13.5" customHeight="1">
      <c r="A795" s="17" t="s">
        <v>18</v>
      </c>
      <c r="B795" s="17" t="s">
        <v>1419</v>
      </c>
      <c r="C795" s="17" t="s">
        <v>1420</v>
      </c>
      <c r="D795" s="17" t="s">
        <v>1421</v>
      </c>
      <c r="E795" s="17" t="s">
        <v>22</v>
      </c>
      <c r="F795" s="18"/>
      <c r="G795" s="18"/>
      <c r="H795" s="18"/>
      <c r="I795" s="18"/>
      <c r="J795" s="18"/>
      <c r="K795" s="18"/>
      <c r="L795" s="18"/>
      <c r="M795" s="18"/>
      <c r="N795" s="18"/>
      <c r="O795" s="18"/>
      <c r="P795" s="18"/>
      <c r="Q795" s="18"/>
      <c r="R795" s="18"/>
      <c r="S795" s="18"/>
      <c r="T795" s="18"/>
      <c r="U795" s="18"/>
      <c r="V795" s="18"/>
      <c r="W795" s="18"/>
      <c r="X795" s="18"/>
      <c r="Y795" s="18"/>
      <c r="Z795" s="18"/>
    </row>
    <row r="796" ht="13.5" customHeight="1">
      <c r="A796" s="17" t="s">
        <v>18</v>
      </c>
      <c r="B796" s="17" t="s">
        <v>1419</v>
      </c>
      <c r="C796" s="17" t="s">
        <v>1422</v>
      </c>
      <c r="D796" s="17" t="s">
        <v>1423</v>
      </c>
      <c r="E796" s="17" t="s">
        <v>22</v>
      </c>
      <c r="F796" s="18"/>
      <c r="G796" s="18"/>
      <c r="H796" s="18"/>
      <c r="I796" s="18"/>
      <c r="J796" s="18"/>
      <c r="K796" s="18"/>
      <c r="L796" s="18"/>
      <c r="M796" s="18"/>
      <c r="N796" s="18"/>
      <c r="O796" s="18"/>
      <c r="P796" s="18"/>
      <c r="Q796" s="18"/>
      <c r="R796" s="18"/>
      <c r="S796" s="18"/>
      <c r="T796" s="18"/>
      <c r="U796" s="18"/>
      <c r="V796" s="18"/>
      <c r="W796" s="18"/>
      <c r="X796" s="18"/>
      <c r="Y796" s="18"/>
      <c r="Z796" s="18"/>
    </row>
    <row r="797" ht="13.5" customHeight="1">
      <c r="A797" s="17" t="s">
        <v>93</v>
      </c>
      <c r="B797" s="17" t="s">
        <v>94</v>
      </c>
      <c r="C797" s="17" t="s">
        <v>95</v>
      </c>
      <c r="D797" s="17" t="s">
        <v>96</v>
      </c>
      <c r="E797" s="17" t="s">
        <v>22</v>
      </c>
      <c r="F797" s="18"/>
      <c r="G797" s="18"/>
      <c r="H797" s="18"/>
      <c r="I797" s="18"/>
      <c r="J797" s="18"/>
      <c r="K797" s="18"/>
      <c r="L797" s="18"/>
      <c r="M797" s="18"/>
      <c r="N797" s="18"/>
      <c r="O797" s="18"/>
      <c r="P797" s="18"/>
      <c r="Q797" s="18"/>
      <c r="R797" s="18"/>
      <c r="S797" s="18"/>
      <c r="T797" s="18"/>
      <c r="U797" s="18"/>
      <c r="V797" s="18"/>
      <c r="W797" s="18"/>
      <c r="X797" s="18"/>
      <c r="Y797" s="18"/>
      <c r="Z797" s="18"/>
    </row>
    <row r="798" ht="13.5" customHeight="1">
      <c r="A798" s="17" t="s">
        <v>93</v>
      </c>
      <c r="B798" s="17" t="s">
        <v>94</v>
      </c>
      <c r="C798" s="17" t="s">
        <v>97</v>
      </c>
      <c r="D798" s="17" t="s">
        <v>98</v>
      </c>
      <c r="E798" s="17" t="s">
        <v>22</v>
      </c>
      <c r="F798" s="18"/>
      <c r="G798" s="18"/>
      <c r="H798" s="18"/>
      <c r="I798" s="18"/>
      <c r="J798" s="18"/>
      <c r="K798" s="18"/>
      <c r="L798" s="18"/>
      <c r="M798" s="18"/>
      <c r="N798" s="18"/>
      <c r="O798" s="18"/>
      <c r="P798" s="18"/>
      <c r="Q798" s="18"/>
      <c r="R798" s="18"/>
      <c r="S798" s="18"/>
      <c r="T798" s="18"/>
      <c r="U798" s="18"/>
      <c r="V798" s="18"/>
      <c r="W798" s="18"/>
      <c r="X798" s="18"/>
      <c r="Y798" s="18"/>
      <c r="Z798" s="18"/>
    </row>
    <row r="799" ht="13.5" customHeight="1">
      <c r="A799" s="17" t="s">
        <v>93</v>
      </c>
      <c r="B799" s="17" t="s">
        <v>94</v>
      </c>
      <c r="C799" s="17" t="s">
        <v>99</v>
      </c>
      <c r="D799" s="17" t="s">
        <v>100</v>
      </c>
      <c r="E799" s="17" t="s">
        <v>22</v>
      </c>
      <c r="F799" s="18"/>
      <c r="G799" s="18"/>
      <c r="H799" s="18"/>
      <c r="I799" s="18"/>
      <c r="J799" s="18"/>
      <c r="K799" s="18"/>
      <c r="L799" s="18"/>
      <c r="M799" s="18"/>
      <c r="N799" s="18"/>
      <c r="O799" s="18"/>
      <c r="P799" s="18"/>
      <c r="Q799" s="18"/>
      <c r="R799" s="18"/>
      <c r="S799" s="18"/>
      <c r="T799" s="18"/>
      <c r="U799" s="18"/>
      <c r="V799" s="18"/>
      <c r="W799" s="18"/>
      <c r="X799" s="18"/>
      <c r="Y799" s="18"/>
      <c r="Z799" s="18"/>
    </row>
    <row r="800" ht="13.5" customHeight="1">
      <c r="A800" s="17" t="s">
        <v>18</v>
      </c>
      <c r="B800" s="17" t="s">
        <v>466</v>
      </c>
      <c r="C800" s="17" t="s">
        <v>467</v>
      </c>
      <c r="D800" s="17" t="s">
        <v>468</v>
      </c>
      <c r="E800" s="17" t="s">
        <v>22</v>
      </c>
      <c r="F800" s="18"/>
      <c r="G800" s="18"/>
      <c r="H800" s="18"/>
      <c r="I800" s="18"/>
      <c r="J800" s="18"/>
      <c r="K800" s="18"/>
      <c r="L800" s="18"/>
      <c r="M800" s="18"/>
      <c r="N800" s="18"/>
      <c r="O800" s="18"/>
      <c r="P800" s="18"/>
      <c r="Q800" s="18"/>
      <c r="R800" s="18"/>
      <c r="S800" s="18"/>
      <c r="T800" s="18"/>
      <c r="U800" s="18"/>
      <c r="V800" s="18"/>
      <c r="W800" s="18"/>
      <c r="X800" s="18"/>
      <c r="Y800" s="18"/>
      <c r="Z800" s="18"/>
    </row>
    <row r="801" ht="13.5" customHeight="1">
      <c r="A801" s="17" t="s">
        <v>18</v>
      </c>
      <c r="B801" s="17" t="s">
        <v>466</v>
      </c>
      <c r="C801" s="17" t="s">
        <v>469</v>
      </c>
      <c r="D801" s="17" t="s">
        <v>470</v>
      </c>
      <c r="E801" s="17" t="s">
        <v>22</v>
      </c>
      <c r="F801" s="18"/>
      <c r="G801" s="18"/>
      <c r="H801" s="18"/>
      <c r="I801" s="18"/>
      <c r="J801" s="18"/>
      <c r="K801" s="18"/>
      <c r="L801" s="18"/>
      <c r="M801" s="18"/>
      <c r="N801" s="18"/>
      <c r="O801" s="18"/>
      <c r="P801" s="18"/>
      <c r="Q801" s="18"/>
      <c r="R801" s="18"/>
      <c r="S801" s="18"/>
      <c r="T801" s="18"/>
      <c r="U801" s="18"/>
      <c r="V801" s="18"/>
      <c r="W801" s="18"/>
      <c r="X801" s="18"/>
      <c r="Y801" s="18"/>
      <c r="Z801" s="18"/>
    </row>
    <row r="802" ht="13.5" customHeight="1">
      <c r="A802" s="17" t="s">
        <v>18</v>
      </c>
      <c r="B802" s="17" t="s">
        <v>466</v>
      </c>
      <c r="C802" s="17" t="s">
        <v>471</v>
      </c>
      <c r="D802" s="17" t="s">
        <v>472</v>
      </c>
      <c r="E802" s="17" t="s">
        <v>22</v>
      </c>
      <c r="F802" s="18"/>
      <c r="G802" s="18"/>
      <c r="H802" s="18"/>
      <c r="I802" s="18"/>
      <c r="J802" s="18"/>
      <c r="K802" s="18"/>
      <c r="L802" s="18"/>
      <c r="M802" s="18"/>
      <c r="N802" s="18"/>
      <c r="O802" s="18"/>
      <c r="P802" s="18"/>
      <c r="Q802" s="18"/>
      <c r="R802" s="18"/>
      <c r="S802" s="18"/>
      <c r="T802" s="18"/>
      <c r="U802" s="18"/>
      <c r="V802" s="18"/>
      <c r="W802" s="18"/>
      <c r="X802" s="18"/>
      <c r="Y802" s="18"/>
      <c r="Z802" s="18"/>
    </row>
    <row r="803" ht="13.5" customHeight="1">
      <c r="A803" s="17" t="s">
        <v>18</v>
      </c>
      <c r="B803" s="17" t="s">
        <v>368</v>
      </c>
      <c r="C803" s="17" t="s">
        <v>369</v>
      </c>
      <c r="D803" s="17" t="s">
        <v>370</v>
      </c>
      <c r="E803" s="17" t="s">
        <v>22</v>
      </c>
      <c r="F803" s="18"/>
      <c r="G803" s="18"/>
      <c r="H803" s="18"/>
      <c r="I803" s="18"/>
      <c r="J803" s="18"/>
      <c r="K803" s="18"/>
      <c r="L803" s="18"/>
      <c r="M803" s="18"/>
      <c r="N803" s="18"/>
      <c r="O803" s="18"/>
      <c r="P803" s="18"/>
      <c r="Q803" s="18"/>
      <c r="R803" s="18"/>
      <c r="S803" s="18"/>
      <c r="T803" s="18"/>
      <c r="U803" s="18"/>
      <c r="V803" s="18"/>
      <c r="W803" s="18"/>
      <c r="X803" s="18"/>
      <c r="Y803" s="18"/>
      <c r="Z803" s="18"/>
    </row>
    <row r="804" ht="13.5" customHeight="1">
      <c r="A804" s="17" t="s">
        <v>18</v>
      </c>
      <c r="B804" s="17" t="s">
        <v>368</v>
      </c>
      <c r="C804" s="17" t="s">
        <v>371</v>
      </c>
      <c r="D804" s="17" t="s">
        <v>372</v>
      </c>
      <c r="E804" s="17" t="s">
        <v>22</v>
      </c>
      <c r="F804" s="18"/>
      <c r="G804" s="18"/>
      <c r="H804" s="18"/>
      <c r="I804" s="18"/>
      <c r="J804" s="18"/>
      <c r="K804" s="18"/>
      <c r="L804" s="18"/>
      <c r="M804" s="18"/>
      <c r="N804" s="18"/>
      <c r="O804" s="18"/>
      <c r="P804" s="18"/>
      <c r="Q804" s="18"/>
      <c r="R804" s="18"/>
      <c r="S804" s="18"/>
      <c r="T804" s="18"/>
      <c r="U804" s="18"/>
      <c r="V804" s="18"/>
      <c r="W804" s="18"/>
      <c r="X804" s="18"/>
      <c r="Y804" s="18"/>
      <c r="Z804" s="18"/>
    </row>
    <row r="805" ht="13.5" customHeight="1">
      <c r="A805" s="17" t="s">
        <v>697</v>
      </c>
      <c r="B805" s="17" t="s">
        <v>698</v>
      </c>
      <c r="C805" s="17" t="s">
        <v>699</v>
      </c>
      <c r="D805" s="17" t="s">
        <v>700</v>
      </c>
      <c r="E805" s="17" t="s">
        <v>22</v>
      </c>
      <c r="F805" s="18"/>
      <c r="G805" s="18"/>
      <c r="H805" s="18"/>
      <c r="I805" s="18"/>
      <c r="J805" s="18"/>
      <c r="K805" s="18"/>
      <c r="L805" s="18"/>
      <c r="M805" s="18"/>
      <c r="N805" s="18"/>
      <c r="O805" s="18"/>
      <c r="P805" s="18"/>
      <c r="Q805" s="18"/>
      <c r="R805" s="18"/>
      <c r="S805" s="18"/>
      <c r="T805" s="18"/>
      <c r="U805" s="18"/>
      <c r="V805" s="18"/>
      <c r="W805" s="18"/>
      <c r="X805" s="18"/>
      <c r="Y805" s="18"/>
      <c r="Z805" s="18"/>
    </row>
    <row r="806" ht="13.5" customHeight="1">
      <c r="A806" s="17" t="s">
        <v>697</v>
      </c>
      <c r="B806" s="17" t="s">
        <v>698</v>
      </c>
      <c r="C806" s="17" t="s">
        <v>701</v>
      </c>
      <c r="D806" s="17" t="s">
        <v>702</v>
      </c>
      <c r="E806" s="17" t="s">
        <v>22</v>
      </c>
      <c r="F806" s="18"/>
      <c r="G806" s="18"/>
      <c r="H806" s="18"/>
      <c r="I806" s="18"/>
      <c r="J806" s="18"/>
      <c r="K806" s="18"/>
      <c r="L806" s="18"/>
      <c r="M806" s="18"/>
      <c r="N806" s="18"/>
      <c r="O806" s="18"/>
      <c r="P806" s="18"/>
      <c r="Q806" s="18"/>
      <c r="R806" s="18"/>
      <c r="S806" s="18"/>
      <c r="T806" s="18"/>
      <c r="U806" s="18"/>
      <c r="V806" s="18"/>
      <c r="W806" s="18"/>
      <c r="X806" s="18"/>
      <c r="Y806" s="18"/>
      <c r="Z806" s="18"/>
    </row>
    <row r="807" ht="13.5" customHeight="1">
      <c r="A807" s="17" t="s">
        <v>1580</v>
      </c>
      <c r="B807" s="17" t="s">
        <v>1581</v>
      </c>
      <c r="C807" s="17" t="s">
        <v>1582</v>
      </c>
      <c r="D807" s="17" t="s">
        <v>1583</v>
      </c>
      <c r="E807" s="17" t="s">
        <v>22</v>
      </c>
      <c r="F807" s="18"/>
      <c r="G807" s="18"/>
      <c r="H807" s="18"/>
      <c r="I807" s="18"/>
      <c r="J807" s="18"/>
      <c r="K807" s="18"/>
      <c r="L807" s="18"/>
      <c r="M807" s="18"/>
      <c r="N807" s="18"/>
      <c r="O807" s="18"/>
      <c r="P807" s="18"/>
      <c r="Q807" s="18"/>
      <c r="R807" s="18"/>
      <c r="S807" s="18"/>
      <c r="T807" s="18"/>
      <c r="U807" s="18"/>
      <c r="V807" s="18"/>
      <c r="W807" s="18"/>
      <c r="X807" s="18"/>
      <c r="Y807" s="18"/>
      <c r="Z807" s="18"/>
    </row>
    <row r="808" ht="13.5" customHeight="1">
      <c r="A808" s="17" t="s">
        <v>1580</v>
      </c>
      <c r="B808" s="17" t="s">
        <v>1581</v>
      </c>
      <c r="C808" s="17" t="s">
        <v>1584</v>
      </c>
      <c r="D808" s="17" t="s">
        <v>1464</v>
      </c>
      <c r="E808" s="17" t="s">
        <v>22</v>
      </c>
      <c r="F808" s="18"/>
      <c r="G808" s="18"/>
      <c r="H808" s="18"/>
      <c r="I808" s="18"/>
      <c r="J808" s="18"/>
      <c r="K808" s="18"/>
      <c r="L808" s="18"/>
      <c r="M808" s="18"/>
      <c r="N808" s="18"/>
      <c r="O808" s="18"/>
      <c r="P808" s="18"/>
      <c r="Q808" s="18"/>
      <c r="R808" s="18"/>
      <c r="S808" s="18"/>
      <c r="T808" s="18"/>
      <c r="U808" s="18"/>
      <c r="V808" s="18"/>
      <c r="W808" s="18"/>
      <c r="X808" s="18"/>
      <c r="Y808" s="18"/>
      <c r="Z808" s="18"/>
    </row>
    <row r="809" ht="13.5" customHeight="1">
      <c r="A809" s="17" t="s">
        <v>133</v>
      </c>
      <c r="B809" s="17" t="s">
        <v>134</v>
      </c>
      <c r="C809" s="17" t="s">
        <v>135</v>
      </c>
      <c r="D809" s="17" t="s">
        <v>136</v>
      </c>
      <c r="E809" s="17" t="s">
        <v>22</v>
      </c>
      <c r="F809" s="18"/>
      <c r="G809" s="18"/>
      <c r="H809" s="18"/>
      <c r="I809" s="18"/>
      <c r="J809" s="18"/>
      <c r="K809" s="18"/>
      <c r="L809" s="18"/>
      <c r="M809" s="18"/>
      <c r="N809" s="18"/>
      <c r="O809" s="18"/>
      <c r="P809" s="18"/>
      <c r="Q809" s="18"/>
      <c r="R809" s="18"/>
      <c r="S809" s="18"/>
      <c r="T809" s="18"/>
      <c r="U809" s="18"/>
      <c r="V809" s="18"/>
      <c r="W809" s="18"/>
      <c r="X809" s="18"/>
      <c r="Y809" s="18"/>
      <c r="Z809" s="18"/>
    </row>
    <row r="810" ht="13.5" customHeight="1">
      <c r="A810" s="17" t="s">
        <v>133</v>
      </c>
      <c r="B810" s="17" t="s">
        <v>134</v>
      </c>
      <c r="C810" s="17" t="s">
        <v>137</v>
      </c>
      <c r="D810" s="17" t="s">
        <v>138</v>
      </c>
      <c r="E810" s="17" t="s">
        <v>22</v>
      </c>
      <c r="F810" s="18"/>
      <c r="G810" s="18"/>
      <c r="H810" s="18"/>
      <c r="I810" s="18"/>
      <c r="J810" s="18"/>
      <c r="K810" s="18"/>
      <c r="L810" s="18"/>
      <c r="M810" s="18"/>
      <c r="N810" s="18"/>
      <c r="O810" s="18"/>
      <c r="P810" s="18"/>
      <c r="Q810" s="18"/>
      <c r="R810" s="18"/>
      <c r="S810" s="18"/>
      <c r="T810" s="18"/>
      <c r="U810" s="18"/>
      <c r="V810" s="18"/>
      <c r="W810" s="18"/>
      <c r="X810" s="18"/>
      <c r="Y810" s="18"/>
      <c r="Z810" s="18"/>
    </row>
    <row r="811" ht="13.5" customHeight="1">
      <c r="A811" s="17" t="s">
        <v>326</v>
      </c>
      <c r="B811" s="17" t="s">
        <v>327</v>
      </c>
      <c r="C811" s="17" t="s">
        <v>328</v>
      </c>
      <c r="D811" s="17" t="s">
        <v>329</v>
      </c>
      <c r="E811" s="17" t="s">
        <v>22</v>
      </c>
      <c r="F811" s="18"/>
      <c r="G811" s="18"/>
      <c r="H811" s="18"/>
      <c r="I811" s="18"/>
      <c r="J811" s="18"/>
      <c r="K811" s="18"/>
      <c r="L811" s="18"/>
      <c r="M811" s="18"/>
      <c r="N811" s="18"/>
      <c r="O811" s="18"/>
      <c r="P811" s="18"/>
      <c r="Q811" s="18"/>
      <c r="R811" s="18"/>
      <c r="S811" s="18"/>
      <c r="T811" s="18"/>
      <c r="U811" s="18"/>
      <c r="V811" s="18"/>
      <c r="W811" s="18"/>
      <c r="X811" s="18"/>
      <c r="Y811" s="18"/>
      <c r="Z811" s="18"/>
    </row>
    <row r="812" ht="13.5" customHeight="1">
      <c r="A812" s="17" t="s">
        <v>326</v>
      </c>
      <c r="B812" s="17" t="s">
        <v>327</v>
      </c>
      <c r="C812" s="17" t="s">
        <v>330</v>
      </c>
      <c r="D812" s="17" t="s">
        <v>331</v>
      </c>
      <c r="E812" s="17" t="s">
        <v>22</v>
      </c>
      <c r="F812" s="18"/>
      <c r="G812" s="18"/>
      <c r="H812" s="18"/>
      <c r="I812" s="18"/>
      <c r="J812" s="18"/>
      <c r="K812" s="18"/>
      <c r="L812" s="18"/>
      <c r="M812" s="18"/>
      <c r="N812" s="18"/>
      <c r="O812" s="18"/>
      <c r="P812" s="18"/>
      <c r="Q812" s="18"/>
      <c r="R812" s="18"/>
      <c r="S812" s="18"/>
      <c r="T812" s="18"/>
      <c r="U812" s="18"/>
      <c r="V812" s="18"/>
      <c r="W812" s="18"/>
      <c r="X812" s="18"/>
      <c r="Y812" s="18"/>
      <c r="Z812" s="18"/>
    </row>
    <row r="813" ht="13.5" customHeight="1">
      <c r="A813" s="17" t="s">
        <v>617</v>
      </c>
      <c r="B813" s="17" t="s">
        <v>618</v>
      </c>
      <c r="C813" s="17" t="s">
        <v>619</v>
      </c>
      <c r="D813" s="17" t="s">
        <v>620</v>
      </c>
      <c r="E813" s="17" t="s">
        <v>22</v>
      </c>
      <c r="F813" s="18"/>
      <c r="G813" s="18"/>
      <c r="H813" s="18"/>
      <c r="I813" s="18"/>
      <c r="J813" s="18"/>
      <c r="K813" s="18"/>
      <c r="L813" s="18"/>
      <c r="M813" s="18"/>
      <c r="N813" s="18"/>
      <c r="O813" s="18"/>
      <c r="P813" s="18"/>
      <c r="Q813" s="18"/>
      <c r="R813" s="18"/>
      <c r="S813" s="18"/>
      <c r="T813" s="18"/>
      <c r="U813" s="18"/>
      <c r="V813" s="18"/>
      <c r="W813" s="18"/>
      <c r="X813" s="18"/>
      <c r="Y813" s="18"/>
      <c r="Z813" s="18"/>
    </row>
    <row r="814" ht="13.5" customHeight="1">
      <c r="A814" s="17" t="s">
        <v>617</v>
      </c>
      <c r="B814" s="17" t="s">
        <v>618</v>
      </c>
      <c r="C814" s="17" t="s">
        <v>621</v>
      </c>
      <c r="D814" s="17" t="s">
        <v>622</v>
      </c>
      <c r="E814" s="17" t="s">
        <v>22</v>
      </c>
      <c r="F814" s="18"/>
      <c r="G814" s="18"/>
      <c r="H814" s="18"/>
      <c r="I814" s="18"/>
      <c r="J814" s="18"/>
      <c r="K814" s="18"/>
      <c r="L814" s="18"/>
      <c r="M814" s="18"/>
      <c r="N814" s="18"/>
      <c r="O814" s="18"/>
      <c r="P814" s="18"/>
      <c r="Q814" s="18"/>
      <c r="R814" s="18"/>
      <c r="S814" s="18"/>
      <c r="T814" s="18"/>
      <c r="U814" s="18"/>
      <c r="V814" s="18"/>
      <c r="W814" s="18"/>
      <c r="X814" s="18"/>
      <c r="Y814" s="18"/>
      <c r="Z814" s="18"/>
    </row>
    <row r="815" ht="13.5" customHeight="1">
      <c r="A815" s="17" t="s">
        <v>293</v>
      </c>
      <c r="B815" s="17" t="s">
        <v>1484</v>
      </c>
      <c r="C815" s="17" t="s">
        <v>1485</v>
      </c>
      <c r="D815" s="17" t="s">
        <v>1486</v>
      </c>
      <c r="E815" s="17" t="s">
        <v>22</v>
      </c>
      <c r="F815" s="18"/>
      <c r="G815" s="18"/>
      <c r="H815" s="18"/>
      <c r="I815" s="18"/>
      <c r="J815" s="18"/>
      <c r="K815" s="18"/>
      <c r="L815" s="18"/>
      <c r="M815" s="18"/>
      <c r="N815" s="18"/>
      <c r="O815" s="18"/>
      <c r="P815" s="18"/>
      <c r="Q815" s="18"/>
      <c r="R815" s="18"/>
      <c r="S815" s="18"/>
      <c r="T815" s="18"/>
      <c r="U815" s="18"/>
      <c r="V815" s="18"/>
      <c r="W815" s="18"/>
      <c r="X815" s="18"/>
      <c r="Y815" s="18"/>
      <c r="Z815" s="18"/>
    </row>
    <row r="816" ht="13.5" customHeight="1">
      <c r="A816" s="17" t="s">
        <v>293</v>
      </c>
      <c r="B816" s="17" t="s">
        <v>1484</v>
      </c>
      <c r="C816" s="17" t="s">
        <v>1487</v>
      </c>
      <c r="D816" s="17" t="s">
        <v>1488</v>
      </c>
      <c r="E816" s="17" t="s">
        <v>22</v>
      </c>
      <c r="F816" s="18"/>
      <c r="G816" s="18"/>
      <c r="H816" s="18"/>
      <c r="I816" s="18"/>
      <c r="J816" s="18"/>
      <c r="K816" s="18"/>
      <c r="L816" s="18"/>
      <c r="M816" s="18"/>
      <c r="N816" s="18"/>
      <c r="O816" s="18"/>
      <c r="P816" s="18"/>
      <c r="Q816" s="18"/>
      <c r="R816" s="18"/>
      <c r="S816" s="18"/>
      <c r="T816" s="18"/>
      <c r="U816" s="18"/>
      <c r="V816" s="18"/>
      <c r="W816" s="18"/>
      <c r="X816" s="18"/>
      <c r="Y816" s="18"/>
      <c r="Z816" s="18"/>
    </row>
    <row r="817" ht="13.5" customHeight="1">
      <c r="A817" s="17" t="s">
        <v>18</v>
      </c>
      <c r="B817" s="17" t="s">
        <v>1129</v>
      </c>
      <c r="C817" s="17" t="s">
        <v>1130</v>
      </c>
      <c r="D817" s="17" t="s">
        <v>1131</v>
      </c>
      <c r="E817" s="17" t="s">
        <v>22</v>
      </c>
      <c r="F817" s="18"/>
      <c r="G817" s="18"/>
      <c r="H817" s="18"/>
      <c r="I817" s="18"/>
      <c r="J817" s="18"/>
      <c r="K817" s="18"/>
      <c r="L817" s="18"/>
      <c r="M817" s="18"/>
      <c r="N817" s="18"/>
      <c r="O817" s="18"/>
      <c r="P817" s="18"/>
      <c r="Q817" s="18"/>
      <c r="R817" s="18"/>
      <c r="S817" s="18"/>
      <c r="T817" s="18"/>
      <c r="U817" s="18"/>
      <c r="V817" s="18"/>
      <c r="W817" s="18"/>
      <c r="X817" s="18"/>
      <c r="Y817" s="18"/>
      <c r="Z817" s="18"/>
    </row>
    <row r="818" ht="13.5" customHeight="1">
      <c r="A818" s="17" t="s">
        <v>18</v>
      </c>
      <c r="B818" s="17" t="s">
        <v>1129</v>
      </c>
      <c r="C818" s="17" t="s">
        <v>1132</v>
      </c>
      <c r="D818" s="17" t="s">
        <v>1133</v>
      </c>
      <c r="E818" s="17" t="s">
        <v>22</v>
      </c>
      <c r="F818" s="18"/>
      <c r="G818" s="18"/>
      <c r="H818" s="18"/>
      <c r="I818" s="18"/>
      <c r="J818" s="18"/>
      <c r="K818" s="18"/>
      <c r="L818" s="18"/>
      <c r="M818" s="18"/>
      <c r="N818" s="18"/>
      <c r="O818" s="18"/>
      <c r="P818" s="18"/>
      <c r="Q818" s="18"/>
      <c r="R818" s="18"/>
      <c r="S818" s="18"/>
      <c r="T818" s="18"/>
      <c r="U818" s="18"/>
      <c r="V818" s="18"/>
      <c r="W818" s="18"/>
      <c r="X818" s="18"/>
      <c r="Y818" s="18"/>
      <c r="Z818" s="18"/>
    </row>
    <row r="819" ht="13.5" customHeight="1">
      <c r="A819" s="17" t="s">
        <v>1030</v>
      </c>
      <c r="B819" s="17" t="s">
        <v>1031</v>
      </c>
      <c r="C819" s="17" t="s">
        <v>1032</v>
      </c>
      <c r="D819" s="17" t="s">
        <v>1033</v>
      </c>
      <c r="E819" s="17" t="s">
        <v>22</v>
      </c>
      <c r="F819" s="18"/>
      <c r="G819" s="18"/>
      <c r="H819" s="18"/>
      <c r="I819" s="18"/>
      <c r="J819" s="18"/>
      <c r="K819" s="18"/>
      <c r="L819" s="18"/>
      <c r="M819" s="18"/>
      <c r="N819" s="18"/>
      <c r="O819" s="18"/>
      <c r="P819" s="18"/>
      <c r="Q819" s="18"/>
      <c r="R819" s="18"/>
      <c r="S819" s="18"/>
      <c r="T819" s="18"/>
      <c r="U819" s="18"/>
      <c r="V819" s="18"/>
      <c r="W819" s="18"/>
      <c r="X819" s="18"/>
      <c r="Y819" s="18"/>
      <c r="Z819" s="18"/>
    </row>
    <row r="820" ht="13.5" customHeight="1">
      <c r="A820" s="17" t="s">
        <v>1030</v>
      </c>
      <c r="B820" s="17" t="s">
        <v>1031</v>
      </c>
      <c r="C820" s="17" t="s">
        <v>1034</v>
      </c>
      <c r="D820" s="17" t="s">
        <v>1035</v>
      </c>
      <c r="E820" s="17" t="s">
        <v>22</v>
      </c>
      <c r="F820" s="18"/>
      <c r="G820" s="18"/>
      <c r="H820" s="18"/>
      <c r="I820" s="18"/>
      <c r="J820" s="18"/>
      <c r="K820" s="18"/>
      <c r="L820" s="18"/>
      <c r="M820" s="18"/>
      <c r="N820" s="18"/>
      <c r="O820" s="18"/>
      <c r="P820" s="18"/>
      <c r="Q820" s="18"/>
      <c r="R820" s="18"/>
      <c r="S820" s="18"/>
      <c r="T820" s="18"/>
      <c r="U820" s="18"/>
      <c r="V820" s="18"/>
      <c r="W820" s="18"/>
      <c r="X820" s="18"/>
      <c r="Y820" s="18"/>
      <c r="Z820" s="18"/>
    </row>
    <row r="821" ht="13.5" customHeight="1">
      <c r="A821" s="17" t="s">
        <v>18</v>
      </c>
      <c r="B821" s="17" t="s">
        <v>837</v>
      </c>
      <c r="C821" s="17" t="s">
        <v>840</v>
      </c>
      <c r="D821" s="17" t="s">
        <v>841</v>
      </c>
      <c r="E821" s="17" t="s">
        <v>22</v>
      </c>
      <c r="F821" s="18"/>
      <c r="G821" s="18"/>
      <c r="H821" s="18"/>
      <c r="I821" s="18"/>
      <c r="J821" s="18"/>
      <c r="K821" s="18"/>
      <c r="L821" s="18"/>
      <c r="M821" s="18"/>
      <c r="N821" s="18"/>
      <c r="O821" s="18"/>
      <c r="P821" s="18"/>
      <c r="Q821" s="18"/>
      <c r="R821" s="18"/>
      <c r="S821" s="18"/>
      <c r="T821" s="18"/>
      <c r="U821" s="18"/>
      <c r="V821" s="18"/>
      <c r="W821" s="18"/>
      <c r="X821" s="18"/>
      <c r="Y821" s="18"/>
      <c r="Z821" s="18"/>
    </row>
    <row r="822" ht="13.5" customHeight="1">
      <c r="A822" s="17" t="s">
        <v>18</v>
      </c>
      <c r="B822" s="17" t="s">
        <v>837</v>
      </c>
      <c r="C822" s="17" t="s">
        <v>842</v>
      </c>
      <c r="D822" s="17" t="s">
        <v>843</v>
      </c>
      <c r="E822" s="17" t="s">
        <v>22</v>
      </c>
      <c r="F822" s="18"/>
      <c r="G822" s="18"/>
      <c r="H822" s="18"/>
      <c r="I822" s="18"/>
      <c r="J822" s="18"/>
      <c r="K822" s="18"/>
      <c r="L822" s="18"/>
      <c r="M822" s="18"/>
      <c r="N822" s="18"/>
      <c r="O822" s="18"/>
      <c r="P822" s="18"/>
      <c r="Q822" s="18"/>
      <c r="R822" s="18"/>
      <c r="S822" s="18"/>
      <c r="T822" s="18"/>
      <c r="U822" s="18"/>
      <c r="V822" s="18"/>
      <c r="W822" s="18"/>
      <c r="X822" s="18"/>
      <c r="Y822" s="18"/>
      <c r="Z822" s="18"/>
    </row>
    <row r="823" ht="13.5" customHeight="1">
      <c r="A823" s="17" t="s">
        <v>93</v>
      </c>
      <c r="B823" s="17" t="s">
        <v>1462</v>
      </c>
      <c r="C823" s="17" t="s">
        <v>1463</v>
      </c>
      <c r="D823" s="17" t="s">
        <v>1464</v>
      </c>
      <c r="E823" s="17" t="s">
        <v>22</v>
      </c>
      <c r="F823" s="18"/>
      <c r="G823" s="18"/>
      <c r="H823" s="18"/>
      <c r="I823" s="18"/>
      <c r="J823" s="18"/>
      <c r="K823" s="18"/>
      <c r="L823" s="18"/>
      <c r="M823" s="18"/>
      <c r="N823" s="18"/>
      <c r="O823" s="18"/>
      <c r="P823" s="18"/>
      <c r="Q823" s="18"/>
      <c r="R823" s="18"/>
      <c r="S823" s="18"/>
      <c r="T823" s="18"/>
      <c r="U823" s="18"/>
      <c r="V823" s="18"/>
      <c r="W823" s="18"/>
      <c r="X823" s="18"/>
      <c r="Y823" s="18"/>
      <c r="Z823" s="18"/>
    </row>
    <row r="824" ht="13.5" customHeight="1">
      <c r="A824" s="17" t="s">
        <v>93</v>
      </c>
      <c r="B824" s="17" t="s">
        <v>1462</v>
      </c>
      <c r="C824" s="17" t="s">
        <v>1465</v>
      </c>
      <c r="D824" s="17" t="s">
        <v>1466</v>
      </c>
      <c r="E824" s="17" t="s">
        <v>22</v>
      </c>
      <c r="F824" s="18"/>
      <c r="G824" s="18"/>
      <c r="H824" s="18"/>
      <c r="I824" s="18"/>
      <c r="J824" s="18"/>
      <c r="K824" s="18"/>
      <c r="L824" s="18"/>
      <c r="M824" s="18"/>
      <c r="N824" s="18"/>
      <c r="O824" s="18"/>
      <c r="P824" s="18"/>
      <c r="Q824" s="18"/>
      <c r="R824" s="18"/>
      <c r="S824" s="18"/>
      <c r="T824" s="18"/>
      <c r="U824" s="18"/>
      <c r="V824" s="18"/>
      <c r="W824" s="18"/>
      <c r="X824" s="18"/>
      <c r="Y824" s="18"/>
      <c r="Z824" s="18"/>
    </row>
    <row r="825" ht="13.5" customHeight="1">
      <c r="A825" s="17" t="s">
        <v>18</v>
      </c>
      <c r="B825" s="17" t="s">
        <v>181</v>
      </c>
      <c r="C825" s="17" t="s">
        <v>182</v>
      </c>
      <c r="D825" s="17" t="s">
        <v>183</v>
      </c>
      <c r="E825" s="17" t="s">
        <v>22</v>
      </c>
      <c r="F825" s="18"/>
      <c r="G825" s="18"/>
      <c r="H825" s="18"/>
      <c r="I825" s="18"/>
      <c r="J825" s="18"/>
      <c r="K825" s="18"/>
      <c r="L825" s="18"/>
      <c r="M825" s="18"/>
      <c r="N825" s="18"/>
      <c r="O825" s="18"/>
      <c r="P825" s="18"/>
      <c r="Q825" s="18"/>
      <c r="R825" s="18"/>
      <c r="S825" s="18"/>
      <c r="T825" s="18"/>
      <c r="U825" s="18"/>
      <c r="V825" s="18"/>
      <c r="W825" s="18"/>
      <c r="X825" s="18"/>
      <c r="Y825" s="18"/>
      <c r="Z825" s="18"/>
    </row>
    <row r="826" ht="13.5" customHeight="1">
      <c r="A826" s="17" t="s">
        <v>18</v>
      </c>
      <c r="B826" s="17" t="s">
        <v>181</v>
      </c>
      <c r="C826" s="17" t="s">
        <v>184</v>
      </c>
      <c r="D826" s="17" t="s">
        <v>185</v>
      </c>
      <c r="E826" s="17" t="s">
        <v>22</v>
      </c>
      <c r="F826" s="18"/>
      <c r="G826" s="18"/>
      <c r="H826" s="18"/>
      <c r="I826" s="18"/>
      <c r="J826" s="18"/>
      <c r="K826" s="18"/>
      <c r="L826" s="18"/>
      <c r="M826" s="18"/>
      <c r="N826" s="18"/>
      <c r="O826" s="18"/>
      <c r="P826" s="18"/>
      <c r="Q826" s="18"/>
      <c r="R826" s="18"/>
      <c r="S826" s="18"/>
      <c r="T826" s="18"/>
      <c r="U826" s="18"/>
      <c r="V826" s="18"/>
      <c r="W826" s="18"/>
      <c r="X826" s="18"/>
      <c r="Y826" s="18"/>
      <c r="Z826" s="18"/>
    </row>
    <row r="827" ht="13.5" customHeight="1">
      <c r="A827" s="17" t="s">
        <v>293</v>
      </c>
      <c r="B827" s="17" t="s">
        <v>349</v>
      </c>
      <c r="C827" s="17" t="s">
        <v>352</v>
      </c>
      <c r="D827" s="17" t="s">
        <v>353</v>
      </c>
      <c r="E827" s="17" t="s">
        <v>22</v>
      </c>
      <c r="F827" s="18"/>
      <c r="G827" s="18"/>
      <c r="H827" s="18"/>
      <c r="I827" s="18"/>
      <c r="J827" s="18"/>
      <c r="K827" s="18"/>
      <c r="L827" s="18"/>
      <c r="M827" s="18"/>
      <c r="N827" s="18"/>
      <c r="O827" s="18"/>
      <c r="P827" s="18"/>
      <c r="Q827" s="18"/>
      <c r="R827" s="18"/>
      <c r="S827" s="18"/>
      <c r="T827" s="18"/>
      <c r="U827" s="18"/>
      <c r="V827" s="18"/>
      <c r="W827" s="18"/>
      <c r="X827" s="18"/>
      <c r="Y827" s="18"/>
      <c r="Z827" s="18"/>
    </row>
    <row r="828" ht="13.5" customHeight="1">
      <c r="A828" s="17" t="s">
        <v>293</v>
      </c>
      <c r="B828" s="17" t="s">
        <v>349</v>
      </c>
      <c r="C828" s="17" t="s">
        <v>354</v>
      </c>
      <c r="D828" s="17" t="s">
        <v>355</v>
      </c>
      <c r="E828" s="17" t="s">
        <v>22</v>
      </c>
      <c r="F828" s="18"/>
      <c r="G828" s="18"/>
      <c r="H828" s="18"/>
      <c r="I828" s="18"/>
      <c r="J828" s="18"/>
      <c r="K828" s="18"/>
      <c r="L828" s="18"/>
      <c r="M828" s="18"/>
      <c r="N828" s="18"/>
      <c r="O828" s="18"/>
      <c r="P828" s="18"/>
      <c r="Q828" s="18"/>
      <c r="R828" s="18"/>
      <c r="S828" s="18"/>
      <c r="T828" s="18"/>
      <c r="U828" s="18"/>
      <c r="V828" s="18"/>
      <c r="W828" s="18"/>
      <c r="X828" s="18"/>
      <c r="Y828" s="18"/>
      <c r="Z828" s="18"/>
    </row>
    <row r="829" ht="13.5" customHeight="1">
      <c r="A829" s="17" t="s">
        <v>18</v>
      </c>
      <c r="B829" s="17" t="s">
        <v>1534</v>
      </c>
      <c r="C829" s="17" t="s">
        <v>1535</v>
      </c>
      <c r="D829" s="17" t="s">
        <v>1536</v>
      </c>
      <c r="E829" s="17" t="s">
        <v>22</v>
      </c>
      <c r="F829" s="18"/>
      <c r="G829" s="18"/>
      <c r="H829" s="18"/>
      <c r="I829" s="18"/>
      <c r="J829" s="18"/>
      <c r="K829" s="18"/>
      <c r="L829" s="18"/>
      <c r="M829" s="18"/>
      <c r="N829" s="18"/>
      <c r="O829" s="18"/>
      <c r="P829" s="18"/>
      <c r="Q829" s="18"/>
      <c r="R829" s="18"/>
      <c r="S829" s="18"/>
      <c r="T829" s="18"/>
      <c r="U829" s="18"/>
      <c r="V829" s="18"/>
      <c r="W829" s="18"/>
      <c r="X829" s="18"/>
      <c r="Y829" s="18"/>
      <c r="Z829" s="18"/>
    </row>
    <row r="830" ht="13.5" customHeight="1">
      <c r="A830" s="17" t="s">
        <v>18</v>
      </c>
      <c r="B830" s="17" t="s">
        <v>1534</v>
      </c>
      <c r="C830" s="17" t="s">
        <v>1537</v>
      </c>
      <c r="D830" s="17" t="s">
        <v>1538</v>
      </c>
      <c r="E830" s="17" t="s">
        <v>22</v>
      </c>
      <c r="F830" s="18"/>
      <c r="G830" s="18"/>
      <c r="H830" s="18"/>
      <c r="I830" s="18"/>
      <c r="J830" s="18"/>
      <c r="K830" s="18"/>
      <c r="L830" s="18"/>
      <c r="M830" s="18"/>
      <c r="N830" s="18"/>
      <c r="O830" s="18"/>
      <c r="P830" s="18"/>
      <c r="Q830" s="18"/>
      <c r="R830" s="18"/>
      <c r="S830" s="18"/>
      <c r="T830" s="18"/>
      <c r="U830" s="18"/>
      <c r="V830" s="18"/>
      <c r="W830" s="18"/>
      <c r="X830" s="18"/>
      <c r="Y830" s="18"/>
      <c r="Z830" s="18"/>
    </row>
    <row r="831" ht="13.5" customHeight="1">
      <c r="A831" s="17" t="s">
        <v>18</v>
      </c>
      <c r="B831" s="17" t="s">
        <v>1563</v>
      </c>
      <c r="C831" s="17" t="s">
        <v>1564</v>
      </c>
      <c r="D831" s="17" t="s">
        <v>1565</v>
      </c>
      <c r="E831" s="17" t="s">
        <v>22</v>
      </c>
      <c r="F831" s="18"/>
      <c r="G831" s="18"/>
      <c r="H831" s="18"/>
      <c r="I831" s="18"/>
      <c r="J831" s="18"/>
      <c r="K831" s="18"/>
      <c r="L831" s="18"/>
      <c r="M831" s="18"/>
      <c r="N831" s="18"/>
      <c r="O831" s="18"/>
      <c r="P831" s="18"/>
      <c r="Q831" s="18"/>
      <c r="R831" s="18"/>
      <c r="S831" s="18"/>
      <c r="T831" s="18"/>
      <c r="U831" s="18"/>
      <c r="V831" s="18"/>
      <c r="W831" s="18"/>
      <c r="X831" s="18"/>
      <c r="Y831" s="18"/>
      <c r="Z831" s="18"/>
    </row>
    <row r="832" ht="13.5" customHeight="1">
      <c r="A832" s="17" t="s">
        <v>18</v>
      </c>
      <c r="B832" s="17" t="s">
        <v>1563</v>
      </c>
      <c r="C832" s="17" t="s">
        <v>1566</v>
      </c>
      <c r="D832" s="17" t="s">
        <v>1567</v>
      </c>
      <c r="E832" s="17" t="s">
        <v>22</v>
      </c>
      <c r="F832" s="18"/>
      <c r="G832" s="18"/>
      <c r="H832" s="18"/>
      <c r="I832" s="18"/>
      <c r="J832" s="18"/>
      <c r="K832" s="18"/>
      <c r="L832" s="18"/>
      <c r="M832" s="18"/>
      <c r="N832" s="18"/>
      <c r="O832" s="18"/>
      <c r="P832" s="18"/>
      <c r="Q832" s="18"/>
      <c r="R832" s="18"/>
      <c r="S832" s="18"/>
      <c r="T832" s="18"/>
      <c r="U832" s="18"/>
      <c r="V832" s="18"/>
      <c r="W832" s="18"/>
      <c r="X832" s="18"/>
      <c r="Y832" s="18"/>
      <c r="Z832" s="18"/>
    </row>
    <row r="833" ht="13.5" customHeight="1">
      <c r="A833" s="7"/>
      <c r="B833" s="7"/>
      <c r="C833" s="7"/>
      <c r="D833" s="7"/>
      <c r="E833" s="7"/>
    </row>
    <row r="834" ht="13.5" customHeight="1">
      <c r="A834" s="8"/>
      <c r="B834" s="8"/>
      <c r="C834" s="8"/>
      <c r="D834" s="8"/>
      <c r="E834" s="8"/>
    </row>
    <row r="835" ht="13.5" customHeight="1">
      <c r="A835" s="7"/>
      <c r="B835" s="7"/>
      <c r="C835" s="7"/>
      <c r="D835" s="7"/>
      <c r="E835" s="7"/>
    </row>
    <row r="836" ht="13.5" customHeight="1">
      <c r="A836" s="8"/>
      <c r="B836" s="8"/>
      <c r="C836" s="8"/>
      <c r="D836" s="8"/>
      <c r="E836" s="8"/>
    </row>
    <row r="837" ht="13.5" customHeight="1">
      <c r="A837" s="7"/>
      <c r="B837" s="7"/>
      <c r="C837" s="7"/>
      <c r="D837" s="7"/>
      <c r="E837" s="7"/>
    </row>
    <row r="838" ht="13.5" customHeight="1">
      <c r="A838" s="8"/>
      <c r="B838" s="8"/>
      <c r="C838" s="8"/>
      <c r="D838" s="8"/>
      <c r="E838" s="8"/>
    </row>
    <row r="839" ht="13.5" customHeight="1">
      <c r="A839" s="7"/>
      <c r="B839" s="7"/>
      <c r="C839" s="7"/>
      <c r="D839" s="7"/>
      <c r="E839" s="7"/>
    </row>
    <row r="840" ht="13.5" customHeight="1">
      <c r="A840" s="8"/>
      <c r="B840" s="8"/>
      <c r="C840" s="8"/>
      <c r="D840" s="8"/>
      <c r="E840" s="8"/>
    </row>
    <row r="841" ht="13.5" customHeight="1">
      <c r="A841" s="7"/>
      <c r="B841" s="7"/>
      <c r="C841" s="7"/>
      <c r="D841" s="7"/>
      <c r="E841" s="7"/>
    </row>
    <row r="842" ht="13.5" customHeight="1">
      <c r="A842" s="8"/>
      <c r="B842" s="8"/>
      <c r="C842" s="8"/>
      <c r="D842" s="8"/>
      <c r="E842" s="8"/>
    </row>
    <row r="843" ht="13.5" customHeight="1">
      <c r="A843" s="7"/>
      <c r="B843" s="7"/>
      <c r="C843" s="7"/>
      <c r="D843" s="7"/>
      <c r="E843" s="7"/>
    </row>
    <row r="844" ht="13.5" customHeight="1">
      <c r="A844" s="8"/>
      <c r="B844" s="8"/>
      <c r="C844" s="8"/>
      <c r="D844" s="8"/>
      <c r="E844" s="8"/>
    </row>
    <row r="845" ht="13.5" customHeight="1">
      <c r="A845" s="7"/>
      <c r="B845" s="7"/>
      <c r="C845" s="7"/>
      <c r="D845" s="7"/>
      <c r="E845" s="7"/>
    </row>
    <row r="846" ht="13.5" customHeight="1">
      <c r="A846" s="8"/>
      <c r="B846" s="8"/>
      <c r="C846" s="8"/>
      <c r="D846" s="8"/>
      <c r="E846" s="8"/>
    </row>
    <row r="847" ht="13.5" customHeight="1">
      <c r="A847" s="7"/>
      <c r="B847" s="7"/>
      <c r="C847" s="7"/>
      <c r="D847" s="7"/>
      <c r="E847" s="7"/>
    </row>
    <row r="848" ht="13.5" customHeight="1">
      <c r="A848" s="8"/>
      <c r="B848" s="8"/>
      <c r="C848" s="8"/>
      <c r="D848" s="8"/>
      <c r="E848" s="8"/>
    </row>
    <row r="849" ht="13.5" customHeight="1">
      <c r="A849" s="7"/>
      <c r="B849" s="7"/>
      <c r="C849" s="7"/>
      <c r="D849" s="7"/>
      <c r="E849" s="7"/>
    </row>
    <row r="850" ht="13.5" customHeight="1">
      <c r="A850" s="8"/>
      <c r="B850" s="8"/>
      <c r="C850" s="8"/>
      <c r="D850" s="8"/>
      <c r="E850" s="8"/>
    </row>
    <row r="851" ht="13.5" customHeight="1">
      <c r="A851" s="7"/>
      <c r="B851" s="7"/>
      <c r="C851" s="7"/>
      <c r="D851" s="7"/>
      <c r="E851" s="7"/>
    </row>
    <row r="852" ht="13.5" customHeight="1">
      <c r="A852" s="8"/>
      <c r="B852" s="8"/>
      <c r="C852" s="8"/>
      <c r="D852" s="8"/>
      <c r="E852" s="8"/>
    </row>
    <row r="853" ht="13.5" customHeight="1">
      <c r="A853" s="7"/>
      <c r="B853" s="7"/>
      <c r="C853" s="7"/>
      <c r="D853" s="7"/>
      <c r="E853" s="7"/>
    </row>
    <row r="854" ht="13.5" customHeight="1">
      <c r="A854" s="8"/>
      <c r="B854" s="8"/>
      <c r="C854" s="8"/>
      <c r="D854" s="8"/>
      <c r="E854" s="8"/>
    </row>
    <row r="855" ht="13.5" customHeight="1">
      <c r="A855" s="7"/>
      <c r="B855" s="7"/>
      <c r="C855" s="7"/>
      <c r="D855" s="7"/>
      <c r="E855" s="7"/>
    </row>
    <row r="856" ht="13.5" customHeight="1">
      <c r="A856" s="8"/>
      <c r="B856" s="8"/>
      <c r="C856" s="8"/>
      <c r="D856" s="8"/>
      <c r="E856" s="8"/>
    </row>
    <row r="857" ht="13.5" customHeight="1">
      <c r="A857" s="7"/>
      <c r="B857" s="7"/>
      <c r="C857" s="7"/>
      <c r="D857" s="7"/>
      <c r="E857" s="7"/>
    </row>
    <row r="858" ht="13.5" customHeight="1">
      <c r="A858" s="8"/>
      <c r="B858" s="8"/>
      <c r="C858" s="8"/>
      <c r="D858" s="8"/>
      <c r="E858" s="8"/>
    </row>
    <row r="859" ht="13.5" customHeight="1">
      <c r="A859" s="7"/>
      <c r="B859" s="7"/>
      <c r="C859" s="7"/>
      <c r="D859" s="7"/>
      <c r="E859" s="7"/>
    </row>
    <row r="860" ht="13.5" customHeight="1">
      <c r="A860" s="8"/>
      <c r="B860" s="8"/>
      <c r="C860" s="8"/>
      <c r="D860" s="8"/>
      <c r="E860" s="8"/>
    </row>
    <row r="861" ht="13.5" customHeight="1">
      <c r="A861" s="7"/>
      <c r="B861" s="7"/>
      <c r="C861" s="7"/>
      <c r="D861" s="7"/>
      <c r="E861" s="7"/>
    </row>
    <row r="862" ht="13.5" customHeight="1">
      <c r="A862" s="8"/>
      <c r="B862" s="8"/>
      <c r="C862" s="8"/>
      <c r="D862" s="8"/>
      <c r="E862" s="8"/>
    </row>
    <row r="863" ht="13.5" customHeight="1">
      <c r="A863" s="7"/>
      <c r="B863" s="7"/>
      <c r="C863" s="7"/>
      <c r="D863" s="7"/>
      <c r="E863" s="7"/>
    </row>
    <row r="864" ht="13.5" customHeight="1">
      <c r="A864" s="8"/>
      <c r="B864" s="8"/>
      <c r="C864" s="8"/>
      <c r="D864" s="8"/>
      <c r="E864" s="8"/>
    </row>
    <row r="865" ht="13.5" customHeight="1">
      <c r="A865" s="7"/>
      <c r="B865" s="7"/>
      <c r="C865" s="7"/>
      <c r="D865" s="7"/>
      <c r="E865" s="7"/>
    </row>
    <row r="866" ht="13.5" customHeight="1">
      <c r="A866" s="8"/>
      <c r="B866" s="8"/>
      <c r="C866" s="8"/>
      <c r="D866" s="8"/>
      <c r="E866" s="8"/>
    </row>
    <row r="867" ht="13.5" customHeight="1">
      <c r="A867" s="7"/>
      <c r="B867" s="7"/>
      <c r="C867" s="7"/>
      <c r="D867" s="7"/>
      <c r="E867" s="7"/>
    </row>
    <row r="868" ht="13.5" customHeight="1">
      <c r="A868" s="8"/>
      <c r="B868" s="8"/>
      <c r="C868" s="8"/>
      <c r="D868" s="8"/>
      <c r="E868" s="8"/>
    </row>
    <row r="869" ht="13.5" customHeight="1">
      <c r="A869" s="7"/>
      <c r="B869" s="7"/>
      <c r="C869" s="7"/>
      <c r="D869" s="7"/>
      <c r="E869" s="7"/>
    </row>
    <row r="870" ht="13.5" customHeight="1">
      <c r="A870" s="8"/>
      <c r="B870" s="8"/>
      <c r="C870" s="8"/>
      <c r="D870" s="8"/>
      <c r="E870" s="8"/>
    </row>
    <row r="871" ht="13.5" customHeight="1">
      <c r="A871" s="7"/>
      <c r="B871" s="7"/>
      <c r="C871" s="7"/>
      <c r="D871" s="7"/>
      <c r="E871" s="7"/>
    </row>
    <row r="872" ht="13.5" customHeight="1">
      <c r="A872" s="8"/>
      <c r="B872" s="8"/>
      <c r="C872" s="8"/>
      <c r="D872" s="8"/>
      <c r="E872" s="8"/>
    </row>
    <row r="873" ht="13.5" customHeight="1">
      <c r="A873" s="7"/>
      <c r="B873" s="7"/>
      <c r="C873" s="7"/>
      <c r="D873" s="7"/>
      <c r="E873" s="7"/>
    </row>
    <row r="874" ht="13.5" customHeight="1">
      <c r="A874" s="8"/>
      <c r="B874" s="8"/>
      <c r="C874" s="8"/>
      <c r="D874" s="8"/>
      <c r="E874" s="8"/>
    </row>
    <row r="875" ht="13.5" customHeight="1">
      <c r="A875" s="7"/>
      <c r="B875" s="7"/>
      <c r="C875" s="7"/>
      <c r="D875" s="7"/>
      <c r="E875" s="7"/>
    </row>
    <row r="876" ht="13.5" customHeight="1">
      <c r="A876" s="8"/>
      <c r="B876" s="8"/>
      <c r="C876" s="8"/>
      <c r="D876" s="8"/>
      <c r="E876" s="8"/>
    </row>
    <row r="877" ht="13.5" customHeight="1">
      <c r="A877" s="7"/>
      <c r="B877" s="7"/>
      <c r="C877" s="7"/>
      <c r="D877" s="7"/>
      <c r="E877" s="7"/>
    </row>
    <row r="878" ht="13.5" customHeight="1">
      <c r="A878" s="8"/>
      <c r="B878" s="8"/>
      <c r="C878" s="8"/>
      <c r="D878" s="8"/>
      <c r="E878" s="8"/>
    </row>
    <row r="879" ht="13.5" customHeight="1">
      <c r="A879" s="7"/>
      <c r="B879" s="7"/>
      <c r="C879" s="7"/>
      <c r="D879" s="7"/>
      <c r="E879" s="7"/>
    </row>
    <row r="880" ht="13.5" customHeight="1">
      <c r="A880" s="8"/>
      <c r="B880" s="8"/>
      <c r="C880" s="8"/>
      <c r="D880" s="8"/>
      <c r="E880" s="8"/>
    </row>
    <row r="881" ht="13.5" customHeight="1">
      <c r="A881" s="7"/>
      <c r="B881" s="7"/>
      <c r="C881" s="7"/>
      <c r="D881" s="7"/>
      <c r="E881" s="7"/>
    </row>
    <row r="882" ht="13.5" customHeight="1">
      <c r="A882" s="8"/>
      <c r="B882" s="8"/>
      <c r="C882" s="8"/>
      <c r="D882" s="8"/>
      <c r="E882" s="8"/>
    </row>
    <row r="883" ht="13.5" customHeight="1">
      <c r="A883" s="7"/>
      <c r="B883" s="7"/>
      <c r="C883" s="7"/>
      <c r="D883" s="7"/>
      <c r="E883" s="7"/>
    </row>
    <row r="884" ht="13.5" customHeight="1">
      <c r="A884" s="8"/>
      <c r="B884" s="8"/>
      <c r="C884" s="8"/>
      <c r="D884" s="8"/>
      <c r="E884" s="8"/>
    </row>
    <row r="885" ht="13.5" customHeight="1">
      <c r="A885" s="7"/>
      <c r="B885" s="7"/>
      <c r="C885" s="7"/>
      <c r="D885" s="7"/>
      <c r="E885" s="7"/>
    </row>
    <row r="886" ht="13.5" customHeight="1">
      <c r="A886" s="8"/>
      <c r="B886" s="8"/>
      <c r="C886" s="8"/>
      <c r="D886" s="8"/>
      <c r="E886" s="8"/>
    </row>
    <row r="887" ht="13.5" customHeight="1">
      <c r="A887" s="7"/>
      <c r="B887" s="7"/>
      <c r="C887" s="7"/>
      <c r="D887" s="7"/>
      <c r="E887" s="7"/>
    </row>
    <row r="888" ht="13.5" customHeight="1">
      <c r="A888" s="8"/>
      <c r="B888" s="8"/>
      <c r="C888" s="8"/>
      <c r="D888" s="8"/>
      <c r="E888" s="8"/>
    </row>
    <row r="889" ht="13.5" customHeight="1">
      <c r="A889" s="7"/>
      <c r="B889" s="7"/>
      <c r="C889" s="7"/>
      <c r="D889" s="7"/>
      <c r="E889" s="7"/>
    </row>
    <row r="890" ht="13.5" customHeight="1">
      <c r="A890" s="8"/>
      <c r="B890" s="8"/>
      <c r="C890" s="8"/>
      <c r="D890" s="8"/>
      <c r="E890" s="8"/>
    </row>
    <row r="891" ht="13.5" customHeight="1">
      <c r="A891" s="7"/>
      <c r="B891" s="7"/>
      <c r="C891" s="7"/>
      <c r="D891" s="7"/>
      <c r="E891" s="7"/>
    </row>
    <row r="892" ht="13.5" customHeight="1">
      <c r="A892" s="8"/>
      <c r="B892" s="8"/>
      <c r="C892" s="8"/>
      <c r="D892" s="8"/>
      <c r="E892" s="8"/>
    </row>
    <row r="893" ht="13.5" customHeight="1">
      <c r="A893" s="7"/>
      <c r="B893" s="7"/>
      <c r="C893" s="7"/>
      <c r="D893" s="7"/>
      <c r="E893" s="7"/>
    </row>
    <row r="894" ht="13.5" customHeight="1">
      <c r="A894" s="7"/>
      <c r="B894" s="7"/>
      <c r="C894" s="7"/>
      <c r="D894" s="7"/>
      <c r="E894" s="7"/>
    </row>
    <row r="895" ht="13.5" customHeight="1">
      <c r="A895" s="8"/>
      <c r="B895" s="8"/>
      <c r="C895" s="8"/>
      <c r="D895" s="8"/>
      <c r="E895" s="8"/>
    </row>
    <row r="896" ht="13.5" customHeight="1">
      <c r="A896" s="7"/>
      <c r="B896" s="7"/>
      <c r="C896" s="7"/>
      <c r="D896" s="7"/>
      <c r="E896" s="7"/>
    </row>
    <row r="897" ht="13.5" customHeight="1">
      <c r="A897" s="8"/>
      <c r="B897" s="8"/>
      <c r="C897" s="8"/>
      <c r="D897" s="8"/>
      <c r="E897" s="8"/>
    </row>
    <row r="898" ht="13.5" customHeight="1">
      <c r="A898" s="7"/>
      <c r="B898" s="7"/>
      <c r="C898" s="7"/>
      <c r="D898" s="7"/>
      <c r="E898" s="7"/>
    </row>
    <row r="899" ht="13.5" customHeight="1">
      <c r="A899" s="8"/>
      <c r="B899" s="8"/>
      <c r="C899" s="8"/>
      <c r="D899" s="8"/>
      <c r="E899" s="8"/>
    </row>
    <row r="900" ht="13.5" customHeight="1">
      <c r="A900" s="7"/>
      <c r="B900" s="7"/>
      <c r="C900" s="7"/>
      <c r="D900" s="7"/>
      <c r="E900" s="7"/>
    </row>
    <row r="901" ht="13.5" customHeight="1">
      <c r="A901" s="8"/>
      <c r="B901" s="8"/>
      <c r="C901" s="8"/>
      <c r="D901" s="8"/>
      <c r="E901" s="8"/>
    </row>
    <row r="902" ht="13.5" customHeight="1">
      <c r="A902" s="7"/>
      <c r="B902" s="7"/>
      <c r="C902" s="7"/>
      <c r="D902" s="7"/>
      <c r="E902" s="7"/>
    </row>
    <row r="903" ht="13.5" customHeight="1">
      <c r="A903" s="8"/>
      <c r="B903" s="8"/>
      <c r="C903" s="8"/>
      <c r="D903" s="8"/>
      <c r="E903" s="8"/>
    </row>
    <row r="904" ht="13.5" customHeight="1">
      <c r="A904" s="7"/>
      <c r="B904" s="7"/>
      <c r="C904" s="7"/>
      <c r="D904" s="7"/>
      <c r="E904" s="7"/>
    </row>
    <row r="905" ht="13.5" customHeight="1">
      <c r="A905" s="8"/>
      <c r="B905" s="8"/>
      <c r="C905" s="8"/>
      <c r="D905" s="8"/>
      <c r="E905" s="8"/>
    </row>
    <row r="906" ht="13.5" customHeight="1">
      <c r="A906" s="7"/>
      <c r="B906" s="7"/>
      <c r="C906" s="7"/>
      <c r="D906" s="7"/>
      <c r="E906" s="7"/>
    </row>
    <row r="907" ht="13.5" customHeight="1">
      <c r="A907" s="8"/>
      <c r="B907" s="8"/>
      <c r="C907" s="8"/>
      <c r="D907" s="8"/>
      <c r="E907" s="8"/>
    </row>
    <row r="908" ht="13.5" customHeight="1">
      <c r="A908" s="7"/>
      <c r="B908" s="7"/>
      <c r="C908" s="7"/>
      <c r="D908" s="7"/>
      <c r="E908" s="7"/>
    </row>
    <row r="909" ht="13.5" customHeight="1">
      <c r="A909" s="8"/>
      <c r="B909" s="8"/>
      <c r="C909" s="8"/>
      <c r="D909" s="8"/>
      <c r="E909" s="8"/>
    </row>
    <row r="910" ht="13.5" customHeight="1">
      <c r="A910" s="7"/>
      <c r="B910" s="7"/>
      <c r="C910" s="7"/>
      <c r="D910" s="7"/>
      <c r="E910" s="7"/>
    </row>
    <row r="911" ht="13.5" customHeight="1">
      <c r="A911" s="8"/>
      <c r="B911" s="8"/>
      <c r="C911" s="8"/>
      <c r="D911" s="8"/>
      <c r="E911" s="8"/>
    </row>
    <row r="912" ht="13.5" customHeight="1">
      <c r="A912" s="7"/>
      <c r="B912" s="7"/>
      <c r="C912" s="7"/>
      <c r="D912" s="7"/>
      <c r="E912" s="7"/>
    </row>
    <row r="913" ht="13.5" customHeight="1">
      <c r="A913" s="8"/>
      <c r="B913" s="8"/>
      <c r="C913" s="8"/>
      <c r="D913" s="8"/>
      <c r="E913" s="8"/>
    </row>
    <row r="914" ht="13.5" customHeight="1">
      <c r="A914" s="7"/>
      <c r="B914" s="7"/>
      <c r="C914" s="7"/>
      <c r="D914" s="7"/>
      <c r="E914" s="7"/>
    </row>
    <row r="915" ht="13.5" customHeight="1">
      <c r="A915" s="8"/>
      <c r="B915" s="8"/>
      <c r="C915" s="8"/>
      <c r="D915" s="8"/>
      <c r="E915" s="8"/>
    </row>
    <row r="916" ht="13.5" customHeight="1">
      <c r="A916" s="7"/>
      <c r="B916" s="7"/>
      <c r="C916" s="7"/>
      <c r="D916" s="7"/>
      <c r="E916" s="7"/>
    </row>
    <row r="917" ht="13.5" customHeight="1">
      <c r="A917" s="8"/>
      <c r="B917" s="8"/>
      <c r="C917" s="8"/>
      <c r="D917" s="8"/>
      <c r="E917" s="8"/>
    </row>
    <row r="918" ht="13.5" customHeight="1">
      <c r="A918" s="7"/>
      <c r="B918" s="7"/>
      <c r="C918" s="7"/>
      <c r="D918" s="7"/>
      <c r="E918" s="7"/>
    </row>
    <row r="919" ht="13.5" customHeight="1">
      <c r="A919" s="8"/>
      <c r="B919" s="8"/>
      <c r="C919" s="8"/>
      <c r="D919" s="8"/>
      <c r="E919" s="8"/>
    </row>
    <row r="920" ht="13.5" customHeight="1">
      <c r="A920" s="7"/>
      <c r="B920" s="7"/>
      <c r="C920" s="7"/>
      <c r="D920" s="7"/>
      <c r="E920" s="7"/>
    </row>
    <row r="921" ht="13.5" customHeight="1">
      <c r="A921" s="8"/>
      <c r="B921" s="8"/>
      <c r="C921" s="8"/>
      <c r="D921" s="8"/>
      <c r="E921" s="8"/>
    </row>
    <row r="922" ht="13.5" customHeight="1">
      <c r="A922" s="7"/>
      <c r="B922" s="7"/>
      <c r="C922" s="7"/>
      <c r="D922" s="7"/>
      <c r="E922" s="7"/>
    </row>
    <row r="923" ht="13.5" customHeight="1">
      <c r="A923" s="8"/>
      <c r="B923" s="8"/>
      <c r="C923" s="8"/>
      <c r="D923" s="8"/>
      <c r="E923" s="8"/>
    </row>
    <row r="924" ht="13.5" customHeight="1">
      <c r="A924" s="7"/>
      <c r="B924" s="7"/>
      <c r="C924" s="7"/>
      <c r="D924" s="7"/>
      <c r="E924" s="7"/>
    </row>
    <row r="925" ht="13.5" customHeight="1">
      <c r="A925" s="8"/>
      <c r="B925" s="8"/>
      <c r="C925" s="8"/>
      <c r="D925" s="8"/>
      <c r="E925" s="8"/>
    </row>
    <row r="926" ht="13.5" customHeight="1">
      <c r="A926" s="7"/>
      <c r="B926" s="7"/>
      <c r="C926" s="7"/>
      <c r="D926" s="7"/>
      <c r="E926" s="7"/>
    </row>
    <row r="927" ht="13.5" customHeight="1">
      <c r="A927" s="8"/>
      <c r="B927" s="8"/>
      <c r="C927" s="8"/>
      <c r="D927" s="8"/>
      <c r="E927" s="8"/>
    </row>
    <row r="928" ht="13.5" customHeight="1">
      <c r="A928" s="7"/>
      <c r="B928" s="7"/>
      <c r="C928" s="7"/>
      <c r="D928" s="7"/>
      <c r="E928" s="7"/>
    </row>
    <row r="929" ht="13.5" customHeight="1">
      <c r="A929" s="8"/>
      <c r="B929" s="8"/>
      <c r="C929" s="8"/>
      <c r="D929" s="8"/>
      <c r="E929" s="8"/>
    </row>
    <row r="930" ht="13.5" customHeight="1">
      <c r="A930" s="7"/>
      <c r="B930" s="7"/>
      <c r="C930" s="7"/>
      <c r="D930" s="7"/>
      <c r="E930" s="7"/>
    </row>
    <row r="931" ht="13.5" customHeight="1">
      <c r="A931" s="8"/>
      <c r="B931" s="8"/>
      <c r="C931" s="8"/>
      <c r="D931" s="8"/>
      <c r="E931" s="8"/>
    </row>
    <row r="932" ht="13.5" customHeight="1">
      <c r="A932" s="7"/>
      <c r="B932" s="7"/>
      <c r="C932" s="7"/>
      <c r="D932" s="7"/>
      <c r="E932" s="7"/>
    </row>
    <row r="933" ht="13.5" customHeight="1">
      <c r="A933" s="8"/>
      <c r="B933" s="8"/>
      <c r="C933" s="8"/>
      <c r="D933" s="8"/>
      <c r="E933" s="8"/>
    </row>
    <row r="934" ht="13.5" customHeight="1">
      <c r="A934" s="7"/>
      <c r="B934" s="7"/>
      <c r="C934" s="7"/>
      <c r="D934" s="7"/>
      <c r="E934" s="7"/>
    </row>
    <row r="935" ht="13.5" customHeight="1">
      <c r="A935" s="8"/>
      <c r="B935" s="8"/>
      <c r="C935" s="8"/>
      <c r="D935" s="8"/>
      <c r="E935" s="8"/>
    </row>
    <row r="936" ht="13.5" customHeight="1">
      <c r="A936" s="7"/>
      <c r="B936" s="7"/>
      <c r="C936" s="7"/>
      <c r="D936" s="7"/>
      <c r="E936" s="7"/>
    </row>
    <row r="937" ht="13.5" customHeight="1">
      <c r="A937" s="8"/>
      <c r="B937" s="8"/>
      <c r="C937" s="8"/>
      <c r="D937" s="8"/>
      <c r="E937" s="8"/>
    </row>
    <row r="938" ht="13.5" customHeight="1">
      <c r="A938" s="7"/>
      <c r="B938" s="7"/>
      <c r="C938" s="7"/>
      <c r="D938" s="7"/>
      <c r="E938" s="7"/>
    </row>
    <row r="939" ht="13.5" customHeight="1">
      <c r="A939" s="8"/>
      <c r="B939" s="8"/>
      <c r="C939" s="8"/>
      <c r="D939" s="8"/>
      <c r="E939" s="8"/>
    </row>
    <row r="940" ht="13.5" customHeight="1">
      <c r="A940" s="7"/>
      <c r="B940" s="7"/>
      <c r="C940" s="7"/>
      <c r="D940" s="7"/>
      <c r="E940" s="7"/>
    </row>
    <row r="941" ht="13.5" customHeight="1">
      <c r="A941" s="8"/>
      <c r="B941" s="8"/>
      <c r="C941" s="8"/>
      <c r="D941" s="8"/>
      <c r="E941" s="8"/>
    </row>
    <row r="942" ht="13.5" customHeight="1">
      <c r="A942" s="7"/>
      <c r="B942" s="7"/>
      <c r="C942" s="7"/>
      <c r="D942" s="7"/>
      <c r="E942" s="7"/>
    </row>
    <row r="943" ht="13.5" customHeight="1">
      <c r="A943" s="8"/>
      <c r="B943" s="8"/>
      <c r="C943" s="8"/>
      <c r="D943" s="8"/>
      <c r="E943" s="8"/>
    </row>
    <row r="944" ht="13.5" customHeight="1">
      <c r="A944" s="7"/>
      <c r="B944" s="7"/>
      <c r="C944" s="7"/>
      <c r="D944" s="7"/>
      <c r="E944" s="7"/>
    </row>
    <row r="945" ht="13.5" customHeight="1">
      <c r="A945" s="8"/>
      <c r="B945" s="8"/>
      <c r="C945" s="8"/>
      <c r="D945" s="8"/>
      <c r="E945" s="8"/>
    </row>
    <row r="946" ht="13.5" customHeight="1">
      <c r="A946" s="7"/>
      <c r="B946" s="7"/>
      <c r="C946" s="7"/>
      <c r="D946" s="7"/>
      <c r="E946" s="7"/>
    </row>
    <row r="947" ht="13.5" customHeight="1">
      <c r="A947" s="8"/>
      <c r="B947" s="8"/>
      <c r="C947" s="8"/>
      <c r="D947" s="8"/>
      <c r="E947" s="8"/>
    </row>
    <row r="948" ht="13.5" customHeight="1">
      <c r="A948" s="7"/>
      <c r="B948" s="7"/>
      <c r="C948" s="7"/>
      <c r="D948" s="7"/>
      <c r="E948" s="7"/>
    </row>
    <row r="949" ht="13.5" customHeight="1">
      <c r="A949" s="8"/>
      <c r="B949" s="8"/>
      <c r="C949" s="8"/>
      <c r="D949" s="8"/>
      <c r="E949" s="8"/>
    </row>
    <row r="950" ht="13.5" customHeight="1">
      <c r="A950" s="7"/>
      <c r="B950" s="7"/>
      <c r="C950" s="7"/>
      <c r="D950" s="7"/>
      <c r="E950" s="7"/>
    </row>
    <row r="951" ht="13.5" customHeight="1">
      <c r="A951" s="8"/>
      <c r="B951" s="8"/>
      <c r="C951" s="8"/>
      <c r="D951" s="8"/>
      <c r="E951" s="8"/>
    </row>
    <row r="952" ht="13.5" customHeight="1">
      <c r="A952" s="7"/>
      <c r="B952" s="7"/>
      <c r="C952" s="7"/>
      <c r="D952" s="7"/>
      <c r="E952" s="7"/>
    </row>
    <row r="953" ht="13.5" customHeight="1">
      <c r="A953" s="8"/>
      <c r="B953" s="8"/>
      <c r="C953" s="8"/>
      <c r="D953" s="8"/>
      <c r="E953" s="8"/>
    </row>
    <row r="954" ht="13.5" customHeight="1">
      <c r="A954" s="7"/>
      <c r="B954" s="7"/>
      <c r="C954" s="7"/>
      <c r="D954" s="7"/>
      <c r="E954" s="7"/>
    </row>
    <row r="955" ht="13.5" customHeight="1">
      <c r="A955" s="8"/>
      <c r="B955" s="8"/>
      <c r="C955" s="8"/>
      <c r="D955" s="8"/>
      <c r="E955" s="8"/>
    </row>
    <row r="956" ht="13.5" customHeight="1">
      <c r="A956" s="7"/>
      <c r="B956" s="7"/>
      <c r="C956" s="7"/>
      <c r="D956" s="7"/>
      <c r="E956" s="7"/>
    </row>
    <row r="957" ht="13.5" customHeight="1">
      <c r="A957" s="8"/>
      <c r="B957" s="8"/>
      <c r="C957" s="8"/>
      <c r="D957" s="8"/>
      <c r="E957" s="8"/>
    </row>
    <row r="958" ht="13.5" customHeight="1">
      <c r="A958" s="7"/>
      <c r="B958" s="7"/>
      <c r="C958" s="7"/>
      <c r="D958" s="7"/>
      <c r="E958" s="7"/>
    </row>
    <row r="959" ht="13.5" customHeight="1">
      <c r="A959" s="8"/>
      <c r="B959" s="8"/>
      <c r="C959" s="8"/>
      <c r="D959" s="8"/>
      <c r="E959" s="8"/>
    </row>
    <row r="960" ht="13.5" customHeight="1">
      <c r="A960" s="7"/>
      <c r="B960" s="7"/>
      <c r="C960" s="7"/>
      <c r="D960" s="7"/>
      <c r="E960" s="7"/>
    </row>
    <row r="961" ht="13.5" customHeight="1">
      <c r="A961" s="8"/>
      <c r="B961" s="8"/>
      <c r="C961" s="8"/>
      <c r="D961" s="8"/>
      <c r="E961" s="8"/>
    </row>
    <row r="962" ht="13.5" customHeight="1">
      <c r="A962" s="7"/>
      <c r="B962" s="7"/>
      <c r="C962" s="7"/>
      <c r="D962" s="7"/>
      <c r="E962" s="7"/>
    </row>
    <row r="963" ht="13.5" customHeight="1">
      <c r="A963" s="8"/>
      <c r="B963" s="8"/>
      <c r="C963" s="8"/>
      <c r="D963" s="8"/>
      <c r="E963" s="8"/>
    </row>
    <row r="964" ht="13.5" customHeight="1">
      <c r="A964" s="7"/>
      <c r="B964" s="7"/>
      <c r="C964" s="7"/>
      <c r="D964" s="7"/>
      <c r="E964" s="7"/>
    </row>
    <row r="965" ht="13.5" customHeight="1">
      <c r="A965" s="8"/>
      <c r="B965" s="8"/>
      <c r="C965" s="8"/>
      <c r="D965" s="8"/>
      <c r="E965" s="8"/>
    </row>
    <row r="966" ht="13.5" customHeight="1">
      <c r="A966" s="7"/>
      <c r="B966" s="7"/>
      <c r="C966" s="7"/>
      <c r="D966" s="7"/>
      <c r="E966" s="7"/>
    </row>
    <row r="967" ht="13.5" customHeight="1">
      <c r="A967" s="8"/>
      <c r="B967" s="8"/>
      <c r="C967" s="8"/>
      <c r="D967" s="8"/>
      <c r="E967" s="8"/>
    </row>
    <row r="968" ht="13.5" customHeight="1">
      <c r="A968" s="7"/>
      <c r="B968" s="7"/>
      <c r="C968" s="7"/>
      <c r="D968" s="7"/>
      <c r="E968" s="7"/>
    </row>
    <row r="969" ht="13.5" customHeight="1">
      <c r="A969" s="8"/>
      <c r="B969" s="8"/>
      <c r="C969" s="8"/>
      <c r="D969" s="8"/>
      <c r="E969" s="8"/>
    </row>
    <row r="970" ht="13.5" customHeight="1">
      <c r="A970" s="7"/>
      <c r="B970" s="7"/>
      <c r="C970" s="7"/>
      <c r="D970" s="7"/>
      <c r="E970" s="7"/>
    </row>
    <row r="971" ht="13.5" customHeight="1">
      <c r="A971" s="8"/>
      <c r="B971" s="8"/>
      <c r="C971" s="8"/>
      <c r="D971" s="8"/>
      <c r="E971" s="8"/>
    </row>
    <row r="972" ht="13.5" customHeight="1">
      <c r="A972" s="7"/>
      <c r="B972" s="7"/>
      <c r="C972" s="7"/>
      <c r="D972" s="7"/>
      <c r="E972" s="7"/>
    </row>
    <row r="973" ht="13.5" customHeight="1">
      <c r="A973" s="8"/>
      <c r="B973" s="8"/>
      <c r="C973" s="8"/>
      <c r="D973" s="8"/>
      <c r="E973" s="8"/>
    </row>
    <row r="974" ht="13.5" customHeight="1">
      <c r="A974" s="7"/>
      <c r="B974" s="7"/>
      <c r="C974" s="7"/>
      <c r="D974" s="7"/>
      <c r="E974" s="7"/>
    </row>
    <row r="975" ht="13.5" customHeight="1">
      <c r="A975" s="8"/>
      <c r="B975" s="8"/>
      <c r="C975" s="8"/>
      <c r="D975" s="8"/>
      <c r="E975" s="8"/>
    </row>
    <row r="976" ht="13.5" customHeight="1">
      <c r="A976" s="7"/>
      <c r="B976" s="7"/>
      <c r="C976" s="7"/>
      <c r="D976" s="7"/>
      <c r="E976" s="7"/>
    </row>
    <row r="977" ht="13.5" customHeight="1">
      <c r="A977" s="8"/>
      <c r="B977" s="8"/>
      <c r="C977" s="8"/>
      <c r="D977" s="8"/>
      <c r="E977" s="8"/>
    </row>
    <row r="978" ht="13.5" customHeight="1">
      <c r="A978" s="7"/>
      <c r="B978" s="7"/>
      <c r="C978" s="7"/>
      <c r="D978" s="7"/>
      <c r="E978" s="7"/>
    </row>
    <row r="979" ht="13.5" customHeight="1">
      <c r="A979" s="8"/>
      <c r="B979" s="8"/>
      <c r="C979" s="8"/>
      <c r="D979" s="8"/>
      <c r="E979" s="8"/>
    </row>
    <row r="980" ht="13.5" customHeight="1">
      <c r="A980" s="7"/>
      <c r="B980" s="7"/>
      <c r="C980" s="7"/>
      <c r="D980" s="7"/>
      <c r="E980" s="7"/>
    </row>
    <row r="981" ht="13.5" customHeight="1">
      <c r="A981" s="8"/>
      <c r="B981" s="8"/>
      <c r="C981" s="8"/>
      <c r="D981" s="8"/>
      <c r="E981" s="8"/>
    </row>
    <row r="982" ht="13.5" customHeight="1">
      <c r="A982" s="7"/>
      <c r="B982" s="7"/>
      <c r="C982" s="7"/>
      <c r="D982" s="7"/>
      <c r="E982" s="7"/>
    </row>
    <row r="983" ht="13.5" customHeight="1">
      <c r="A983" s="8"/>
      <c r="B983" s="8"/>
      <c r="C983" s="8"/>
      <c r="D983" s="8"/>
      <c r="E983" s="8"/>
    </row>
    <row r="984" ht="13.5" customHeight="1">
      <c r="A984" s="7"/>
      <c r="B984" s="7"/>
      <c r="C984" s="7"/>
      <c r="D984" s="7"/>
      <c r="E984" s="7"/>
    </row>
    <row r="985" ht="13.5" customHeight="1">
      <c r="A985" s="8"/>
      <c r="B985" s="8"/>
      <c r="C985" s="8"/>
      <c r="D985" s="8"/>
      <c r="E985" s="8"/>
    </row>
    <row r="986" ht="13.5" customHeight="1">
      <c r="A986" s="7"/>
      <c r="B986" s="7"/>
      <c r="C986" s="7"/>
      <c r="D986" s="7"/>
      <c r="E986" s="7"/>
    </row>
    <row r="987" ht="13.5" customHeight="1">
      <c r="A987" s="8"/>
      <c r="B987" s="8"/>
      <c r="C987" s="8"/>
      <c r="D987" s="8"/>
      <c r="E987" s="8"/>
    </row>
    <row r="988" ht="13.5" customHeight="1">
      <c r="A988" s="7"/>
      <c r="B988" s="7"/>
      <c r="C988" s="7"/>
      <c r="D988" s="7"/>
      <c r="E988" s="7"/>
    </row>
    <row r="989" ht="13.5" customHeight="1">
      <c r="A989" s="8"/>
      <c r="B989" s="8"/>
      <c r="C989" s="8"/>
      <c r="D989" s="8"/>
      <c r="E989" s="8"/>
    </row>
    <row r="990" ht="13.5" customHeight="1">
      <c r="A990" s="7"/>
      <c r="B990" s="7"/>
      <c r="C990" s="7"/>
      <c r="D990" s="7"/>
      <c r="E990" s="7"/>
    </row>
    <row r="991" ht="13.5" customHeight="1">
      <c r="A991" s="8"/>
      <c r="B991" s="8"/>
      <c r="C991" s="8"/>
      <c r="D991" s="8"/>
      <c r="E991" s="8"/>
    </row>
    <row r="992" ht="13.5" customHeight="1">
      <c r="A992" s="7"/>
      <c r="B992" s="7"/>
      <c r="C992" s="7"/>
      <c r="D992" s="7"/>
      <c r="E992" s="7"/>
    </row>
    <row r="993" ht="13.5" customHeight="1">
      <c r="A993" s="8"/>
      <c r="B993" s="8"/>
      <c r="C993" s="8"/>
      <c r="D993" s="8"/>
      <c r="E993" s="8"/>
    </row>
    <row r="994" ht="13.5" customHeight="1">
      <c r="A994" s="7"/>
      <c r="B994" s="7"/>
      <c r="C994" s="7"/>
      <c r="D994" s="7"/>
      <c r="E994" s="7"/>
    </row>
    <row r="995" ht="13.5" customHeight="1">
      <c r="A995" s="8"/>
      <c r="B995" s="8"/>
      <c r="C995" s="8"/>
      <c r="D995" s="8"/>
      <c r="E995" s="8"/>
    </row>
    <row r="996" ht="13.5" customHeight="1">
      <c r="A996" s="7"/>
      <c r="B996" s="7"/>
      <c r="C996" s="7"/>
      <c r="D996" s="7"/>
      <c r="E996" s="7"/>
    </row>
    <row r="997" ht="13.5" customHeight="1">
      <c r="A997" s="8"/>
      <c r="B997" s="8"/>
      <c r="C997" s="8"/>
      <c r="D997" s="8"/>
      <c r="E997" s="8"/>
    </row>
    <row r="998" ht="13.5" customHeight="1">
      <c r="A998" s="7"/>
      <c r="B998" s="7"/>
      <c r="C998" s="7"/>
      <c r="D998" s="7"/>
      <c r="E998" s="7"/>
    </row>
    <row r="999" ht="13.5" customHeight="1">
      <c r="A999" s="8"/>
      <c r="B999" s="8"/>
      <c r="C999" s="8"/>
      <c r="D999" s="8"/>
      <c r="E999" s="8"/>
    </row>
    <row r="1000" ht="13.5" customHeight="1">
      <c r="A1000" s="7"/>
      <c r="B1000" s="7"/>
      <c r="C1000" s="7"/>
      <c r="D1000" s="7"/>
      <c r="E1000" s="7"/>
    </row>
    <row r="1001" ht="13.5" customHeight="1">
      <c r="A1001" s="8"/>
      <c r="B1001" s="8"/>
      <c r="C1001" s="8"/>
      <c r="D1001" s="8"/>
      <c r="E1001" s="8"/>
    </row>
    <row r="1002" ht="13.5" customHeight="1">
      <c r="A1002" s="7"/>
      <c r="B1002" s="7"/>
      <c r="C1002" s="7"/>
      <c r="D1002" s="7"/>
      <c r="E1002" s="7"/>
    </row>
    <row r="1003" ht="13.5" customHeight="1">
      <c r="A1003" s="8"/>
      <c r="B1003" s="8"/>
      <c r="C1003" s="8"/>
      <c r="D1003" s="8"/>
      <c r="E1003" s="8"/>
    </row>
    <row r="1004" ht="13.5" customHeight="1">
      <c r="A1004" s="7"/>
      <c r="B1004" s="7"/>
      <c r="C1004" s="7"/>
      <c r="D1004" s="7"/>
      <c r="E1004" s="7"/>
    </row>
    <row r="1005" ht="13.5" customHeight="1">
      <c r="A1005" s="8"/>
      <c r="B1005" s="8"/>
      <c r="C1005" s="8"/>
      <c r="D1005" s="8"/>
      <c r="E1005" s="8"/>
    </row>
    <row r="1006" ht="13.5" customHeight="1">
      <c r="A1006" s="7"/>
      <c r="B1006" s="7"/>
      <c r="C1006" s="7"/>
      <c r="D1006" s="7"/>
      <c r="E1006" s="7"/>
    </row>
    <row r="1007" ht="13.5" customHeight="1">
      <c r="A1007" s="8"/>
      <c r="B1007" s="8"/>
      <c r="C1007" s="8"/>
      <c r="D1007" s="8"/>
      <c r="E1007" s="8"/>
    </row>
    <row r="1008" ht="13.5" customHeight="1">
      <c r="A1008" s="7"/>
      <c r="B1008" s="7"/>
      <c r="C1008" s="7"/>
      <c r="D1008" s="7"/>
      <c r="E1008" s="7"/>
    </row>
    <row r="1009" ht="13.5" customHeight="1">
      <c r="A1009" s="8"/>
      <c r="B1009" s="8"/>
      <c r="C1009" s="8"/>
      <c r="D1009" s="8"/>
      <c r="E1009" s="8"/>
    </row>
    <row r="1010" ht="13.5" customHeight="1">
      <c r="A1010" s="7"/>
      <c r="B1010" s="7"/>
      <c r="C1010" s="7"/>
      <c r="D1010" s="7"/>
      <c r="E1010" s="7"/>
    </row>
    <row r="1011" ht="13.5" customHeight="1">
      <c r="A1011" s="8"/>
      <c r="B1011" s="8"/>
      <c r="C1011" s="8"/>
      <c r="D1011" s="8"/>
      <c r="E1011" s="8"/>
    </row>
    <row r="1012" ht="13.5" customHeight="1">
      <c r="A1012" s="7"/>
      <c r="B1012" s="7"/>
      <c r="C1012" s="7"/>
      <c r="D1012" s="7"/>
      <c r="E1012" s="7"/>
    </row>
    <row r="1013" ht="13.5" customHeight="1">
      <c r="A1013" s="8"/>
      <c r="B1013" s="8"/>
      <c r="C1013" s="8"/>
      <c r="D1013" s="8"/>
      <c r="E1013" s="8"/>
    </row>
    <row r="1014" ht="13.5" customHeight="1">
      <c r="A1014" s="7"/>
      <c r="B1014" s="7"/>
      <c r="C1014" s="7"/>
      <c r="D1014" s="7"/>
      <c r="E1014" s="7"/>
    </row>
    <row r="1015" ht="13.5" customHeight="1">
      <c r="A1015" s="8"/>
      <c r="B1015" s="8"/>
      <c r="C1015" s="8"/>
      <c r="D1015" s="8"/>
      <c r="E1015" s="8"/>
    </row>
    <row r="1016" ht="13.5" customHeight="1">
      <c r="A1016" s="7"/>
      <c r="B1016" s="7"/>
      <c r="C1016" s="7"/>
      <c r="D1016" s="7"/>
      <c r="E1016" s="7"/>
    </row>
    <row r="1017" ht="13.5" customHeight="1">
      <c r="A1017" s="8"/>
      <c r="B1017" s="8"/>
      <c r="C1017" s="8"/>
      <c r="D1017" s="8"/>
      <c r="E1017" s="8"/>
    </row>
    <row r="1018" ht="13.5" customHeight="1">
      <c r="A1018" s="7"/>
      <c r="B1018" s="7"/>
      <c r="C1018" s="7"/>
      <c r="D1018" s="7"/>
      <c r="E1018" s="7"/>
    </row>
    <row r="1019" ht="13.5" customHeight="1">
      <c r="A1019" s="8"/>
      <c r="B1019" s="8"/>
      <c r="C1019" s="8"/>
      <c r="D1019" s="8"/>
      <c r="E1019" s="8"/>
    </row>
    <row r="1020" ht="13.5" customHeight="1">
      <c r="A1020" s="7"/>
      <c r="B1020" s="7"/>
      <c r="C1020" s="7"/>
      <c r="D1020" s="7"/>
      <c r="E1020" s="7"/>
    </row>
    <row r="1021" ht="13.5" customHeight="1">
      <c r="A1021" s="8"/>
      <c r="B1021" s="8"/>
      <c r="C1021" s="8"/>
      <c r="D1021" s="8"/>
      <c r="E1021" s="8"/>
    </row>
    <row r="1022" ht="13.5" customHeight="1">
      <c r="A1022" s="7"/>
      <c r="B1022" s="7"/>
      <c r="C1022" s="7"/>
      <c r="D1022" s="7"/>
      <c r="E1022" s="7"/>
    </row>
    <row r="1023" ht="13.5" customHeight="1">
      <c r="A1023" s="8"/>
      <c r="B1023" s="8"/>
      <c r="C1023" s="8"/>
      <c r="D1023" s="8"/>
      <c r="E1023" s="8"/>
    </row>
    <row r="1024" ht="13.5" customHeight="1">
      <c r="A1024" s="7"/>
      <c r="B1024" s="7"/>
      <c r="C1024" s="7"/>
      <c r="D1024" s="7"/>
      <c r="E1024" s="7"/>
    </row>
    <row r="1025" ht="13.5" customHeight="1">
      <c r="A1025" s="8"/>
      <c r="B1025" s="8"/>
      <c r="C1025" s="8"/>
      <c r="D1025" s="8"/>
      <c r="E1025" s="8"/>
    </row>
    <row r="1026" ht="13.5" customHeight="1">
      <c r="A1026" s="7"/>
      <c r="B1026" s="7"/>
      <c r="C1026" s="7"/>
      <c r="D1026" s="7"/>
      <c r="E1026" s="7"/>
    </row>
    <row r="1027" ht="13.5" customHeight="1">
      <c r="A1027" s="8"/>
      <c r="B1027" s="8"/>
      <c r="C1027" s="8"/>
      <c r="D1027" s="8"/>
      <c r="E1027" s="8"/>
    </row>
    <row r="1028" ht="13.5" customHeight="1">
      <c r="A1028" s="7"/>
      <c r="B1028" s="7"/>
      <c r="C1028" s="7"/>
      <c r="D1028" s="7"/>
      <c r="E1028" s="7"/>
    </row>
    <row r="1029" ht="13.5" customHeight="1">
      <c r="A1029" s="8"/>
      <c r="B1029" s="8"/>
      <c r="C1029" s="8"/>
      <c r="D1029" s="8"/>
      <c r="E1029" s="8"/>
    </row>
    <row r="1030" ht="13.5" customHeight="1">
      <c r="A1030" s="7"/>
      <c r="B1030" s="7"/>
      <c r="C1030" s="7"/>
      <c r="D1030" s="7"/>
      <c r="E1030" s="7"/>
    </row>
    <row r="1031" ht="13.5" customHeight="1">
      <c r="A1031" s="8"/>
      <c r="B1031" s="8"/>
      <c r="C1031" s="8"/>
      <c r="D1031" s="8"/>
      <c r="E1031" s="8"/>
    </row>
    <row r="1032" ht="13.5" customHeight="1">
      <c r="A1032" s="7"/>
      <c r="B1032" s="7"/>
      <c r="C1032" s="7"/>
      <c r="D1032" s="7"/>
      <c r="E1032" s="7"/>
    </row>
    <row r="1033" ht="13.5" customHeight="1">
      <c r="A1033" s="8"/>
      <c r="B1033" s="8"/>
      <c r="C1033" s="8"/>
      <c r="D1033" s="8"/>
      <c r="E1033" s="8"/>
    </row>
    <row r="1034" ht="13.5" customHeight="1">
      <c r="A1034" s="7"/>
      <c r="B1034" s="7"/>
      <c r="C1034" s="7"/>
      <c r="D1034" s="7"/>
      <c r="E1034" s="7"/>
    </row>
    <row r="1035" ht="13.5" customHeight="1">
      <c r="A1035" s="8"/>
      <c r="B1035" s="8"/>
      <c r="C1035" s="8"/>
      <c r="D1035" s="8"/>
      <c r="E1035" s="8"/>
    </row>
    <row r="1036" ht="13.5" customHeight="1">
      <c r="A1036" s="7"/>
      <c r="B1036" s="7"/>
      <c r="C1036" s="7"/>
      <c r="D1036" s="7"/>
      <c r="E1036" s="7"/>
    </row>
    <row r="1037" ht="13.5" customHeight="1">
      <c r="A1037" s="8"/>
      <c r="B1037" s="8"/>
      <c r="C1037" s="8"/>
      <c r="D1037" s="8"/>
      <c r="E1037" s="8"/>
    </row>
    <row r="1038" ht="13.5" customHeight="1">
      <c r="A1038" s="7"/>
      <c r="B1038" s="7"/>
      <c r="C1038" s="7"/>
      <c r="D1038" s="7"/>
      <c r="E1038" s="7"/>
    </row>
    <row r="1039" ht="13.5" customHeight="1">
      <c r="A1039" s="8"/>
      <c r="B1039" s="8"/>
      <c r="C1039" s="8"/>
      <c r="D1039" s="8"/>
      <c r="E1039" s="8"/>
    </row>
    <row r="1040" ht="13.5" customHeight="1">
      <c r="A1040" s="7"/>
      <c r="B1040" s="7"/>
      <c r="C1040" s="7"/>
      <c r="D1040" s="7"/>
      <c r="E1040" s="7"/>
    </row>
    <row r="1041" ht="13.5" customHeight="1">
      <c r="A1041" s="8"/>
      <c r="B1041" s="8"/>
      <c r="C1041" s="8"/>
      <c r="D1041" s="8"/>
      <c r="E1041" s="8"/>
    </row>
    <row r="1042" ht="13.5" customHeight="1">
      <c r="A1042" s="7"/>
      <c r="B1042" s="7"/>
      <c r="C1042" s="7"/>
      <c r="D1042" s="7"/>
      <c r="E1042" s="7"/>
    </row>
    <row r="1043" ht="13.5" customHeight="1">
      <c r="A1043" s="8"/>
      <c r="B1043" s="8"/>
      <c r="C1043" s="8"/>
      <c r="D1043" s="8"/>
      <c r="E1043" s="8"/>
    </row>
    <row r="1044" ht="13.5" customHeight="1">
      <c r="A1044" s="7"/>
      <c r="B1044" s="7"/>
      <c r="C1044" s="7"/>
      <c r="D1044" s="7"/>
      <c r="E1044" s="7"/>
    </row>
    <row r="1045" ht="13.5" customHeight="1">
      <c r="A1045" s="8"/>
      <c r="B1045" s="8"/>
      <c r="C1045" s="8"/>
      <c r="D1045" s="8"/>
      <c r="E1045" s="8"/>
    </row>
    <row r="1046" ht="13.5" customHeight="1">
      <c r="A1046" s="7"/>
      <c r="B1046" s="7"/>
      <c r="C1046" s="7"/>
      <c r="D1046" s="7"/>
      <c r="E1046" s="7"/>
    </row>
    <row r="1047" ht="13.5" customHeight="1">
      <c r="A1047" s="8"/>
      <c r="B1047" s="8"/>
      <c r="C1047" s="8"/>
      <c r="D1047" s="8"/>
      <c r="E1047" s="8"/>
    </row>
    <row r="1048" ht="13.5" customHeight="1">
      <c r="A1048" s="7"/>
      <c r="B1048" s="7"/>
      <c r="C1048" s="7"/>
      <c r="D1048" s="7"/>
      <c r="E1048" s="7"/>
    </row>
    <row r="1049" ht="13.5" customHeight="1">
      <c r="A1049" s="8"/>
      <c r="B1049" s="8"/>
      <c r="C1049" s="8"/>
      <c r="D1049" s="8"/>
      <c r="E1049" s="8"/>
    </row>
    <row r="1050" ht="13.5" customHeight="1">
      <c r="A1050" s="7"/>
      <c r="B1050" s="7"/>
      <c r="C1050" s="7"/>
      <c r="D1050" s="7"/>
      <c r="E1050" s="7"/>
    </row>
    <row r="1051" ht="13.5" customHeight="1">
      <c r="A1051" s="8"/>
      <c r="B1051" s="8"/>
      <c r="C1051" s="8"/>
      <c r="D1051" s="8"/>
      <c r="E1051" s="8"/>
    </row>
    <row r="1052" ht="13.5" customHeight="1">
      <c r="A1052" s="7"/>
      <c r="B1052" s="7"/>
      <c r="C1052" s="7"/>
      <c r="D1052" s="7"/>
      <c r="E1052" s="7"/>
    </row>
    <row r="1053" ht="13.5" customHeight="1">
      <c r="A1053" s="8"/>
      <c r="B1053" s="8"/>
      <c r="C1053" s="8"/>
      <c r="D1053" s="8"/>
      <c r="E1053" s="8"/>
    </row>
    <row r="1054" ht="13.5" customHeight="1">
      <c r="A1054" s="7"/>
      <c r="B1054" s="7"/>
      <c r="C1054" s="7"/>
      <c r="D1054" s="7"/>
      <c r="E1054" s="7"/>
    </row>
    <row r="1055" ht="13.5" customHeight="1">
      <c r="A1055" s="8"/>
      <c r="B1055" s="8"/>
      <c r="C1055" s="8"/>
      <c r="D1055" s="8"/>
      <c r="E1055" s="8"/>
    </row>
    <row r="1056" ht="13.5" customHeight="1">
      <c r="A1056" s="7"/>
      <c r="B1056" s="7"/>
      <c r="C1056" s="7"/>
      <c r="D1056" s="7"/>
      <c r="E1056" s="7"/>
    </row>
    <row r="1057" ht="13.5" customHeight="1">
      <c r="A1057" s="8"/>
      <c r="B1057" s="8"/>
      <c r="C1057" s="8"/>
      <c r="D1057" s="8"/>
      <c r="E1057" s="8"/>
    </row>
    <row r="1058" ht="13.5" customHeight="1">
      <c r="A1058" s="7"/>
      <c r="B1058" s="7"/>
      <c r="C1058" s="7"/>
      <c r="D1058" s="7"/>
      <c r="E1058" s="7"/>
    </row>
    <row r="1059" ht="13.5" customHeight="1">
      <c r="A1059" s="8"/>
      <c r="B1059" s="8"/>
      <c r="C1059" s="8"/>
      <c r="D1059" s="8"/>
      <c r="E1059" s="8"/>
    </row>
    <row r="1060" ht="13.5" customHeight="1">
      <c r="A1060" s="7"/>
      <c r="B1060" s="7"/>
      <c r="C1060" s="7"/>
      <c r="D1060" s="7"/>
      <c r="E1060" s="7"/>
    </row>
    <row r="1061" ht="13.5" customHeight="1">
      <c r="A1061" s="8"/>
      <c r="B1061" s="8"/>
      <c r="C1061" s="8"/>
      <c r="D1061" s="8"/>
      <c r="E1061" s="8"/>
    </row>
    <row r="1062" ht="13.5" customHeight="1">
      <c r="A1062" s="7"/>
      <c r="B1062" s="7"/>
      <c r="C1062" s="7"/>
      <c r="D1062" s="7"/>
      <c r="E1062" s="7"/>
    </row>
    <row r="1063" ht="13.5" customHeight="1">
      <c r="A1063" s="8"/>
      <c r="B1063" s="8"/>
      <c r="C1063" s="8"/>
      <c r="D1063" s="8"/>
      <c r="E1063" s="8"/>
    </row>
    <row r="1064" ht="13.5" customHeight="1">
      <c r="A1064" s="7"/>
      <c r="B1064" s="7"/>
      <c r="C1064" s="7"/>
      <c r="D1064" s="7"/>
      <c r="E1064" s="7"/>
    </row>
    <row r="1065" ht="13.5" customHeight="1">
      <c r="A1065" s="8"/>
      <c r="B1065" s="8"/>
      <c r="C1065" s="8"/>
      <c r="D1065" s="8"/>
      <c r="E1065" s="8"/>
    </row>
    <row r="1066" ht="13.5" customHeight="1">
      <c r="A1066" s="7"/>
      <c r="B1066" s="7"/>
      <c r="C1066" s="7"/>
      <c r="D1066" s="7"/>
      <c r="E1066" s="7"/>
    </row>
    <row r="1067" ht="13.5" customHeight="1">
      <c r="A1067" s="8"/>
      <c r="B1067" s="8"/>
      <c r="C1067" s="8"/>
      <c r="D1067" s="8"/>
      <c r="E1067" s="8"/>
    </row>
    <row r="1068" ht="13.5" customHeight="1">
      <c r="A1068" s="7"/>
      <c r="B1068" s="7"/>
      <c r="C1068" s="7"/>
      <c r="D1068" s="7"/>
      <c r="E1068" s="7"/>
    </row>
    <row r="1069" ht="13.5" customHeight="1">
      <c r="A1069" s="8"/>
      <c r="B1069" s="8"/>
      <c r="C1069" s="8"/>
      <c r="D1069" s="8"/>
      <c r="E1069" s="8"/>
    </row>
    <row r="1070" ht="13.5" customHeight="1">
      <c r="A1070" s="7"/>
      <c r="B1070" s="7"/>
      <c r="C1070" s="7"/>
      <c r="D1070" s="7"/>
      <c r="E1070" s="7"/>
    </row>
    <row r="1071" ht="13.5" customHeight="1">
      <c r="A1071" s="8"/>
      <c r="B1071" s="8"/>
      <c r="C1071" s="8"/>
      <c r="D1071" s="8"/>
      <c r="E1071" s="8"/>
    </row>
    <row r="1072" ht="13.5" customHeight="1">
      <c r="A1072" s="7"/>
      <c r="B1072" s="7"/>
      <c r="C1072" s="7"/>
      <c r="D1072" s="7"/>
      <c r="E1072" s="7"/>
    </row>
    <row r="1073" ht="13.5" customHeight="1">
      <c r="A1073" s="8"/>
      <c r="B1073" s="8"/>
      <c r="C1073" s="8"/>
      <c r="D1073" s="8"/>
      <c r="E1073" s="8"/>
    </row>
    <row r="1074" ht="13.5" customHeight="1">
      <c r="A1074" s="7"/>
      <c r="B1074" s="7"/>
      <c r="C1074" s="7"/>
      <c r="D1074" s="7"/>
      <c r="E1074" s="7"/>
    </row>
    <row r="1075" ht="13.5" customHeight="1">
      <c r="A1075" s="8"/>
      <c r="B1075" s="8"/>
      <c r="C1075" s="8"/>
      <c r="D1075" s="8"/>
      <c r="E1075" s="8"/>
    </row>
    <row r="1076" ht="13.5" customHeight="1">
      <c r="A1076" s="7"/>
      <c r="B1076" s="7"/>
      <c r="C1076" s="7"/>
      <c r="D1076" s="7"/>
      <c r="E1076" s="7"/>
    </row>
    <row r="1077" ht="13.5" customHeight="1">
      <c r="A1077" s="8"/>
      <c r="B1077" s="8"/>
      <c r="C1077" s="8"/>
      <c r="D1077" s="8"/>
      <c r="E1077" s="8"/>
    </row>
    <row r="1078" ht="13.5" customHeight="1">
      <c r="A1078" s="7"/>
      <c r="B1078" s="7"/>
      <c r="C1078" s="7"/>
      <c r="D1078" s="7"/>
      <c r="E1078" s="7"/>
    </row>
    <row r="1079" ht="13.5" customHeight="1">
      <c r="A1079" s="8"/>
      <c r="B1079" s="8"/>
      <c r="C1079" s="8"/>
      <c r="D1079" s="8"/>
      <c r="E1079" s="8"/>
    </row>
    <row r="1080" ht="13.5" customHeight="1">
      <c r="A1080" s="7"/>
      <c r="B1080" s="7"/>
      <c r="C1080" s="7"/>
      <c r="D1080" s="7"/>
      <c r="E1080" s="7"/>
    </row>
    <row r="1081" ht="13.5" customHeight="1">
      <c r="A1081" s="8"/>
      <c r="B1081" s="8"/>
      <c r="C1081" s="8"/>
      <c r="D1081" s="8"/>
      <c r="E1081" s="8"/>
    </row>
    <row r="1082" ht="13.5" customHeight="1">
      <c r="A1082" s="7"/>
      <c r="B1082" s="7"/>
      <c r="C1082" s="7"/>
      <c r="D1082" s="7"/>
      <c r="E1082" s="7"/>
    </row>
    <row r="1083" ht="13.5" customHeight="1">
      <c r="A1083" s="8"/>
      <c r="B1083" s="8"/>
      <c r="C1083" s="8"/>
      <c r="D1083" s="8"/>
      <c r="E1083" s="8"/>
    </row>
    <row r="1084" ht="13.5" customHeight="1">
      <c r="A1084" s="7"/>
      <c r="B1084" s="7"/>
      <c r="C1084" s="7"/>
      <c r="D1084" s="7"/>
      <c r="E1084" s="7"/>
    </row>
    <row r="1085" ht="13.5" customHeight="1">
      <c r="A1085" s="8"/>
      <c r="B1085" s="8"/>
      <c r="C1085" s="8"/>
      <c r="D1085" s="8"/>
      <c r="E1085" s="8"/>
    </row>
    <row r="1086" ht="13.5" customHeight="1">
      <c r="A1086" s="7"/>
      <c r="B1086" s="7"/>
      <c r="C1086" s="7"/>
      <c r="D1086" s="7"/>
      <c r="E1086" s="7"/>
    </row>
    <row r="1087" ht="13.5" customHeight="1">
      <c r="A1087" s="8"/>
      <c r="B1087" s="8"/>
      <c r="C1087" s="8"/>
      <c r="D1087" s="8"/>
      <c r="E1087" s="8"/>
    </row>
    <row r="1088" ht="13.5" customHeight="1">
      <c r="A1088" s="7"/>
      <c r="B1088" s="7"/>
      <c r="C1088" s="7"/>
      <c r="D1088" s="7"/>
      <c r="E1088" s="7"/>
    </row>
    <row r="1089" ht="13.5" customHeight="1">
      <c r="A1089" s="8"/>
      <c r="B1089" s="8"/>
      <c r="C1089" s="8"/>
      <c r="D1089" s="8"/>
      <c r="E1089" s="8"/>
    </row>
    <row r="1090" ht="13.5" customHeight="1">
      <c r="A1090" s="7"/>
      <c r="B1090" s="7"/>
      <c r="C1090" s="7"/>
      <c r="D1090" s="7"/>
      <c r="E1090" s="7"/>
    </row>
    <row r="1091" ht="13.5" customHeight="1">
      <c r="A1091" s="8"/>
      <c r="B1091" s="8"/>
      <c r="C1091" s="8"/>
      <c r="D1091" s="8"/>
      <c r="E1091" s="8"/>
    </row>
    <row r="1092" ht="13.5" customHeight="1">
      <c r="A1092" s="7"/>
      <c r="B1092" s="7"/>
      <c r="C1092" s="7"/>
      <c r="D1092" s="7"/>
      <c r="E1092" s="7"/>
    </row>
    <row r="1093" ht="13.5" customHeight="1">
      <c r="A1093" s="8"/>
      <c r="B1093" s="8"/>
      <c r="C1093" s="8"/>
      <c r="D1093" s="8"/>
      <c r="E1093" s="8"/>
    </row>
  </sheetData>
  <autoFilter ref="$A$1:$Z$780"/>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3.5" customHeight="1"/>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3.5" customHeight="1">
      <c r="A1" s="19" t="s">
        <v>1743</v>
      </c>
      <c r="B1" s="20" t="s">
        <v>1744</v>
      </c>
      <c r="C1" s="21" t="s">
        <v>1745</v>
      </c>
      <c r="D1" s="21" t="s">
        <v>1746</v>
      </c>
      <c r="E1" s="19" t="s">
        <v>1747</v>
      </c>
      <c r="F1" s="19" t="s">
        <v>1748</v>
      </c>
      <c r="G1" s="20" t="s">
        <v>0</v>
      </c>
      <c r="H1" s="20" t="s">
        <v>1749</v>
      </c>
      <c r="I1" s="20" t="s">
        <v>1750</v>
      </c>
      <c r="J1" s="20" t="s">
        <v>1</v>
      </c>
      <c r="K1" s="20" t="s">
        <v>2</v>
      </c>
      <c r="L1" s="20" t="s">
        <v>3</v>
      </c>
      <c r="M1" s="20" t="s">
        <v>1751</v>
      </c>
      <c r="N1" s="20" t="s">
        <v>4</v>
      </c>
      <c r="O1" s="20" t="s">
        <v>1752</v>
      </c>
      <c r="P1" s="19" t="s">
        <v>1753</v>
      </c>
      <c r="Q1" s="19" t="s">
        <v>1754</v>
      </c>
      <c r="R1" s="19" t="s">
        <v>1755</v>
      </c>
      <c r="S1" s="19" t="s">
        <v>1756</v>
      </c>
      <c r="T1" s="22"/>
    </row>
    <row r="2" ht="13.5" customHeight="1">
      <c r="A2" s="23">
        <v>44203.39737162037</v>
      </c>
      <c r="B2" s="24" t="s">
        <v>1757</v>
      </c>
      <c r="C2" s="25">
        <v>44197.569444444445</v>
      </c>
      <c r="D2" s="25">
        <v>44197.60555555555</v>
      </c>
      <c r="E2" s="26">
        <f t="shared" ref="E2:E949" si="2">D2-C2</f>
        <v>0.03611111111</v>
      </c>
      <c r="F2" s="27">
        <f t="shared" ref="F2:F949" si="3">E2*60*60*24</f>
        <v>3119.999999</v>
      </c>
      <c r="G2" s="24" t="s">
        <v>10</v>
      </c>
      <c r="H2" s="24" t="s">
        <v>1758</v>
      </c>
      <c r="I2" s="24" t="s">
        <v>1759</v>
      </c>
      <c r="J2" s="24" t="s">
        <v>844</v>
      </c>
      <c r="K2" s="24" t="s">
        <v>1760</v>
      </c>
      <c r="L2" s="24" t="s">
        <v>1761</v>
      </c>
      <c r="M2" s="24" t="s">
        <v>1762</v>
      </c>
      <c r="N2" s="24" t="s">
        <v>9</v>
      </c>
      <c r="O2" s="24" t="s">
        <v>1763</v>
      </c>
      <c r="P2" s="24">
        <f t="shared" ref="P2:P377" si="4">MONTH(C2)</f>
        <v>1</v>
      </c>
      <c r="Q2" s="24">
        <f t="shared" ref="Q2:Q504" si="5">YEAR(C2)</f>
        <v>2021</v>
      </c>
      <c r="R2" s="24">
        <f t="shared" ref="R2:S2" si="1">HOUR(C2)</f>
        <v>13</v>
      </c>
      <c r="S2" s="24">
        <f t="shared" si="1"/>
        <v>14</v>
      </c>
      <c r="T2" s="28"/>
    </row>
    <row r="3" ht="13.5" customHeight="1">
      <c r="A3" s="29">
        <v>44203.401001122686</v>
      </c>
      <c r="B3" s="30" t="s">
        <v>1757</v>
      </c>
      <c r="C3" s="31">
        <v>44197.57291666667</v>
      </c>
      <c r="D3" s="31">
        <v>44197.58333333333</v>
      </c>
      <c r="E3" s="32">
        <f t="shared" si="2"/>
        <v>0.01041666666</v>
      </c>
      <c r="F3" s="33">
        <f t="shared" si="3"/>
        <v>899.9999992</v>
      </c>
      <c r="G3" s="30" t="s">
        <v>10</v>
      </c>
      <c r="H3" s="30" t="s">
        <v>1758</v>
      </c>
      <c r="I3" s="30" t="s">
        <v>1764</v>
      </c>
      <c r="J3" s="30" t="s">
        <v>488</v>
      </c>
      <c r="K3" s="30" t="s">
        <v>1765</v>
      </c>
      <c r="L3" s="30" t="s">
        <v>1766</v>
      </c>
      <c r="M3" s="30" t="s">
        <v>1762</v>
      </c>
      <c r="N3" s="30" t="s">
        <v>9</v>
      </c>
      <c r="O3" s="30" t="s">
        <v>1767</v>
      </c>
      <c r="P3" s="30">
        <f t="shared" si="4"/>
        <v>1</v>
      </c>
      <c r="Q3" s="30">
        <f t="shared" si="5"/>
        <v>2021</v>
      </c>
      <c r="R3" s="30">
        <f t="shared" ref="R3:S3" si="6">HOUR(C3)</f>
        <v>13</v>
      </c>
      <c r="S3" s="30">
        <f t="shared" si="6"/>
        <v>14</v>
      </c>
      <c r="T3" s="34"/>
    </row>
    <row r="4" ht="13.5" customHeight="1">
      <c r="A4" s="23">
        <v>44203.40226283565</v>
      </c>
      <c r="B4" s="24" t="s">
        <v>1757</v>
      </c>
      <c r="C4" s="25">
        <v>44198.79513888889</v>
      </c>
      <c r="D4" s="25">
        <v>44198.819444444445</v>
      </c>
      <c r="E4" s="26">
        <f t="shared" si="2"/>
        <v>0.02430555555</v>
      </c>
      <c r="F4" s="27">
        <f t="shared" si="3"/>
        <v>2100</v>
      </c>
      <c r="G4" s="24" t="s">
        <v>10</v>
      </c>
      <c r="H4" s="35" t="s">
        <v>1768</v>
      </c>
      <c r="I4" s="24" t="s">
        <v>1769</v>
      </c>
      <c r="J4" s="24" t="s">
        <v>202</v>
      </c>
      <c r="K4" s="24" t="s">
        <v>1770</v>
      </c>
      <c r="L4" s="24" t="s">
        <v>1771</v>
      </c>
      <c r="M4" s="24" t="s">
        <v>1762</v>
      </c>
      <c r="N4" s="24" t="s">
        <v>16</v>
      </c>
      <c r="O4" s="24" t="s">
        <v>1772</v>
      </c>
      <c r="P4" s="24">
        <f t="shared" si="4"/>
        <v>1</v>
      </c>
      <c r="Q4" s="24">
        <f t="shared" si="5"/>
        <v>2021</v>
      </c>
      <c r="R4" s="24">
        <f t="shared" ref="R4:S4" si="7">HOUR(C4)</f>
        <v>19</v>
      </c>
      <c r="S4" s="24">
        <f t="shared" si="7"/>
        <v>19</v>
      </c>
      <c r="T4" s="28"/>
    </row>
    <row r="5" ht="13.5" customHeight="1">
      <c r="A5" s="29">
        <v>44203.40348275463</v>
      </c>
      <c r="B5" s="30" t="s">
        <v>1757</v>
      </c>
      <c r="C5" s="31">
        <v>44198.8125</v>
      </c>
      <c r="D5" s="31">
        <v>44198.819444444445</v>
      </c>
      <c r="E5" s="32">
        <f t="shared" si="2"/>
        <v>0.006944444445</v>
      </c>
      <c r="F5" s="33">
        <f t="shared" si="3"/>
        <v>600.0000001</v>
      </c>
      <c r="G5" s="30" t="s">
        <v>10</v>
      </c>
      <c r="H5" s="30" t="s">
        <v>1773</v>
      </c>
      <c r="I5" s="30" t="s">
        <v>1774</v>
      </c>
      <c r="J5" s="3" t="s">
        <v>1585</v>
      </c>
      <c r="K5" s="30" t="s">
        <v>1775</v>
      </c>
      <c r="L5" s="30" t="s">
        <v>1776</v>
      </c>
      <c r="M5" s="30" t="s">
        <v>1762</v>
      </c>
      <c r="N5" s="30" t="s">
        <v>16</v>
      </c>
      <c r="O5" s="30" t="s">
        <v>1777</v>
      </c>
      <c r="P5" s="30">
        <f t="shared" si="4"/>
        <v>1</v>
      </c>
      <c r="Q5" s="30">
        <f t="shared" si="5"/>
        <v>2021</v>
      </c>
      <c r="R5" s="30">
        <f t="shared" ref="R5:S5" si="8">HOUR(C5)</f>
        <v>19</v>
      </c>
      <c r="S5" s="30">
        <f t="shared" si="8"/>
        <v>19</v>
      </c>
      <c r="T5" s="34"/>
    </row>
    <row r="6" ht="13.5" customHeight="1">
      <c r="A6" s="23">
        <v>44203.40493709491</v>
      </c>
      <c r="B6" s="24" t="s">
        <v>1757</v>
      </c>
      <c r="C6" s="25">
        <v>44200.025</v>
      </c>
      <c r="D6" s="25">
        <v>44200.14166666666</v>
      </c>
      <c r="E6" s="26">
        <f t="shared" si="2"/>
        <v>0.1166666667</v>
      </c>
      <c r="F6" s="27">
        <f t="shared" si="3"/>
        <v>10080</v>
      </c>
      <c r="G6" s="24" t="s">
        <v>45</v>
      </c>
      <c r="H6" s="24" t="s">
        <v>1778</v>
      </c>
      <c r="I6" s="24" t="s">
        <v>1779</v>
      </c>
      <c r="J6" s="24" t="s">
        <v>1780</v>
      </c>
      <c r="K6" s="24" t="s">
        <v>1781</v>
      </c>
      <c r="L6" s="24" t="s">
        <v>1782</v>
      </c>
      <c r="M6" s="24" t="s">
        <v>1762</v>
      </c>
      <c r="N6" s="24" t="s">
        <v>9</v>
      </c>
      <c r="O6" s="24"/>
      <c r="P6" s="24">
        <f t="shared" si="4"/>
        <v>1</v>
      </c>
      <c r="Q6" s="24">
        <f t="shared" si="5"/>
        <v>2021</v>
      </c>
      <c r="R6" s="24">
        <f t="shared" ref="R6:S6" si="9">HOUR(C6)</f>
        <v>0</v>
      </c>
      <c r="S6" s="24">
        <f t="shared" si="9"/>
        <v>3</v>
      </c>
      <c r="T6" s="28"/>
    </row>
    <row r="7" ht="13.5" customHeight="1">
      <c r="A7" s="29">
        <v>44202.54519981482</v>
      </c>
      <c r="B7" s="30" t="s">
        <v>1783</v>
      </c>
      <c r="C7" s="31">
        <v>44202.46666666667</v>
      </c>
      <c r="D7" s="31">
        <v>44202.54305555555</v>
      </c>
      <c r="E7" s="32">
        <f t="shared" si="2"/>
        <v>0.07638888888</v>
      </c>
      <c r="F7" s="33">
        <f t="shared" si="3"/>
        <v>6600</v>
      </c>
      <c r="G7" s="30" t="s">
        <v>10</v>
      </c>
      <c r="H7" s="30" t="s">
        <v>1778</v>
      </c>
      <c r="I7" s="30" t="s">
        <v>1784</v>
      </c>
      <c r="J7" s="30" t="s">
        <v>1173</v>
      </c>
      <c r="K7" s="30" t="s">
        <v>1785</v>
      </c>
      <c r="L7" s="30" t="s">
        <v>1786</v>
      </c>
      <c r="M7" s="30" t="s">
        <v>1762</v>
      </c>
      <c r="N7" s="30" t="s">
        <v>9</v>
      </c>
      <c r="O7" s="30" t="s">
        <v>1767</v>
      </c>
      <c r="P7" s="30">
        <f t="shared" si="4"/>
        <v>1</v>
      </c>
      <c r="Q7" s="30">
        <f t="shared" si="5"/>
        <v>2021</v>
      </c>
      <c r="R7" s="30">
        <f t="shared" ref="R7:S7" si="10">HOUR(C7)</f>
        <v>11</v>
      </c>
      <c r="S7" s="30">
        <f t="shared" si="10"/>
        <v>13</v>
      </c>
      <c r="T7" s="34"/>
    </row>
    <row r="8" ht="13.5" customHeight="1">
      <c r="A8" s="23">
        <v>44204.91792445602</v>
      </c>
      <c r="B8" s="24" t="s">
        <v>1783</v>
      </c>
      <c r="C8" s="25">
        <v>44204.88541666667</v>
      </c>
      <c r="D8" s="25">
        <v>44204.91666666667</v>
      </c>
      <c r="E8" s="26">
        <f t="shared" si="2"/>
        <v>0.03125</v>
      </c>
      <c r="F8" s="27">
        <f t="shared" si="3"/>
        <v>2700</v>
      </c>
      <c r="G8" s="24" t="s">
        <v>10</v>
      </c>
      <c r="H8" s="24" t="s">
        <v>1778</v>
      </c>
      <c r="I8" s="24">
        <v>4244.0</v>
      </c>
      <c r="J8" s="24" t="s">
        <v>1173</v>
      </c>
      <c r="K8" s="24" t="s">
        <v>1787</v>
      </c>
      <c r="L8" s="24" t="s">
        <v>1788</v>
      </c>
      <c r="M8" s="24" t="s">
        <v>1762</v>
      </c>
      <c r="N8" s="24" t="s">
        <v>9</v>
      </c>
      <c r="O8" s="24" t="s">
        <v>1767</v>
      </c>
      <c r="P8" s="24">
        <f t="shared" si="4"/>
        <v>1</v>
      </c>
      <c r="Q8" s="24">
        <f t="shared" si="5"/>
        <v>2021</v>
      </c>
      <c r="R8" s="24">
        <f t="shared" ref="R8:S8" si="11">HOUR(C8)</f>
        <v>21</v>
      </c>
      <c r="S8" s="24">
        <f t="shared" si="11"/>
        <v>22</v>
      </c>
      <c r="T8" s="28"/>
    </row>
    <row r="9" ht="13.5" customHeight="1">
      <c r="A9" s="29">
        <v>44205.52749006945</v>
      </c>
      <c r="B9" s="30" t="s">
        <v>1783</v>
      </c>
      <c r="C9" s="31">
        <v>44204.95138888889</v>
      </c>
      <c r="D9" s="31">
        <v>44205.02083333333</v>
      </c>
      <c r="E9" s="32">
        <f t="shared" si="2"/>
        <v>0.06944444444</v>
      </c>
      <c r="F9" s="33">
        <f t="shared" si="3"/>
        <v>5999.999999</v>
      </c>
      <c r="G9" s="30" t="s">
        <v>10</v>
      </c>
      <c r="H9" s="30" t="s">
        <v>1778</v>
      </c>
      <c r="I9" s="30">
        <v>4244.0</v>
      </c>
      <c r="J9" s="30" t="s">
        <v>1173</v>
      </c>
      <c r="K9" s="30" t="s">
        <v>1789</v>
      </c>
      <c r="L9" s="30" t="s">
        <v>1790</v>
      </c>
      <c r="M9" s="30" t="s">
        <v>1762</v>
      </c>
      <c r="N9" s="30" t="s">
        <v>9</v>
      </c>
      <c r="O9" s="30" t="s">
        <v>1767</v>
      </c>
      <c r="P9" s="30">
        <f t="shared" si="4"/>
        <v>1</v>
      </c>
      <c r="Q9" s="30">
        <f t="shared" si="5"/>
        <v>2021</v>
      </c>
      <c r="R9" s="30">
        <f t="shared" ref="R9:S9" si="12">HOUR(C9)</f>
        <v>22</v>
      </c>
      <c r="S9" s="30">
        <f t="shared" si="12"/>
        <v>0</v>
      </c>
      <c r="T9" s="34"/>
    </row>
    <row r="10" ht="13.5" customHeight="1">
      <c r="A10" s="23">
        <v>44205.52504784722</v>
      </c>
      <c r="B10" s="24" t="s">
        <v>1783</v>
      </c>
      <c r="C10" s="25">
        <v>44205.27083333333</v>
      </c>
      <c r="D10" s="25">
        <v>44205.30208333333</v>
      </c>
      <c r="E10" s="26">
        <f t="shared" si="2"/>
        <v>0.03125</v>
      </c>
      <c r="F10" s="27">
        <f t="shared" si="3"/>
        <v>2700</v>
      </c>
      <c r="G10" s="24" t="s">
        <v>10</v>
      </c>
      <c r="H10" s="24" t="s">
        <v>1778</v>
      </c>
      <c r="I10" s="24">
        <v>4243.0</v>
      </c>
      <c r="J10" s="24" t="s">
        <v>1173</v>
      </c>
      <c r="K10" s="24" t="s">
        <v>1791</v>
      </c>
      <c r="L10" s="24" t="s">
        <v>1792</v>
      </c>
      <c r="M10" s="24" t="s">
        <v>1762</v>
      </c>
      <c r="N10" s="24" t="s">
        <v>9</v>
      </c>
      <c r="O10" s="24" t="s">
        <v>1767</v>
      </c>
      <c r="P10" s="24">
        <f t="shared" si="4"/>
        <v>1</v>
      </c>
      <c r="Q10" s="24">
        <f t="shared" si="5"/>
        <v>2021</v>
      </c>
      <c r="R10" s="24">
        <f t="shared" ref="R10:S10" si="13">HOUR(C10)</f>
        <v>6</v>
      </c>
      <c r="S10" s="24">
        <f t="shared" si="13"/>
        <v>7</v>
      </c>
      <c r="T10" s="28"/>
    </row>
    <row r="11" ht="13.5" customHeight="1">
      <c r="A11" s="29">
        <v>44205.94094289352</v>
      </c>
      <c r="B11" s="30" t="s">
        <v>1783</v>
      </c>
      <c r="C11" s="31">
        <v>44205.90277777778</v>
      </c>
      <c r="D11" s="31">
        <v>44205.930555555555</v>
      </c>
      <c r="E11" s="32">
        <f t="shared" si="2"/>
        <v>0.02777777777</v>
      </c>
      <c r="F11" s="33">
        <f t="shared" si="3"/>
        <v>2400</v>
      </c>
      <c r="G11" s="30" t="s">
        <v>703</v>
      </c>
      <c r="H11" s="30" t="s">
        <v>1793</v>
      </c>
      <c r="I11" s="30" t="s">
        <v>1794</v>
      </c>
      <c r="J11" s="30" t="s">
        <v>750</v>
      </c>
      <c r="K11" s="30" t="s">
        <v>1795</v>
      </c>
      <c r="L11" s="30" t="s">
        <v>1796</v>
      </c>
      <c r="M11" s="30" t="s">
        <v>1762</v>
      </c>
      <c r="N11" s="30" t="s">
        <v>9</v>
      </c>
      <c r="O11" s="30"/>
      <c r="P11" s="30">
        <f t="shared" si="4"/>
        <v>1</v>
      </c>
      <c r="Q11" s="30">
        <f t="shared" si="5"/>
        <v>2021</v>
      </c>
      <c r="R11" s="30">
        <f t="shared" ref="R11:S11" si="14">HOUR(C11)</f>
        <v>21</v>
      </c>
      <c r="S11" s="30">
        <f t="shared" si="14"/>
        <v>22</v>
      </c>
      <c r="T11" s="34"/>
    </row>
    <row r="12" ht="13.5" customHeight="1">
      <c r="A12" s="23">
        <v>44206.309172361114</v>
      </c>
      <c r="B12" s="24" t="s">
        <v>1783</v>
      </c>
      <c r="C12" s="25">
        <v>44206.29652777778</v>
      </c>
      <c r="D12" s="25">
        <v>44206.30694444444</v>
      </c>
      <c r="E12" s="26">
        <f t="shared" si="2"/>
        <v>0.01041666666</v>
      </c>
      <c r="F12" s="27">
        <f t="shared" si="3"/>
        <v>899.9999998</v>
      </c>
      <c r="G12" s="24" t="s">
        <v>10</v>
      </c>
      <c r="H12" s="35" t="s">
        <v>1768</v>
      </c>
      <c r="I12" s="24">
        <v>4221.0</v>
      </c>
      <c r="J12" s="24" t="s">
        <v>202</v>
      </c>
      <c r="K12" s="24" t="s">
        <v>1797</v>
      </c>
      <c r="L12" s="24" t="s">
        <v>1798</v>
      </c>
      <c r="M12" s="24" t="s">
        <v>1762</v>
      </c>
      <c r="N12" s="24" t="s">
        <v>9</v>
      </c>
      <c r="O12" s="24"/>
      <c r="P12" s="24">
        <f t="shared" si="4"/>
        <v>1</v>
      </c>
      <c r="Q12" s="24">
        <f t="shared" si="5"/>
        <v>2021</v>
      </c>
      <c r="R12" s="24">
        <f t="shared" ref="R12:S12" si="15">HOUR(C12)</f>
        <v>7</v>
      </c>
      <c r="S12" s="24">
        <f t="shared" si="15"/>
        <v>7</v>
      </c>
      <c r="T12" s="28"/>
    </row>
    <row r="13" ht="13.5" customHeight="1">
      <c r="A13" s="29">
        <v>44206.449420590274</v>
      </c>
      <c r="B13" s="30" t="s">
        <v>1783</v>
      </c>
      <c r="C13" s="31">
        <v>44206.40277777778</v>
      </c>
      <c r="D13" s="31">
        <v>44206.44791666667</v>
      </c>
      <c r="E13" s="32">
        <f t="shared" si="2"/>
        <v>0.04513888889</v>
      </c>
      <c r="F13" s="33">
        <f t="shared" si="3"/>
        <v>3900</v>
      </c>
      <c r="G13" s="30" t="s">
        <v>10</v>
      </c>
      <c r="H13" s="30" t="s">
        <v>1773</v>
      </c>
      <c r="I13" s="30">
        <v>4211.0</v>
      </c>
      <c r="J13" s="30" t="s">
        <v>394</v>
      </c>
      <c r="K13" s="30" t="s">
        <v>1799</v>
      </c>
      <c r="L13" s="30" t="s">
        <v>1800</v>
      </c>
      <c r="M13" s="30" t="s">
        <v>1762</v>
      </c>
      <c r="N13" s="30" t="s">
        <v>9</v>
      </c>
      <c r="O13" s="30"/>
      <c r="P13" s="30">
        <f t="shared" si="4"/>
        <v>1</v>
      </c>
      <c r="Q13" s="30">
        <f t="shared" si="5"/>
        <v>2021</v>
      </c>
      <c r="R13" s="30">
        <f t="shared" ref="R13:S13" si="16">HOUR(C13)</f>
        <v>9</v>
      </c>
      <c r="S13" s="30">
        <f t="shared" si="16"/>
        <v>10</v>
      </c>
      <c r="T13" s="34"/>
    </row>
    <row r="14" ht="13.5" customHeight="1">
      <c r="A14" s="23">
        <v>44206.56546498842</v>
      </c>
      <c r="B14" s="24" t="s">
        <v>1783</v>
      </c>
      <c r="C14" s="25">
        <v>44206.42708333333</v>
      </c>
      <c r="D14" s="25">
        <v>44206.4375</v>
      </c>
      <c r="E14" s="26">
        <f t="shared" si="2"/>
        <v>0.01041666667</v>
      </c>
      <c r="F14" s="27">
        <f t="shared" si="3"/>
        <v>900.0000004</v>
      </c>
      <c r="G14" s="24" t="s">
        <v>10</v>
      </c>
      <c r="H14" s="35" t="s">
        <v>1768</v>
      </c>
      <c r="I14" s="24">
        <v>4221.0</v>
      </c>
      <c r="J14" s="24" t="s">
        <v>202</v>
      </c>
      <c r="K14" s="24" t="s">
        <v>1801</v>
      </c>
      <c r="L14" s="24" t="s">
        <v>1802</v>
      </c>
      <c r="M14" s="24" t="s">
        <v>1762</v>
      </c>
      <c r="N14" s="24" t="s">
        <v>16</v>
      </c>
      <c r="O14" s="24"/>
      <c r="P14" s="24">
        <f t="shared" si="4"/>
        <v>1</v>
      </c>
      <c r="Q14" s="24">
        <f t="shared" si="5"/>
        <v>2021</v>
      </c>
      <c r="R14" s="24">
        <f t="shared" ref="R14:S14" si="17">HOUR(C14)</f>
        <v>10</v>
      </c>
      <c r="S14" s="24">
        <f t="shared" si="17"/>
        <v>10</v>
      </c>
      <c r="T14" s="28"/>
    </row>
    <row r="15" ht="13.5" customHeight="1">
      <c r="A15" s="29">
        <v>44207.007674374996</v>
      </c>
      <c r="B15" s="30" t="s">
        <v>1783</v>
      </c>
      <c r="C15" s="31">
        <v>44206.975694444445</v>
      </c>
      <c r="D15" s="31">
        <v>44206.98263888889</v>
      </c>
      <c r="E15" s="32">
        <f t="shared" si="2"/>
        <v>0.006944444445</v>
      </c>
      <c r="F15" s="33">
        <f t="shared" si="3"/>
        <v>600.0000001</v>
      </c>
      <c r="G15" s="30" t="s">
        <v>10</v>
      </c>
      <c r="H15" s="30" t="s">
        <v>1773</v>
      </c>
      <c r="I15" s="30">
        <v>4211.0</v>
      </c>
      <c r="J15" s="30" t="s">
        <v>1173</v>
      </c>
      <c r="K15" s="30" t="s">
        <v>1803</v>
      </c>
      <c r="L15" s="30" t="s">
        <v>1804</v>
      </c>
      <c r="M15" s="30" t="s">
        <v>1762</v>
      </c>
      <c r="N15" s="30" t="s">
        <v>9</v>
      </c>
      <c r="O15" s="30" t="s">
        <v>1767</v>
      </c>
      <c r="P15" s="30">
        <f t="shared" si="4"/>
        <v>1</v>
      </c>
      <c r="Q15" s="30">
        <f t="shared" si="5"/>
        <v>2021</v>
      </c>
      <c r="R15" s="30">
        <f t="shared" ref="R15:S15" si="18">HOUR(C15)</f>
        <v>23</v>
      </c>
      <c r="S15" s="30">
        <f t="shared" si="18"/>
        <v>23</v>
      </c>
      <c r="T15" s="34"/>
    </row>
    <row r="16" ht="13.5" customHeight="1">
      <c r="A16" s="23">
        <v>44207.07906078704</v>
      </c>
      <c r="B16" s="24" t="s">
        <v>1783</v>
      </c>
      <c r="C16" s="25">
        <v>44207.00347222222</v>
      </c>
      <c r="D16" s="25">
        <v>44207.07638888889</v>
      </c>
      <c r="E16" s="26">
        <f t="shared" si="2"/>
        <v>0.07291666667</v>
      </c>
      <c r="F16" s="27">
        <f t="shared" si="3"/>
        <v>6300</v>
      </c>
      <c r="G16" s="24" t="s">
        <v>10</v>
      </c>
      <c r="H16" s="24" t="s">
        <v>1773</v>
      </c>
      <c r="I16" s="24">
        <v>4211.0</v>
      </c>
      <c r="J16" s="24" t="s">
        <v>1173</v>
      </c>
      <c r="K16" s="24" t="s">
        <v>1805</v>
      </c>
      <c r="L16" s="24" t="s">
        <v>1806</v>
      </c>
      <c r="M16" s="24" t="s">
        <v>1762</v>
      </c>
      <c r="N16" s="24" t="s">
        <v>16</v>
      </c>
      <c r="O16" s="24" t="s">
        <v>1772</v>
      </c>
      <c r="P16" s="24">
        <f t="shared" si="4"/>
        <v>1</v>
      </c>
      <c r="Q16" s="24">
        <f t="shared" si="5"/>
        <v>2021</v>
      </c>
      <c r="R16" s="24">
        <f t="shared" ref="R16:S16" si="19">HOUR(C16)</f>
        <v>0</v>
      </c>
      <c r="S16" s="24">
        <f t="shared" si="19"/>
        <v>1</v>
      </c>
      <c r="T16" s="28"/>
    </row>
    <row r="17" ht="13.5" customHeight="1">
      <c r="A17" s="29">
        <v>44207.213925868055</v>
      </c>
      <c r="B17" s="30" t="s">
        <v>1783</v>
      </c>
      <c r="C17" s="31">
        <v>44207.19583333333</v>
      </c>
      <c r="D17" s="31">
        <v>44207.21319444444</v>
      </c>
      <c r="E17" s="32">
        <f t="shared" si="2"/>
        <v>0.01736111111</v>
      </c>
      <c r="F17" s="33">
        <f t="shared" si="3"/>
        <v>1500</v>
      </c>
      <c r="G17" s="30" t="s">
        <v>41</v>
      </c>
      <c r="H17" s="30" t="s">
        <v>1807</v>
      </c>
      <c r="I17" s="30">
        <v>4367.0</v>
      </c>
      <c r="J17" s="30" t="s">
        <v>488</v>
      </c>
      <c r="K17" s="30" t="s">
        <v>1808</v>
      </c>
      <c r="L17" s="30" t="s">
        <v>1809</v>
      </c>
      <c r="M17" s="30" t="s">
        <v>1762</v>
      </c>
      <c r="N17" s="30" t="s">
        <v>9</v>
      </c>
      <c r="O17" s="30" t="s">
        <v>1772</v>
      </c>
      <c r="P17" s="30">
        <f t="shared" si="4"/>
        <v>1</v>
      </c>
      <c r="Q17" s="30">
        <f t="shared" si="5"/>
        <v>2021</v>
      </c>
      <c r="R17" s="30">
        <f t="shared" ref="R17:S17" si="20">HOUR(C17)</f>
        <v>4</v>
      </c>
      <c r="S17" s="30">
        <f t="shared" si="20"/>
        <v>5</v>
      </c>
      <c r="T17" s="34"/>
    </row>
    <row r="18" ht="13.5" customHeight="1">
      <c r="A18" s="23">
        <v>44208.210712939814</v>
      </c>
      <c r="B18" s="24" t="s">
        <v>1810</v>
      </c>
      <c r="C18" s="25">
        <v>44208.19930555555</v>
      </c>
      <c r="D18" s="25">
        <v>44208.21041666667</v>
      </c>
      <c r="E18" s="26">
        <f t="shared" si="2"/>
        <v>0.01111111112</v>
      </c>
      <c r="F18" s="27">
        <f t="shared" si="3"/>
        <v>960.0000006</v>
      </c>
      <c r="G18" s="24" t="s">
        <v>41</v>
      </c>
      <c r="H18" s="24" t="s">
        <v>1811</v>
      </c>
      <c r="I18" s="24" t="s">
        <v>1812</v>
      </c>
      <c r="J18" s="24" t="s">
        <v>1780</v>
      </c>
      <c r="K18" s="24" t="s">
        <v>1813</v>
      </c>
      <c r="L18" s="24" t="s">
        <v>1814</v>
      </c>
      <c r="M18" s="24" t="s">
        <v>1762</v>
      </c>
      <c r="N18" s="24" t="s">
        <v>9</v>
      </c>
      <c r="O18" s="24"/>
      <c r="P18" s="24">
        <f t="shared" si="4"/>
        <v>1</v>
      </c>
      <c r="Q18" s="24">
        <f t="shared" si="5"/>
        <v>2021</v>
      </c>
      <c r="R18" s="24">
        <f t="shared" ref="R18:S18" si="21">HOUR(C18)</f>
        <v>4</v>
      </c>
      <c r="S18" s="24">
        <f t="shared" si="21"/>
        <v>5</v>
      </c>
      <c r="T18" s="28"/>
    </row>
    <row r="19" ht="13.5" customHeight="1">
      <c r="A19" s="29">
        <v>44208.91882197917</v>
      </c>
      <c r="B19" s="30" t="s">
        <v>1810</v>
      </c>
      <c r="C19" s="31">
        <v>44208.83333333333</v>
      </c>
      <c r="D19" s="31">
        <v>44208.84375</v>
      </c>
      <c r="E19" s="32">
        <f t="shared" si="2"/>
        <v>0.01041666667</v>
      </c>
      <c r="F19" s="33">
        <f t="shared" si="3"/>
        <v>900.0000004</v>
      </c>
      <c r="G19" s="30" t="s">
        <v>10</v>
      </c>
      <c r="H19" s="30" t="s">
        <v>1778</v>
      </c>
      <c r="I19" s="30" t="s">
        <v>1815</v>
      </c>
      <c r="J19" s="30" t="s">
        <v>844</v>
      </c>
      <c r="K19" s="30" t="s">
        <v>1816</v>
      </c>
      <c r="L19" s="30" t="s">
        <v>1817</v>
      </c>
      <c r="M19" s="30" t="s">
        <v>1762</v>
      </c>
      <c r="N19" s="30" t="s">
        <v>9</v>
      </c>
      <c r="O19" s="30"/>
      <c r="P19" s="30">
        <f t="shared" si="4"/>
        <v>1</v>
      </c>
      <c r="Q19" s="30">
        <f t="shared" si="5"/>
        <v>2021</v>
      </c>
      <c r="R19" s="30">
        <f t="shared" ref="R19:S19" si="22">HOUR(C19)</f>
        <v>20</v>
      </c>
      <c r="S19" s="30">
        <f t="shared" si="22"/>
        <v>20</v>
      </c>
      <c r="T19" s="34"/>
    </row>
    <row r="20" ht="13.5" customHeight="1">
      <c r="A20" s="23">
        <v>44208.91686805556</v>
      </c>
      <c r="B20" s="24" t="s">
        <v>1810</v>
      </c>
      <c r="C20" s="25">
        <v>44208.84722222222</v>
      </c>
      <c r="D20" s="25">
        <v>44208.899305555555</v>
      </c>
      <c r="E20" s="26">
        <f t="shared" si="2"/>
        <v>0.05208333334</v>
      </c>
      <c r="F20" s="27">
        <f t="shared" si="3"/>
        <v>4500</v>
      </c>
      <c r="G20" s="24" t="s">
        <v>10</v>
      </c>
      <c r="H20" s="24" t="s">
        <v>1773</v>
      </c>
      <c r="I20" s="24" t="s">
        <v>1774</v>
      </c>
      <c r="J20" s="24" t="s">
        <v>1173</v>
      </c>
      <c r="K20" s="24" t="s">
        <v>1818</v>
      </c>
      <c r="L20" s="24" t="s">
        <v>1819</v>
      </c>
      <c r="M20" s="24" t="s">
        <v>1762</v>
      </c>
      <c r="N20" s="24" t="s">
        <v>9</v>
      </c>
      <c r="O20" s="24" t="s">
        <v>1820</v>
      </c>
      <c r="P20" s="24">
        <f t="shared" si="4"/>
        <v>1</v>
      </c>
      <c r="Q20" s="24">
        <f t="shared" si="5"/>
        <v>2021</v>
      </c>
      <c r="R20" s="24">
        <f t="shared" ref="R20:S20" si="23">HOUR(C20)</f>
        <v>20</v>
      </c>
      <c r="S20" s="24">
        <f t="shared" si="23"/>
        <v>21</v>
      </c>
      <c r="T20" s="28"/>
    </row>
    <row r="21" ht="13.5" customHeight="1">
      <c r="A21" s="29">
        <v>44209.05130594908</v>
      </c>
      <c r="B21" s="30" t="s">
        <v>1810</v>
      </c>
      <c r="C21" s="31">
        <v>44209.02083333333</v>
      </c>
      <c r="D21" s="31">
        <v>44209.05</v>
      </c>
      <c r="E21" s="32">
        <f t="shared" si="2"/>
        <v>0.02916666667</v>
      </c>
      <c r="F21" s="33">
        <f t="shared" si="3"/>
        <v>2520.000001</v>
      </c>
      <c r="G21" s="30" t="s">
        <v>10</v>
      </c>
      <c r="H21" s="30" t="s">
        <v>1778</v>
      </c>
      <c r="I21" s="30" t="s">
        <v>1784</v>
      </c>
      <c r="J21" s="30" t="s">
        <v>844</v>
      </c>
      <c r="K21" s="30" t="s">
        <v>1821</v>
      </c>
      <c r="L21" s="30" t="s">
        <v>1822</v>
      </c>
      <c r="M21" s="30" t="s">
        <v>1762</v>
      </c>
      <c r="N21" s="30" t="s">
        <v>9</v>
      </c>
      <c r="O21" s="30"/>
      <c r="P21" s="30">
        <f t="shared" si="4"/>
        <v>1</v>
      </c>
      <c r="Q21" s="30">
        <f t="shared" si="5"/>
        <v>2021</v>
      </c>
      <c r="R21" s="30">
        <f t="shared" ref="R21:S21" si="24">HOUR(C21)</f>
        <v>0</v>
      </c>
      <c r="S21" s="30">
        <f t="shared" si="24"/>
        <v>1</v>
      </c>
      <c r="T21" s="34"/>
    </row>
    <row r="22" ht="13.5" customHeight="1">
      <c r="A22" s="23">
        <v>44211.02505819444</v>
      </c>
      <c r="B22" s="24" t="s">
        <v>1810</v>
      </c>
      <c r="C22" s="25">
        <v>44210.97708333333</v>
      </c>
      <c r="D22" s="25">
        <v>44211.02291666667</v>
      </c>
      <c r="E22" s="26">
        <f t="shared" si="2"/>
        <v>0.04583333334</v>
      </c>
      <c r="F22" s="27">
        <f t="shared" si="3"/>
        <v>3960</v>
      </c>
      <c r="G22" s="24" t="s">
        <v>10</v>
      </c>
      <c r="H22" s="24" t="s">
        <v>1773</v>
      </c>
      <c r="I22" s="24" t="s">
        <v>1774</v>
      </c>
      <c r="J22" s="24" t="s">
        <v>1173</v>
      </c>
      <c r="K22" s="24" t="s">
        <v>1823</v>
      </c>
      <c r="L22" s="24" t="s">
        <v>1824</v>
      </c>
      <c r="M22" s="24" t="s">
        <v>1762</v>
      </c>
      <c r="N22" s="24" t="s">
        <v>9</v>
      </c>
      <c r="O22" s="24" t="s">
        <v>1772</v>
      </c>
      <c r="P22" s="24">
        <f t="shared" si="4"/>
        <v>1</v>
      </c>
      <c r="Q22" s="24">
        <f t="shared" si="5"/>
        <v>2021</v>
      </c>
      <c r="R22" s="24">
        <f t="shared" ref="R22:S22" si="25">HOUR(C22)</f>
        <v>23</v>
      </c>
      <c r="S22" s="24">
        <f t="shared" si="25"/>
        <v>0</v>
      </c>
      <c r="T22" s="28"/>
    </row>
    <row r="23" ht="13.5" customHeight="1">
      <c r="A23" s="29">
        <v>44212.607080347225</v>
      </c>
      <c r="B23" s="30" t="s">
        <v>1810</v>
      </c>
      <c r="C23" s="31">
        <v>44212.55</v>
      </c>
      <c r="D23" s="31">
        <v>44212.60486111111</v>
      </c>
      <c r="E23" s="32">
        <f t="shared" si="2"/>
        <v>0.05486111111</v>
      </c>
      <c r="F23" s="33">
        <f t="shared" si="3"/>
        <v>4740</v>
      </c>
      <c r="G23" s="30" t="s">
        <v>41</v>
      </c>
      <c r="H23" s="30" t="s">
        <v>1811</v>
      </c>
      <c r="I23" s="30" t="s">
        <v>1825</v>
      </c>
      <c r="J23" s="30" t="s">
        <v>1826</v>
      </c>
      <c r="K23" s="30" t="s">
        <v>1827</v>
      </c>
      <c r="L23" s="30" t="s">
        <v>1828</v>
      </c>
      <c r="M23" s="30" t="s">
        <v>1762</v>
      </c>
      <c r="N23" s="30" t="s">
        <v>9</v>
      </c>
      <c r="O23" s="30"/>
      <c r="P23" s="30">
        <f t="shared" si="4"/>
        <v>1</v>
      </c>
      <c r="Q23" s="30">
        <f t="shared" si="5"/>
        <v>2021</v>
      </c>
      <c r="R23" s="30">
        <f t="shared" ref="R23:S23" si="26">HOUR(C23)</f>
        <v>13</v>
      </c>
      <c r="S23" s="30">
        <f t="shared" si="26"/>
        <v>14</v>
      </c>
      <c r="T23" s="34"/>
    </row>
    <row r="24" ht="13.5" customHeight="1">
      <c r="A24" s="23">
        <v>44214.161609097224</v>
      </c>
      <c r="B24" s="24" t="s">
        <v>1810</v>
      </c>
      <c r="C24" s="25">
        <v>44214.13541666667</v>
      </c>
      <c r="D24" s="25">
        <v>44214.15625</v>
      </c>
      <c r="E24" s="26">
        <f t="shared" si="2"/>
        <v>0.02083333333</v>
      </c>
      <c r="F24" s="27">
        <f t="shared" si="3"/>
        <v>1800</v>
      </c>
      <c r="G24" s="24" t="s">
        <v>45</v>
      </c>
      <c r="H24" s="24" t="s">
        <v>1829</v>
      </c>
      <c r="I24" s="24" t="s">
        <v>1830</v>
      </c>
      <c r="J24" s="24" t="s">
        <v>1831</v>
      </c>
      <c r="K24" s="24" t="s">
        <v>1832</v>
      </c>
      <c r="L24" s="24" t="s">
        <v>1833</v>
      </c>
      <c r="M24" s="24" t="s">
        <v>1762</v>
      </c>
      <c r="N24" s="24" t="s">
        <v>9</v>
      </c>
      <c r="O24" s="24" t="s">
        <v>1820</v>
      </c>
      <c r="P24" s="24">
        <f t="shared" si="4"/>
        <v>1</v>
      </c>
      <c r="Q24" s="24">
        <f t="shared" si="5"/>
        <v>2021</v>
      </c>
      <c r="R24" s="24">
        <f t="shared" ref="R24:S24" si="27">HOUR(C24)</f>
        <v>3</v>
      </c>
      <c r="S24" s="24">
        <f t="shared" si="27"/>
        <v>3</v>
      </c>
      <c r="T24" s="28"/>
    </row>
    <row r="25" ht="13.5" customHeight="1">
      <c r="A25" s="29">
        <v>44216.7217808912</v>
      </c>
      <c r="B25" s="30" t="s">
        <v>1834</v>
      </c>
      <c r="C25" s="31">
        <v>44216.21875</v>
      </c>
      <c r="D25" s="31">
        <v>44216.27083333333</v>
      </c>
      <c r="E25" s="32">
        <f t="shared" si="2"/>
        <v>0.05208333333</v>
      </c>
      <c r="F25" s="33">
        <f t="shared" si="3"/>
        <v>4500</v>
      </c>
      <c r="G25" s="30" t="s">
        <v>10</v>
      </c>
      <c r="H25" s="30" t="s">
        <v>1778</v>
      </c>
      <c r="I25" s="30" t="s">
        <v>1835</v>
      </c>
      <c r="J25" s="30" t="s">
        <v>1173</v>
      </c>
      <c r="K25" s="30" t="s">
        <v>1836</v>
      </c>
      <c r="L25" s="30" t="s">
        <v>1837</v>
      </c>
      <c r="M25" s="30" t="s">
        <v>1762</v>
      </c>
      <c r="N25" s="30" t="s">
        <v>9</v>
      </c>
      <c r="O25" s="30" t="s">
        <v>1772</v>
      </c>
      <c r="P25" s="30">
        <f t="shared" si="4"/>
        <v>1</v>
      </c>
      <c r="Q25" s="30">
        <f t="shared" si="5"/>
        <v>2021</v>
      </c>
      <c r="R25" s="30">
        <f t="shared" ref="R25:S25" si="28">HOUR(C25)</f>
        <v>5</v>
      </c>
      <c r="S25" s="30">
        <f t="shared" si="28"/>
        <v>6</v>
      </c>
      <c r="T25" s="34"/>
    </row>
    <row r="26" ht="13.5" customHeight="1">
      <c r="A26" s="23">
        <v>44217.34462148148</v>
      </c>
      <c r="B26" s="24" t="s">
        <v>1834</v>
      </c>
      <c r="C26" s="25">
        <v>44217.05208333333</v>
      </c>
      <c r="D26" s="25">
        <v>44217.1875</v>
      </c>
      <c r="E26" s="26">
        <f t="shared" si="2"/>
        <v>0.1354166667</v>
      </c>
      <c r="F26" s="27">
        <f t="shared" si="3"/>
        <v>11700</v>
      </c>
      <c r="G26" s="24" t="s">
        <v>10</v>
      </c>
      <c r="H26" s="24" t="s">
        <v>1838</v>
      </c>
      <c r="I26" s="24" t="s">
        <v>1839</v>
      </c>
      <c r="J26" s="24" t="s">
        <v>1840</v>
      </c>
      <c r="K26" s="24" t="s">
        <v>1841</v>
      </c>
      <c r="L26" s="24" t="s">
        <v>1842</v>
      </c>
      <c r="M26" s="24" t="s">
        <v>1762</v>
      </c>
      <c r="N26" s="24" t="s">
        <v>9</v>
      </c>
      <c r="O26" s="24"/>
      <c r="P26" s="24">
        <f t="shared" si="4"/>
        <v>1</v>
      </c>
      <c r="Q26" s="24">
        <f t="shared" si="5"/>
        <v>2021</v>
      </c>
      <c r="R26" s="24">
        <f t="shared" ref="R26:S26" si="29">HOUR(C26)</f>
        <v>1</v>
      </c>
      <c r="S26" s="24">
        <f t="shared" si="29"/>
        <v>4</v>
      </c>
      <c r="T26" s="28"/>
    </row>
    <row r="27" ht="13.5" customHeight="1">
      <c r="A27" s="29">
        <v>44219.21752092593</v>
      </c>
      <c r="B27" s="30" t="s">
        <v>1834</v>
      </c>
      <c r="C27" s="31">
        <v>44219.04166666667</v>
      </c>
      <c r="D27" s="31">
        <v>44219.05208333333</v>
      </c>
      <c r="E27" s="32">
        <f t="shared" si="2"/>
        <v>0.01041666666</v>
      </c>
      <c r="F27" s="33">
        <f t="shared" si="3"/>
        <v>899.9999992</v>
      </c>
      <c r="G27" s="30" t="s">
        <v>703</v>
      </c>
      <c r="H27" s="30" t="s">
        <v>1843</v>
      </c>
      <c r="I27" s="30" t="s">
        <v>1844</v>
      </c>
      <c r="J27" s="30" t="s">
        <v>1456</v>
      </c>
      <c r="K27" s="30" t="s">
        <v>1845</v>
      </c>
      <c r="L27" s="30" t="s">
        <v>1846</v>
      </c>
      <c r="M27" s="30" t="s">
        <v>1762</v>
      </c>
      <c r="N27" s="30" t="s">
        <v>9</v>
      </c>
      <c r="O27" s="30"/>
      <c r="P27" s="30">
        <f t="shared" si="4"/>
        <v>1</v>
      </c>
      <c r="Q27" s="30">
        <f t="shared" si="5"/>
        <v>2021</v>
      </c>
      <c r="R27" s="30">
        <f t="shared" ref="R27:S27" si="30">HOUR(C27)</f>
        <v>1</v>
      </c>
      <c r="S27" s="30">
        <f t="shared" si="30"/>
        <v>1</v>
      </c>
      <c r="T27" s="34"/>
    </row>
    <row r="28" ht="13.5" customHeight="1">
      <c r="A28" s="23">
        <v>44219.2289184375</v>
      </c>
      <c r="B28" s="24" t="s">
        <v>1834</v>
      </c>
      <c r="C28" s="25">
        <v>44219.17708333333</v>
      </c>
      <c r="D28" s="25">
        <v>44219.21875</v>
      </c>
      <c r="E28" s="26">
        <f t="shared" si="2"/>
        <v>0.04166666667</v>
      </c>
      <c r="F28" s="27">
        <f t="shared" si="3"/>
        <v>3600</v>
      </c>
      <c r="G28" s="24" t="s">
        <v>10</v>
      </c>
      <c r="H28" s="24" t="s">
        <v>1773</v>
      </c>
      <c r="I28" s="24" t="s">
        <v>1774</v>
      </c>
      <c r="J28" s="24" t="s">
        <v>844</v>
      </c>
      <c r="K28" s="24" t="s">
        <v>1847</v>
      </c>
      <c r="L28" s="24" t="s">
        <v>1848</v>
      </c>
      <c r="M28" s="24" t="s">
        <v>1762</v>
      </c>
      <c r="N28" s="24" t="s">
        <v>16</v>
      </c>
      <c r="O28" s="24"/>
      <c r="P28" s="24">
        <f t="shared" si="4"/>
        <v>1</v>
      </c>
      <c r="Q28" s="24">
        <f t="shared" si="5"/>
        <v>2021</v>
      </c>
      <c r="R28" s="24">
        <f t="shared" ref="R28:S28" si="31">HOUR(C28)</f>
        <v>4</v>
      </c>
      <c r="S28" s="24">
        <f t="shared" si="31"/>
        <v>5</v>
      </c>
      <c r="T28" s="28"/>
    </row>
    <row r="29" ht="13.5" customHeight="1">
      <c r="A29" s="29">
        <v>44220.45187605324</v>
      </c>
      <c r="B29" s="30" t="s">
        <v>1834</v>
      </c>
      <c r="C29" s="31">
        <v>44220.375</v>
      </c>
      <c r="D29" s="31">
        <v>44220.41666666667</v>
      </c>
      <c r="E29" s="32">
        <f t="shared" si="2"/>
        <v>0.04166666667</v>
      </c>
      <c r="F29" s="33">
        <f t="shared" si="3"/>
        <v>3600</v>
      </c>
      <c r="G29" s="30" t="s">
        <v>10</v>
      </c>
      <c r="H29" s="30" t="s">
        <v>1849</v>
      </c>
      <c r="I29" s="30" t="s">
        <v>1779</v>
      </c>
      <c r="J29" s="30" t="s">
        <v>488</v>
      </c>
      <c r="K29" s="30" t="s">
        <v>1850</v>
      </c>
      <c r="L29" s="30" t="s">
        <v>1851</v>
      </c>
      <c r="M29" s="30" t="s">
        <v>1762</v>
      </c>
      <c r="N29" s="30" t="s">
        <v>9</v>
      </c>
      <c r="O29" s="30" t="s">
        <v>1772</v>
      </c>
      <c r="P29" s="30">
        <f t="shared" si="4"/>
        <v>1</v>
      </c>
      <c r="Q29" s="30">
        <f t="shared" si="5"/>
        <v>2021</v>
      </c>
      <c r="R29" s="30">
        <f t="shared" ref="R29:S29" si="32">HOUR(C29)</f>
        <v>9</v>
      </c>
      <c r="S29" s="30">
        <f t="shared" si="32"/>
        <v>10</v>
      </c>
      <c r="T29" s="34"/>
    </row>
    <row r="30" ht="13.5" customHeight="1">
      <c r="A30" s="23">
        <v>44222.92555694444</v>
      </c>
      <c r="B30" s="24" t="s">
        <v>1852</v>
      </c>
      <c r="C30" s="25">
        <v>44222.88680555555</v>
      </c>
      <c r="D30" s="25">
        <v>44222.92083333334</v>
      </c>
      <c r="E30" s="26">
        <f t="shared" si="2"/>
        <v>0.03402777779</v>
      </c>
      <c r="F30" s="27">
        <f t="shared" si="3"/>
        <v>2940.000001</v>
      </c>
      <c r="G30" s="24" t="s">
        <v>10</v>
      </c>
      <c r="H30" s="24" t="s">
        <v>1758</v>
      </c>
      <c r="I30" s="24" t="s">
        <v>1853</v>
      </c>
      <c r="J30" s="24" t="s">
        <v>488</v>
      </c>
      <c r="K30" s="24" t="s">
        <v>1854</v>
      </c>
      <c r="L30" s="13" t="s">
        <v>1855</v>
      </c>
      <c r="M30" s="24" t="s">
        <v>1762</v>
      </c>
      <c r="N30" s="24" t="s">
        <v>9</v>
      </c>
      <c r="O30" s="24" t="s">
        <v>1772</v>
      </c>
      <c r="P30" s="24">
        <f t="shared" si="4"/>
        <v>1</v>
      </c>
      <c r="Q30" s="24">
        <f t="shared" si="5"/>
        <v>2021</v>
      </c>
      <c r="R30" s="24">
        <f t="shared" ref="R30:S30" si="33">HOUR(C30)</f>
        <v>21</v>
      </c>
      <c r="S30" s="24">
        <f t="shared" si="33"/>
        <v>22</v>
      </c>
      <c r="T30" s="28"/>
    </row>
    <row r="31" ht="13.5" customHeight="1">
      <c r="A31" s="29">
        <v>44229.57426090278</v>
      </c>
      <c r="B31" s="30" t="s">
        <v>1757</v>
      </c>
      <c r="C31" s="31">
        <v>44223.506944444445</v>
      </c>
      <c r="D31" s="31">
        <v>44223.52083333333</v>
      </c>
      <c r="E31" s="32">
        <f t="shared" si="2"/>
        <v>0.01388888888</v>
      </c>
      <c r="F31" s="33">
        <f t="shared" si="3"/>
        <v>1200</v>
      </c>
      <c r="G31" s="30" t="s">
        <v>41</v>
      </c>
      <c r="H31" s="30" t="s">
        <v>1856</v>
      </c>
      <c r="I31" s="30" t="s">
        <v>1857</v>
      </c>
      <c r="J31" s="30" t="s">
        <v>1858</v>
      </c>
      <c r="K31" s="30" t="s">
        <v>1859</v>
      </c>
      <c r="L31" s="30" t="s">
        <v>1860</v>
      </c>
      <c r="M31" s="30" t="s">
        <v>1861</v>
      </c>
      <c r="N31" s="30" t="s">
        <v>9</v>
      </c>
      <c r="O31" s="30" t="s">
        <v>1772</v>
      </c>
      <c r="P31" s="30">
        <f t="shared" si="4"/>
        <v>1</v>
      </c>
      <c r="Q31" s="30">
        <f t="shared" si="5"/>
        <v>2021</v>
      </c>
      <c r="R31" s="30">
        <f t="shared" ref="R31:S31" si="34">HOUR(C31)</f>
        <v>12</v>
      </c>
      <c r="S31" s="30">
        <f t="shared" si="34"/>
        <v>12</v>
      </c>
      <c r="T31" s="34"/>
    </row>
    <row r="32" ht="13.5" customHeight="1">
      <c r="A32" s="23">
        <v>44229.576562511575</v>
      </c>
      <c r="B32" s="24" t="s">
        <v>1757</v>
      </c>
      <c r="C32" s="25">
        <v>44225.805555555555</v>
      </c>
      <c r="D32" s="25">
        <v>44225.9375</v>
      </c>
      <c r="E32" s="26">
        <f t="shared" si="2"/>
        <v>0.1319444444</v>
      </c>
      <c r="F32" s="27">
        <f t="shared" si="3"/>
        <v>11400</v>
      </c>
      <c r="G32" s="24" t="s">
        <v>41</v>
      </c>
      <c r="H32" s="24" t="s">
        <v>1862</v>
      </c>
      <c r="I32" s="24" t="s">
        <v>1863</v>
      </c>
      <c r="J32" s="24" t="s">
        <v>826</v>
      </c>
      <c r="K32" s="24" t="s">
        <v>1864</v>
      </c>
      <c r="L32" s="24"/>
      <c r="M32" s="24" t="s">
        <v>1762</v>
      </c>
      <c r="N32" s="24" t="s">
        <v>9</v>
      </c>
      <c r="O32" s="24"/>
      <c r="P32" s="24">
        <f t="shared" si="4"/>
        <v>1</v>
      </c>
      <c r="Q32" s="24">
        <f t="shared" si="5"/>
        <v>2021</v>
      </c>
      <c r="R32" s="24">
        <f t="shared" ref="R32:S32" si="35">HOUR(C32)</f>
        <v>19</v>
      </c>
      <c r="S32" s="24">
        <f t="shared" si="35"/>
        <v>22</v>
      </c>
      <c r="T32" s="28"/>
    </row>
    <row r="33" ht="13.5" customHeight="1">
      <c r="A33" s="29">
        <v>44227.58437803241</v>
      </c>
      <c r="B33" s="30" t="s">
        <v>1852</v>
      </c>
      <c r="C33" s="31">
        <v>44225.83333333333</v>
      </c>
      <c r="D33" s="31">
        <v>44225.875</v>
      </c>
      <c r="E33" s="32">
        <f t="shared" si="2"/>
        <v>0.04166666667</v>
      </c>
      <c r="F33" s="33">
        <f t="shared" si="3"/>
        <v>3600</v>
      </c>
      <c r="G33" s="30" t="s">
        <v>41</v>
      </c>
      <c r="H33" s="30" t="s">
        <v>1862</v>
      </c>
      <c r="I33" s="30" t="s">
        <v>1863</v>
      </c>
      <c r="J33" s="30" t="s">
        <v>826</v>
      </c>
      <c r="K33" s="30" t="s">
        <v>1865</v>
      </c>
      <c r="L33" s="30" t="s">
        <v>1866</v>
      </c>
      <c r="M33" s="30" t="s">
        <v>1762</v>
      </c>
      <c r="N33" s="30" t="s">
        <v>9</v>
      </c>
      <c r="O33" s="30"/>
      <c r="P33" s="30">
        <f t="shared" si="4"/>
        <v>1</v>
      </c>
      <c r="Q33" s="30">
        <f t="shared" si="5"/>
        <v>2021</v>
      </c>
      <c r="R33" s="30">
        <f t="shared" ref="R33:S33" si="36">HOUR(C33)</f>
        <v>20</v>
      </c>
      <c r="S33" s="30">
        <f t="shared" si="36"/>
        <v>21</v>
      </c>
      <c r="T33" s="34"/>
    </row>
    <row r="34" ht="13.5" customHeight="1">
      <c r="A34" s="23">
        <v>44226.43036590278</v>
      </c>
      <c r="B34" s="24" t="s">
        <v>1852</v>
      </c>
      <c r="C34" s="25">
        <v>44226.32083333333</v>
      </c>
      <c r="D34" s="25">
        <v>44226.40277777778</v>
      </c>
      <c r="E34" s="26">
        <f t="shared" si="2"/>
        <v>0.08194444445</v>
      </c>
      <c r="F34" s="27">
        <f t="shared" si="3"/>
        <v>7080</v>
      </c>
      <c r="G34" s="24" t="s">
        <v>54</v>
      </c>
      <c r="H34" s="24" t="s">
        <v>1867</v>
      </c>
      <c r="I34" s="24" t="s">
        <v>304</v>
      </c>
      <c r="J34" s="24" t="s">
        <v>1868</v>
      </c>
      <c r="K34" s="24" t="s">
        <v>1869</v>
      </c>
      <c r="L34" s="24" t="s">
        <v>1870</v>
      </c>
      <c r="M34" s="24" t="s">
        <v>1762</v>
      </c>
      <c r="N34" s="24" t="s">
        <v>9</v>
      </c>
      <c r="O34" s="24"/>
      <c r="P34" s="24">
        <f t="shared" si="4"/>
        <v>1</v>
      </c>
      <c r="Q34" s="24">
        <f t="shared" si="5"/>
        <v>2021</v>
      </c>
      <c r="R34" s="24">
        <f t="shared" ref="R34:S34" si="37">HOUR(C34)</f>
        <v>7</v>
      </c>
      <c r="S34" s="24">
        <f t="shared" si="37"/>
        <v>9</v>
      </c>
      <c r="T34" s="28"/>
    </row>
    <row r="35" ht="13.5" customHeight="1">
      <c r="A35" s="29">
        <v>44229.57785133102</v>
      </c>
      <c r="B35" s="30" t="s">
        <v>1757</v>
      </c>
      <c r="C35" s="31">
        <v>44226.39583333333</v>
      </c>
      <c r="D35" s="31">
        <v>44226.4375</v>
      </c>
      <c r="E35" s="32">
        <f t="shared" si="2"/>
        <v>0.04166666667</v>
      </c>
      <c r="F35" s="33">
        <f t="shared" si="3"/>
        <v>3600</v>
      </c>
      <c r="G35" s="30" t="s">
        <v>41</v>
      </c>
      <c r="H35" s="30" t="s">
        <v>1862</v>
      </c>
      <c r="I35" s="30" t="s">
        <v>1863</v>
      </c>
      <c r="J35" s="30" t="s">
        <v>1871</v>
      </c>
      <c r="K35" s="30" t="s">
        <v>1872</v>
      </c>
      <c r="L35" s="30" t="s">
        <v>1873</v>
      </c>
      <c r="M35" s="30" t="s">
        <v>1762</v>
      </c>
      <c r="N35" s="30" t="s">
        <v>9</v>
      </c>
      <c r="O35" s="30"/>
      <c r="P35" s="30">
        <f t="shared" si="4"/>
        <v>1</v>
      </c>
      <c r="Q35" s="30">
        <f t="shared" si="5"/>
        <v>2021</v>
      </c>
      <c r="R35" s="30">
        <f t="shared" ref="R35:S35" si="38">HOUR(C35)</f>
        <v>9</v>
      </c>
      <c r="S35" s="30">
        <f t="shared" si="38"/>
        <v>10</v>
      </c>
      <c r="T35" s="34"/>
    </row>
    <row r="36" ht="13.5" customHeight="1">
      <c r="A36" s="23">
        <v>44226.441709583334</v>
      </c>
      <c r="B36" s="24" t="s">
        <v>1852</v>
      </c>
      <c r="C36" s="25">
        <v>44226.42708333333</v>
      </c>
      <c r="D36" s="25">
        <v>44226.43958333333</v>
      </c>
      <c r="E36" s="26">
        <f t="shared" si="2"/>
        <v>0.0125</v>
      </c>
      <c r="F36" s="27">
        <f t="shared" si="3"/>
        <v>1080</v>
      </c>
      <c r="G36" s="24" t="s">
        <v>10</v>
      </c>
      <c r="H36" s="24" t="s">
        <v>1773</v>
      </c>
      <c r="I36" s="24" t="s">
        <v>1874</v>
      </c>
      <c r="J36" s="24" t="s">
        <v>631</v>
      </c>
      <c r="K36" s="24" t="s">
        <v>1875</v>
      </c>
      <c r="L36" s="24" t="s">
        <v>1876</v>
      </c>
      <c r="M36" s="24" t="s">
        <v>1762</v>
      </c>
      <c r="N36" s="24" t="s">
        <v>9</v>
      </c>
      <c r="O36" s="24"/>
      <c r="P36" s="24">
        <f t="shared" si="4"/>
        <v>1</v>
      </c>
      <c r="Q36" s="24">
        <f t="shared" si="5"/>
        <v>2021</v>
      </c>
      <c r="R36" s="24">
        <f t="shared" ref="R36:S36" si="39">HOUR(C36)</f>
        <v>10</v>
      </c>
      <c r="S36" s="24">
        <f t="shared" si="39"/>
        <v>10</v>
      </c>
      <c r="T36" s="28"/>
    </row>
    <row r="37" ht="13.5" customHeight="1">
      <c r="A37" s="29">
        <v>44228.4858553588</v>
      </c>
      <c r="B37" s="30" t="s">
        <v>1852</v>
      </c>
      <c r="C37" s="31">
        <v>44226.81180555555</v>
      </c>
      <c r="D37" s="31">
        <v>44226.875</v>
      </c>
      <c r="E37" s="32">
        <f t="shared" si="2"/>
        <v>0.06319444445</v>
      </c>
      <c r="F37" s="33">
        <f t="shared" si="3"/>
        <v>5460</v>
      </c>
      <c r="G37" s="30" t="s">
        <v>10</v>
      </c>
      <c r="H37" s="30" t="s">
        <v>1773</v>
      </c>
      <c r="I37" s="30" t="s">
        <v>1877</v>
      </c>
      <c r="J37" s="30" t="s">
        <v>844</v>
      </c>
      <c r="K37" s="30" t="s">
        <v>1878</v>
      </c>
      <c r="L37" s="30" t="s">
        <v>1879</v>
      </c>
      <c r="M37" s="30" t="s">
        <v>1762</v>
      </c>
      <c r="N37" s="30" t="s">
        <v>9</v>
      </c>
      <c r="O37" s="30"/>
      <c r="P37" s="30">
        <f t="shared" si="4"/>
        <v>1</v>
      </c>
      <c r="Q37" s="30">
        <f t="shared" si="5"/>
        <v>2021</v>
      </c>
      <c r="R37" s="30">
        <f t="shared" ref="R37:S37" si="40">HOUR(C37)</f>
        <v>19</v>
      </c>
      <c r="S37" s="30">
        <f t="shared" si="40"/>
        <v>21</v>
      </c>
      <c r="T37" s="34"/>
    </row>
    <row r="38" ht="13.5" customHeight="1">
      <c r="A38" s="23">
        <v>44228.35144627315</v>
      </c>
      <c r="B38" s="24" t="s">
        <v>1810</v>
      </c>
      <c r="C38" s="25">
        <v>44227.15277777778</v>
      </c>
      <c r="D38" s="25">
        <v>44227.18611111111</v>
      </c>
      <c r="E38" s="26">
        <f t="shared" si="2"/>
        <v>0.03333333333</v>
      </c>
      <c r="F38" s="27">
        <f t="shared" si="3"/>
        <v>2879.999999</v>
      </c>
      <c r="G38" s="24" t="s">
        <v>54</v>
      </c>
      <c r="H38" s="24" t="s">
        <v>1856</v>
      </c>
      <c r="I38" s="24" t="s">
        <v>1857</v>
      </c>
      <c r="J38" s="24" t="s">
        <v>1456</v>
      </c>
      <c r="K38" s="24" t="s">
        <v>1880</v>
      </c>
      <c r="L38" s="24" t="s">
        <v>1881</v>
      </c>
      <c r="M38" s="24" t="s">
        <v>1861</v>
      </c>
      <c r="N38" s="24" t="s">
        <v>9</v>
      </c>
      <c r="O38" s="24"/>
      <c r="P38" s="24">
        <f t="shared" si="4"/>
        <v>1</v>
      </c>
      <c r="Q38" s="24">
        <f t="shared" si="5"/>
        <v>2021</v>
      </c>
      <c r="R38" s="24">
        <f t="shared" ref="R38:S38" si="41">HOUR(C38)</f>
        <v>3</v>
      </c>
      <c r="S38" s="24">
        <f t="shared" si="41"/>
        <v>4</v>
      </c>
      <c r="T38" s="28"/>
    </row>
    <row r="39" ht="13.5" customHeight="1">
      <c r="A39" s="29">
        <v>44227.58278010417</v>
      </c>
      <c r="B39" s="30" t="s">
        <v>1852</v>
      </c>
      <c r="C39" s="31">
        <v>44227.15416666667</v>
      </c>
      <c r="D39" s="31">
        <v>44227.17291666666</v>
      </c>
      <c r="E39" s="32">
        <f t="shared" si="2"/>
        <v>0.01875</v>
      </c>
      <c r="F39" s="33">
        <f t="shared" si="3"/>
        <v>1620</v>
      </c>
      <c r="G39" s="30" t="s">
        <v>54</v>
      </c>
      <c r="H39" s="30" t="s">
        <v>1867</v>
      </c>
      <c r="I39" s="30" t="s">
        <v>1882</v>
      </c>
      <c r="J39" s="30" t="s">
        <v>1883</v>
      </c>
      <c r="K39" s="30" t="s">
        <v>1884</v>
      </c>
      <c r="L39" s="30" t="s">
        <v>1885</v>
      </c>
      <c r="M39" s="30" t="s">
        <v>1762</v>
      </c>
      <c r="N39" s="30" t="s">
        <v>9</v>
      </c>
      <c r="O39" s="30"/>
      <c r="P39" s="30">
        <f t="shared" si="4"/>
        <v>1</v>
      </c>
      <c r="Q39" s="30">
        <f t="shared" si="5"/>
        <v>2021</v>
      </c>
      <c r="R39" s="30">
        <f t="shared" ref="R39:S39" si="42">HOUR(C39)</f>
        <v>3</v>
      </c>
      <c r="S39" s="30">
        <f t="shared" si="42"/>
        <v>4</v>
      </c>
      <c r="T39" s="34"/>
    </row>
    <row r="40" ht="13.5" customHeight="1">
      <c r="A40" s="23">
        <v>44228.353711296295</v>
      </c>
      <c r="B40" s="24" t="s">
        <v>1810</v>
      </c>
      <c r="C40" s="25">
        <v>44227.209027777775</v>
      </c>
      <c r="D40" s="25">
        <v>44227.32777777778</v>
      </c>
      <c r="E40" s="26">
        <f t="shared" si="2"/>
        <v>0.11875</v>
      </c>
      <c r="F40" s="27">
        <f t="shared" si="3"/>
        <v>10260</v>
      </c>
      <c r="G40" s="24" t="s">
        <v>54</v>
      </c>
      <c r="H40" s="24" t="s">
        <v>1886</v>
      </c>
      <c r="I40" s="24" t="s">
        <v>1887</v>
      </c>
      <c r="J40" s="24" t="s">
        <v>1888</v>
      </c>
      <c r="K40" s="24" t="s">
        <v>1889</v>
      </c>
      <c r="L40" s="24" t="s">
        <v>1890</v>
      </c>
      <c r="M40" s="24" t="s">
        <v>1861</v>
      </c>
      <c r="N40" s="24" t="s">
        <v>9</v>
      </c>
      <c r="O40" s="24"/>
      <c r="P40" s="24">
        <f t="shared" si="4"/>
        <v>1</v>
      </c>
      <c r="Q40" s="24">
        <f t="shared" si="5"/>
        <v>2021</v>
      </c>
      <c r="R40" s="24">
        <f t="shared" ref="R40:S40" si="43">HOUR(C40)</f>
        <v>5</v>
      </c>
      <c r="S40" s="24">
        <f t="shared" si="43"/>
        <v>7</v>
      </c>
      <c r="T40" s="28"/>
    </row>
    <row r="41" ht="13.5" customHeight="1">
      <c r="A41" s="29">
        <v>44227.58158920139</v>
      </c>
      <c r="B41" s="30" t="s">
        <v>1852</v>
      </c>
      <c r="C41" s="31">
        <v>44227.375</v>
      </c>
      <c r="D41" s="31">
        <v>44227.55208333333</v>
      </c>
      <c r="E41" s="32">
        <f t="shared" si="2"/>
        <v>0.1770833333</v>
      </c>
      <c r="F41" s="33">
        <f t="shared" si="3"/>
        <v>15300</v>
      </c>
      <c r="G41" s="30" t="s">
        <v>10</v>
      </c>
      <c r="H41" s="30" t="s">
        <v>1773</v>
      </c>
      <c r="I41" s="30" t="s">
        <v>1874</v>
      </c>
      <c r="J41" s="30" t="s">
        <v>1173</v>
      </c>
      <c r="K41" s="30" t="s">
        <v>1891</v>
      </c>
      <c r="L41" s="30" t="s">
        <v>1892</v>
      </c>
      <c r="M41" s="30" t="s">
        <v>1762</v>
      </c>
      <c r="N41" s="30" t="s">
        <v>9</v>
      </c>
      <c r="O41" s="3" t="s">
        <v>1820</v>
      </c>
      <c r="P41" s="30">
        <f t="shared" si="4"/>
        <v>1</v>
      </c>
      <c r="Q41" s="30">
        <f t="shared" si="5"/>
        <v>2021</v>
      </c>
      <c r="R41" s="30">
        <f t="shared" ref="R41:S41" si="44">HOUR(C41)</f>
        <v>9</v>
      </c>
      <c r="S41" s="30">
        <f t="shared" si="44"/>
        <v>13</v>
      </c>
      <c r="T41" s="34"/>
    </row>
    <row r="42" ht="13.5" customHeight="1">
      <c r="A42" s="23">
        <v>44227.580266481484</v>
      </c>
      <c r="B42" s="24" t="s">
        <v>1852</v>
      </c>
      <c r="C42" s="25">
        <v>44227.5625</v>
      </c>
      <c r="D42" s="25">
        <v>44227.57777777778</v>
      </c>
      <c r="E42" s="26">
        <f t="shared" si="2"/>
        <v>0.01527777778</v>
      </c>
      <c r="F42" s="27">
        <f t="shared" si="3"/>
        <v>1320</v>
      </c>
      <c r="G42" s="24" t="s">
        <v>45</v>
      </c>
      <c r="H42" s="24" t="s">
        <v>1893</v>
      </c>
      <c r="I42" s="24" t="s">
        <v>1830</v>
      </c>
      <c r="J42" s="36" t="s">
        <v>1894</v>
      </c>
      <c r="K42" s="24" t="s">
        <v>1895</v>
      </c>
      <c r="L42" s="24" t="s">
        <v>1896</v>
      </c>
      <c r="M42" s="24" t="s">
        <v>1762</v>
      </c>
      <c r="N42" s="24" t="s">
        <v>9</v>
      </c>
      <c r="O42" s="24" t="s">
        <v>1767</v>
      </c>
      <c r="P42" s="24">
        <f t="shared" si="4"/>
        <v>1</v>
      </c>
      <c r="Q42" s="24">
        <f t="shared" si="5"/>
        <v>2021</v>
      </c>
      <c r="R42" s="24">
        <f t="shared" ref="R42:S42" si="45">HOUR(C42)</f>
        <v>13</v>
      </c>
      <c r="S42" s="24">
        <f t="shared" si="45"/>
        <v>13</v>
      </c>
      <c r="T42" s="28"/>
    </row>
    <row r="43" ht="13.5" customHeight="1">
      <c r="A43" s="29">
        <v>44228.35566907407</v>
      </c>
      <c r="B43" s="30" t="s">
        <v>1810</v>
      </c>
      <c r="C43" s="31">
        <v>44227.618055555555</v>
      </c>
      <c r="D43" s="31">
        <v>44227.63541666667</v>
      </c>
      <c r="E43" s="32">
        <f t="shared" si="2"/>
        <v>0.01736111112</v>
      </c>
      <c r="F43" s="33">
        <f t="shared" si="3"/>
        <v>1500</v>
      </c>
      <c r="G43" s="30" t="s">
        <v>54</v>
      </c>
      <c r="H43" s="30" t="s">
        <v>1856</v>
      </c>
      <c r="I43" s="30" t="s">
        <v>1897</v>
      </c>
      <c r="J43" s="30" t="s">
        <v>1883</v>
      </c>
      <c r="K43" s="30" t="s">
        <v>1883</v>
      </c>
      <c r="L43" s="30" t="s">
        <v>1898</v>
      </c>
      <c r="M43" s="30" t="s">
        <v>1762</v>
      </c>
      <c r="N43" s="30" t="s">
        <v>9</v>
      </c>
      <c r="O43" s="30"/>
      <c r="P43" s="30">
        <f t="shared" si="4"/>
        <v>1</v>
      </c>
      <c r="Q43" s="30">
        <f t="shared" si="5"/>
        <v>2021</v>
      </c>
      <c r="R43" s="30">
        <f t="shared" ref="R43:S43" si="46">HOUR(C43)</f>
        <v>14</v>
      </c>
      <c r="S43" s="30">
        <f t="shared" si="46"/>
        <v>15</v>
      </c>
      <c r="T43" s="34"/>
    </row>
    <row r="44" ht="13.5" customHeight="1">
      <c r="A44" s="23">
        <v>44228.469776701386</v>
      </c>
      <c r="B44" s="24" t="s">
        <v>1834</v>
      </c>
      <c r="C44" s="25">
        <v>44227.66666666667</v>
      </c>
      <c r="D44" s="25">
        <v>44227.70833333333</v>
      </c>
      <c r="E44" s="26">
        <f t="shared" si="2"/>
        <v>0.04166666666</v>
      </c>
      <c r="F44" s="27">
        <f t="shared" si="3"/>
        <v>3599.999999</v>
      </c>
      <c r="G44" s="24" t="s">
        <v>10</v>
      </c>
      <c r="H44" s="24" t="s">
        <v>1778</v>
      </c>
      <c r="I44" s="24" t="s">
        <v>1899</v>
      </c>
      <c r="J44" s="24" t="s">
        <v>844</v>
      </c>
      <c r="K44" s="24" t="s">
        <v>1900</v>
      </c>
      <c r="L44" s="24" t="s">
        <v>1901</v>
      </c>
      <c r="M44" s="24" t="s">
        <v>1861</v>
      </c>
      <c r="N44" s="24" t="s">
        <v>9</v>
      </c>
      <c r="O44" s="24"/>
      <c r="P44" s="24">
        <f t="shared" si="4"/>
        <v>1</v>
      </c>
      <c r="Q44" s="24">
        <f t="shared" si="5"/>
        <v>2021</v>
      </c>
      <c r="R44" s="24">
        <f t="shared" ref="R44:S44" si="47">HOUR(C44)</f>
        <v>16</v>
      </c>
      <c r="S44" s="24">
        <f t="shared" si="47"/>
        <v>17</v>
      </c>
      <c r="T44" s="28"/>
    </row>
    <row r="45" ht="13.5" customHeight="1">
      <c r="A45" s="29">
        <v>44228.37092216435</v>
      </c>
      <c r="B45" s="30" t="s">
        <v>1852</v>
      </c>
      <c r="C45" s="31">
        <v>44227.736805555556</v>
      </c>
      <c r="D45" s="31">
        <v>44227.74375</v>
      </c>
      <c r="E45" s="32">
        <f t="shared" si="2"/>
        <v>0.006944444445</v>
      </c>
      <c r="F45" s="33">
        <f t="shared" si="3"/>
        <v>600.0000001</v>
      </c>
      <c r="G45" s="30" t="s">
        <v>10</v>
      </c>
      <c r="H45" s="30" t="s">
        <v>1902</v>
      </c>
      <c r="I45" s="30" t="s">
        <v>1877</v>
      </c>
      <c r="J45" s="30" t="s">
        <v>1173</v>
      </c>
      <c r="K45" s="30" t="s">
        <v>1903</v>
      </c>
      <c r="L45" s="30" t="s">
        <v>1904</v>
      </c>
      <c r="M45" s="30" t="s">
        <v>1762</v>
      </c>
      <c r="N45" s="30" t="s">
        <v>9</v>
      </c>
      <c r="O45" s="30" t="s">
        <v>1820</v>
      </c>
      <c r="P45" s="30">
        <f t="shared" si="4"/>
        <v>1</v>
      </c>
      <c r="Q45" s="30">
        <f t="shared" si="5"/>
        <v>2021</v>
      </c>
      <c r="R45" s="30">
        <f t="shared" ref="R45:S45" si="48">HOUR(C45)</f>
        <v>17</v>
      </c>
      <c r="S45" s="30">
        <f t="shared" si="48"/>
        <v>17</v>
      </c>
      <c r="T45" s="34"/>
    </row>
    <row r="46" ht="13.5" customHeight="1">
      <c r="A46" s="23">
        <v>44229.579680532406</v>
      </c>
      <c r="B46" s="24" t="s">
        <v>1757</v>
      </c>
      <c r="C46" s="25">
        <v>44228.875</v>
      </c>
      <c r="D46" s="25">
        <v>44228.94027777778</v>
      </c>
      <c r="E46" s="26">
        <f t="shared" si="2"/>
        <v>0.06527777778</v>
      </c>
      <c r="F46" s="27">
        <f t="shared" si="3"/>
        <v>5640</v>
      </c>
      <c r="G46" s="24" t="s">
        <v>10</v>
      </c>
      <c r="H46" s="24" t="s">
        <v>1773</v>
      </c>
      <c r="I46" s="24" t="s">
        <v>1874</v>
      </c>
      <c r="J46" s="24" t="s">
        <v>1173</v>
      </c>
      <c r="K46" s="24" t="s">
        <v>1905</v>
      </c>
      <c r="L46" s="24" t="s">
        <v>1906</v>
      </c>
      <c r="M46" s="24" t="s">
        <v>1762</v>
      </c>
      <c r="N46" s="24" t="s">
        <v>9</v>
      </c>
      <c r="O46" s="24" t="s">
        <v>1907</v>
      </c>
      <c r="P46" s="24">
        <f t="shared" si="4"/>
        <v>2</v>
      </c>
      <c r="Q46" s="24">
        <f t="shared" si="5"/>
        <v>2021</v>
      </c>
      <c r="R46" s="24">
        <f t="shared" ref="R46:S46" si="49">HOUR(C46)</f>
        <v>21</v>
      </c>
      <c r="S46" s="24">
        <f t="shared" si="49"/>
        <v>22</v>
      </c>
      <c r="T46" s="28"/>
    </row>
    <row r="47" ht="13.5" customHeight="1">
      <c r="A47" s="29">
        <v>44229.57032905093</v>
      </c>
      <c r="B47" s="30" t="s">
        <v>1834</v>
      </c>
      <c r="C47" s="31">
        <v>44228.90625</v>
      </c>
      <c r="D47" s="31">
        <v>44228.91666666667</v>
      </c>
      <c r="E47" s="32">
        <f t="shared" si="2"/>
        <v>0.01041666667</v>
      </c>
      <c r="F47" s="33">
        <f t="shared" si="3"/>
        <v>900.0000004</v>
      </c>
      <c r="G47" s="30" t="s">
        <v>10</v>
      </c>
      <c r="H47" s="30" t="s">
        <v>1908</v>
      </c>
      <c r="I47" s="30" t="s">
        <v>1909</v>
      </c>
      <c r="J47" s="30" t="s">
        <v>844</v>
      </c>
      <c r="K47" s="30" t="s">
        <v>1910</v>
      </c>
      <c r="L47" s="30" t="s">
        <v>1911</v>
      </c>
      <c r="M47" s="30" t="s">
        <v>1861</v>
      </c>
      <c r="N47" s="30" t="s">
        <v>9</v>
      </c>
      <c r="O47" s="30"/>
      <c r="P47" s="30">
        <f t="shared" si="4"/>
        <v>2</v>
      </c>
      <c r="Q47" s="30">
        <f t="shared" si="5"/>
        <v>2021</v>
      </c>
      <c r="R47" s="30">
        <f t="shared" ref="R47:S47" si="50">HOUR(C47)</f>
        <v>21</v>
      </c>
      <c r="S47" s="30">
        <f t="shared" si="50"/>
        <v>22</v>
      </c>
      <c r="T47" s="34"/>
    </row>
    <row r="48" ht="13.5" customHeight="1">
      <c r="A48" s="23">
        <v>44236.47768216435</v>
      </c>
      <c r="B48" s="24" t="s">
        <v>1757</v>
      </c>
      <c r="C48" s="25">
        <v>44231.92013888889</v>
      </c>
      <c r="D48" s="25">
        <v>44231.9375</v>
      </c>
      <c r="E48" s="26">
        <f t="shared" si="2"/>
        <v>0.01736111111</v>
      </c>
      <c r="F48" s="27">
        <f t="shared" si="3"/>
        <v>1500</v>
      </c>
      <c r="G48" s="24" t="s">
        <v>41</v>
      </c>
      <c r="H48" s="24" t="s">
        <v>1811</v>
      </c>
      <c r="I48" s="24" t="s">
        <v>1912</v>
      </c>
      <c r="J48" s="24" t="s">
        <v>1456</v>
      </c>
      <c r="K48" s="24" t="s">
        <v>1913</v>
      </c>
      <c r="L48" s="24" t="s">
        <v>1914</v>
      </c>
      <c r="M48" s="24" t="s">
        <v>1762</v>
      </c>
      <c r="N48" s="24" t="s">
        <v>9</v>
      </c>
      <c r="O48" s="24"/>
      <c r="P48" s="24">
        <f t="shared" si="4"/>
        <v>2</v>
      </c>
      <c r="Q48" s="24">
        <f t="shared" si="5"/>
        <v>2021</v>
      </c>
      <c r="R48" s="24">
        <f t="shared" ref="R48:S48" si="51">HOUR(C48)</f>
        <v>22</v>
      </c>
      <c r="S48" s="24">
        <f t="shared" si="51"/>
        <v>22</v>
      </c>
      <c r="T48" s="28"/>
    </row>
    <row r="49" ht="13.5" customHeight="1">
      <c r="A49" s="29">
        <v>44258.399867245374</v>
      </c>
      <c r="B49" s="30" t="s">
        <v>1757</v>
      </c>
      <c r="C49" s="31">
        <v>44231.92013888889</v>
      </c>
      <c r="D49" s="31">
        <v>44231.9375</v>
      </c>
      <c r="E49" s="32">
        <f t="shared" si="2"/>
        <v>0.01736111111</v>
      </c>
      <c r="F49" s="33">
        <f t="shared" si="3"/>
        <v>1500</v>
      </c>
      <c r="G49" s="30" t="s">
        <v>41</v>
      </c>
      <c r="H49" s="30" t="s">
        <v>1811</v>
      </c>
      <c r="I49" s="30" t="s">
        <v>1912</v>
      </c>
      <c r="J49" s="30" t="s">
        <v>1456</v>
      </c>
      <c r="K49" s="30" t="s">
        <v>1913</v>
      </c>
      <c r="L49" s="30" t="s">
        <v>1914</v>
      </c>
      <c r="M49" s="30" t="s">
        <v>1762</v>
      </c>
      <c r="N49" s="30" t="s">
        <v>9</v>
      </c>
      <c r="O49" s="30"/>
      <c r="P49" s="30">
        <f t="shared" si="4"/>
        <v>2</v>
      </c>
      <c r="Q49" s="30">
        <f t="shared" si="5"/>
        <v>2021</v>
      </c>
      <c r="R49" s="30">
        <f t="shared" ref="R49:S49" si="52">HOUR(C49)</f>
        <v>22</v>
      </c>
      <c r="S49" s="30">
        <f t="shared" si="52"/>
        <v>22</v>
      </c>
      <c r="T49" s="34"/>
    </row>
    <row r="50" ht="13.5" customHeight="1">
      <c r="A50" s="23">
        <v>44234.90121027778</v>
      </c>
      <c r="B50" s="24" t="s">
        <v>1757</v>
      </c>
      <c r="C50" s="25">
        <v>44233.375</v>
      </c>
      <c r="D50" s="25">
        <v>44233.52083333333</v>
      </c>
      <c r="E50" s="26">
        <f t="shared" si="2"/>
        <v>0.1458333333</v>
      </c>
      <c r="F50" s="27">
        <f t="shared" si="3"/>
        <v>12600</v>
      </c>
      <c r="G50" s="24" t="s">
        <v>41</v>
      </c>
      <c r="H50" s="24" t="s">
        <v>1811</v>
      </c>
      <c r="I50" s="24" t="s">
        <v>1825</v>
      </c>
      <c r="J50" s="24" t="s">
        <v>1915</v>
      </c>
      <c r="K50" s="24" t="s">
        <v>1916</v>
      </c>
      <c r="L50" s="24" t="s">
        <v>1917</v>
      </c>
      <c r="M50" s="24" t="s">
        <v>1762</v>
      </c>
      <c r="N50" s="24" t="s">
        <v>16</v>
      </c>
      <c r="O50" s="24"/>
      <c r="P50" s="24">
        <f t="shared" si="4"/>
        <v>2</v>
      </c>
      <c r="Q50" s="24">
        <f t="shared" si="5"/>
        <v>2021</v>
      </c>
      <c r="R50" s="24">
        <f t="shared" ref="R50:S50" si="53">HOUR(C50)</f>
        <v>9</v>
      </c>
      <c r="S50" s="24">
        <f t="shared" si="53"/>
        <v>12</v>
      </c>
      <c r="T50" s="28"/>
    </row>
    <row r="51" ht="13.5" customHeight="1">
      <c r="A51" s="29">
        <v>44234.9043183912</v>
      </c>
      <c r="B51" s="30" t="s">
        <v>1757</v>
      </c>
      <c r="C51" s="31">
        <v>44233.524305555555</v>
      </c>
      <c r="D51" s="31">
        <v>44233.54166666667</v>
      </c>
      <c r="E51" s="32">
        <f t="shared" si="2"/>
        <v>0.01736111112</v>
      </c>
      <c r="F51" s="33">
        <f t="shared" si="3"/>
        <v>1500</v>
      </c>
      <c r="G51" s="30" t="s">
        <v>54</v>
      </c>
      <c r="H51" s="30" t="s">
        <v>1867</v>
      </c>
      <c r="I51" s="30" t="s">
        <v>1918</v>
      </c>
      <c r="J51" s="30" t="s">
        <v>1883</v>
      </c>
      <c r="K51" s="30" t="s">
        <v>1919</v>
      </c>
      <c r="L51" s="30" t="s">
        <v>1920</v>
      </c>
      <c r="M51" s="30" t="s">
        <v>1861</v>
      </c>
      <c r="N51" s="30" t="s">
        <v>16</v>
      </c>
      <c r="O51" s="30"/>
      <c r="P51" s="30">
        <f t="shared" si="4"/>
        <v>2</v>
      </c>
      <c r="Q51" s="30">
        <f t="shared" si="5"/>
        <v>2021</v>
      </c>
      <c r="R51" s="30">
        <f t="shared" ref="R51:S51" si="54">HOUR(C51)</f>
        <v>12</v>
      </c>
      <c r="S51" s="30">
        <f t="shared" si="54"/>
        <v>13</v>
      </c>
      <c r="T51" s="34"/>
    </row>
    <row r="52" ht="13.5" customHeight="1">
      <c r="A52" s="23">
        <v>44236.4602690162</v>
      </c>
      <c r="B52" s="24" t="s">
        <v>1757</v>
      </c>
      <c r="C52" s="25">
        <v>44234.42222222222</v>
      </c>
      <c r="D52" s="25">
        <v>44234.430555555555</v>
      </c>
      <c r="E52" s="26">
        <f t="shared" si="2"/>
        <v>0.008333333331</v>
      </c>
      <c r="F52" s="27">
        <f t="shared" si="3"/>
        <v>719.9999998</v>
      </c>
      <c r="G52" s="24" t="s">
        <v>10</v>
      </c>
      <c r="H52" s="24" t="s">
        <v>1856</v>
      </c>
      <c r="I52" s="24" t="s">
        <v>1857</v>
      </c>
      <c r="J52" s="24" t="s">
        <v>394</v>
      </c>
      <c r="K52" s="24" t="s">
        <v>1921</v>
      </c>
      <c r="L52" s="24" t="s">
        <v>1922</v>
      </c>
      <c r="M52" s="24" t="s">
        <v>1861</v>
      </c>
      <c r="N52" s="24" t="s">
        <v>9</v>
      </c>
      <c r="O52" s="24"/>
      <c r="P52" s="24">
        <f t="shared" si="4"/>
        <v>2</v>
      </c>
      <c r="Q52" s="24">
        <f t="shared" si="5"/>
        <v>2021</v>
      </c>
      <c r="R52" s="24">
        <f t="shared" ref="R52:S52" si="55">HOUR(C52)</f>
        <v>10</v>
      </c>
      <c r="S52" s="24">
        <f t="shared" si="55"/>
        <v>10</v>
      </c>
      <c r="T52" s="28"/>
    </row>
    <row r="53" ht="13.5" customHeight="1">
      <c r="A53" s="29">
        <v>44234.89781599537</v>
      </c>
      <c r="B53" s="30" t="s">
        <v>1757</v>
      </c>
      <c r="C53" s="31">
        <v>44234.5625</v>
      </c>
      <c r="D53" s="31">
        <v>44234.70277777778</v>
      </c>
      <c r="E53" s="32">
        <f t="shared" si="2"/>
        <v>0.1402777778</v>
      </c>
      <c r="F53" s="33">
        <f t="shared" si="3"/>
        <v>12120</v>
      </c>
      <c r="G53" s="30" t="s">
        <v>10</v>
      </c>
      <c r="H53" s="30" t="s">
        <v>1778</v>
      </c>
      <c r="I53" s="30" t="s">
        <v>1923</v>
      </c>
      <c r="J53" s="30" t="s">
        <v>1780</v>
      </c>
      <c r="K53" s="30" t="s">
        <v>1924</v>
      </c>
      <c r="L53" s="30"/>
      <c r="M53" s="30" t="s">
        <v>1762</v>
      </c>
      <c r="N53" s="30" t="s">
        <v>9</v>
      </c>
      <c r="O53" s="30"/>
      <c r="P53" s="30">
        <f t="shared" si="4"/>
        <v>2</v>
      </c>
      <c r="Q53" s="30">
        <f t="shared" si="5"/>
        <v>2021</v>
      </c>
      <c r="R53" s="30">
        <f t="shared" ref="R53:S53" si="56">HOUR(C53)</f>
        <v>13</v>
      </c>
      <c r="S53" s="30">
        <f t="shared" si="56"/>
        <v>16</v>
      </c>
      <c r="T53" s="34"/>
    </row>
    <row r="54" ht="13.5" customHeight="1">
      <c r="A54" s="23">
        <v>44234.89174090278</v>
      </c>
      <c r="B54" s="24" t="s">
        <v>1757</v>
      </c>
      <c r="C54" s="25">
        <v>44234.71319444444</v>
      </c>
      <c r="D54" s="25">
        <v>44234.74652777778</v>
      </c>
      <c r="E54" s="26">
        <f t="shared" si="2"/>
        <v>0.03333333334</v>
      </c>
      <c r="F54" s="27">
        <f t="shared" si="3"/>
        <v>2880.000001</v>
      </c>
      <c r="G54" s="24" t="s">
        <v>10</v>
      </c>
      <c r="H54" s="24" t="s">
        <v>1778</v>
      </c>
      <c r="I54" s="24" t="s">
        <v>1925</v>
      </c>
      <c r="J54" s="24" t="s">
        <v>1173</v>
      </c>
      <c r="K54" s="24" t="s">
        <v>1926</v>
      </c>
      <c r="L54" s="24"/>
      <c r="M54" s="24" t="s">
        <v>1762</v>
      </c>
      <c r="N54" s="24" t="s">
        <v>16</v>
      </c>
      <c r="O54" s="24" t="s">
        <v>1907</v>
      </c>
      <c r="P54" s="24">
        <f t="shared" si="4"/>
        <v>2</v>
      </c>
      <c r="Q54" s="24">
        <f t="shared" si="5"/>
        <v>2021</v>
      </c>
      <c r="R54" s="24">
        <f t="shared" ref="R54:S54" si="57">HOUR(C54)</f>
        <v>17</v>
      </c>
      <c r="S54" s="24">
        <f t="shared" si="57"/>
        <v>17</v>
      </c>
      <c r="T54" s="28"/>
    </row>
    <row r="55" ht="13.5" customHeight="1">
      <c r="A55" s="29">
        <v>44234.885624409726</v>
      </c>
      <c r="B55" s="30" t="s">
        <v>1757</v>
      </c>
      <c r="C55" s="31">
        <v>44234.830555555556</v>
      </c>
      <c r="D55" s="31">
        <v>44234.85416666667</v>
      </c>
      <c r="E55" s="32">
        <f t="shared" si="2"/>
        <v>0.02361111112</v>
      </c>
      <c r="F55" s="33">
        <f t="shared" si="3"/>
        <v>2040</v>
      </c>
      <c r="G55" s="30" t="s">
        <v>10</v>
      </c>
      <c r="H55" s="30" t="s">
        <v>1758</v>
      </c>
      <c r="I55" s="30" t="s">
        <v>1927</v>
      </c>
      <c r="J55" s="30" t="s">
        <v>844</v>
      </c>
      <c r="K55" s="30" t="s">
        <v>1928</v>
      </c>
      <c r="L55" s="30" t="s">
        <v>1929</v>
      </c>
      <c r="M55" s="30" t="s">
        <v>1762</v>
      </c>
      <c r="N55" s="30" t="s">
        <v>9</v>
      </c>
      <c r="O55" s="30"/>
      <c r="P55" s="30">
        <f t="shared" si="4"/>
        <v>2</v>
      </c>
      <c r="Q55" s="30">
        <f t="shared" si="5"/>
        <v>2021</v>
      </c>
      <c r="R55" s="30">
        <f t="shared" ref="R55:S55" si="58">HOUR(C55)</f>
        <v>19</v>
      </c>
      <c r="S55" s="30">
        <f t="shared" si="58"/>
        <v>20</v>
      </c>
      <c r="T55" s="34"/>
    </row>
    <row r="56" ht="13.5" customHeight="1">
      <c r="A56" s="23">
        <v>44236.46321814814</v>
      </c>
      <c r="B56" s="24" t="s">
        <v>1757</v>
      </c>
      <c r="C56" s="25">
        <v>44235.02013888889</v>
      </c>
      <c r="D56" s="25">
        <v>44235.066666666666</v>
      </c>
      <c r="E56" s="26">
        <f t="shared" si="2"/>
        <v>0.04652777778</v>
      </c>
      <c r="F56" s="27">
        <f t="shared" si="3"/>
        <v>4020</v>
      </c>
      <c r="G56" s="24" t="s">
        <v>45</v>
      </c>
      <c r="H56" s="24" t="s">
        <v>1829</v>
      </c>
      <c r="I56" s="24" t="s">
        <v>1830</v>
      </c>
      <c r="J56" s="24" t="s">
        <v>844</v>
      </c>
      <c r="K56" s="24" t="s">
        <v>1930</v>
      </c>
      <c r="L56" s="24" t="s">
        <v>1931</v>
      </c>
      <c r="M56" s="24" t="s">
        <v>1762</v>
      </c>
      <c r="N56" s="24" t="s">
        <v>16</v>
      </c>
      <c r="O56" s="24"/>
      <c r="P56" s="24">
        <f t="shared" si="4"/>
        <v>2</v>
      </c>
      <c r="Q56" s="24">
        <f t="shared" si="5"/>
        <v>2021</v>
      </c>
      <c r="R56" s="24">
        <f t="shared" ref="R56:S56" si="59">HOUR(C56)</f>
        <v>0</v>
      </c>
      <c r="S56" s="24">
        <f t="shared" si="59"/>
        <v>1</v>
      </c>
      <c r="T56" s="28"/>
    </row>
    <row r="57" ht="13.5" customHeight="1">
      <c r="A57" s="29">
        <v>44236.46649763889</v>
      </c>
      <c r="B57" s="30" t="s">
        <v>1852</v>
      </c>
      <c r="C57" s="31">
        <v>44235.03472222222</v>
      </c>
      <c r="D57" s="31">
        <v>44235.066666666666</v>
      </c>
      <c r="E57" s="32">
        <f t="shared" si="2"/>
        <v>0.03194444445</v>
      </c>
      <c r="F57" s="33">
        <f t="shared" si="3"/>
        <v>2760</v>
      </c>
      <c r="G57" s="30" t="s">
        <v>45</v>
      </c>
      <c r="H57" s="30" t="s">
        <v>1856</v>
      </c>
      <c r="I57" s="30" t="s">
        <v>1932</v>
      </c>
      <c r="J57" s="30" t="s">
        <v>844</v>
      </c>
      <c r="K57" s="30" t="s">
        <v>1933</v>
      </c>
      <c r="L57" s="30"/>
      <c r="M57" s="30" t="s">
        <v>1861</v>
      </c>
      <c r="N57" s="30" t="s">
        <v>9</v>
      </c>
      <c r="O57" s="30"/>
      <c r="P57" s="30">
        <f t="shared" si="4"/>
        <v>2</v>
      </c>
      <c r="Q57" s="30">
        <f t="shared" si="5"/>
        <v>2021</v>
      </c>
      <c r="R57" s="30">
        <f t="shared" ref="R57:S57" si="60">HOUR(C57)</f>
        <v>0</v>
      </c>
      <c r="S57" s="30">
        <f t="shared" si="60"/>
        <v>1</v>
      </c>
      <c r="T57" s="34"/>
    </row>
    <row r="58" ht="13.5" customHeight="1">
      <c r="A58" s="23">
        <v>44236.47336403935</v>
      </c>
      <c r="B58" s="24" t="s">
        <v>1757</v>
      </c>
      <c r="C58" s="25">
        <v>44235.865277777775</v>
      </c>
      <c r="D58" s="25">
        <v>44235.88541666667</v>
      </c>
      <c r="E58" s="26">
        <f t="shared" si="2"/>
        <v>0.0201388889</v>
      </c>
      <c r="F58" s="27">
        <f t="shared" si="3"/>
        <v>1740.000001</v>
      </c>
      <c r="G58" s="24" t="s">
        <v>10</v>
      </c>
      <c r="H58" s="24" t="s">
        <v>1856</v>
      </c>
      <c r="I58" s="24" t="s">
        <v>1857</v>
      </c>
      <c r="J58" s="24" t="s">
        <v>1934</v>
      </c>
      <c r="K58" s="24" t="s">
        <v>1935</v>
      </c>
      <c r="L58" s="24"/>
      <c r="M58" s="24" t="s">
        <v>1861</v>
      </c>
      <c r="N58" s="24" t="s">
        <v>9</v>
      </c>
      <c r="O58" s="24" t="s">
        <v>1767</v>
      </c>
      <c r="P58" s="24">
        <f t="shared" si="4"/>
        <v>2</v>
      </c>
      <c r="Q58" s="24">
        <f t="shared" si="5"/>
        <v>2021</v>
      </c>
      <c r="R58" s="24">
        <f t="shared" ref="R58:S58" si="61">HOUR(C58)</f>
        <v>20</v>
      </c>
      <c r="S58" s="24">
        <f t="shared" si="61"/>
        <v>21</v>
      </c>
      <c r="T58" s="28"/>
    </row>
    <row r="59" ht="13.5" customHeight="1">
      <c r="A59" s="29">
        <v>44238.23307675926</v>
      </c>
      <c r="B59" s="30" t="s">
        <v>1810</v>
      </c>
      <c r="C59" s="31">
        <v>44238.20138888889</v>
      </c>
      <c r="D59" s="31">
        <v>44238.225694444445</v>
      </c>
      <c r="E59" s="32">
        <f t="shared" si="2"/>
        <v>0.02430555555</v>
      </c>
      <c r="F59" s="33">
        <f t="shared" si="3"/>
        <v>2100</v>
      </c>
      <c r="G59" s="30" t="s">
        <v>10</v>
      </c>
      <c r="H59" s="30" t="s">
        <v>1773</v>
      </c>
      <c r="I59" s="30" t="s">
        <v>1877</v>
      </c>
      <c r="J59" s="3" t="s">
        <v>1585</v>
      </c>
      <c r="K59" s="30" t="s">
        <v>1936</v>
      </c>
      <c r="L59" s="30" t="s">
        <v>1937</v>
      </c>
      <c r="M59" s="30" t="s">
        <v>1762</v>
      </c>
      <c r="N59" s="30" t="s">
        <v>9</v>
      </c>
      <c r="O59" s="30"/>
      <c r="P59" s="30">
        <f t="shared" si="4"/>
        <v>2</v>
      </c>
      <c r="Q59" s="30">
        <f t="shared" si="5"/>
        <v>2021</v>
      </c>
      <c r="R59" s="30">
        <f t="shared" ref="R59:S59" si="62">HOUR(C59)</f>
        <v>4</v>
      </c>
      <c r="S59" s="30">
        <f t="shared" si="62"/>
        <v>5</v>
      </c>
      <c r="T59" s="34"/>
    </row>
    <row r="60" ht="13.5" customHeight="1">
      <c r="A60" s="23">
        <v>44239.87170782407</v>
      </c>
      <c r="B60" s="24" t="s">
        <v>1810</v>
      </c>
      <c r="C60" s="25">
        <v>44239.83333333333</v>
      </c>
      <c r="D60" s="25">
        <v>44239.85416666667</v>
      </c>
      <c r="E60" s="26">
        <f t="shared" si="2"/>
        <v>0.02083333334</v>
      </c>
      <c r="F60" s="27">
        <f t="shared" si="3"/>
        <v>1800.000001</v>
      </c>
      <c r="G60" s="24" t="s">
        <v>10</v>
      </c>
      <c r="H60" s="24" t="s">
        <v>1778</v>
      </c>
      <c r="I60" s="24" t="s">
        <v>1784</v>
      </c>
      <c r="J60" s="24" t="s">
        <v>1173</v>
      </c>
      <c r="K60" s="24" t="s">
        <v>1938</v>
      </c>
      <c r="L60" s="24" t="s">
        <v>1939</v>
      </c>
      <c r="M60" s="24" t="s">
        <v>1762</v>
      </c>
      <c r="N60" s="24" t="s">
        <v>9</v>
      </c>
      <c r="O60" s="24" t="s">
        <v>1820</v>
      </c>
      <c r="P60" s="24">
        <f t="shared" si="4"/>
        <v>2</v>
      </c>
      <c r="Q60" s="24">
        <f t="shared" si="5"/>
        <v>2021</v>
      </c>
      <c r="R60" s="24">
        <f t="shared" ref="R60:S60" si="63">HOUR(C60)</f>
        <v>20</v>
      </c>
      <c r="S60" s="24">
        <f t="shared" si="63"/>
        <v>20</v>
      </c>
      <c r="T60" s="28"/>
    </row>
    <row r="61" ht="13.5" customHeight="1">
      <c r="A61" s="29">
        <v>44239.86966048611</v>
      </c>
      <c r="B61" s="30" t="s">
        <v>1810</v>
      </c>
      <c r="C61" s="31">
        <v>44239.85416666667</v>
      </c>
      <c r="D61" s="31">
        <v>44239.868055555555</v>
      </c>
      <c r="E61" s="32">
        <f t="shared" si="2"/>
        <v>0.01388888888</v>
      </c>
      <c r="F61" s="33">
        <f t="shared" si="3"/>
        <v>1200</v>
      </c>
      <c r="G61" s="30" t="s">
        <v>10</v>
      </c>
      <c r="H61" s="30" t="s">
        <v>1773</v>
      </c>
      <c r="I61" s="30" t="s">
        <v>1940</v>
      </c>
      <c r="J61" s="3" t="s">
        <v>1585</v>
      </c>
      <c r="K61" s="30" t="s">
        <v>1941</v>
      </c>
      <c r="L61" s="30" t="s">
        <v>1942</v>
      </c>
      <c r="M61" s="30" t="s">
        <v>1762</v>
      </c>
      <c r="N61" s="30" t="s">
        <v>9</v>
      </c>
      <c r="O61" s="30"/>
      <c r="P61" s="30">
        <f t="shared" si="4"/>
        <v>2</v>
      </c>
      <c r="Q61" s="30">
        <f t="shared" si="5"/>
        <v>2021</v>
      </c>
      <c r="R61" s="30">
        <f t="shared" ref="R61:S61" si="64">HOUR(C61)</f>
        <v>20</v>
      </c>
      <c r="S61" s="30">
        <f t="shared" si="64"/>
        <v>20</v>
      </c>
      <c r="T61" s="34"/>
    </row>
    <row r="62" ht="13.5" customHeight="1">
      <c r="A62" s="23">
        <v>44240.55289288194</v>
      </c>
      <c r="B62" s="24" t="s">
        <v>1810</v>
      </c>
      <c r="C62" s="25">
        <v>44240.41666666667</v>
      </c>
      <c r="D62" s="25">
        <v>44240.5</v>
      </c>
      <c r="E62" s="26">
        <f t="shared" si="2"/>
        <v>0.08333333333</v>
      </c>
      <c r="F62" s="27">
        <f t="shared" si="3"/>
        <v>7200</v>
      </c>
      <c r="G62" s="24" t="s">
        <v>10</v>
      </c>
      <c r="H62" s="24" t="s">
        <v>1773</v>
      </c>
      <c r="I62" s="24" t="s">
        <v>1774</v>
      </c>
      <c r="J62" s="24" t="s">
        <v>1888</v>
      </c>
      <c r="K62" s="24" t="s">
        <v>1943</v>
      </c>
      <c r="L62" s="24" t="s">
        <v>1944</v>
      </c>
      <c r="M62" s="24" t="s">
        <v>1762</v>
      </c>
      <c r="N62" s="24" t="s">
        <v>9</v>
      </c>
      <c r="O62" s="24"/>
      <c r="P62" s="24">
        <f t="shared" si="4"/>
        <v>2</v>
      </c>
      <c r="Q62" s="24">
        <f t="shared" si="5"/>
        <v>2021</v>
      </c>
      <c r="R62" s="24">
        <f t="shared" ref="R62:S62" si="65">HOUR(C62)</f>
        <v>10</v>
      </c>
      <c r="S62" s="24">
        <f t="shared" si="65"/>
        <v>12</v>
      </c>
      <c r="T62" s="28"/>
    </row>
    <row r="63" ht="13.5" customHeight="1">
      <c r="A63" s="29">
        <v>44240.84194006944</v>
      </c>
      <c r="B63" s="30" t="s">
        <v>1810</v>
      </c>
      <c r="C63" s="31">
        <v>44240.78402777778</v>
      </c>
      <c r="D63" s="31">
        <v>44240.79861111111</v>
      </c>
      <c r="E63" s="32">
        <f t="shared" si="2"/>
        <v>0.01458333333</v>
      </c>
      <c r="F63" s="33">
        <f t="shared" si="3"/>
        <v>1260</v>
      </c>
      <c r="G63" s="30" t="s">
        <v>54</v>
      </c>
      <c r="H63" s="30" t="s">
        <v>1867</v>
      </c>
      <c r="I63" s="30" t="s">
        <v>1945</v>
      </c>
      <c r="J63" s="30" t="s">
        <v>1456</v>
      </c>
      <c r="K63" s="30" t="s">
        <v>1946</v>
      </c>
      <c r="L63" s="30" t="s">
        <v>1947</v>
      </c>
      <c r="M63" s="30" t="s">
        <v>1762</v>
      </c>
      <c r="N63" s="30" t="s">
        <v>9</v>
      </c>
      <c r="O63" s="30"/>
      <c r="P63" s="30">
        <f t="shared" si="4"/>
        <v>2</v>
      </c>
      <c r="Q63" s="30">
        <f t="shared" si="5"/>
        <v>2021</v>
      </c>
      <c r="R63" s="30">
        <f t="shared" ref="R63:S63" si="66">HOUR(C63)</f>
        <v>18</v>
      </c>
      <c r="S63" s="30">
        <f t="shared" si="66"/>
        <v>19</v>
      </c>
      <c r="T63" s="34"/>
    </row>
    <row r="64" ht="13.5" customHeight="1">
      <c r="A64" s="23">
        <v>44240.840042627315</v>
      </c>
      <c r="B64" s="24" t="s">
        <v>1810</v>
      </c>
      <c r="C64" s="25">
        <v>44240.79722222222</v>
      </c>
      <c r="D64" s="25">
        <v>44240.836805555555</v>
      </c>
      <c r="E64" s="26">
        <f t="shared" si="2"/>
        <v>0.03958333333</v>
      </c>
      <c r="F64" s="27">
        <f t="shared" si="3"/>
        <v>3420</v>
      </c>
      <c r="G64" s="24" t="s">
        <v>10</v>
      </c>
      <c r="H64" s="24" t="s">
        <v>1778</v>
      </c>
      <c r="I64" s="24" t="s">
        <v>1948</v>
      </c>
      <c r="J64" s="24" t="s">
        <v>1888</v>
      </c>
      <c r="K64" s="24" t="s">
        <v>1949</v>
      </c>
      <c r="L64" s="24" t="s">
        <v>1950</v>
      </c>
      <c r="M64" s="24" t="s">
        <v>1762</v>
      </c>
      <c r="N64" s="24" t="s">
        <v>9</v>
      </c>
      <c r="O64" s="24"/>
      <c r="P64" s="24">
        <f t="shared" si="4"/>
        <v>2</v>
      </c>
      <c r="Q64" s="24">
        <f t="shared" si="5"/>
        <v>2021</v>
      </c>
      <c r="R64" s="24">
        <f t="shared" ref="R64:S64" si="67">HOUR(C64)</f>
        <v>19</v>
      </c>
      <c r="S64" s="24">
        <f t="shared" si="67"/>
        <v>20</v>
      </c>
      <c r="T64" s="28"/>
    </row>
    <row r="65" ht="13.5" customHeight="1">
      <c r="A65" s="29">
        <v>44241.427598888884</v>
      </c>
      <c r="B65" s="30" t="s">
        <v>1810</v>
      </c>
      <c r="C65" s="31">
        <v>44241.375</v>
      </c>
      <c r="D65" s="31">
        <v>44241.38541666667</v>
      </c>
      <c r="E65" s="32">
        <f t="shared" si="2"/>
        <v>0.01041666667</v>
      </c>
      <c r="F65" s="33">
        <f t="shared" si="3"/>
        <v>900.0000004</v>
      </c>
      <c r="G65" s="30" t="s">
        <v>10</v>
      </c>
      <c r="H65" s="30" t="s">
        <v>1773</v>
      </c>
      <c r="I65" s="30" t="s">
        <v>1774</v>
      </c>
      <c r="J65" s="30" t="s">
        <v>1173</v>
      </c>
      <c r="K65" s="30" t="s">
        <v>1951</v>
      </c>
      <c r="L65" s="30" t="s">
        <v>1952</v>
      </c>
      <c r="M65" s="30" t="s">
        <v>1762</v>
      </c>
      <c r="N65" s="30" t="s">
        <v>9</v>
      </c>
      <c r="O65" s="30" t="s">
        <v>1777</v>
      </c>
      <c r="P65" s="30">
        <f t="shared" si="4"/>
        <v>2</v>
      </c>
      <c r="Q65" s="30">
        <f t="shared" si="5"/>
        <v>2021</v>
      </c>
      <c r="R65" s="30">
        <f t="shared" ref="R65:S65" si="68">HOUR(C65)</f>
        <v>9</v>
      </c>
      <c r="S65" s="30">
        <f t="shared" si="68"/>
        <v>9</v>
      </c>
      <c r="T65" s="34"/>
    </row>
    <row r="66" ht="13.5" customHeight="1">
      <c r="A66" s="23">
        <v>44241.97470436343</v>
      </c>
      <c r="B66" s="24" t="s">
        <v>1810</v>
      </c>
      <c r="C66" s="25">
        <v>44241.919444444444</v>
      </c>
      <c r="D66" s="25">
        <v>44241.961805555555</v>
      </c>
      <c r="E66" s="26">
        <f t="shared" si="2"/>
        <v>0.04236111111</v>
      </c>
      <c r="F66" s="27">
        <f t="shared" si="3"/>
        <v>3660</v>
      </c>
      <c r="G66" s="24" t="s">
        <v>10</v>
      </c>
      <c r="H66" s="24" t="s">
        <v>1778</v>
      </c>
      <c r="I66" s="24" t="s">
        <v>1953</v>
      </c>
      <c r="J66" s="24" t="s">
        <v>1173</v>
      </c>
      <c r="K66" s="24" t="s">
        <v>1954</v>
      </c>
      <c r="L66" s="24" t="s">
        <v>1955</v>
      </c>
      <c r="M66" s="24" t="s">
        <v>1762</v>
      </c>
      <c r="N66" s="24" t="s">
        <v>9</v>
      </c>
      <c r="O66" s="24" t="s">
        <v>1820</v>
      </c>
      <c r="P66" s="24">
        <f t="shared" si="4"/>
        <v>2</v>
      </c>
      <c r="Q66" s="24">
        <f t="shared" si="5"/>
        <v>2021</v>
      </c>
      <c r="R66" s="24">
        <f t="shared" ref="R66:S66" si="69">HOUR(C66)</f>
        <v>22</v>
      </c>
      <c r="S66" s="24">
        <f t="shared" si="69"/>
        <v>23</v>
      </c>
      <c r="T66" s="28"/>
    </row>
    <row r="67" ht="13.5" customHeight="1">
      <c r="A67" s="29">
        <v>44249.37094085648</v>
      </c>
      <c r="B67" s="30" t="s">
        <v>1834</v>
      </c>
      <c r="C67" s="31">
        <v>44243.08333333333</v>
      </c>
      <c r="D67" s="31">
        <v>44243.084027777775</v>
      </c>
      <c r="E67" s="32">
        <f t="shared" si="2"/>
        <v>0.0006944444467</v>
      </c>
      <c r="F67" s="33">
        <f t="shared" si="3"/>
        <v>60.0000002</v>
      </c>
      <c r="G67" s="30" t="s">
        <v>10</v>
      </c>
      <c r="H67" s="30" t="s">
        <v>1778</v>
      </c>
      <c r="I67" s="30" t="s">
        <v>1956</v>
      </c>
      <c r="J67" s="30" t="s">
        <v>1590</v>
      </c>
      <c r="K67" s="30" t="s">
        <v>1057</v>
      </c>
      <c r="L67" s="30" t="s">
        <v>1957</v>
      </c>
      <c r="M67" s="30" t="s">
        <v>1762</v>
      </c>
      <c r="N67" s="30" t="s">
        <v>16</v>
      </c>
      <c r="O67" s="30" t="s">
        <v>1958</v>
      </c>
      <c r="P67" s="30">
        <f t="shared" si="4"/>
        <v>2</v>
      </c>
      <c r="Q67" s="30">
        <f t="shared" si="5"/>
        <v>2021</v>
      </c>
      <c r="R67" s="30">
        <f t="shared" ref="R67:S67" si="70">HOUR(C67)</f>
        <v>2</v>
      </c>
      <c r="S67" s="30">
        <f t="shared" si="70"/>
        <v>2</v>
      </c>
      <c r="T67" s="34"/>
    </row>
    <row r="68" ht="13.5" customHeight="1">
      <c r="A68" s="23">
        <v>44244.38742435185</v>
      </c>
      <c r="B68" s="24" t="s">
        <v>1834</v>
      </c>
      <c r="C68" s="25">
        <v>44244.08333333333</v>
      </c>
      <c r="D68" s="25">
        <v>44244.125</v>
      </c>
      <c r="E68" s="26">
        <f t="shared" si="2"/>
        <v>0.04166666667</v>
      </c>
      <c r="F68" s="27">
        <f t="shared" si="3"/>
        <v>3600</v>
      </c>
      <c r="G68" s="24" t="s">
        <v>10</v>
      </c>
      <c r="H68" s="24" t="s">
        <v>1778</v>
      </c>
      <c r="I68" s="24" t="s">
        <v>1956</v>
      </c>
      <c r="J68" s="3" t="s">
        <v>1585</v>
      </c>
      <c r="K68" s="24" t="s">
        <v>1959</v>
      </c>
      <c r="L68" s="24" t="s">
        <v>1960</v>
      </c>
      <c r="M68" s="24" t="s">
        <v>1762</v>
      </c>
      <c r="N68" s="24" t="s">
        <v>9</v>
      </c>
      <c r="O68" s="24"/>
      <c r="P68" s="24">
        <f t="shared" si="4"/>
        <v>2</v>
      </c>
      <c r="Q68" s="24">
        <f t="shared" si="5"/>
        <v>2021</v>
      </c>
      <c r="R68" s="24">
        <f t="shared" ref="R68:S68" si="71">HOUR(C68)</f>
        <v>2</v>
      </c>
      <c r="S68" s="24">
        <f t="shared" si="71"/>
        <v>3</v>
      </c>
      <c r="T68" s="28"/>
    </row>
    <row r="69" ht="13.5" customHeight="1">
      <c r="A69" s="29">
        <v>44246.06939744213</v>
      </c>
      <c r="B69" s="30" t="s">
        <v>1834</v>
      </c>
      <c r="C69" s="31">
        <v>44246.02083333333</v>
      </c>
      <c r="D69" s="31">
        <v>44246.05208333333</v>
      </c>
      <c r="E69" s="32">
        <f t="shared" si="2"/>
        <v>0.03125</v>
      </c>
      <c r="F69" s="33">
        <f t="shared" si="3"/>
        <v>2700</v>
      </c>
      <c r="G69" s="30" t="s">
        <v>10</v>
      </c>
      <c r="H69" s="30" t="s">
        <v>1778</v>
      </c>
      <c r="I69" s="30" t="s">
        <v>1961</v>
      </c>
      <c r="J69" s="30" t="s">
        <v>844</v>
      </c>
      <c r="K69" s="30" t="s">
        <v>1962</v>
      </c>
      <c r="L69" s="30" t="s">
        <v>1963</v>
      </c>
      <c r="M69" s="30" t="s">
        <v>1762</v>
      </c>
      <c r="N69" s="30" t="s">
        <v>16</v>
      </c>
      <c r="O69" s="30"/>
      <c r="P69" s="30">
        <f t="shared" si="4"/>
        <v>2</v>
      </c>
      <c r="Q69" s="30">
        <f t="shared" si="5"/>
        <v>2021</v>
      </c>
      <c r="R69" s="30">
        <f t="shared" ref="R69:S69" si="72">HOUR(C69)</f>
        <v>0</v>
      </c>
      <c r="S69" s="30">
        <f t="shared" si="72"/>
        <v>1</v>
      </c>
      <c r="T69" s="34"/>
    </row>
    <row r="70" ht="13.5" customHeight="1">
      <c r="A70" s="23">
        <v>44249.377965381944</v>
      </c>
      <c r="B70" s="24" t="s">
        <v>1834</v>
      </c>
      <c r="C70" s="25">
        <v>44248.32291666667</v>
      </c>
      <c r="D70" s="25">
        <v>44248.35416666667</v>
      </c>
      <c r="E70" s="26">
        <f t="shared" si="2"/>
        <v>0.03125</v>
      </c>
      <c r="F70" s="27">
        <f t="shared" si="3"/>
        <v>2700</v>
      </c>
      <c r="G70" s="24" t="s">
        <v>10</v>
      </c>
      <c r="H70" s="24" t="s">
        <v>1778</v>
      </c>
      <c r="I70" s="24">
        <v>4244.0</v>
      </c>
      <c r="J70" s="3" t="s">
        <v>1585</v>
      </c>
      <c r="K70" s="24" t="s">
        <v>1964</v>
      </c>
      <c r="L70" s="24" t="s">
        <v>1965</v>
      </c>
      <c r="M70" s="24" t="s">
        <v>1762</v>
      </c>
      <c r="N70" s="24" t="s">
        <v>9</v>
      </c>
      <c r="O70" s="24"/>
      <c r="P70" s="24">
        <f t="shared" si="4"/>
        <v>2</v>
      </c>
      <c r="Q70" s="24">
        <f t="shared" si="5"/>
        <v>2021</v>
      </c>
      <c r="R70" s="24">
        <f t="shared" ref="R70:S70" si="73">HOUR(C70)</f>
        <v>7</v>
      </c>
      <c r="S70" s="24">
        <f t="shared" si="73"/>
        <v>8</v>
      </c>
      <c r="T70" s="28"/>
    </row>
    <row r="71" ht="13.5" customHeight="1">
      <c r="A71" s="29">
        <v>44249.37215225694</v>
      </c>
      <c r="B71" s="30" t="s">
        <v>1834</v>
      </c>
      <c r="C71" s="31">
        <v>44248.65625</v>
      </c>
      <c r="D71" s="31">
        <v>44248.70833333333</v>
      </c>
      <c r="E71" s="32">
        <f t="shared" si="2"/>
        <v>0.05208333333</v>
      </c>
      <c r="F71" s="33">
        <f t="shared" si="3"/>
        <v>4500</v>
      </c>
      <c r="G71" s="30" t="s">
        <v>10</v>
      </c>
      <c r="H71" s="30" t="s">
        <v>1773</v>
      </c>
      <c r="I71" s="30" t="s">
        <v>1966</v>
      </c>
      <c r="J71" s="30" t="s">
        <v>1173</v>
      </c>
      <c r="K71" s="30" t="s">
        <v>1967</v>
      </c>
      <c r="L71" s="30" t="s">
        <v>1968</v>
      </c>
      <c r="M71" s="30" t="s">
        <v>1762</v>
      </c>
      <c r="N71" s="30" t="s">
        <v>9</v>
      </c>
      <c r="O71" s="30" t="s">
        <v>1820</v>
      </c>
      <c r="P71" s="30">
        <f t="shared" si="4"/>
        <v>2</v>
      </c>
      <c r="Q71" s="30">
        <f t="shared" si="5"/>
        <v>2021</v>
      </c>
      <c r="R71" s="30">
        <f t="shared" ref="R71:S71" si="74">HOUR(C71)</f>
        <v>15</v>
      </c>
      <c r="S71" s="30">
        <f t="shared" si="74"/>
        <v>17</v>
      </c>
      <c r="T71" s="34"/>
    </row>
    <row r="72" ht="13.5" customHeight="1">
      <c r="A72" s="23">
        <v>44250.84811071759</v>
      </c>
      <c r="B72" s="24" t="s">
        <v>1852</v>
      </c>
      <c r="C72" s="25">
        <v>44250.83333333333</v>
      </c>
      <c r="D72" s="25">
        <v>44250.84513888889</v>
      </c>
      <c r="E72" s="26">
        <f t="shared" si="2"/>
        <v>0.01180555556</v>
      </c>
      <c r="F72" s="27">
        <f t="shared" si="3"/>
        <v>1020.000001</v>
      </c>
      <c r="G72" s="24" t="s">
        <v>10</v>
      </c>
      <c r="H72" s="24" t="s">
        <v>1778</v>
      </c>
      <c r="I72" s="24" t="s">
        <v>1882</v>
      </c>
      <c r="J72" s="3" t="s">
        <v>1585</v>
      </c>
      <c r="K72" s="24" t="s">
        <v>1969</v>
      </c>
      <c r="L72" s="24" t="s">
        <v>1970</v>
      </c>
      <c r="M72" s="24" t="s">
        <v>1762</v>
      </c>
      <c r="N72" s="24" t="s">
        <v>9</v>
      </c>
      <c r="O72" s="24"/>
      <c r="P72" s="24">
        <f t="shared" si="4"/>
        <v>2</v>
      </c>
      <c r="Q72" s="24">
        <f t="shared" si="5"/>
        <v>2021</v>
      </c>
      <c r="R72" s="24">
        <f t="shared" ref="R72:S72" si="75">HOUR(C72)</f>
        <v>20</v>
      </c>
      <c r="S72" s="24">
        <f t="shared" si="75"/>
        <v>20</v>
      </c>
      <c r="T72" s="28"/>
    </row>
    <row r="73" ht="13.5" customHeight="1">
      <c r="A73" s="29">
        <v>44250.87415820602</v>
      </c>
      <c r="B73" s="30" t="s">
        <v>1852</v>
      </c>
      <c r="C73" s="31">
        <v>44250.86458333333</v>
      </c>
      <c r="D73" s="31">
        <v>44250.87152777778</v>
      </c>
      <c r="E73" s="32">
        <f t="shared" si="2"/>
        <v>0.006944444453</v>
      </c>
      <c r="F73" s="33">
        <f t="shared" si="3"/>
        <v>600.0000007</v>
      </c>
      <c r="G73" s="30" t="s">
        <v>10</v>
      </c>
      <c r="H73" s="30" t="s">
        <v>1778</v>
      </c>
      <c r="I73" s="30" t="s">
        <v>1882</v>
      </c>
      <c r="J73" s="3" t="s">
        <v>1585</v>
      </c>
      <c r="K73" s="30" t="s">
        <v>1971</v>
      </c>
      <c r="L73" s="30" t="s">
        <v>1972</v>
      </c>
      <c r="M73" s="30" t="s">
        <v>1762</v>
      </c>
      <c r="N73" s="30" t="s">
        <v>9</v>
      </c>
      <c r="O73" s="30"/>
      <c r="P73" s="30">
        <f t="shared" si="4"/>
        <v>2</v>
      </c>
      <c r="Q73" s="30">
        <f t="shared" si="5"/>
        <v>2021</v>
      </c>
      <c r="R73" s="30">
        <f t="shared" ref="R73:S73" si="76">HOUR(C73)</f>
        <v>20</v>
      </c>
      <c r="S73" s="30">
        <f t="shared" si="76"/>
        <v>20</v>
      </c>
      <c r="T73" s="34"/>
    </row>
    <row r="74" ht="13.5" customHeight="1">
      <c r="A74" s="23">
        <v>44257.93313105324</v>
      </c>
      <c r="B74" s="24" t="s">
        <v>1783</v>
      </c>
      <c r="C74" s="25">
        <v>44257.90833333333</v>
      </c>
      <c r="D74" s="25">
        <v>44257.93263888889</v>
      </c>
      <c r="E74" s="26">
        <f t="shared" si="2"/>
        <v>0.02430555555</v>
      </c>
      <c r="F74" s="27">
        <f t="shared" si="3"/>
        <v>2100</v>
      </c>
      <c r="G74" s="24" t="s">
        <v>45</v>
      </c>
      <c r="H74" s="24" t="s">
        <v>1973</v>
      </c>
      <c r="I74" s="24" t="s">
        <v>1974</v>
      </c>
      <c r="J74" s="24" t="s">
        <v>844</v>
      </c>
      <c r="K74" s="24" t="s">
        <v>1975</v>
      </c>
      <c r="L74" s="24" t="s">
        <v>1976</v>
      </c>
      <c r="M74" s="24" t="s">
        <v>1762</v>
      </c>
      <c r="N74" s="24" t="s">
        <v>9</v>
      </c>
      <c r="O74" s="24"/>
      <c r="P74" s="24">
        <f t="shared" si="4"/>
        <v>3</v>
      </c>
      <c r="Q74" s="24">
        <f t="shared" si="5"/>
        <v>2021</v>
      </c>
      <c r="R74" s="24">
        <f t="shared" ref="R74:S74" si="77">HOUR(C74)</f>
        <v>21</v>
      </c>
      <c r="S74" s="24">
        <f t="shared" si="77"/>
        <v>22</v>
      </c>
      <c r="T74" s="28"/>
    </row>
    <row r="75" ht="13.5" customHeight="1">
      <c r="A75" s="29">
        <v>44258.46450505787</v>
      </c>
      <c r="B75" s="30" t="s">
        <v>1783</v>
      </c>
      <c r="C75" s="31">
        <v>44257.95763888889</v>
      </c>
      <c r="D75" s="31">
        <v>44257.978472222225</v>
      </c>
      <c r="E75" s="32">
        <f t="shared" si="2"/>
        <v>0.02083333334</v>
      </c>
      <c r="F75" s="33">
        <f t="shared" si="3"/>
        <v>1800</v>
      </c>
      <c r="G75" s="30" t="s">
        <v>45</v>
      </c>
      <c r="H75" s="30" t="s">
        <v>1977</v>
      </c>
      <c r="I75" s="30" t="s">
        <v>1830</v>
      </c>
      <c r="J75" s="30" t="s">
        <v>1978</v>
      </c>
      <c r="K75" s="30" t="s">
        <v>1979</v>
      </c>
      <c r="L75" s="30" t="s">
        <v>1980</v>
      </c>
      <c r="M75" s="30" t="s">
        <v>1762</v>
      </c>
      <c r="N75" s="30" t="s">
        <v>9</v>
      </c>
      <c r="O75" s="30" t="s">
        <v>1883</v>
      </c>
      <c r="P75" s="30">
        <f t="shared" si="4"/>
        <v>3</v>
      </c>
      <c r="Q75" s="30">
        <f t="shared" si="5"/>
        <v>2021</v>
      </c>
      <c r="R75" s="30">
        <f t="shared" ref="R75:S75" si="78">HOUR(C75)</f>
        <v>22</v>
      </c>
      <c r="S75" s="30">
        <f t="shared" si="78"/>
        <v>23</v>
      </c>
      <c r="T75" s="34"/>
    </row>
    <row r="76" ht="13.5" customHeight="1">
      <c r="A76" s="23">
        <v>44262.49503546296</v>
      </c>
      <c r="B76" s="24" t="s">
        <v>1783</v>
      </c>
      <c r="C76" s="25">
        <v>44260.83333333333</v>
      </c>
      <c r="D76" s="25">
        <v>44260.84375</v>
      </c>
      <c r="E76" s="26">
        <f t="shared" si="2"/>
        <v>0.01041666667</v>
      </c>
      <c r="F76" s="27">
        <f t="shared" si="3"/>
        <v>900.0000004</v>
      </c>
      <c r="G76" s="24" t="s">
        <v>10</v>
      </c>
      <c r="H76" s="24" t="s">
        <v>1773</v>
      </c>
      <c r="I76" s="24" t="s">
        <v>746</v>
      </c>
      <c r="J76" s="24" t="s">
        <v>488</v>
      </c>
      <c r="K76" s="24" t="s">
        <v>1981</v>
      </c>
      <c r="L76" s="24" t="s">
        <v>1982</v>
      </c>
      <c r="M76" s="24" t="s">
        <v>1762</v>
      </c>
      <c r="N76" s="24" t="s">
        <v>9</v>
      </c>
      <c r="O76" s="24" t="s">
        <v>1772</v>
      </c>
      <c r="P76" s="24">
        <f t="shared" si="4"/>
        <v>3</v>
      </c>
      <c r="Q76" s="24">
        <f t="shared" si="5"/>
        <v>2021</v>
      </c>
      <c r="R76" s="24">
        <f t="shared" ref="R76:S76" si="79">HOUR(C76)</f>
        <v>20</v>
      </c>
      <c r="S76" s="24">
        <f t="shared" si="79"/>
        <v>20</v>
      </c>
      <c r="T76" s="28"/>
    </row>
    <row r="77" ht="13.5" customHeight="1">
      <c r="A77" s="29">
        <v>44262.49635760416</v>
      </c>
      <c r="B77" s="30" t="s">
        <v>1783</v>
      </c>
      <c r="C77" s="31">
        <v>44261.38680555555</v>
      </c>
      <c r="D77" s="31">
        <v>44261.39166666666</v>
      </c>
      <c r="E77" s="32">
        <f t="shared" si="2"/>
        <v>0.004861111112</v>
      </c>
      <c r="F77" s="33">
        <f t="shared" si="3"/>
        <v>420.0000001</v>
      </c>
      <c r="G77" s="30" t="s">
        <v>10</v>
      </c>
      <c r="H77" s="30" t="s">
        <v>1773</v>
      </c>
      <c r="I77" s="30" t="s">
        <v>746</v>
      </c>
      <c r="J77" s="30" t="s">
        <v>844</v>
      </c>
      <c r="K77" s="30" t="s">
        <v>1983</v>
      </c>
      <c r="L77" s="30" t="s">
        <v>1984</v>
      </c>
      <c r="M77" s="30" t="s">
        <v>1762</v>
      </c>
      <c r="N77" s="30" t="s">
        <v>9</v>
      </c>
      <c r="O77" s="30"/>
      <c r="P77" s="30">
        <f t="shared" si="4"/>
        <v>3</v>
      </c>
      <c r="Q77" s="30">
        <f t="shared" si="5"/>
        <v>2021</v>
      </c>
      <c r="R77" s="30">
        <f t="shared" ref="R77:S77" si="80">HOUR(C77)</f>
        <v>9</v>
      </c>
      <c r="S77" s="30">
        <f t="shared" si="80"/>
        <v>9</v>
      </c>
      <c r="T77" s="34"/>
    </row>
    <row r="78" ht="13.5" customHeight="1">
      <c r="A78" s="23">
        <v>44262.49795903935</v>
      </c>
      <c r="B78" s="24" t="s">
        <v>1783</v>
      </c>
      <c r="C78" s="25">
        <v>44262.04861111111</v>
      </c>
      <c r="D78" s="25">
        <v>44262.07638888889</v>
      </c>
      <c r="E78" s="26">
        <f t="shared" si="2"/>
        <v>0.02777777778</v>
      </c>
      <c r="F78" s="27">
        <f t="shared" si="3"/>
        <v>2400</v>
      </c>
      <c r="G78" s="24" t="s">
        <v>10</v>
      </c>
      <c r="H78" s="24" t="s">
        <v>1778</v>
      </c>
      <c r="I78" s="24" t="s">
        <v>746</v>
      </c>
      <c r="J78" s="3" t="s">
        <v>1585</v>
      </c>
      <c r="K78" s="24" t="s">
        <v>1985</v>
      </c>
      <c r="L78" s="24" t="s">
        <v>1986</v>
      </c>
      <c r="M78" s="24" t="s">
        <v>1861</v>
      </c>
      <c r="N78" s="24" t="s">
        <v>9</v>
      </c>
      <c r="O78" s="24"/>
      <c r="P78" s="24">
        <f t="shared" si="4"/>
        <v>3</v>
      </c>
      <c r="Q78" s="24">
        <f t="shared" si="5"/>
        <v>2021</v>
      </c>
      <c r="R78" s="24">
        <f t="shared" ref="R78:S78" si="81">HOUR(C78)</f>
        <v>1</v>
      </c>
      <c r="S78" s="24">
        <f t="shared" si="81"/>
        <v>1</v>
      </c>
      <c r="T78" s="28"/>
    </row>
    <row r="79" ht="13.5" customHeight="1">
      <c r="A79" s="29">
        <v>44262.50003671296</v>
      </c>
      <c r="B79" s="30" t="s">
        <v>1783</v>
      </c>
      <c r="C79" s="31">
        <v>44262.464583333334</v>
      </c>
      <c r="D79" s="31">
        <v>44262.49930555555</v>
      </c>
      <c r="E79" s="32">
        <f t="shared" si="2"/>
        <v>0.03472222222</v>
      </c>
      <c r="F79" s="33">
        <f t="shared" si="3"/>
        <v>3000</v>
      </c>
      <c r="G79" s="30" t="s">
        <v>54</v>
      </c>
      <c r="H79" s="30" t="s">
        <v>1867</v>
      </c>
      <c r="I79" s="30" t="s">
        <v>1987</v>
      </c>
      <c r="J79" s="30" t="s">
        <v>1384</v>
      </c>
      <c r="K79" s="2" t="s">
        <v>1988</v>
      </c>
      <c r="L79" s="30" t="s">
        <v>1989</v>
      </c>
      <c r="M79" s="30" t="s">
        <v>1762</v>
      </c>
      <c r="N79" s="30" t="s">
        <v>9</v>
      </c>
      <c r="O79" s="30"/>
      <c r="P79" s="30">
        <f t="shared" si="4"/>
        <v>3</v>
      </c>
      <c r="Q79" s="30">
        <f t="shared" si="5"/>
        <v>2021</v>
      </c>
      <c r="R79" s="30">
        <f t="shared" ref="R79:S79" si="82">HOUR(C79)</f>
        <v>11</v>
      </c>
      <c r="S79" s="30">
        <f t="shared" si="82"/>
        <v>11</v>
      </c>
      <c r="T79" s="34"/>
    </row>
    <row r="80" ht="13.5" customHeight="1">
      <c r="A80" s="23">
        <v>44262.50003671296</v>
      </c>
      <c r="B80" s="24" t="s">
        <v>1810</v>
      </c>
      <c r="C80" s="25">
        <v>44262.47152777778</v>
      </c>
      <c r="D80" s="25">
        <v>44262.49930555555</v>
      </c>
      <c r="E80" s="26">
        <f t="shared" si="2"/>
        <v>0.02777777777</v>
      </c>
      <c r="F80" s="27">
        <f t="shared" si="3"/>
        <v>2400</v>
      </c>
      <c r="G80" s="24" t="s">
        <v>54</v>
      </c>
      <c r="H80" s="24" t="s">
        <v>1867</v>
      </c>
      <c r="I80" s="24" t="s">
        <v>1987</v>
      </c>
      <c r="J80" s="24" t="s">
        <v>1384</v>
      </c>
      <c r="K80" s="4" t="s">
        <v>1988</v>
      </c>
      <c r="L80" s="24" t="s">
        <v>1989</v>
      </c>
      <c r="M80" s="24" t="s">
        <v>1861</v>
      </c>
      <c r="N80" s="24" t="s">
        <v>9</v>
      </c>
      <c r="O80" s="24"/>
      <c r="P80" s="24">
        <f t="shared" si="4"/>
        <v>3</v>
      </c>
      <c r="Q80" s="24">
        <f t="shared" si="5"/>
        <v>2021</v>
      </c>
      <c r="R80" s="24">
        <f t="shared" ref="R80:S80" si="83">HOUR(C80)</f>
        <v>11</v>
      </c>
      <c r="S80" s="24">
        <f t="shared" si="83"/>
        <v>11</v>
      </c>
      <c r="T80" s="28"/>
    </row>
    <row r="81" ht="13.5" customHeight="1">
      <c r="A81" s="29">
        <v>44262.65745587963</v>
      </c>
      <c r="B81" s="30" t="s">
        <v>1783</v>
      </c>
      <c r="C81" s="31">
        <v>44262.65069444444</v>
      </c>
      <c r="D81" s="31">
        <v>44262.65416666667</v>
      </c>
      <c r="E81" s="32">
        <f t="shared" si="2"/>
        <v>0.003472222226</v>
      </c>
      <c r="F81" s="33">
        <f t="shared" si="3"/>
        <v>300.0000003</v>
      </c>
      <c r="G81" s="30" t="s">
        <v>10</v>
      </c>
      <c r="H81" s="30" t="s">
        <v>1773</v>
      </c>
      <c r="I81" s="30" t="s">
        <v>746</v>
      </c>
      <c r="J81" s="30" t="s">
        <v>844</v>
      </c>
      <c r="K81" s="30" t="s">
        <v>1990</v>
      </c>
      <c r="L81" s="30" t="s">
        <v>1991</v>
      </c>
      <c r="M81" s="30" t="s">
        <v>1762</v>
      </c>
      <c r="N81" s="30" t="s">
        <v>16</v>
      </c>
      <c r="O81" s="30"/>
      <c r="P81" s="30">
        <f t="shared" si="4"/>
        <v>3</v>
      </c>
      <c r="Q81" s="30">
        <f t="shared" si="5"/>
        <v>2021</v>
      </c>
      <c r="R81" s="30">
        <f t="shared" ref="R81:S81" si="84">HOUR(C81)</f>
        <v>15</v>
      </c>
      <c r="S81" s="30">
        <f t="shared" si="84"/>
        <v>15</v>
      </c>
      <c r="T81" s="34"/>
    </row>
    <row r="82" ht="13.5" customHeight="1">
      <c r="A82" s="23">
        <v>44262.927538819444</v>
      </c>
      <c r="B82" s="24" t="s">
        <v>1783</v>
      </c>
      <c r="C82" s="25">
        <v>44262.725694444445</v>
      </c>
      <c r="D82" s="25">
        <v>44262.80208333333</v>
      </c>
      <c r="E82" s="26">
        <f t="shared" si="2"/>
        <v>0.07638888888</v>
      </c>
      <c r="F82" s="27">
        <f t="shared" si="3"/>
        <v>6600</v>
      </c>
      <c r="G82" s="24" t="s">
        <v>10</v>
      </c>
      <c r="H82" s="24" t="s">
        <v>1773</v>
      </c>
      <c r="I82" s="24">
        <v>4211.0</v>
      </c>
      <c r="J82" s="24" t="s">
        <v>844</v>
      </c>
      <c r="K82" s="24" t="s">
        <v>1992</v>
      </c>
      <c r="L82" s="24" t="s">
        <v>1993</v>
      </c>
      <c r="M82" s="24" t="s">
        <v>1762</v>
      </c>
      <c r="N82" s="24" t="s">
        <v>9</v>
      </c>
      <c r="O82" s="24"/>
      <c r="P82" s="24">
        <f t="shared" si="4"/>
        <v>3</v>
      </c>
      <c r="Q82" s="24">
        <f t="shared" si="5"/>
        <v>2021</v>
      </c>
      <c r="R82" s="24">
        <f t="shared" ref="R82:S82" si="85">HOUR(C82)</f>
        <v>17</v>
      </c>
      <c r="S82" s="24">
        <f t="shared" si="85"/>
        <v>19</v>
      </c>
      <c r="T82" s="28"/>
    </row>
    <row r="83" ht="13.5" customHeight="1">
      <c r="A83" s="29">
        <v>44262.92911013889</v>
      </c>
      <c r="B83" s="30" t="s">
        <v>1783</v>
      </c>
      <c r="C83" s="31">
        <v>44262.80208333333</v>
      </c>
      <c r="D83" s="31">
        <v>44262.81597222222</v>
      </c>
      <c r="E83" s="32">
        <f t="shared" si="2"/>
        <v>0.01388888889</v>
      </c>
      <c r="F83" s="33">
        <f t="shared" si="3"/>
        <v>1200</v>
      </c>
      <c r="G83" s="30" t="s">
        <v>10</v>
      </c>
      <c r="H83" s="30" t="s">
        <v>1778</v>
      </c>
      <c r="I83" s="30">
        <v>4243.0</v>
      </c>
      <c r="J83" s="30" t="s">
        <v>844</v>
      </c>
      <c r="K83" s="30" t="s">
        <v>1994</v>
      </c>
      <c r="L83" s="30" t="s">
        <v>1995</v>
      </c>
      <c r="M83" s="30" t="s">
        <v>1762</v>
      </c>
      <c r="N83" s="30" t="s">
        <v>16</v>
      </c>
      <c r="O83" s="30"/>
      <c r="P83" s="30">
        <f t="shared" si="4"/>
        <v>3</v>
      </c>
      <c r="Q83" s="30">
        <f t="shared" si="5"/>
        <v>2021</v>
      </c>
      <c r="R83" s="30">
        <f t="shared" ref="R83:S83" si="86">HOUR(C83)</f>
        <v>19</v>
      </c>
      <c r="S83" s="30">
        <f t="shared" si="86"/>
        <v>19</v>
      </c>
      <c r="T83" s="34"/>
    </row>
    <row r="84" ht="13.5" customHeight="1">
      <c r="A84" s="23">
        <v>44262.99596836806</v>
      </c>
      <c r="B84" s="24" t="s">
        <v>1783</v>
      </c>
      <c r="C84" s="25">
        <v>44262.95</v>
      </c>
      <c r="D84" s="25">
        <v>44262.99513888889</v>
      </c>
      <c r="E84" s="26">
        <f t="shared" si="2"/>
        <v>0.04513888889</v>
      </c>
      <c r="F84" s="27">
        <f t="shared" si="3"/>
        <v>3900</v>
      </c>
      <c r="G84" s="24" t="s">
        <v>10</v>
      </c>
      <c r="H84" s="24" t="s">
        <v>1778</v>
      </c>
      <c r="I84" s="24" t="s">
        <v>1961</v>
      </c>
      <c r="J84" s="24" t="s">
        <v>844</v>
      </c>
      <c r="K84" s="24" t="s">
        <v>1996</v>
      </c>
      <c r="L84" s="24" t="s">
        <v>1997</v>
      </c>
      <c r="M84" s="24" t="s">
        <v>1762</v>
      </c>
      <c r="N84" s="24" t="s">
        <v>9</v>
      </c>
      <c r="O84" s="24"/>
      <c r="P84" s="24">
        <f t="shared" si="4"/>
        <v>3</v>
      </c>
      <c r="Q84" s="24">
        <f t="shared" si="5"/>
        <v>2021</v>
      </c>
      <c r="R84" s="24">
        <f t="shared" ref="R84:S84" si="87">HOUR(C84)</f>
        <v>22</v>
      </c>
      <c r="S84" s="24">
        <f t="shared" si="87"/>
        <v>23</v>
      </c>
      <c r="T84" s="28"/>
    </row>
    <row r="85" ht="13.5" customHeight="1">
      <c r="A85" s="29">
        <v>44264.07376863426</v>
      </c>
      <c r="B85" s="30" t="s">
        <v>1810</v>
      </c>
      <c r="C85" s="31">
        <v>44264.06111111111</v>
      </c>
      <c r="D85" s="31">
        <v>44264.070138888885</v>
      </c>
      <c r="E85" s="32">
        <f t="shared" si="2"/>
        <v>0.009027777778</v>
      </c>
      <c r="F85" s="33">
        <f t="shared" si="3"/>
        <v>780</v>
      </c>
      <c r="G85" s="30" t="s">
        <v>54</v>
      </c>
      <c r="H85" s="30" t="s">
        <v>1867</v>
      </c>
      <c r="I85" s="30" t="s">
        <v>1998</v>
      </c>
      <c r="J85" s="30" t="s">
        <v>1456</v>
      </c>
      <c r="K85" s="30" t="s">
        <v>1999</v>
      </c>
      <c r="L85" s="30" t="s">
        <v>2000</v>
      </c>
      <c r="M85" s="30" t="s">
        <v>1762</v>
      </c>
      <c r="N85" s="30" t="s">
        <v>9</v>
      </c>
      <c r="O85" s="30"/>
      <c r="P85" s="30">
        <f t="shared" si="4"/>
        <v>3</v>
      </c>
      <c r="Q85" s="30">
        <f t="shared" si="5"/>
        <v>2021</v>
      </c>
      <c r="R85" s="30">
        <f t="shared" ref="R85:S85" si="88">HOUR(C85)</f>
        <v>1</v>
      </c>
      <c r="S85" s="30">
        <f t="shared" si="88"/>
        <v>1</v>
      </c>
      <c r="T85" s="34"/>
    </row>
    <row r="86" ht="13.5" customHeight="1">
      <c r="A86" s="23">
        <v>44264.0938025463</v>
      </c>
      <c r="B86" s="24" t="s">
        <v>1810</v>
      </c>
      <c r="C86" s="25">
        <v>44264.075694444444</v>
      </c>
      <c r="D86" s="25">
        <v>44264.08472222222</v>
      </c>
      <c r="E86" s="26">
        <f t="shared" si="2"/>
        <v>0.009027777778</v>
      </c>
      <c r="F86" s="27">
        <f t="shared" si="3"/>
        <v>780</v>
      </c>
      <c r="G86" s="24" t="s">
        <v>10</v>
      </c>
      <c r="H86" s="24" t="s">
        <v>1773</v>
      </c>
      <c r="I86" s="24" t="s">
        <v>1877</v>
      </c>
      <c r="J86" s="24" t="s">
        <v>1888</v>
      </c>
      <c r="K86" s="24" t="s">
        <v>2001</v>
      </c>
      <c r="L86" s="24" t="s">
        <v>2002</v>
      </c>
      <c r="M86" s="24" t="s">
        <v>1762</v>
      </c>
      <c r="N86" s="24" t="s">
        <v>16</v>
      </c>
      <c r="O86" s="24"/>
      <c r="P86" s="24">
        <f t="shared" si="4"/>
        <v>3</v>
      </c>
      <c r="Q86" s="24">
        <f t="shared" si="5"/>
        <v>2021</v>
      </c>
      <c r="R86" s="24">
        <f t="shared" ref="R86:S86" si="89">HOUR(C86)</f>
        <v>1</v>
      </c>
      <c r="S86" s="24">
        <f t="shared" si="89"/>
        <v>2</v>
      </c>
      <c r="T86" s="28"/>
    </row>
    <row r="87" ht="13.5" customHeight="1">
      <c r="A87" s="29">
        <v>44264.09592842593</v>
      </c>
      <c r="B87" s="30" t="s">
        <v>1810</v>
      </c>
      <c r="C87" s="31">
        <v>44264.08472222222</v>
      </c>
      <c r="D87" s="31">
        <v>44264.09375</v>
      </c>
      <c r="E87" s="32">
        <f t="shared" si="2"/>
        <v>0.009027777778</v>
      </c>
      <c r="F87" s="33">
        <f t="shared" si="3"/>
        <v>780</v>
      </c>
      <c r="G87" s="30" t="s">
        <v>10</v>
      </c>
      <c r="H87" s="30" t="s">
        <v>2003</v>
      </c>
      <c r="I87" s="30" t="s">
        <v>2004</v>
      </c>
      <c r="J87" s="30" t="s">
        <v>202</v>
      </c>
      <c r="K87" s="30" t="s">
        <v>2005</v>
      </c>
      <c r="L87" s="30" t="s">
        <v>2006</v>
      </c>
      <c r="M87" s="30" t="s">
        <v>1762</v>
      </c>
      <c r="N87" s="30" t="s">
        <v>16</v>
      </c>
      <c r="O87" s="30"/>
      <c r="P87" s="30">
        <f t="shared" si="4"/>
        <v>3</v>
      </c>
      <c r="Q87" s="30">
        <f t="shared" si="5"/>
        <v>2021</v>
      </c>
      <c r="R87" s="30">
        <f t="shared" ref="R87:S87" si="90">HOUR(C87)</f>
        <v>2</v>
      </c>
      <c r="S87" s="30">
        <f t="shared" si="90"/>
        <v>2</v>
      </c>
      <c r="T87" s="34"/>
    </row>
    <row r="88" ht="13.5" customHeight="1">
      <c r="A88" s="23">
        <v>44264.18934859954</v>
      </c>
      <c r="B88" s="24" t="s">
        <v>1810</v>
      </c>
      <c r="C88" s="25">
        <v>44264.17083333334</v>
      </c>
      <c r="D88" s="25">
        <v>44264.19097222222</v>
      </c>
      <c r="E88" s="26">
        <f t="shared" si="2"/>
        <v>0.02013888888</v>
      </c>
      <c r="F88" s="27">
        <f t="shared" si="3"/>
        <v>1739.999999</v>
      </c>
      <c r="G88" s="24" t="s">
        <v>10</v>
      </c>
      <c r="H88" s="24" t="s">
        <v>1773</v>
      </c>
      <c r="I88" s="24" t="s">
        <v>1877</v>
      </c>
      <c r="J88" s="24" t="s">
        <v>844</v>
      </c>
      <c r="K88" s="24" t="s">
        <v>2007</v>
      </c>
      <c r="L88" s="24" t="s">
        <v>2008</v>
      </c>
      <c r="M88" s="24" t="s">
        <v>1762</v>
      </c>
      <c r="N88" s="24" t="s">
        <v>9</v>
      </c>
      <c r="O88" s="24"/>
      <c r="P88" s="24">
        <f t="shared" si="4"/>
        <v>3</v>
      </c>
      <c r="Q88" s="24">
        <f t="shared" si="5"/>
        <v>2021</v>
      </c>
      <c r="R88" s="24">
        <f t="shared" ref="R88:S88" si="91">HOUR(C88)</f>
        <v>4</v>
      </c>
      <c r="S88" s="24">
        <f t="shared" si="91"/>
        <v>4</v>
      </c>
      <c r="T88" s="28"/>
    </row>
    <row r="89" ht="13.5" customHeight="1">
      <c r="A89" s="29">
        <v>44266.948581018514</v>
      </c>
      <c r="B89" s="30" t="s">
        <v>1810</v>
      </c>
      <c r="C89" s="31">
        <v>44266.85625</v>
      </c>
      <c r="D89" s="31">
        <v>44266.91180555556</v>
      </c>
      <c r="E89" s="32">
        <f t="shared" si="2"/>
        <v>0.05555555556</v>
      </c>
      <c r="F89" s="33">
        <f t="shared" si="3"/>
        <v>4800.000001</v>
      </c>
      <c r="G89" s="30" t="s">
        <v>10</v>
      </c>
      <c r="H89" s="30" t="s">
        <v>1778</v>
      </c>
      <c r="I89" s="30" t="s">
        <v>1835</v>
      </c>
      <c r="J89" s="30" t="s">
        <v>1173</v>
      </c>
      <c r="K89" s="30" t="s">
        <v>2009</v>
      </c>
      <c r="L89" s="30" t="s">
        <v>2010</v>
      </c>
      <c r="M89" s="30" t="s">
        <v>1762</v>
      </c>
      <c r="N89" s="30" t="s">
        <v>16</v>
      </c>
      <c r="O89" s="30" t="s">
        <v>1763</v>
      </c>
      <c r="P89" s="30">
        <f t="shared" si="4"/>
        <v>3</v>
      </c>
      <c r="Q89" s="30">
        <f t="shared" si="5"/>
        <v>2021</v>
      </c>
      <c r="R89" s="30">
        <f t="shared" ref="R89:S89" si="92">HOUR(C89)</f>
        <v>20</v>
      </c>
      <c r="S89" s="30">
        <f t="shared" si="92"/>
        <v>21</v>
      </c>
      <c r="T89" s="34"/>
    </row>
    <row r="90" ht="13.5" customHeight="1">
      <c r="A90" s="23">
        <v>44267.037637974536</v>
      </c>
      <c r="B90" s="24" t="s">
        <v>1810</v>
      </c>
      <c r="C90" s="25">
        <v>44266.99930555555</v>
      </c>
      <c r="D90" s="25">
        <v>44267.01944444445</v>
      </c>
      <c r="E90" s="26">
        <f t="shared" si="2"/>
        <v>0.0201388889</v>
      </c>
      <c r="F90" s="27">
        <f t="shared" si="3"/>
        <v>1740.000001</v>
      </c>
      <c r="G90" s="24" t="s">
        <v>10</v>
      </c>
      <c r="H90" s="24" t="s">
        <v>1773</v>
      </c>
      <c r="I90" s="24" t="s">
        <v>2011</v>
      </c>
      <c r="J90" s="3" t="s">
        <v>1585</v>
      </c>
      <c r="K90" s="24" t="s">
        <v>2012</v>
      </c>
      <c r="L90" s="24" t="s">
        <v>2013</v>
      </c>
      <c r="M90" s="24" t="s">
        <v>1762</v>
      </c>
      <c r="N90" s="24" t="s">
        <v>9</v>
      </c>
      <c r="O90" s="24"/>
      <c r="P90" s="24">
        <f t="shared" si="4"/>
        <v>3</v>
      </c>
      <c r="Q90" s="24">
        <f t="shared" si="5"/>
        <v>2021</v>
      </c>
      <c r="R90" s="24">
        <f t="shared" ref="R90:S90" si="93">HOUR(C90)</f>
        <v>23</v>
      </c>
      <c r="S90" s="24">
        <f t="shared" si="93"/>
        <v>0</v>
      </c>
      <c r="T90" s="28"/>
    </row>
    <row r="91" ht="13.5" customHeight="1">
      <c r="A91" s="29">
        <v>44268.542888067124</v>
      </c>
      <c r="B91" s="30" t="s">
        <v>1810</v>
      </c>
      <c r="C91" s="31">
        <v>44267.83333333333</v>
      </c>
      <c r="D91" s="31">
        <v>44267.86111111111</v>
      </c>
      <c r="E91" s="32">
        <f t="shared" si="2"/>
        <v>0.02777777778</v>
      </c>
      <c r="F91" s="33">
        <f t="shared" si="3"/>
        <v>2400</v>
      </c>
      <c r="G91" s="30" t="s">
        <v>10</v>
      </c>
      <c r="H91" s="30" t="s">
        <v>1773</v>
      </c>
      <c r="I91" s="30" t="s">
        <v>2011</v>
      </c>
      <c r="J91" s="30" t="s">
        <v>488</v>
      </c>
      <c r="K91" s="30" t="s">
        <v>2014</v>
      </c>
      <c r="L91" s="30" t="s">
        <v>2015</v>
      </c>
      <c r="M91" s="30" t="s">
        <v>1762</v>
      </c>
      <c r="N91" s="30" t="s">
        <v>9</v>
      </c>
      <c r="O91" s="30" t="s">
        <v>1772</v>
      </c>
      <c r="P91" s="30">
        <f t="shared" si="4"/>
        <v>3</v>
      </c>
      <c r="Q91" s="30">
        <f t="shared" si="5"/>
        <v>2021</v>
      </c>
      <c r="R91" s="30">
        <f t="shared" ref="R91:S91" si="94">HOUR(C91)</f>
        <v>20</v>
      </c>
      <c r="S91" s="30">
        <f t="shared" si="94"/>
        <v>20</v>
      </c>
      <c r="T91" s="34"/>
    </row>
    <row r="92" ht="13.5" customHeight="1">
      <c r="A92" s="23">
        <v>44268.537802962965</v>
      </c>
      <c r="B92" s="24" t="s">
        <v>1810</v>
      </c>
      <c r="C92" s="25">
        <v>44268.47986111111</v>
      </c>
      <c r="D92" s="25">
        <v>44268.53611111111</v>
      </c>
      <c r="E92" s="26">
        <f t="shared" si="2"/>
        <v>0.05625</v>
      </c>
      <c r="F92" s="27">
        <f t="shared" si="3"/>
        <v>4860</v>
      </c>
      <c r="G92" s="24" t="s">
        <v>10</v>
      </c>
      <c r="H92" s="24" t="s">
        <v>1773</v>
      </c>
      <c r="I92" s="24" t="s">
        <v>1877</v>
      </c>
      <c r="J92" s="3" t="s">
        <v>1585</v>
      </c>
      <c r="K92" s="24" t="s">
        <v>2016</v>
      </c>
      <c r="L92" s="24" t="s">
        <v>2017</v>
      </c>
      <c r="M92" s="24" t="s">
        <v>1762</v>
      </c>
      <c r="N92" s="24" t="s">
        <v>9</v>
      </c>
      <c r="O92" s="24"/>
      <c r="P92" s="24">
        <f t="shared" si="4"/>
        <v>3</v>
      </c>
      <c r="Q92" s="24">
        <f t="shared" si="5"/>
        <v>2021</v>
      </c>
      <c r="R92" s="24">
        <f t="shared" ref="R92:S92" si="95">HOUR(C92)</f>
        <v>11</v>
      </c>
      <c r="S92" s="24">
        <f t="shared" si="95"/>
        <v>12</v>
      </c>
      <c r="T92" s="28"/>
    </row>
    <row r="93" ht="13.5" customHeight="1">
      <c r="A93" s="29">
        <v>44268.53780092593</v>
      </c>
      <c r="B93" s="30" t="s">
        <v>1757</v>
      </c>
      <c r="C93" s="31">
        <v>44268.50277777778</v>
      </c>
      <c r="D93" s="31">
        <v>44268.52916666667</v>
      </c>
      <c r="E93" s="32">
        <f t="shared" si="2"/>
        <v>0.02638888889</v>
      </c>
      <c r="F93" s="33">
        <f t="shared" si="3"/>
        <v>2280</v>
      </c>
      <c r="G93" s="30" t="s">
        <v>10</v>
      </c>
      <c r="H93" s="30" t="s">
        <v>1773</v>
      </c>
      <c r="I93" s="30" t="s">
        <v>1877</v>
      </c>
      <c r="J93" s="3" t="s">
        <v>1585</v>
      </c>
      <c r="K93" s="30" t="s">
        <v>2016</v>
      </c>
      <c r="L93" s="30" t="s">
        <v>2017</v>
      </c>
      <c r="M93" s="30" t="s">
        <v>1861</v>
      </c>
      <c r="N93" s="30" t="s">
        <v>9</v>
      </c>
      <c r="O93" s="30"/>
      <c r="P93" s="30">
        <f t="shared" si="4"/>
        <v>3</v>
      </c>
      <c r="Q93" s="30">
        <f t="shared" si="5"/>
        <v>2021</v>
      </c>
      <c r="R93" s="30">
        <f t="shared" ref="R93:S93" si="96">HOUR(C93)</f>
        <v>12</v>
      </c>
      <c r="S93" s="30">
        <f t="shared" si="96"/>
        <v>12</v>
      </c>
      <c r="T93" s="34"/>
    </row>
    <row r="94" ht="13.5" customHeight="1">
      <c r="A94" s="23">
        <v>44269.35222288195</v>
      </c>
      <c r="B94" s="24" t="s">
        <v>1810</v>
      </c>
      <c r="C94" s="25">
        <v>44269.33333333333</v>
      </c>
      <c r="D94" s="25">
        <v>44269.351388888885</v>
      </c>
      <c r="E94" s="26">
        <f t="shared" si="2"/>
        <v>0.01805555556</v>
      </c>
      <c r="F94" s="27">
        <f t="shared" si="3"/>
        <v>1560</v>
      </c>
      <c r="G94" s="24" t="s">
        <v>10</v>
      </c>
      <c r="H94" s="24" t="s">
        <v>1773</v>
      </c>
      <c r="I94" s="24" t="s">
        <v>1877</v>
      </c>
      <c r="J94" s="3" t="s">
        <v>1585</v>
      </c>
      <c r="K94" s="24" t="s">
        <v>2018</v>
      </c>
      <c r="L94" s="24" t="s">
        <v>2019</v>
      </c>
      <c r="M94" s="24" t="s">
        <v>1762</v>
      </c>
      <c r="N94" s="24" t="s">
        <v>9</v>
      </c>
      <c r="O94" s="24"/>
      <c r="P94" s="24">
        <f t="shared" si="4"/>
        <v>3</v>
      </c>
      <c r="Q94" s="24">
        <f t="shared" si="5"/>
        <v>2021</v>
      </c>
      <c r="R94" s="24">
        <f t="shared" ref="R94:S94" si="97">HOUR(C94)</f>
        <v>8</v>
      </c>
      <c r="S94" s="24">
        <f t="shared" si="97"/>
        <v>8</v>
      </c>
      <c r="T94" s="28"/>
    </row>
    <row r="95" ht="13.5" customHeight="1">
      <c r="A95" s="29">
        <v>44269.67975105324</v>
      </c>
      <c r="B95" s="30" t="s">
        <v>1810</v>
      </c>
      <c r="C95" s="31">
        <v>44269.65972222222</v>
      </c>
      <c r="D95" s="31">
        <v>44269.675</v>
      </c>
      <c r="E95" s="32">
        <f t="shared" si="2"/>
        <v>0.01527777778</v>
      </c>
      <c r="F95" s="33">
        <f t="shared" si="3"/>
        <v>1320.000001</v>
      </c>
      <c r="G95" s="30" t="s">
        <v>10</v>
      </c>
      <c r="H95" s="30" t="s">
        <v>1773</v>
      </c>
      <c r="I95" s="30" t="s">
        <v>1774</v>
      </c>
      <c r="J95" s="30" t="s">
        <v>844</v>
      </c>
      <c r="K95" s="30" t="s">
        <v>2020</v>
      </c>
      <c r="L95" s="30" t="s">
        <v>2021</v>
      </c>
      <c r="M95" s="30" t="s">
        <v>1762</v>
      </c>
      <c r="N95" s="30" t="s">
        <v>9</v>
      </c>
      <c r="O95" s="30"/>
      <c r="P95" s="30">
        <f t="shared" si="4"/>
        <v>3</v>
      </c>
      <c r="Q95" s="30">
        <f t="shared" si="5"/>
        <v>2021</v>
      </c>
      <c r="R95" s="30">
        <f t="shared" ref="R95:S95" si="98">HOUR(C95)</f>
        <v>15</v>
      </c>
      <c r="S95" s="30">
        <f t="shared" si="98"/>
        <v>16</v>
      </c>
      <c r="T95" s="34"/>
    </row>
    <row r="96" ht="13.5" customHeight="1">
      <c r="A96" s="23">
        <v>44270.00739408565</v>
      </c>
      <c r="B96" s="24" t="s">
        <v>1810</v>
      </c>
      <c r="C96" s="25">
        <v>44269.94236111111</v>
      </c>
      <c r="D96" s="25">
        <v>44269.96319444444</v>
      </c>
      <c r="E96" s="26">
        <f t="shared" si="2"/>
        <v>0.02083333333</v>
      </c>
      <c r="F96" s="27">
        <f t="shared" si="3"/>
        <v>1800</v>
      </c>
      <c r="G96" s="24" t="s">
        <v>10</v>
      </c>
      <c r="H96" s="24" t="s">
        <v>1773</v>
      </c>
      <c r="I96" s="24" t="s">
        <v>2022</v>
      </c>
      <c r="J96" s="3" t="s">
        <v>1585</v>
      </c>
      <c r="K96" s="24" t="s">
        <v>2023</v>
      </c>
      <c r="L96" s="24" t="s">
        <v>2024</v>
      </c>
      <c r="M96" s="24" t="s">
        <v>1762</v>
      </c>
      <c r="N96" s="24" t="s">
        <v>9</v>
      </c>
      <c r="O96" s="24"/>
      <c r="P96" s="24">
        <f t="shared" si="4"/>
        <v>3</v>
      </c>
      <c r="Q96" s="24">
        <f t="shared" si="5"/>
        <v>2021</v>
      </c>
      <c r="R96" s="24">
        <f t="shared" ref="R96:S96" si="99">HOUR(C96)</f>
        <v>22</v>
      </c>
      <c r="S96" s="24">
        <f t="shared" si="99"/>
        <v>23</v>
      </c>
      <c r="T96" s="28"/>
    </row>
    <row r="97" ht="13.5" customHeight="1">
      <c r="A97" s="29">
        <v>44273.35858399306</v>
      </c>
      <c r="B97" s="30" t="s">
        <v>1757</v>
      </c>
      <c r="C97" s="31">
        <v>44272.959027777775</v>
      </c>
      <c r="D97" s="31">
        <v>44273.05416666667</v>
      </c>
      <c r="E97" s="32">
        <f t="shared" si="2"/>
        <v>0.09513888889</v>
      </c>
      <c r="F97" s="33">
        <f t="shared" si="3"/>
        <v>8220</v>
      </c>
      <c r="G97" s="30" t="s">
        <v>45</v>
      </c>
      <c r="H97" s="30" t="s">
        <v>1829</v>
      </c>
      <c r="I97" s="30" t="s">
        <v>2025</v>
      </c>
      <c r="J97" s="30" t="s">
        <v>2026</v>
      </c>
      <c r="K97" s="30" t="s">
        <v>2027</v>
      </c>
      <c r="L97" s="30" t="s">
        <v>2028</v>
      </c>
      <c r="M97" s="30" t="s">
        <v>1762</v>
      </c>
      <c r="N97" s="30" t="s">
        <v>9</v>
      </c>
      <c r="O97" s="30" t="s">
        <v>1767</v>
      </c>
      <c r="P97" s="30">
        <f t="shared" si="4"/>
        <v>3</v>
      </c>
      <c r="Q97" s="30">
        <f t="shared" si="5"/>
        <v>2021</v>
      </c>
      <c r="R97" s="30">
        <f t="shared" ref="R97:S97" si="100">HOUR(C97)</f>
        <v>23</v>
      </c>
      <c r="S97" s="30">
        <f t="shared" si="100"/>
        <v>1</v>
      </c>
      <c r="T97" s="34"/>
    </row>
    <row r="98" ht="13.5" customHeight="1">
      <c r="A98" s="23">
        <v>44273.3598387963</v>
      </c>
      <c r="B98" s="24" t="s">
        <v>1852</v>
      </c>
      <c r="C98" s="25">
        <v>44273.024305555555</v>
      </c>
      <c r="D98" s="25">
        <v>44273.04166666667</v>
      </c>
      <c r="E98" s="26">
        <f t="shared" si="2"/>
        <v>0.01736111112</v>
      </c>
      <c r="F98" s="27">
        <f t="shared" si="3"/>
        <v>1500</v>
      </c>
      <c r="G98" s="24" t="s">
        <v>45</v>
      </c>
      <c r="H98" s="24" t="s">
        <v>1856</v>
      </c>
      <c r="I98" s="24" t="s">
        <v>1932</v>
      </c>
      <c r="J98" s="24" t="s">
        <v>2026</v>
      </c>
      <c r="K98" s="24" t="s">
        <v>2029</v>
      </c>
      <c r="L98" s="24"/>
      <c r="M98" s="24" t="s">
        <v>1861</v>
      </c>
      <c r="N98" s="24" t="s">
        <v>9</v>
      </c>
      <c r="O98" s="24" t="s">
        <v>1958</v>
      </c>
      <c r="P98" s="24">
        <f t="shared" si="4"/>
        <v>3</v>
      </c>
      <c r="Q98" s="24">
        <f t="shared" si="5"/>
        <v>2021</v>
      </c>
      <c r="R98" s="24">
        <f t="shared" ref="R98:S98" si="101">HOUR(C98)</f>
        <v>0</v>
      </c>
      <c r="S98" s="24">
        <f t="shared" si="101"/>
        <v>1</v>
      </c>
      <c r="T98" s="28"/>
    </row>
    <row r="99" ht="13.5" customHeight="1">
      <c r="A99" s="29">
        <v>44273.360937881946</v>
      </c>
      <c r="B99" s="30" t="s">
        <v>1757</v>
      </c>
      <c r="C99" s="31">
        <v>44273.319444444445</v>
      </c>
      <c r="D99" s="31">
        <v>44273.33333333333</v>
      </c>
      <c r="E99" s="32">
        <f t="shared" si="2"/>
        <v>0.01388888888</v>
      </c>
      <c r="F99" s="33">
        <f t="shared" si="3"/>
        <v>1200</v>
      </c>
      <c r="G99" s="30" t="s">
        <v>10</v>
      </c>
      <c r="H99" s="30" t="s">
        <v>1778</v>
      </c>
      <c r="I99" s="30" t="s">
        <v>2030</v>
      </c>
      <c r="J99" s="3" t="s">
        <v>1585</v>
      </c>
      <c r="K99" s="30" t="s">
        <v>2031</v>
      </c>
      <c r="L99" s="30"/>
      <c r="M99" s="30" t="s">
        <v>1762</v>
      </c>
      <c r="N99" s="30" t="s">
        <v>9</v>
      </c>
      <c r="O99" s="30"/>
      <c r="P99" s="30">
        <f t="shared" si="4"/>
        <v>3</v>
      </c>
      <c r="Q99" s="30">
        <f t="shared" si="5"/>
        <v>2021</v>
      </c>
      <c r="R99" s="30">
        <f t="shared" ref="R99:S99" si="102">HOUR(C99)</f>
        <v>7</v>
      </c>
      <c r="S99" s="30">
        <f t="shared" si="102"/>
        <v>8</v>
      </c>
      <c r="T99" s="34"/>
    </row>
    <row r="100" ht="13.5" customHeight="1">
      <c r="A100" s="23">
        <v>44277.396895115744</v>
      </c>
      <c r="B100" s="24" t="s">
        <v>1783</v>
      </c>
      <c r="C100" s="25">
        <v>44275.631944444445</v>
      </c>
      <c r="D100" s="25">
        <v>44275.68402777778</v>
      </c>
      <c r="E100" s="26">
        <f t="shared" si="2"/>
        <v>0.05208333334</v>
      </c>
      <c r="F100" s="27">
        <f t="shared" si="3"/>
        <v>4500</v>
      </c>
      <c r="G100" s="24" t="s">
        <v>10</v>
      </c>
      <c r="H100" s="24" t="s">
        <v>1773</v>
      </c>
      <c r="I100" s="24" t="s">
        <v>2032</v>
      </c>
      <c r="J100" s="24" t="s">
        <v>844</v>
      </c>
      <c r="K100" s="24" t="s">
        <v>2033</v>
      </c>
      <c r="L100" s="24" t="s">
        <v>2034</v>
      </c>
      <c r="M100" s="24" t="s">
        <v>1762</v>
      </c>
      <c r="N100" s="24" t="s">
        <v>16</v>
      </c>
      <c r="O100" s="24"/>
      <c r="P100" s="24">
        <f t="shared" si="4"/>
        <v>3</v>
      </c>
      <c r="Q100" s="24">
        <f t="shared" si="5"/>
        <v>2021</v>
      </c>
      <c r="R100" s="24">
        <f t="shared" ref="R100:S100" si="103">HOUR(C100)</f>
        <v>15</v>
      </c>
      <c r="S100" s="24">
        <f t="shared" si="103"/>
        <v>16</v>
      </c>
      <c r="T100" s="28"/>
    </row>
    <row r="101" ht="13.5" customHeight="1">
      <c r="A101" s="29">
        <v>44273.70150604167</v>
      </c>
      <c r="B101" s="30" t="s">
        <v>1757</v>
      </c>
      <c r="C101" s="31">
        <v>44276.881944444445</v>
      </c>
      <c r="D101" s="31">
        <v>44276.927083333336</v>
      </c>
      <c r="E101" s="32">
        <f t="shared" si="2"/>
        <v>0.04513888889</v>
      </c>
      <c r="F101" s="33">
        <f t="shared" si="3"/>
        <v>3900</v>
      </c>
      <c r="G101" s="30" t="s">
        <v>10</v>
      </c>
      <c r="H101" s="30" t="s">
        <v>1778</v>
      </c>
      <c r="I101" s="30" t="s">
        <v>1956</v>
      </c>
      <c r="J101" s="30" t="s">
        <v>1590</v>
      </c>
      <c r="K101" s="30" t="s">
        <v>2035</v>
      </c>
      <c r="L101" s="30"/>
      <c r="M101" s="30" t="s">
        <v>1762</v>
      </c>
      <c r="N101" s="30" t="s">
        <v>9</v>
      </c>
      <c r="O101" s="30" t="s">
        <v>1767</v>
      </c>
      <c r="P101" s="30">
        <f t="shared" si="4"/>
        <v>3</v>
      </c>
      <c r="Q101" s="30">
        <f t="shared" si="5"/>
        <v>2021</v>
      </c>
      <c r="R101" s="30">
        <f t="shared" ref="R101:S101" si="104">HOUR(C101)</f>
        <v>21</v>
      </c>
      <c r="S101" s="30">
        <f t="shared" si="104"/>
        <v>22</v>
      </c>
      <c r="T101" s="34"/>
    </row>
    <row r="102" ht="13.5" customHeight="1">
      <c r="A102" s="23">
        <v>44278.4088453588</v>
      </c>
      <c r="B102" s="24" t="s">
        <v>1834</v>
      </c>
      <c r="C102" s="25">
        <v>44277.9375</v>
      </c>
      <c r="D102" s="25">
        <v>44277.94791666667</v>
      </c>
      <c r="E102" s="26">
        <f t="shared" si="2"/>
        <v>0.01041666667</v>
      </c>
      <c r="F102" s="27">
        <f t="shared" si="3"/>
        <v>900.0000004</v>
      </c>
      <c r="G102" s="24" t="s">
        <v>10</v>
      </c>
      <c r="H102" s="24" t="s">
        <v>1778</v>
      </c>
      <c r="I102" s="24" t="s">
        <v>1956</v>
      </c>
      <c r="J102" s="3" t="s">
        <v>1585</v>
      </c>
      <c r="K102" s="24" t="s">
        <v>2016</v>
      </c>
      <c r="L102" s="24" t="s">
        <v>2036</v>
      </c>
      <c r="M102" s="24" t="s">
        <v>1762</v>
      </c>
      <c r="N102" s="24" t="s">
        <v>16</v>
      </c>
      <c r="O102" s="24"/>
      <c r="P102" s="24">
        <f t="shared" si="4"/>
        <v>3</v>
      </c>
      <c r="Q102" s="24">
        <f t="shared" si="5"/>
        <v>2021</v>
      </c>
      <c r="R102" s="24">
        <f t="shared" ref="R102:S102" si="105">HOUR(C102)</f>
        <v>22</v>
      </c>
      <c r="S102" s="24">
        <f t="shared" si="105"/>
        <v>22</v>
      </c>
      <c r="T102" s="28"/>
    </row>
    <row r="103" ht="13.5" customHeight="1">
      <c r="A103" s="29">
        <v>44286.59225030092</v>
      </c>
      <c r="B103" s="30" t="s">
        <v>1757</v>
      </c>
      <c r="C103" s="31">
        <v>44277.94583333333</v>
      </c>
      <c r="D103" s="31">
        <v>44277.95833333333</v>
      </c>
      <c r="E103" s="32">
        <f t="shared" si="2"/>
        <v>0.0125</v>
      </c>
      <c r="F103" s="33">
        <f t="shared" si="3"/>
        <v>1080</v>
      </c>
      <c r="G103" s="30" t="s">
        <v>10</v>
      </c>
      <c r="H103" s="30" t="s">
        <v>1856</v>
      </c>
      <c r="I103" s="30" t="s">
        <v>2037</v>
      </c>
      <c r="J103" s="3" t="s">
        <v>1585</v>
      </c>
      <c r="K103" s="30" t="s">
        <v>2038</v>
      </c>
      <c r="L103" s="30"/>
      <c r="M103" s="30" t="s">
        <v>1762</v>
      </c>
      <c r="N103" s="30" t="s">
        <v>16</v>
      </c>
      <c r="O103" s="30"/>
      <c r="P103" s="30">
        <f t="shared" si="4"/>
        <v>3</v>
      </c>
      <c r="Q103" s="30">
        <f t="shared" si="5"/>
        <v>2021</v>
      </c>
      <c r="R103" s="30">
        <f t="shared" ref="R103:S103" si="106">HOUR(C103)</f>
        <v>22</v>
      </c>
      <c r="S103" s="30">
        <f t="shared" si="106"/>
        <v>23</v>
      </c>
      <c r="T103" s="34"/>
    </row>
    <row r="104" ht="13.5" customHeight="1">
      <c r="A104" s="23">
        <v>44278.41340847222</v>
      </c>
      <c r="B104" s="24" t="s">
        <v>1834</v>
      </c>
      <c r="C104" s="25">
        <v>44277.94791666667</v>
      </c>
      <c r="D104" s="25">
        <v>44277.95833333333</v>
      </c>
      <c r="E104" s="26">
        <f t="shared" si="2"/>
        <v>0.01041666666</v>
      </c>
      <c r="F104" s="27">
        <f t="shared" si="3"/>
        <v>899.9999992</v>
      </c>
      <c r="G104" s="24" t="s">
        <v>10</v>
      </c>
      <c r="H104" s="24" t="s">
        <v>1778</v>
      </c>
      <c r="I104" s="24" t="s">
        <v>1956</v>
      </c>
      <c r="J104" s="24" t="s">
        <v>1679</v>
      </c>
      <c r="K104" s="24" t="s">
        <v>2039</v>
      </c>
      <c r="L104" s="24" t="s">
        <v>2040</v>
      </c>
      <c r="M104" s="24" t="s">
        <v>1762</v>
      </c>
      <c r="N104" s="24" t="s">
        <v>16</v>
      </c>
      <c r="O104" s="24"/>
      <c r="P104" s="24">
        <f t="shared" si="4"/>
        <v>3</v>
      </c>
      <c r="Q104" s="24">
        <f t="shared" si="5"/>
        <v>2021</v>
      </c>
      <c r="R104" s="24">
        <f t="shared" ref="R104:S104" si="107">HOUR(C104)</f>
        <v>22</v>
      </c>
      <c r="S104" s="24">
        <f t="shared" si="107"/>
        <v>23</v>
      </c>
      <c r="T104" s="28"/>
    </row>
    <row r="105" ht="13.5" customHeight="1">
      <c r="A105" s="29">
        <v>44278.414791944444</v>
      </c>
      <c r="B105" s="30" t="s">
        <v>1834</v>
      </c>
      <c r="C105" s="31">
        <v>44278.04861111111</v>
      </c>
      <c r="D105" s="31">
        <v>44278.05208333333</v>
      </c>
      <c r="E105" s="32">
        <f t="shared" si="2"/>
        <v>0.003472222219</v>
      </c>
      <c r="F105" s="33">
        <f t="shared" si="3"/>
        <v>299.9999997</v>
      </c>
      <c r="G105" s="30" t="s">
        <v>10</v>
      </c>
      <c r="H105" s="30" t="s">
        <v>1778</v>
      </c>
      <c r="I105" s="30" t="s">
        <v>1956</v>
      </c>
      <c r="J105" s="30" t="s">
        <v>1590</v>
      </c>
      <c r="K105" s="30" t="s">
        <v>2041</v>
      </c>
      <c r="L105" s="30" t="s">
        <v>2042</v>
      </c>
      <c r="M105" s="30" t="s">
        <v>1762</v>
      </c>
      <c r="N105" s="30" t="s">
        <v>16</v>
      </c>
      <c r="O105" s="30" t="s">
        <v>1958</v>
      </c>
      <c r="P105" s="30">
        <f t="shared" si="4"/>
        <v>3</v>
      </c>
      <c r="Q105" s="30">
        <f t="shared" si="5"/>
        <v>2021</v>
      </c>
      <c r="R105" s="30">
        <f t="shared" ref="R105:S105" si="108">HOUR(C105)</f>
        <v>1</v>
      </c>
      <c r="S105" s="30">
        <f t="shared" si="108"/>
        <v>1</v>
      </c>
      <c r="T105" s="34"/>
    </row>
    <row r="106" ht="13.5" customHeight="1">
      <c r="A106" s="23">
        <v>44278.4217862963</v>
      </c>
      <c r="B106" s="24" t="s">
        <v>1834</v>
      </c>
      <c r="C106" s="25">
        <v>44278.26388888889</v>
      </c>
      <c r="D106" s="25">
        <v>44278.29166666667</v>
      </c>
      <c r="E106" s="26">
        <f t="shared" si="2"/>
        <v>0.02777777778</v>
      </c>
      <c r="F106" s="27">
        <f t="shared" si="3"/>
        <v>2400</v>
      </c>
      <c r="G106" s="24" t="s">
        <v>10</v>
      </c>
      <c r="H106" s="24" t="s">
        <v>1773</v>
      </c>
      <c r="I106" s="24" t="s">
        <v>1877</v>
      </c>
      <c r="J106" s="3" t="s">
        <v>1585</v>
      </c>
      <c r="K106" s="24" t="s">
        <v>2043</v>
      </c>
      <c r="L106" s="24" t="s">
        <v>2044</v>
      </c>
      <c r="M106" s="24" t="s">
        <v>1762</v>
      </c>
      <c r="N106" s="24" t="s">
        <v>9</v>
      </c>
      <c r="O106" s="24"/>
      <c r="P106" s="24">
        <f t="shared" si="4"/>
        <v>3</v>
      </c>
      <c r="Q106" s="24">
        <f t="shared" si="5"/>
        <v>2021</v>
      </c>
      <c r="R106" s="24">
        <f t="shared" ref="R106:S106" si="109">HOUR(C106)</f>
        <v>6</v>
      </c>
      <c r="S106" s="24">
        <f t="shared" si="109"/>
        <v>7</v>
      </c>
      <c r="T106" s="28"/>
    </row>
    <row r="107" ht="13.5" customHeight="1">
      <c r="A107" s="29">
        <v>44278.754346064816</v>
      </c>
      <c r="B107" s="30" t="s">
        <v>1834</v>
      </c>
      <c r="C107" s="31">
        <v>44278.31597222222</v>
      </c>
      <c r="D107" s="31">
        <v>44278.32291666667</v>
      </c>
      <c r="E107" s="32">
        <f t="shared" si="2"/>
        <v>0.006944444453</v>
      </c>
      <c r="F107" s="33">
        <f t="shared" si="3"/>
        <v>600.0000007</v>
      </c>
      <c r="G107" s="30" t="s">
        <v>54</v>
      </c>
      <c r="H107" s="30" t="s">
        <v>1867</v>
      </c>
      <c r="I107" s="30">
        <v>4260.0</v>
      </c>
      <c r="J107" s="35" t="s">
        <v>1883</v>
      </c>
      <c r="K107" s="30" t="s">
        <v>2045</v>
      </c>
      <c r="L107" s="30" t="s">
        <v>2046</v>
      </c>
      <c r="M107" s="30" t="s">
        <v>1762</v>
      </c>
      <c r="N107" s="30" t="s">
        <v>9</v>
      </c>
      <c r="O107" s="30"/>
      <c r="P107" s="30">
        <f t="shared" si="4"/>
        <v>3</v>
      </c>
      <c r="Q107" s="30">
        <f t="shared" si="5"/>
        <v>2021</v>
      </c>
      <c r="R107" s="30">
        <f t="shared" ref="R107:S107" si="110">HOUR(C107)</f>
        <v>7</v>
      </c>
      <c r="S107" s="30">
        <f t="shared" si="110"/>
        <v>7</v>
      </c>
      <c r="T107" s="34"/>
    </row>
    <row r="108" ht="13.5" customHeight="1">
      <c r="A108" s="23">
        <v>44278.87389219907</v>
      </c>
      <c r="B108" s="24" t="s">
        <v>1834</v>
      </c>
      <c r="C108" s="25">
        <v>44278.83333333333</v>
      </c>
      <c r="D108" s="25">
        <v>44278.875</v>
      </c>
      <c r="E108" s="26">
        <f t="shared" si="2"/>
        <v>0.04166666667</v>
      </c>
      <c r="F108" s="27">
        <f t="shared" si="3"/>
        <v>3600</v>
      </c>
      <c r="G108" s="24" t="s">
        <v>703</v>
      </c>
      <c r="H108" s="24" t="s">
        <v>1778</v>
      </c>
      <c r="I108" s="24" t="s">
        <v>2047</v>
      </c>
      <c r="J108" s="24" t="s">
        <v>1456</v>
      </c>
      <c r="K108" s="24" t="s">
        <v>2048</v>
      </c>
      <c r="L108" s="24" t="s">
        <v>2049</v>
      </c>
      <c r="M108" s="24" t="s">
        <v>1762</v>
      </c>
      <c r="N108" s="24" t="s">
        <v>9</v>
      </c>
      <c r="O108" s="24"/>
      <c r="P108" s="24">
        <f t="shared" si="4"/>
        <v>3</v>
      </c>
      <c r="Q108" s="24">
        <f t="shared" si="5"/>
        <v>2021</v>
      </c>
      <c r="R108" s="24">
        <f t="shared" ref="R108:S108" si="111">HOUR(C108)</f>
        <v>20</v>
      </c>
      <c r="S108" s="24">
        <f t="shared" si="111"/>
        <v>21</v>
      </c>
      <c r="T108" s="28"/>
    </row>
    <row r="109" ht="13.5" customHeight="1">
      <c r="A109" s="29">
        <v>44279.400547233796</v>
      </c>
      <c r="B109" s="30" t="s">
        <v>1834</v>
      </c>
      <c r="C109" s="31">
        <v>44279.07638888889</v>
      </c>
      <c r="D109" s="31">
        <v>44279.07708333334</v>
      </c>
      <c r="E109" s="32">
        <f t="shared" si="2"/>
        <v>0.0006944444467</v>
      </c>
      <c r="F109" s="33">
        <f t="shared" si="3"/>
        <v>60.0000002</v>
      </c>
      <c r="G109" s="30" t="s">
        <v>10</v>
      </c>
      <c r="H109" s="30" t="s">
        <v>1778</v>
      </c>
      <c r="I109" s="30" t="s">
        <v>1956</v>
      </c>
      <c r="J109" s="3" t="s">
        <v>1585</v>
      </c>
      <c r="K109" s="30" t="s">
        <v>2050</v>
      </c>
      <c r="L109" s="30" t="s">
        <v>2051</v>
      </c>
      <c r="M109" s="30" t="s">
        <v>1762</v>
      </c>
      <c r="N109" s="30" t="s">
        <v>16</v>
      </c>
      <c r="O109" s="30"/>
      <c r="P109" s="30">
        <f t="shared" si="4"/>
        <v>3</v>
      </c>
      <c r="Q109" s="30">
        <f t="shared" si="5"/>
        <v>2021</v>
      </c>
      <c r="R109" s="30">
        <f t="shared" ref="R109:S109" si="112">HOUR(C109)</f>
        <v>1</v>
      </c>
      <c r="S109" s="30">
        <f t="shared" si="112"/>
        <v>1</v>
      </c>
      <c r="T109" s="34"/>
    </row>
    <row r="110" ht="13.5" customHeight="1">
      <c r="A110" s="23">
        <v>44280.86268837963</v>
      </c>
      <c r="B110" s="24" t="s">
        <v>1834</v>
      </c>
      <c r="C110" s="25">
        <v>44279.86458333333</v>
      </c>
      <c r="D110" s="25">
        <v>44279.87152777778</v>
      </c>
      <c r="E110" s="26">
        <f t="shared" si="2"/>
        <v>0.006944444453</v>
      </c>
      <c r="F110" s="27">
        <f t="shared" si="3"/>
        <v>600.0000007</v>
      </c>
      <c r="G110" s="24" t="s">
        <v>54</v>
      </c>
      <c r="H110" s="24" t="s">
        <v>1867</v>
      </c>
      <c r="I110" s="24">
        <v>4260.0</v>
      </c>
      <c r="J110" s="24" t="s">
        <v>1883</v>
      </c>
      <c r="K110" s="24" t="s">
        <v>2052</v>
      </c>
      <c r="L110" s="24" t="s">
        <v>2053</v>
      </c>
      <c r="M110" s="24" t="s">
        <v>1762</v>
      </c>
      <c r="N110" s="24" t="s">
        <v>9</v>
      </c>
      <c r="O110" s="24"/>
      <c r="P110" s="24">
        <f t="shared" si="4"/>
        <v>3</v>
      </c>
      <c r="Q110" s="24">
        <f t="shared" si="5"/>
        <v>2021</v>
      </c>
      <c r="R110" s="24">
        <f t="shared" ref="R110:S110" si="113">HOUR(C110)</f>
        <v>20</v>
      </c>
      <c r="S110" s="24">
        <f t="shared" si="113"/>
        <v>20</v>
      </c>
      <c r="T110" s="28"/>
    </row>
    <row r="111" ht="13.5" customHeight="1">
      <c r="A111" s="29">
        <v>44283.024253344905</v>
      </c>
      <c r="B111" s="30" t="s">
        <v>1834</v>
      </c>
      <c r="C111" s="31">
        <v>44282.34027777778</v>
      </c>
      <c r="D111" s="31">
        <v>44282.375</v>
      </c>
      <c r="E111" s="32">
        <f t="shared" si="2"/>
        <v>0.03472222222</v>
      </c>
      <c r="F111" s="33">
        <f t="shared" si="3"/>
        <v>3000</v>
      </c>
      <c r="G111" s="30" t="s">
        <v>10</v>
      </c>
      <c r="H111" s="30" t="s">
        <v>1778</v>
      </c>
      <c r="I111" s="30" t="s">
        <v>1956</v>
      </c>
      <c r="J111" s="3" t="s">
        <v>1585</v>
      </c>
      <c r="K111" s="30" t="s">
        <v>2054</v>
      </c>
      <c r="L111" s="30" t="s">
        <v>2055</v>
      </c>
      <c r="M111" s="30" t="s">
        <v>1762</v>
      </c>
      <c r="N111" s="30" t="s">
        <v>16</v>
      </c>
      <c r="O111" s="30" t="s">
        <v>1958</v>
      </c>
      <c r="P111" s="30">
        <f t="shared" si="4"/>
        <v>3</v>
      </c>
      <c r="Q111" s="30">
        <f t="shared" si="5"/>
        <v>2021</v>
      </c>
      <c r="R111" s="30">
        <f t="shared" ref="R111:S111" si="114">HOUR(C111)</f>
        <v>8</v>
      </c>
      <c r="S111" s="30">
        <f t="shared" si="114"/>
        <v>9</v>
      </c>
      <c r="T111" s="34"/>
    </row>
    <row r="112" ht="13.5" customHeight="1">
      <c r="A112" s="23">
        <v>44286.59460777778</v>
      </c>
      <c r="B112" s="24" t="s">
        <v>1757</v>
      </c>
      <c r="C112" s="25">
        <v>44282.39583333333</v>
      </c>
      <c r="D112" s="25">
        <v>44282.430555555555</v>
      </c>
      <c r="E112" s="26">
        <f t="shared" si="2"/>
        <v>0.03472222223</v>
      </c>
      <c r="F112" s="27">
        <f t="shared" si="3"/>
        <v>3000</v>
      </c>
      <c r="G112" s="24" t="s">
        <v>10</v>
      </c>
      <c r="H112" s="24" t="s">
        <v>1856</v>
      </c>
      <c r="I112" s="24" t="s">
        <v>2037</v>
      </c>
      <c r="J112" s="3" t="s">
        <v>1585</v>
      </c>
      <c r="K112" s="24" t="s">
        <v>2056</v>
      </c>
      <c r="L112" s="24"/>
      <c r="M112" s="24" t="s">
        <v>1762</v>
      </c>
      <c r="N112" s="24" t="s">
        <v>16</v>
      </c>
      <c r="O112" s="24"/>
      <c r="P112" s="24">
        <f t="shared" si="4"/>
        <v>3</v>
      </c>
      <c r="Q112" s="24">
        <f t="shared" si="5"/>
        <v>2021</v>
      </c>
      <c r="R112" s="24">
        <f t="shared" ref="R112:S112" si="115">HOUR(C112)</f>
        <v>9</v>
      </c>
      <c r="S112" s="24">
        <f t="shared" si="115"/>
        <v>10</v>
      </c>
      <c r="T112" s="28"/>
    </row>
    <row r="113" ht="13.5" customHeight="1">
      <c r="A113" s="29">
        <v>44283.02608935186</v>
      </c>
      <c r="B113" s="30" t="s">
        <v>1834</v>
      </c>
      <c r="C113" s="31">
        <v>44282.97222222222</v>
      </c>
      <c r="D113" s="31">
        <v>44283.02083333333</v>
      </c>
      <c r="E113" s="32">
        <f t="shared" si="2"/>
        <v>0.04861111111</v>
      </c>
      <c r="F113" s="33">
        <f t="shared" si="3"/>
        <v>4200</v>
      </c>
      <c r="G113" s="30" t="s">
        <v>10</v>
      </c>
      <c r="H113" s="30" t="s">
        <v>1773</v>
      </c>
      <c r="I113" s="30" t="s">
        <v>1877</v>
      </c>
      <c r="J113" s="30" t="s">
        <v>631</v>
      </c>
      <c r="K113" s="30" t="s">
        <v>2057</v>
      </c>
      <c r="L113" s="30" t="s">
        <v>2058</v>
      </c>
      <c r="M113" s="30" t="s">
        <v>1762</v>
      </c>
      <c r="N113" s="30" t="s">
        <v>16</v>
      </c>
      <c r="O113" s="30"/>
      <c r="P113" s="30">
        <f t="shared" si="4"/>
        <v>3</v>
      </c>
      <c r="Q113" s="30">
        <f t="shared" si="5"/>
        <v>2021</v>
      </c>
      <c r="R113" s="30">
        <f t="shared" ref="R113:S113" si="116">HOUR(C113)</f>
        <v>23</v>
      </c>
      <c r="S113" s="30">
        <f t="shared" si="116"/>
        <v>0</v>
      </c>
      <c r="T113" s="34"/>
    </row>
    <row r="114" ht="13.5" customHeight="1">
      <c r="A114" s="23">
        <v>44287.37891804398</v>
      </c>
      <c r="B114" s="24" t="s">
        <v>1852</v>
      </c>
      <c r="C114" s="25">
        <v>44287.33333333333</v>
      </c>
      <c r="D114" s="25">
        <v>44287.365277777775</v>
      </c>
      <c r="E114" s="26">
        <f t="shared" si="2"/>
        <v>0.03194444445</v>
      </c>
      <c r="F114" s="27">
        <f t="shared" si="3"/>
        <v>2760</v>
      </c>
      <c r="G114" s="24" t="s">
        <v>45</v>
      </c>
      <c r="H114" s="24" t="s">
        <v>1829</v>
      </c>
      <c r="I114" s="24" t="s">
        <v>2059</v>
      </c>
      <c r="J114" s="24" t="s">
        <v>1894</v>
      </c>
      <c r="K114" s="24" t="s">
        <v>2060</v>
      </c>
      <c r="L114" s="24" t="s">
        <v>2061</v>
      </c>
      <c r="M114" s="24" t="s">
        <v>1762</v>
      </c>
      <c r="N114" s="24" t="s">
        <v>9</v>
      </c>
      <c r="O114" s="24" t="s">
        <v>1767</v>
      </c>
      <c r="P114" s="24">
        <f t="shared" si="4"/>
        <v>4</v>
      </c>
      <c r="Q114" s="24">
        <f t="shared" si="5"/>
        <v>2021</v>
      </c>
      <c r="R114" s="24">
        <f t="shared" ref="R114:S114" si="117">HOUR(C114)</f>
        <v>8</v>
      </c>
      <c r="S114" s="24">
        <f t="shared" si="117"/>
        <v>8</v>
      </c>
      <c r="T114" s="28"/>
    </row>
    <row r="115" ht="13.5" customHeight="1">
      <c r="A115" s="29">
        <v>44287.46794076389</v>
      </c>
      <c r="B115" s="30" t="s">
        <v>1852</v>
      </c>
      <c r="C115" s="31">
        <v>44287.375</v>
      </c>
      <c r="D115" s="31">
        <v>44287.37638888889</v>
      </c>
      <c r="E115" s="32">
        <f t="shared" si="2"/>
        <v>0.001388888893</v>
      </c>
      <c r="F115" s="33">
        <f t="shared" si="3"/>
        <v>120.0000004</v>
      </c>
      <c r="G115" s="30" t="s">
        <v>10</v>
      </c>
      <c r="H115" s="30" t="s">
        <v>1778</v>
      </c>
      <c r="I115" s="30" t="s">
        <v>1899</v>
      </c>
      <c r="J115" s="30" t="s">
        <v>69</v>
      </c>
      <c r="K115" s="30" t="s">
        <v>2062</v>
      </c>
      <c r="L115" s="30" t="s">
        <v>2063</v>
      </c>
      <c r="M115" s="30" t="s">
        <v>1762</v>
      </c>
      <c r="N115" s="30" t="s">
        <v>16</v>
      </c>
      <c r="O115" s="30" t="s">
        <v>1767</v>
      </c>
      <c r="P115" s="30">
        <f t="shared" si="4"/>
        <v>4</v>
      </c>
      <c r="Q115" s="30">
        <f t="shared" si="5"/>
        <v>2021</v>
      </c>
      <c r="R115" s="30">
        <f t="shared" ref="R115:S115" si="118">HOUR(C115)</f>
        <v>9</v>
      </c>
      <c r="S115" s="30">
        <f t="shared" si="118"/>
        <v>9</v>
      </c>
      <c r="T115" s="34"/>
    </row>
    <row r="116" ht="13.5" customHeight="1">
      <c r="A116" s="23">
        <v>44287.470685775465</v>
      </c>
      <c r="B116" s="24" t="s">
        <v>1852</v>
      </c>
      <c r="C116" s="25">
        <v>44287.42013888889</v>
      </c>
      <c r="D116" s="25">
        <v>44287.43611111111</v>
      </c>
      <c r="E116" s="26">
        <f t="shared" si="2"/>
        <v>0.01597222222</v>
      </c>
      <c r="F116" s="27">
        <f t="shared" si="3"/>
        <v>1379.999999</v>
      </c>
      <c r="G116" s="24" t="s">
        <v>10</v>
      </c>
      <c r="H116" s="24" t="s">
        <v>1773</v>
      </c>
      <c r="I116" s="24" t="s">
        <v>1874</v>
      </c>
      <c r="J116" s="24" t="s">
        <v>202</v>
      </c>
      <c r="K116" s="24" t="s">
        <v>2064</v>
      </c>
      <c r="L116" s="24" t="s">
        <v>2065</v>
      </c>
      <c r="M116" s="24" t="s">
        <v>1762</v>
      </c>
      <c r="N116" s="24" t="s">
        <v>16</v>
      </c>
      <c r="O116" s="24"/>
      <c r="P116" s="24">
        <f t="shared" si="4"/>
        <v>4</v>
      </c>
      <c r="Q116" s="24">
        <f t="shared" si="5"/>
        <v>2021</v>
      </c>
      <c r="R116" s="24">
        <f t="shared" ref="R116:S116" si="119">HOUR(C116)</f>
        <v>10</v>
      </c>
      <c r="S116" s="24">
        <f t="shared" si="119"/>
        <v>10</v>
      </c>
      <c r="T116" s="28"/>
    </row>
    <row r="117" ht="13.5" customHeight="1">
      <c r="A117" s="29">
        <v>44289.42061883102</v>
      </c>
      <c r="B117" s="30" t="s">
        <v>1852</v>
      </c>
      <c r="C117" s="31">
        <v>44289.413194444445</v>
      </c>
      <c r="D117" s="31">
        <v>44289.41875</v>
      </c>
      <c r="E117" s="32">
        <f t="shared" si="2"/>
        <v>0.005555555552</v>
      </c>
      <c r="F117" s="33">
        <f t="shared" si="3"/>
        <v>479.9999997</v>
      </c>
      <c r="G117" s="30" t="s">
        <v>10</v>
      </c>
      <c r="H117" s="30" t="s">
        <v>1773</v>
      </c>
      <c r="I117" s="30" t="s">
        <v>2022</v>
      </c>
      <c r="J117" s="30" t="s">
        <v>1590</v>
      </c>
      <c r="K117" s="30" t="s">
        <v>2066</v>
      </c>
      <c r="L117" s="30" t="s">
        <v>2067</v>
      </c>
      <c r="M117" s="30" t="s">
        <v>1762</v>
      </c>
      <c r="N117" s="30" t="s">
        <v>9</v>
      </c>
      <c r="O117" s="30" t="s">
        <v>1767</v>
      </c>
      <c r="P117" s="30">
        <f t="shared" si="4"/>
        <v>4</v>
      </c>
      <c r="Q117" s="30">
        <f t="shared" si="5"/>
        <v>2021</v>
      </c>
      <c r="R117" s="30">
        <f t="shared" ref="R117:S117" si="120">HOUR(C117)</f>
        <v>9</v>
      </c>
      <c r="S117" s="30">
        <f t="shared" si="120"/>
        <v>10</v>
      </c>
      <c r="T117" s="34"/>
    </row>
    <row r="118" ht="13.5" customHeight="1">
      <c r="A118" s="23">
        <v>44292.65327739583</v>
      </c>
      <c r="B118" s="24" t="s">
        <v>1783</v>
      </c>
      <c r="C118" s="25">
        <v>44291.84722222222</v>
      </c>
      <c r="D118" s="25">
        <v>44291.850694444445</v>
      </c>
      <c r="E118" s="26">
        <f t="shared" si="2"/>
        <v>0.003472222226</v>
      </c>
      <c r="F118" s="27">
        <f t="shared" si="3"/>
        <v>300.0000003</v>
      </c>
      <c r="G118" s="24" t="s">
        <v>45</v>
      </c>
      <c r="H118" s="24" t="s">
        <v>2068</v>
      </c>
      <c r="I118" s="24">
        <v>4766.0</v>
      </c>
      <c r="J118" s="24" t="s">
        <v>488</v>
      </c>
      <c r="K118" s="24" t="s">
        <v>2069</v>
      </c>
      <c r="L118" s="24" t="s">
        <v>2070</v>
      </c>
      <c r="M118" s="24" t="s">
        <v>1762</v>
      </c>
      <c r="N118" s="24" t="s">
        <v>16</v>
      </c>
      <c r="O118" s="24" t="s">
        <v>1767</v>
      </c>
      <c r="P118" s="24">
        <f t="shared" si="4"/>
        <v>4</v>
      </c>
      <c r="Q118" s="24">
        <f t="shared" si="5"/>
        <v>2021</v>
      </c>
      <c r="R118" s="24">
        <f t="shared" ref="R118:S118" si="121">HOUR(C118)</f>
        <v>20</v>
      </c>
      <c r="S118" s="24">
        <f t="shared" si="121"/>
        <v>20</v>
      </c>
      <c r="T118" s="28"/>
    </row>
    <row r="119" ht="13.5" customHeight="1">
      <c r="A119" s="29">
        <v>44293.38175724537</v>
      </c>
      <c r="B119" s="30" t="s">
        <v>1783</v>
      </c>
      <c r="C119" s="31">
        <v>44292.83333333333</v>
      </c>
      <c r="D119" s="31">
        <v>44292.870833333334</v>
      </c>
      <c r="E119" s="32">
        <f t="shared" si="2"/>
        <v>0.03750000001</v>
      </c>
      <c r="F119" s="33">
        <f t="shared" si="3"/>
        <v>3240.000001</v>
      </c>
      <c r="G119" s="30" t="s">
        <v>41</v>
      </c>
      <c r="H119" s="30" t="s">
        <v>1807</v>
      </c>
      <c r="I119" s="30" t="s">
        <v>746</v>
      </c>
      <c r="J119" s="30" t="s">
        <v>488</v>
      </c>
      <c r="K119" s="30" t="s">
        <v>2071</v>
      </c>
      <c r="L119" s="30" t="s">
        <v>746</v>
      </c>
      <c r="M119" s="30" t="s">
        <v>1762</v>
      </c>
      <c r="N119" s="30" t="s">
        <v>9</v>
      </c>
      <c r="O119" s="30" t="s">
        <v>1772</v>
      </c>
      <c r="P119" s="30">
        <f t="shared" si="4"/>
        <v>4</v>
      </c>
      <c r="Q119" s="30">
        <f t="shared" si="5"/>
        <v>2021</v>
      </c>
      <c r="R119" s="30">
        <f t="shared" ref="R119:S119" si="122">HOUR(C119)</f>
        <v>20</v>
      </c>
      <c r="S119" s="30">
        <f t="shared" si="122"/>
        <v>20</v>
      </c>
      <c r="T119" s="34"/>
    </row>
    <row r="120" ht="13.5" customHeight="1">
      <c r="A120" s="23">
        <v>44293.38275883102</v>
      </c>
      <c r="B120" s="24" t="s">
        <v>1783</v>
      </c>
      <c r="C120" s="25">
        <v>44293.304861111115</v>
      </c>
      <c r="D120" s="25">
        <v>44293.33333333333</v>
      </c>
      <c r="E120" s="26">
        <f t="shared" si="2"/>
        <v>0.02847222221</v>
      </c>
      <c r="F120" s="27">
        <f t="shared" si="3"/>
        <v>2459.999999</v>
      </c>
      <c r="G120" s="24" t="s">
        <v>10</v>
      </c>
      <c r="H120" s="24" t="s">
        <v>1773</v>
      </c>
      <c r="I120" s="24" t="s">
        <v>1877</v>
      </c>
      <c r="J120" s="24" t="s">
        <v>394</v>
      </c>
      <c r="K120" s="24" t="s">
        <v>2072</v>
      </c>
      <c r="L120" s="24" t="s">
        <v>2073</v>
      </c>
      <c r="M120" s="24" t="s">
        <v>1762</v>
      </c>
      <c r="N120" s="24" t="s">
        <v>9</v>
      </c>
      <c r="O120" s="24"/>
      <c r="P120" s="24">
        <f t="shared" si="4"/>
        <v>4</v>
      </c>
      <c r="Q120" s="24">
        <f t="shared" si="5"/>
        <v>2021</v>
      </c>
      <c r="R120" s="24">
        <f t="shared" ref="R120:S120" si="123">HOUR(C120)</f>
        <v>7</v>
      </c>
      <c r="S120" s="24">
        <f t="shared" si="123"/>
        <v>8</v>
      </c>
      <c r="T120" s="28"/>
    </row>
    <row r="121" ht="13.5" customHeight="1">
      <c r="A121" s="29">
        <v>44295.42663465277</v>
      </c>
      <c r="B121" s="30" t="s">
        <v>1783</v>
      </c>
      <c r="C121" s="31">
        <v>44295.97083333333</v>
      </c>
      <c r="D121" s="31">
        <v>44296.00208333333</v>
      </c>
      <c r="E121" s="32">
        <f t="shared" si="2"/>
        <v>0.03125</v>
      </c>
      <c r="F121" s="33">
        <f t="shared" si="3"/>
        <v>2700</v>
      </c>
      <c r="G121" s="30" t="s">
        <v>10</v>
      </c>
      <c r="H121" s="30" t="s">
        <v>1778</v>
      </c>
      <c r="I121" s="30" t="s">
        <v>746</v>
      </c>
      <c r="J121" s="30" t="s">
        <v>1590</v>
      </c>
      <c r="K121" s="30" t="s">
        <v>2074</v>
      </c>
      <c r="L121" s="30" t="s">
        <v>2075</v>
      </c>
      <c r="M121" s="30" t="s">
        <v>1762</v>
      </c>
      <c r="N121" s="30" t="s">
        <v>9</v>
      </c>
      <c r="O121" s="30" t="s">
        <v>1767</v>
      </c>
      <c r="P121" s="30">
        <f t="shared" si="4"/>
        <v>4</v>
      </c>
      <c r="Q121" s="30">
        <f t="shared" si="5"/>
        <v>2021</v>
      </c>
      <c r="R121" s="30">
        <f t="shared" ref="R121:S121" si="124">HOUR(C121)</f>
        <v>23</v>
      </c>
      <c r="S121" s="30">
        <f t="shared" si="124"/>
        <v>0</v>
      </c>
      <c r="T121" s="34"/>
    </row>
    <row r="122" ht="13.5" customHeight="1">
      <c r="A122" s="23">
        <v>44295.42663465277</v>
      </c>
      <c r="B122" s="24" t="s">
        <v>1810</v>
      </c>
      <c r="C122" s="25">
        <v>44295.981944444444</v>
      </c>
      <c r="D122" s="25">
        <v>44296.00208333333</v>
      </c>
      <c r="E122" s="26">
        <f t="shared" si="2"/>
        <v>0.02013888889</v>
      </c>
      <c r="F122" s="27">
        <f t="shared" si="3"/>
        <v>1740</v>
      </c>
      <c r="G122" s="24" t="s">
        <v>10</v>
      </c>
      <c r="H122" s="24" t="s">
        <v>1856</v>
      </c>
      <c r="I122" s="24" t="s">
        <v>2076</v>
      </c>
      <c r="J122" s="24" t="s">
        <v>1590</v>
      </c>
      <c r="K122" s="24" t="s">
        <v>2074</v>
      </c>
      <c r="L122" s="24" t="s">
        <v>2075</v>
      </c>
      <c r="M122" s="24" t="s">
        <v>1861</v>
      </c>
      <c r="N122" s="24" t="s">
        <v>9</v>
      </c>
      <c r="O122" s="24" t="s">
        <v>1767</v>
      </c>
      <c r="P122" s="24">
        <f t="shared" si="4"/>
        <v>4</v>
      </c>
      <c r="Q122" s="24">
        <f t="shared" si="5"/>
        <v>2021</v>
      </c>
      <c r="R122" s="24">
        <f t="shared" ref="R122:S122" si="125">HOUR(C122)</f>
        <v>23</v>
      </c>
      <c r="S122" s="24">
        <f t="shared" si="125"/>
        <v>0</v>
      </c>
      <c r="T122" s="28"/>
    </row>
    <row r="123" ht="13.5" customHeight="1">
      <c r="A123" s="29">
        <v>44296.74831931713</v>
      </c>
      <c r="B123" s="30" t="s">
        <v>1783</v>
      </c>
      <c r="C123" s="31">
        <v>44296.71875</v>
      </c>
      <c r="D123" s="31">
        <v>44296.72916666667</v>
      </c>
      <c r="E123" s="32">
        <f t="shared" si="2"/>
        <v>0.01041666667</v>
      </c>
      <c r="F123" s="33">
        <f t="shared" si="3"/>
        <v>900.0000004</v>
      </c>
      <c r="G123" s="30" t="s">
        <v>10</v>
      </c>
      <c r="H123" s="30" t="s">
        <v>1773</v>
      </c>
      <c r="I123" s="30" t="s">
        <v>746</v>
      </c>
      <c r="J123" s="30" t="s">
        <v>122</v>
      </c>
      <c r="K123" s="30" t="s">
        <v>2077</v>
      </c>
      <c r="L123" s="30" t="s">
        <v>2078</v>
      </c>
      <c r="M123" s="30" t="s">
        <v>1762</v>
      </c>
      <c r="N123" s="30" t="s">
        <v>16</v>
      </c>
      <c r="O123" s="30"/>
      <c r="P123" s="30">
        <f t="shared" si="4"/>
        <v>4</v>
      </c>
      <c r="Q123" s="30">
        <f t="shared" si="5"/>
        <v>2021</v>
      </c>
      <c r="R123" s="30">
        <f t="shared" ref="R123:S123" si="126">HOUR(C123)</f>
        <v>17</v>
      </c>
      <c r="S123" s="30">
        <f t="shared" si="126"/>
        <v>17</v>
      </c>
      <c r="T123" s="34"/>
    </row>
    <row r="124" ht="13.5" customHeight="1">
      <c r="A124" s="23">
        <v>44297.97158287037</v>
      </c>
      <c r="B124" s="24" t="s">
        <v>1783</v>
      </c>
      <c r="C124" s="25">
        <v>44297.89583333333</v>
      </c>
      <c r="D124" s="25">
        <v>44297.91666666667</v>
      </c>
      <c r="E124" s="26">
        <f t="shared" si="2"/>
        <v>0.02083333334</v>
      </c>
      <c r="F124" s="27">
        <f t="shared" si="3"/>
        <v>1800.000001</v>
      </c>
      <c r="G124" s="24" t="s">
        <v>10</v>
      </c>
      <c r="H124" s="24" t="s">
        <v>1773</v>
      </c>
      <c r="I124" s="24" t="s">
        <v>746</v>
      </c>
      <c r="J124" s="24" t="s">
        <v>1590</v>
      </c>
      <c r="K124" s="24" t="s">
        <v>2079</v>
      </c>
      <c r="L124" s="24" t="s">
        <v>2080</v>
      </c>
      <c r="M124" s="24" t="s">
        <v>1762</v>
      </c>
      <c r="N124" s="24" t="s">
        <v>9</v>
      </c>
      <c r="O124" s="24" t="s">
        <v>1820</v>
      </c>
      <c r="P124" s="24">
        <f t="shared" si="4"/>
        <v>4</v>
      </c>
      <c r="Q124" s="24">
        <f t="shared" si="5"/>
        <v>2021</v>
      </c>
      <c r="R124" s="24">
        <f t="shared" ref="R124:S124" si="127">HOUR(C124)</f>
        <v>21</v>
      </c>
      <c r="S124" s="24">
        <f t="shared" si="127"/>
        <v>22</v>
      </c>
      <c r="T124" s="28"/>
    </row>
    <row r="125" ht="13.5" customHeight="1">
      <c r="A125" s="29">
        <v>44297.97340699074</v>
      </c>
      <c r="B125" s="30" t="s">
        <v>1783</v>
      </c>
      <c r="C125" s="31">
        <v>44297.93263888889</v>
      </c>
      <c r="D125" s="31">
        <v>44297.96736111111</v>
      </c>
      <c r="E125" s="32">
        <f t="shared" si="2"/>
        <v>0.03472222222</v>
      </c>
      <c r="F125" s="33">
        <f t="shared" si="3"/>
        <v>3000</v>
      </c>
      <c r="G125" s="30" t="s">
        <v>10</v>
      </c>
      <c r="H125" s="30" t="s">
        <v>1778</v>
      </c>
      <c r="I125" s="30" t="s">
        <v>746</v>
      </c>
      <c r="J125" s="3" t="s">
        <v>1585</v>
      </c>
      <c r="K125" s="30" t="s">
        <v>2081</v>
      </c>
      <c r="L125" s="30" t="s">
        <v>2082</v>
      </c>
      <c r="M125" s="30" t="s">
        <v>1762</v>
      </c>
      <c r="N125" s="30" t="s">
        <v>9</v>
      </c>
      <c r="O125" s="30"/>
      <c r="P125" s="30">
        <f t="shared" si="4"/>
        <v>4</v>
      </c>
      <c r="Q125" s="30">
        <f t="shared" si="5"/>
        <v>2021</v>
      </c>
      <c r="R125" s="30">
        <f t="shared" ref="R125:S125" si="128">HOUR(C125)</f>
        <v>22</v>
      </c>
      <c r="S125" s="30">
        <f t="shared" si="128"/>
        <v>23</v>
      </c>
      <c r="T125" s="34"/>
    </row>
    <row r="126" ht="13.5" customHeight="1">
      <c r="A126" s="23">
        <v>44303.84543758102</v>
      </c>
      <c r="B126" s="24" t="s">
        <v>1810</v>
      </c>
      <c r="C126" s="25">
        <v>44302.85902777778</v>
      </c>
      <c r="D126" s="25">
        <v>44302.99930555555</v>
      </c>
      <c r="E126" s="26">
        <f t="shared" si="2"/>
        <v>0.1402777778</v>
      </c>
      <c r="F126" s="27">
        <f t="shared" si="3"/>
        <v>12120</v>
      </c>
      <c r="G126" s="24" t="s">
        <v>10</v>
      </c>
      <c r="H126" s="24" t="s">
        <v>1778</v>
      </c>
      <c r="I126" s="24" t="s">
        <v>1961</v>
      </c>
      <c r="J126" s="24" t="s">
        <v>202</v>
      </c>
      <c r="K126" s="24" t="s">
        <v>2083</v>
      </c>
      <c r="L126" s="24" t="s">
        <v>2084</v>
      </c>
      <c r="M126" s="24" t="s">
        <v>1762</v>
      </c>
      <c r="N126" s="24" t="s">
        <v>9</v>
      </c>
      <c r="O126" s="24"/>
      <c r="P126" s="24">
        <f t="shared" si="4"/>
        <v>4</v>
      </c>
      <c r="Q126" s="24">
        <f t="shared" si="5"/>
        <v>2021</v>
      </c>
      <c r="R126" s="24">
        <f t="shared" ref="R126:S126" si="129">HOUR(C126)</f>
        <v>20</v>
      </c>
      <c r="S126" s="24">
        <f t="shared" si="129"/>
        <v>23</v>
      </c>
      <c r="T126" s="28"/>
    </row>
    <row r="127" ht="13.5" customHeight="1">
      <c r="A127" s="29">
        <v>44303.86312920139</v>
      </c>
      <c r="B127" s="30" t="s">
        <v>1810</v>
      </c>
      <c r="C127" s="31">
        <v>44303.73958333333</v>
      </c>
      <c r="D127" s="31">
        <v>44303.83333333333</v>
      </c>
      <c r="E127" s="32">
        <f t="shared" si="2"/>
        <v>0.09375</v>
      </c>
      <c r="F127" s="33">
        <f t="shared" si="3"/>
        <v>8100</v>
      </c>
      <c r="G127" s="30" t="s">
        <v>189</v>
      </c>
      <c r="H127" s="30" t="s">
        <v>2085</v>
      </c>
      <c r="I127" s="30" t="s">
        <v>2085</v>
      </c>
      <c r="J127" s="30" t="s">
        <v>1888</v>
      </c>
      <c r="K127" s="30" t="s">
        <v>2086</v>
      </c>
      <c r="L127" s="30" t="s">
        <v>2087</v>
      </c>
      <c r="M127" s="30" t="s">
        <v>1762</v>
      </c>
      <c r="N127" s="30" t="s">
        <v>9</v>
      </c>
      <c r="O127" s="30"/>
      <c r="P127" s="30">
        <f t="shared" si="4"/>
        <v>4</v>
      </c>
      <c r="Q127" s="30">
        <f t="shared" si="5"/>
        <v>2021</v>
      </c>
      <c r="R127" s="30">
        <f t="shared" ref="R127:S127" si="130">HOUR(C127)</f>
        <v>17</v>
      </c>
      <c r="S127" s="30">
        <f t="shared" si="130"/>
        <v>20</v>
      </c>
      <c r="T127" s="34"/>
    </row>
    <row r="128" ht="13.5" customHeight="1">
      <c r="A128" s="23">
        <v>44303.861575</v>
      </c>
      <c r="B128" s="24" t="s">
        <v>1810</v>
      </c>
      <c r="C128" s="25">
        <v>44303.85</v>
      </c>
      <c r="D128" s="25">
        <v>44303.85555555555</v>
      </c>
      <c r="E128" s="26">
        <f t="shared" si="2"/>
        <v>0.005555555552</v>
      </c>
      <c r="F128" s="27">
        <f t="shared" si="3"/>
        <v>479.9999997</v>
      </c>
      <c r="G128" s="24" t="s">
        <v>703</v>
      </c>
      <c r="H128" s="24" t="s">
        <v>1793</v>
      </c>
      <c r="I128" s="24" t="s">
        <v>1794</v>
      </c>
      <c r="J128" s="24" t="s">
        <v>1456</v>
      </c>
      <c r="K128" s="24" t="s">
        <v>2088</v>
      </c>
      <c r="L128" s="24" t="s">
        <v>2089</v>
      </c>
      <c r="M128" s="24" t="s">
        <v>1762</v>
      </c>
      <c r="N128" s="24" t="s">
        <v>16</v>
      </c>
      <c r="O128" s="24"/>
      <c r="P128" s="24">
        <f t="shared" si="4"/>
        <v>4</v>
      </c>
      <c r="Q128" s="24">
        <f t="shared" si="5"/>
        <v>2021</v>
      </c>
      <c r="R128" s="24">
        <f t="shared" ref="R128:S128" si="131">HOUR(C128)</f>
        <v>20</v>
      </c>
      <c r="S128" s="24">
        <f t="shared" si="131"/>
        <v>20</v>
      </c>
      <c r="T128" s="28"/>
    </row>
    <row r="129" ht="13.5" customHeight="1">
      <c r="A129" s="29">
        <v>44304.01028653936</v>
      </c>
      <c r="B129" s="30" t="s">
        <v>1810</v>
      </c>
      <c r="C129" s="31">
        <v>44303.97083333333</v>
      </c>
      <c r="D129" s="31">
        <v>44303.993055555555</v>
      </c>
      <c r="E129" s="32">
        <f t="shared" si="2"/>
        <v>0.02222222222</v>
      </c>
      <c r="F129" s="33">
        <f t="shared" si="3"/>
        <v>1920</v>
      </c>
      <c r="G129" s="30" t="s">
        <v>10</v>
      </c>
      <c r="H129" s="30" t="s">
        <v>2090</v>
      </c>
      <c r="I129" s="30" t="s">
        <v>2091</v>
      </c>
      <c r="J129" s="30" t="s">
        <v>844</v>
      </c>
      <c r="K129" s="30" t="s">
        <v>2092</v>
      </c>
      <c r="L129" s="30" t="s">
        <v>2093</v>
      </c>
      <c r="M129" s="30" t="s">
        <v>1762</v>
      </c>
      <c r="N129" s="30" t="s">
        <v>9</v>
      </c>
      <c r="O129" s="30"/>
      <c r="P129" s="30">
        <f t="shared" si="4"/>
        <v>4</v>
      </c>
      <c r="Q129" s="30">
        <f t="shared" si="5"/>
        <v>2021</v>
      </c>
      <c r="R129" s="30">
        <f t="shared" ref="R129:S129" si="132">HOUR(C129)</f>
        <v>23</v>
      </c>
      <c r="S129" s="30">
        <f t="shared" si="132"/>
        <v>23</v>
      </c>
      <c r="T129" s="34"/>
    </row>
    <row r="130" ht="13.5" customHeight="1">
      <c r="A130" s="23">
        <v>44304.03491861111</v>
      </c>
      <c r="B130" s="24" t="s">
        <v>1810</v>
      </c>
      <c r="C130" s="25">
        <v>44304.01597222222</v>
      </c>
      <c r="D130" s="25">
        <v>44304.03125</v>
      </c>
      <c r="E130" s="26">
        <f t="shared" si="2"/>
        <v>0.01527777778</v>
      </c>
      <c r="F130" s="27">
        <f t="shared" si="3"/>
        <v>1320</v>
      </c>
      <c r="G130" s="24" t="s">
        <v>10</v>
      </c>
      <c r="H130" s="24" t="s">
        <v>1778</v>
      </c>
      <c r="I130" s="24" t="s">
        <v>1835</v>
      </c>
      <c r="J130" s="24" t="s">
        <v>1173</v>
      </c>
      <c r="K130" s="24" t="s">
        <v>2094</v>
      </c>
      <c r="L130" s="24" t="s">
        <v>2095</v>
      </c>
      <c r="M130" s="24" t="s">
        <v>1762</v>
      </c>
      <c r="N130" s="24" t="s">
        <v>9</v>
      </c>
      <c r="O130" s="24" t="s">
        <v>1767</v>
      </c>
      <c r="P130" s="24">
        <f t="shared" si="4"/>
        <v>4</v>
      </c>
      <c r="Q130" s="24">
        <f t="shared" si="5"/>
        <v>2021</v>
      </c>
      <c r="R130" s="24">
        <f t="shared" ref="R130:S130" si="133">HOUR(C130)</f>
        <v>0</v>
      </c>
      <c r="S130" s="24">
        <f t="shared" si="133"/>
        <v>0</v>
      </c>
      <c r="T130" s="28"/>
    </row>
    <row r="131" ht="13.5" customHeight="1">
      <c r="A131" s="29">
        <v>44304.10003832176</v>
      </c>
      <c r="B131" s="30" t="s">
        <v>1810</v>
      </c>
      <c r="C131" s="31">
        <v>44304.05138888889</v>
      </c>
      <c r="D131" s="31">
        <v>44304.09722222222</v>
      </c>
      <c r="E131" s="32">
        <f t="shared" si="2"/>
        <v>0.04583333333</v>
      </c>
      <c r="F131" s="33">
        <f t="shared" si="3"/>
        <v>3960</v>
      </c>
      <c r="G131" s="30" t="s">
        <v>10</v>
      </c>
      <c r="H131" s="30" t="s">
        <v>1778</v>
      </c>
      <c r="I131" s="30" t="s">
        <v>1835</v>
      </c>
      <c r="J131" s="30" t="s">
        <v>1173</v>
      </c>
      <c r="K131" s="30" t="s">
        <v>2096</v>
      </c>
      <c r="L131" s="30" t="s">
        <v>2097</v>
      </c>
      <c r="M131" s="30" t="s">
        <v>1762</v>
      </c>
      <c r="N131" s="30" t="s">
        <v>9</v>
      </c>
      <c r="O131" s="30" t="s">
        <v>1767</v>
      </c>
      <c r="P131" s="30">
        <f t="shared" si="4"/>
        <v>4</v>
      </c>
      <c r="Q131" s="30">
        <f t="shared" si="5"/>
        <v>2021</v>
      </c>
      <c r="R131" s="30">
        <f t="shared" ref="R131:S131" si="134">HOUR(C131)</f>
        <v>1</v>
      </c>
      <c r="S131" s="30">
        <f t="shared" si="134"/>
        <v>2</v>
      </c>
      <c r="T131" s="34"/>
    </row>
    <row r="132" ht="13.5" customHeight="1">
      <c r="A132" s="23">
        <v>44305.07634759259</v>
      </c>
      <c r="B132" s="24" t="s">
        <v>1810</v>
      </c>
      <c r="C132" s="25">
        <v>44305.01527777778</v>
      </c>
      <c r="D132" s="25">
        <v>44305.069444444445</v>
      </c>
      <c r="E132" s="26">
        <f t="shared" si="2"/>
        <v>0.05416666667</v>
      </c>
      <c r="F132" s="27">
        <f t="shared" si="3"/>
        <v>4680</v>
      </c>
      <c r="G132" s="24" t="s">
        <v>10</v>
      </c>
      <c r="H132" s="24" t="s">
        <v>1918</v>
      </c>
      <c r="I132" s="24" t="s">
        <v>1987</v>
      </c>
      <c r="J132" s="24" t="s">
        <v>844</v>
      </c>
      <c r="K132" s="24" t="s">
        <v>2098</v>
      </c>
      <c r="L132" s="24" t="s">
        <v>2099</v>
      </c>
      <c r="M132" s="24" t="s">
        <v>1762</v>
      </c>
      <c r="N132" s="24" t="s">
        <v>9</v>
      </c>
      <c r="O132" s="24"/>
      <c r="P132" s="24">
        <f t="shared" si="4"/>
        <v>4</v>
      </c>
      <c r="Q132" s="24">
        <f t="shared" si="5"/>
        <v>2021</v>
      </c>
      <c r="R132" s="24">
        <f t="shared" ref="R132:S132" si="135">HOUR(C132)</f>
        <v>0</v>
      </c>
      <c r="S132" s="24">
        <f t="shared" si="135"/>
        <v>1</v>
      </c>
      <c r="T132" s="28"/>
    </row>
    <row r="133" ht="13.5" customHeight="1">
      <c r="A133" s="29">
        <v>44306.944984918984</v>
      </c>
      <c r="B133" s="30" t="s">
        <v>1852</v>
      </c>
      <c r="C133" s="31">
        <v>44306.83333333333</v>
      </c>
      <c r="D133" s="31">
        <v>44306.92361111111</v>
      </c>
      <c r="E133" s="32">
        <f t="shared" si="2"/>
        <v>0.09027777778</v>
      </c>
      <c r="F133" s="33">
        <f t="shared" si="3"/>
        <v>7800</v>
      </c>
      <c r="G133" s="30" t="s">
        <v>10</v>
      </c>
      <c r="H133" s="30" t="s">
        <v>1773</v>
      </c>
      <c r="I133" s="30" t="s">
        <v>1877</v>
      </c>
      <c r="J133" s="30" t="s">
        <v>1173</v>
      </c>
      <c r="K133" s="30" t="s">
        <v>2100</v>
      </c>
      <c r="L133" s="30" t="s">
        <v>2101</v>
      </c>
      <c r="M133" s="30" t="s">
        <v>1762</v>
      </c>
      <c r="N133" s="30" t="s">
        <v>9</v>
      </c>
      <c r="O133" s="30" t="s">
        <v>1820</v>
      </c>
      <c r="P133" s="30">
        <f t="shared" si="4"/>
        <v>4</v>
      </c>
      <c r="Q133" s="30">
        <f t="shared" si="5"/>
        <v>2021</v>
      </c>
      <c r="R133" s="30">
        <f t="shared" ref="R133:S133" si="136">HOUR(C133)</f>
        <v>20</v>
      </c>
      <c r="S133" s="30">
        <f t="shared" si="136"/>
        <v>22</v>
      </c>
      <c r="T133" s="34"/>
    </row>
    <row r="134" ht="13.5" customHeight="1">
      <c r="A134" s="23">
        <v>44309.059824895834</v>
      </c>
      <c r="B134" s="24" t="s">
        <v>1852</v>
      </c>
      <c r="C134" s="25">
        <v>44309.0375</v>
      </c>
      <c r="D134" s="25">
        <v>44309.052777777775</v>
      </c>
      <c r="E134" s="26">
        <f t="shared" si="2"/>
        <v>0.01527777778</v>
      </c>
      <c r="F134" s="27">
        <f t="shared" si="3"/>
        <v>1320</v>
      </c>
      <c r="G134" s="24" t="s">
        <v>10</v>
      </c>
      <c r="H134" s="24" t="s">
        <v>1773</v>
      </c>
      <c r="I134" s="24" t="s">
        <v>1877</v>
      </c>
      <c r="J134" s="24" t="s">
        <v>1590</v>
      </c>
      <c r="K134" s="24" t="s">
        <v>2102</v>
      </c>
      <c r="L134" s="24"/>
      <c r="M134" s="24" t="s">
        <v>1762</v>
      </c>
      <c r="N134" s="24" t="s">
        <v>9</v>
      </c>
      <c r="O134" s="24" t="s">
        <v>1820</v>
      </c>
      <c r="P134" s="24">
        <f t="shared" si="4"/>
        <v>4</v>
      </c>
      <c r="Q134" s="24">
        <f t="shared" si="5"/>
        <v>2021</v>
      </c>
      <c r="R134" s="24">
        <f t="shared" ref="R134:S134" si="137">HOUR(C134)</f>
        <v>0</v>
      </c>
      <c r="S134" s="24">
        <f t="shared" si="137"/>
        <v>1</v>
      </c>
      <c r="T134" s="28"/>
    </row>
    <row r="135" ht="13.5" customHeight="1">
      <c r="A135" s="29">
        <v>44309.86595453703</v>
      </c>
      <c r="B135" s="30" t="s">
        <v>1852</v>
      </c>
      <c r="C135" s="31">
        <v>44309.85277777778</v>
      </c>
      <c r="D135" s="31">
        <v>44309.86458333333</v>
      </c>
      <c r="E135" s="32">
        <f t="shared" si="2"/>
        <v>0.01180555555</v>
      </c>
      <c r="F135" s="33">
        <f t="shared" si="3"/>
        <v>1020</v>
      </c>
      <c r="G135" s="30" t="s">
        <v>10</v>
      </c>
      <c r="H135" s="30" t="s">
        <v>1778</v>
      </c>
      <c r="I135" s="30" t="s">
        <v>2103</v>
      </c>
      <c r="J135" s="30" t="s">
        <v>1590</v>
      </c>
      <c r="K135" s="30" t="s">
        <v>2104</v>
      </c>
      <c r="L135" s="30" t="s">
        <v>2105</v>
      </c>
      <c r="M135" s="30" t="s">
        <v>1762</v>
      </c>
      <c r="N135" s="30" t="s">
        <v>9</v>
      </c>
      <c r="O135" s="30" t="s">
        <v>1767</v>
      </c>
      <c r="P135" s="30">
        <f t="shared" si="4"/>
        <v>4</v>
      </c>
      <c r="Q135" s="30">
        <f t="shared" si="5"/>
        <v>2021</v>
      </c>
      <c r="R135" s="30">
        <f t="shared" ref="R135:S135" si="138">HOUR(C135)</f>
        <v>20</v>
      </c>
      <c r="S135" s="30">
        <f t="shared" si="138"/>
        <v>20</v>
      </c>
      <c r="T135" s="34"/>
    </row>
    <row r="136" ht="13.5" customHeight="1">
      <c r="A136" s="23">
        <v>44310.390382604164</v>
      </c>
      <c r="B136" s="24" t="s">
        <v>1852</v>
      </c>
      <c r="C136" s="25">
        <v>44310.367361111115</v>
      </c>
      <c r="D136" s="25">
        <v>44310.38680555555</v>
      </c>
      <c r="E136" s="26">
        <f t="shared" si="2"/>
        <v>0.01944444444</v>
      </c>
      <c r="F136" s="27">
        <f t="shared" si="3"/>
        <v>1679.999999</v>
      </c>
      <c r="G136" s="24" t="s">
        <v>10</v>
      </c>
      <c r="H136" s="24" t="s">
        <v>1773</v>
      </c>
      <c r="I136" s="24" t="s">
        <v>1774</v>
      </c>
      <c r="J136" s="24" t="s">
        <v>488</v>
      </c>
      <c r="K136" s="24" t="s">
        <v>2106</v>
      </c>
      <c r="L136" s="3" t="s">
        <v>2107</v>
      </c>
      <c r="M136" s="24" t="s">
        <v>1762</v>
      </c>
      <c r="N136" s="24" t="s">
        <v>16</v>
      </c>
      <c r="O136" s="24" t="s">
        <v>1763</v>
      </c>
      <c r="P136" s="24">
        <f t="shared" si="4"/>
        <v>4</v>
      </c>
      <c r="Q136" s="24">
        <f t="shared" si="5"/>
        <v>2021</v>
      </c>
      <c r="R136" s="24">
        <f t="shared" ref="R136:S136" si="139">HOUR(C136)</f>
        <v>8</v>
      </c>
      <c r="S136" s="24">
        <f t="shared" si="139"/>
        <v>9</v>
      </c>
      <c r="T136" s="28"/>
    </row>
    <row r="137" ht="13.5" customHeight="1">
      <c r="A137" s="29">
        <v>44310.87375054398</v>
      </c>
      <c r="B137" s="30" t="s">
        <v>1852</v>
      </c>
      <c r="C137" s="31">
        <v>44310.82708333334</v>
      </c>
      <c r="D137" s="31">
        <v>44310.85416666667</v>
      </c>
      <c r="E137" s="32">
        <f t="shared" si="2"/>
        <v>0.02708333333</v>
      </c>
      <c r="F137" s="33">
        <f t="shared" si="3"/>
        <v>2340</v>
      </c>
      <c r="G137" s="30" t="s">
        <v>41</v>
      </c>
      <c r="H137" s="30" t="s">
        <v>2108</v>
      </c>
      <c r="I137" s="30" t="s">
        <v>2109</v>
      </c>
      <c r="J137" s="30" t="s">
        <v>1883</v>
      </c>
      <c r="K137" s="30" t="s">
        <v>2110</v>
      </c>
      <c r="L137" s="30"/>
      <c r="M137" s="30" t="s">
        <v>1762</v>
      </c>
      <c r="N137" s="30" t="s">
        <v>9</v>
      </c>
      <c r="O137" s="30"/>
      <c r="P137" s="30">
        <f t="shared" si="4"/>
        <v>4</v>
      </c>
      <c r="Q137" s="30">
        <f t="shared" si="5"/>
        <v>2021</v>
      </c>
      <c r="R137" s="30">
        <f t="shared" ref="R137:S137" si="140">HOUR(C137)</f>
        <v>19</v>
      </c>
      <c r="S137" s="30">
        <f t="shared" si="140"/>
        <v>20</v>
      </c>
      <c r="T137" s="34"/>
    </row>
    <row r="138" ht="13.5" customHeight="1">
      <c r="A138" s="23">
        <v>44311.575315208334</v>
      </c>
      <c r="B138" s="24" t="s">
        <v>1852</v>
      </c>
      <c r="C138" s="25">
        <v>44311.54583333334</v>
      </c>
      <c r="D138" s="25">
        <v>44311.57152777778</v>
      </c>
      <c r="E138" s="26">
        <f t="shared" si="2"/>
        <v>0.02569444444</v>
      </c>
      <c r="F138" s="27">
        <f t="shared" si="3"/>
        <v>2220</v>
      </c>
      <c r="G138" s="24" t="s">
        <v>10</v>
      </c>
      <c r="H138" s="24" t="s">
        <v>1773</v>
      </c>
      <c r="I138" s="24" t="s">
        <v>2111</v>
      </c>
      <c r="J138" s="24" t="s">
        <v>1590</v>
      </c>
      <c r="K138" s="24" t="s">
        <v>2112</v>
      </c>
      <c r="L138" s="3" t="s">
        <v>2113</v>
      </c>
      <c r="M138" s="24" t="s">
        <v>1762</v>
      </c>
      <c r="N138" s="24" t="s">
        <v>9</v>
      </c>
      <c r="O138" s="24" t="s">
        <v>1767</v>
      </c>
      <c r="P138" s="24">
        <f t="shared" si="4"/>
        <v>4</v>
      </c>
      <c r="Q138" s="24">
        <f t="shared" si="5"/>
        <v>2021</v>
      </c>
      <c r="R138" s="24">
        <f t="shared" ref="R138:S138" si="141">HOUR(C138)</f>
        <v>13</v>
      </c>
      <c r="S138" s="24">
        <f t="shared" si="141"/>
        <v>13</v>
      </c>
      <c r="T138" s="28"/>
    </row>
    <row r="139" ht="13.5" customHeight="1">
      <c r="A139" s="29">
        <v>44314.061963125</v>
      </c>
      <c r="B139" s="30" t="s">
        <v>1834</v>
      </c>
      <c r="C139" s="31">
        <v>44314.04513888889</v>
      </c>
      <c r="D139" s="31">
        <v>44314.055555555555</v>
      </c>
      <c r="E139" s="32">
        <f t="shared" si="2"/>
        <v>0.01041666666</v>
      </c>
      <c r="F139" s="33">
        <f t="shared" si="3"/>
        <v>899.9999998</v>
      </c>
      <c r="G139" s="30" t="s">
        <v>703</v>
      </c>
      <c r="H139" s="30" t="s">
        <v>2114</v>
      </c>
      <c r="I139" s="30" t="s">
        <v>2115</v>
      </c>
      <c r="J139" s="30" t="s">
        <v>826</v>
      </c>
      <c r="K139" s="30" t="s">
        <v>2116</v>
      </c>
      <c r="L139" s="30" t="s">
        <v>2117</v>
      </c>
      <c r="M139" s="30" t="s">
        <v>1762</v>
      </c>
      <c r="N139" s="30" t="s">
        <v>9</v>
      </c>
      <c r="O139" s="30"/>
      <c r="P139" s="30">
        <f t="shared" si="4"/>
        <v>4</v>
      </c>
      <c r="Q139" s="30">
        <f t="shared" si="5"/>
        <v>2021</v>
      </c>
      <c r="R139" s="30">
        <f t="shared" ref="R139:S139" si="142">HOUR(C139)</f>
        <v>1</v>
      </c>
      <c r="S139" s="30">
        <f t="shared" si="142"/>
        <v>1</v>
      </c>
      <c r="T139" s="34"/>
    </row>
    <row r="140" ht="13.5" customHeight="1">
      <c r="A140" s="23">
        <v>44316.86734109954</v>
      </c>
      <c r="B140" s="24" t="s">
        <v>1834</v>
      </c>
      <c r="C140" s="25">
        <v>44316.850694444445</v>
      </c>
      <c r="D140" s="25">
        <v>44316.86458333333</v>
      </c>
      <c r="E140" s="26">
        <f t="shared" si="2"/>
        <v>0.01388888888</v>
      </c>
      <c r="F140" s="27">
        <f t="shared" si="3"/>
        <v>1200</v>
      </c>
      <c r="G140" s="24" t="s">
        <v>45</v>
      </c>
      <c r="H140" s="24" t="s">
        <v>1973</v>
      </c>
      <c r="I140" s="24" t="s">
        <v>2118</v>
      </c>
      <c r="J140" s="24" t="s">
        <v>844</v>
      </c>
      <c r="K140" s="24" t="s">
        <v>2119</v>
      </c>
      <c r="L140" s="24" t="s">
        <v>2120</v>
      </c>
      <c r="M140" s="24" t="s">
        <v>1762</v>
      </c>
      <c r="N140" s="24" t="s">
        <v>16</v>
      </c>
      <c r="O140" s="24"/>
      <c r="P140" s="24">
        <f t="shared" si="4"/>
        <v>4</v>
      </c>
      <c r="Q140" s="24">
        <f t="shared" si="5"/>
        <v>2021</v>
      </c>
      <c r="R140" s="24">
        <f t="shared" ref="R140:S140" si="143">HOUR(C140)</f>
        <v>20</v>
      </c>
      <c r="S140" s="24">
        <f t="shared" si="143"/>
        <v>20</v>
      </c>
      <c r="T140" s="28"/>
    </row>
    <row r="141" ht="13.5" customHeight="1">
      <c r="A141" s="29">
        <v>44318.781263055556</v>
      </c>
      <c r="B141" s="30" t="s">
        <v>1834</v>
      </c>
      <c r="C141" s="31">
        <v>44317.57291666667</v>
      </c>
      <c r="D141" s="31">
        <v>44317.60416666667</v>
      </c>
      <c r="E141" s="32">
        <f t="shared" si="2"/>
        <v>0.03125</v>
      </c>
      <c r="F141" s="33">
        <f t="shared" si="3"/>
        <v>2700</v>
      </c>
      <c r="G141" s="30" t="s">
        <v>10</v>
      </c>
      <c r="H141" s="30" t="s">
        <v>1778</v>
      </c>
      <c r="I141" s="30" t="s">
        <v>1835</v>
      </c>
      <c r="J141" s="30" t="s">
        <v>1173</v>
      </c>
      <c r="K141" s="30" t="s">
        <v>2121</v>
      </c>
      <c r="L141" s="30" t="s">
        <v>2122</v>
      </c>
      <c r="M141" s="30" t="s">
        <v>1762</v>
      </c>
      <c r="N141" s="30" t="s">
        <v>9</v>
      </c>
      <c r="O141" s="30" t="s">
        <v>1820</v>
      </c>
      <c r="P141" s="30">
        <f t="shared" si="4"/>
        <v>5</v>
      </c>
      <c r="Q141" s="30">
        <f t="shared" si="5"/>
        <v>2021</v>
      </c>
      <c r="R141" s="30">
        <f t="shared" ref="R141:S141" si="144">HOUR(C141)</f>
        <v>13</v>
      </c>
      <c r="S141" s="30">
        <f t="shared" si="144"/>
        <v>14</v>
      </c>
      <c r="T141" s="34"/>
    </row>
    <row r="142" ht="13.5" customHeight="1">
      <c r="A142" s="23">
        <v>44354.48929053241</v>
      </c>
      <c r="B142" s="24" t="s">
        <v>1757</v>
      </c>
      <c r="C142" s="25">
        <v>44322.31111111111</v>
      </c>
      <c r="D142" s="25">
        <v>44322.32291666667</v>
      </c>
      <c r="E142" s="26">
        <f t="shared" si="2"/>
        <v>0.01180555556</v>
      </c>
      <c r="F142" s="27">
        <f t="shared" si="3"/>
        <v>1020.000001</v>
      </c>
      <c r="G142" s="24" t="s">
        <v>10</v>
      </c>
      <c r="H142" s="35" t="s">
        <v>1768</v>
      </c>
      <c r="I142" s="24" t="s">
        <v>1768</v>
      </c>
      <c r="J142" s="24" t="s">
        <v>202</v>
      </c>
      <c r="K142" s="24" t="s">
        <v>2123</v>
      </c>
      <c r="L142" s="24" t="s">
        <v>2124</v>
      </c>
      <c r="M142" s="24" t="s">
        <v>1762</v>
      </c>
      <c r="N142" s="24" t="s">
        <v>9</v>
      </c>
      <c r="O142" s="24"/>
      <c r="P142" s="24">
        <f t="shared" si="4"/>
        <v>5</v>
      </c>
      <c r="Q142" s="24">
        <f t="shared" si="5"/>
        <v>2021</v>
      </c>
      <c r="R142" s="24">
        <f t="shared" ref="R142:S142" si="145">HOUR(C142)</f>
        <v>7</v>
      </c>
      <c r="S142" s="24">
        <f t="shared" si="145"/>
        <v>7</v>
      </c>
      <c r="T142" s="28"/>
    </row>
    <row r="143" ht="13.5" customHeight="1">
      <c r="A143" s="29">
        <v>44327.4110071412</v>
      </c>
      <c r="B143" s="30" t="s">
        <v>1783</v>
      </c>
      <c r="C143" s="31">
        <v>44325.58472222222</v>
      </c>
      <c r="D143" s="31">
        <v>44325.62847222222</v>
      </c>
      <c r="E143" s="32">
        <f t="shared" si="2"/>
        <v>0.04375</v>
      </c>
      <c r="F143" s="33">
        <f t="shared" si="3"/>
        <v>3780</v>
      </c>
      <c r="G143" s="30" t="s">
        <v>10</v>
      </c>
      <c r="H143" s="30" t="s">
        <v>1778</v>
      </c>
      <c r="I143" s="30" t="s">
        <v>1953</v>
      </c>
      <c r="J143" s="30" t="s">
        <v>1590</v>
      </c>
      <c r="K143" s="30" t="s">
        <v>2125</v>
      </c>
      <c r="L143" s="30" t="s">
        <v>2126</v>
      </c>
      <c r="M143" s="30" t="s">
        <v>1762</v>
      </c>
      <c r="N143" s="30" t="s">
        <v>9</v>
      </c>
      <c r="O143" s="30" t="s">
        <v>1820</v>
      </c>
      <c r="P143" s="30">
        <f t="shared" si="4"/>
        <v>5</v>
      </c>
      <c r="Q143" s="30">
        <f t="shared" si="5"/>
        <v>2021</v>
      </c>
      <c r="R143" s="30">
        <f t="shared" ref="R143:S143" si="146">HOUR(C143)</f>
        <v>14</v>
      </c>
      <c r="S143" s="30">
        <f t="shared" si="146"/>
        <v>15</v>
      </c>
      <c r="T143" s="34"/>
    </row>
    <row r="144" ht="13.5" customHeight="1">
      <c r="A144" s="23">
        <v>44329.852972106484</v>
      </c>
      <c r="B144" s="24" t="s">
        <v>1852</v>
      </c>
      <c r="C144" s="25">
        <v>44329.84097222222</v>
      </c>
      <c r="D144" s="25">
        <v>44329.851388888885</v>
      </c>
      <c r="E144" s="26">
        <f t="shared" si="2"/>
        <v>0.01041666666</v>
      </c>
      <c r="F144" s="27">
        <f t="shared" si="3"/>
        <v>899.9999998</v>
      </c>
      <c r="G144" s="24" t="s">
        <v>10</v>
      </c>
      <c r="H144" s="24" t="s">
        <v>1778</v>
      </c>
      <c r="I144" s="24" t="s">
        <v>1784</v>
      </c>
      <c r="J144" s="24" t="s">
        <v>844</v>
      </c>
      <c r="K144" s="24" t="s">
        <v>2127</v>
      </c>
      <c r="L144" s="24" t="s">
        <v>2128</v>
      </c>
      <c r="M144" s="24" t="s">
        <v>1762</v>
      </c>
      <c r="N144" s="24" t="s">
        <v>9</v>
      </c>
      <c r="O144" s="24"/>
      <c r="P144" s="24">
        <f t="shared" si="4"/>
        <v>5</v>
      </c>
      <c r="Q144" s="24">
        <f t="shared" si="5"/>
        <v>2021</v>
      </c>
      <c r="R144" s="24">
        <f t="shared" ref="R144:S144" si="147">HOUR(C144)</f>
        <v>20</v>
      </c>
      <c r="S144" s="24">
        <f t="shared" si="147"/>
        <v>20</v>
      </c>
      <c r="T144" s="28"/>
    </row>
    <row r="145" ht="13.5" customHeight="1">
      <c r="A145" s="29">
        <v>44329.979351539354</v>
      </c>
      <c r="B145" s="30" t="s">
        <v>1852</v>
      </c>
      <c r="C145" s="31">
        <v>44329.96527777778</v>
      </c>
      <c r="D145" s="31">
        <v>44329.97777777778</v>
      </c>
      <c r="E145" s="32">
        <f t="shared" si="2"/>
        <v>0.0125</v>
      </c>
      <c r="F145" s="33">
        <f t="shared" si="3"/>
        <v>1080</v>
      </c>
      <c r="G145" s="30" t="s">
        <v>10</v>
      </c>
      <c r="H145" s="30" t="s">
        <v>1773</v>
      </c>
      <c r="I145" s="30" t="s">
        <v>2022</v>
      </c>
      <c r="J145" s="3" t="s">
        <v>1585</v>
      </c>
      <c r="K145" s="30" t="s">
        <v>2129</v>
      </c>
      <c r="L145" s="30" t="s">
        <v>2130</v>
      </c>
      <c r="M145" s="30" t="s">
        <v>1762</v>
      </c>
      <c r="N145" s="30" t="s">
        <v>9</v>
      </c>
      <c r="O145" s="30"/>
      <c r="P145" s="30">
        <f t="shared" si="4"/>
        <v>5</v>
      </c>
      <c r="Q145" s="30">
        <f t="shared" si="5"/>
        <v>2021</v>
      </c>
      <c r="R145" s="30">
        <f t="shared" ref="R145:S145" si="148">HOUR(C145)</f>
        <v>23</v>
      </c>
      <c r="S145" s="30">
        <f t="shared" si="148"/>
        <v>23</v>
      </c>
      <c r="T145" s="34"/>
    </row>
    <row r="146" ht="13.5" customHeight="1">
      <c r="A146" s="23">
        <v>44333.465526388885</v>
      </c>
      <c r="B146" s="24" t="s">
        <v>1783</v>
      </c>
      <c r="C146" s="25">
        <v>44333.28125</v>
      </c>
      <c r="D146" s="25">
        <v>44333.30208333333</v>
      </c>
      <c r="E146" s="26">
        <f t="shared" si="2"/>
        <v>0.02083333333</v>
      </c>
      <c r="F146" s="27">
        <f t="shared" si="3"/>
        <v>1800</v>
      </c>
      <c r="G146" s="24" t="s">
        <v>45</v>
      </c>
      <c r="H146" s="24" t="s">
        <v>1829</v>
      </c>
      <c r="I146" s="24" t="s">
        <v>1830</v>
      </c>
      <c r="J146" s="24" t="s">
        <v>1831</v>
      </c>
      <c r="K146" s="24" t="s">
        <v>2131</v>
      </c>
      <c r="L146" s="24" t="s">
        <v>2132</v>
      </c>
      <c r="M146" s="24" t="s">
        <v>1762</v>
      </c>
      <c r="N146" s="24" t="s">
        <v>9</v>
      </c>
      <c r="O146" s="24" t="s">
        <v>1958</v>
      </c>
      <c r="P146" s="24">
        <f t="shared" si="4"/>
        <v>5</v>
      </c>
      <c r="Q146" s="24">
        <f t="shared" si="5"/>
        <v>2021</v>
      </c>
      <c r="R146" s="24">
        <f t="shared" ref="R146:S146" si="149">HOUR(C146)</f>
        <v>6</v>
      </c>
      <c r="S146" s="24">
        <f t="shared" si="149"/>
        <v>7</v>
      </c>
      <c r="T146" s="28"/>
    </row>
    <row r="147" ht="13.5" customHeight="1">
      <c r="A147" s="29">
        <v>44340.57495201389</v>
      </c>
      <c r="B147" s="30" t="s">
        <v>1757</v>
      </c>
      <c r="C147" s="31">
        <v>44335.881944444445</v>
      </c>
      <c r="D147" s="31">
        <v>44335.90277777778</v>
      </c>
      <c r="E147" s="32">
        <f t="shared" si="2"/>
        <v>0.02083333334</v>
      </c>
      <c r="F147" s="33">
        <f t="shared" si="3"/>
        <v>1800</v>
      </c>
      <c r="G147" s="30" t="s">
        <v>10</v>
      </c>
      <c r="H147" s="30" t="s">
        <v>1778</v>
      </c>
      <c r="I147" s="30" t="s">
        <v>1835</v>
      </c>
      <c r="J147" s="30" t="s">
        <v>844</v>
      </c>
      <c r="K147" s="30" t="s">
        <v>2133</v>
      </c>
      <c r="L147" s="30"/>
      <c r="M147" s="30" t="s">
        <v>1762</v>
      </c>
      <c r="N147" s="30" t="s">
        <v>9</v>
      </c>
      <c r="O147" s="30"/>
      <c r="P147" s="30">
        <f t="shared" si="4"/>
        <v>5</v>
      </c>
      <c r="Q147" s="30">
        <f t="shared" si="5"/>
        <v>2021</v>
      </c>
      <c r="R147" s="30">
        <f t="shared" ref="R147:S147" si="150">HOUR(C147)</f>
        <v>21</v>
      </c>
      <c r="S147" s="30">
        <f t="shared" si="150"/>
        <v>21</v>
      </c>
      <c r="T147" s="34"/>
    </row>
    <row r="148" ht="13.5" customHeight="1">
      <c r="A148" s="23">
        <v>44340.57936900463</v>
      </c>
      <c r="B148" s="24" t="s">
        <v>1757</v>
      </c>
      <c r="C148" s="25">
        <v>44337.004166666666</v>
      </c>
      <c r="D148" s="25">
        <v>44337.08263888889</v>
      </c>
      <c r="E148" s="26">
        <f t="shared" si="2"/>
        <v>0.07847222222</v>
      </c>
      <c r="F148" s="27">
        <f t="shared" si="3"/>
        <v>6780</v>
      </c>
      <c r="G148" s="24" t="s">
        <v>10</v>
      </c>
      <c r="H148" s="24" t="s">
        <v>1773</v>
      </c>
      <c r="I148" s="24" t="s">
        <v>1874</v>
      </c>
      <c r="J148" s="24" t="s">
        <v>394</v>
      </c>
      <c r="K148" s="24" t="s">
        <v>2134</v>
      </c>
      <c r="L148" s="24" t="s">
        <v>2135</v>
      </c>
      <c r="M148" s="24" t="s">
        <v>1762</v>
      </c>
      <c r="N148" s="24" t="s">
        <v>9</v>
      </c>
      <c r="O148" s="24"/>
      <c r="P148" s="24">
        <f t="shared" si="4"/>
        <v>5</v>
      </c>
      <c r="Q148" s="24">
        <f t="shared" si="5"/>
        <v>2021</v>
      </c>
      <c r="R148" s="24">
        <f t="shared" ref="R148:S148" si="151">HOUR(C148)</f>
        <v>0</v>
      </c>
      <c r="S148" s="24">
        <f t="shared" si="151"/>
        <v>1</v>
      </c>
      <c r="T148" s="28"/>
    </row>
    <row r="149" ht="13.5" customHeight="1">
      <c r="A149" s="29">
        <v>44340.58415167824</v>
      </c>
      <c r="B149" s="30" t="s">
        <v>1757</v>
      </c>
      <c r="C149" s="31">
        <v>44338.44375</v>
      </c>
      <c r="D149" s="31">
        <v>44338.44791666667</v>
      </c>
      <c r="E149" s="32">
        <f t="shared" si="2"/>
        <v>0.004166666673</v>
      </c>
      <c r="F149" s="33">
        <f t="shared" si="3"/>
        <v>360.0000005</v>
      </c>
      <c r="G149" s="30" t="s">
        <v>10</v>
      </c>
      <c r="H149" s="30" t="s">
        <v>1773</v>
      </c>
      <c r="I149" s="30" t="s">
        <v>1877</v>
      </c>
      <c r="J149" s="30" t="s">
        <v>631</v>
      </c>
      <c r="K149" s="30" t="s">
        <v>2136</v>
      </c>
      <c r="L149" s="30" t="s">
        <v>2137</v>
      </c>
      <c r="M149" s="30" t="s">
        <v>1762</v>
      </c>
      <c r="N149" s="30" t="s">
        <v>16</v>
      </c>
      <c r="O149" s="30"/>
      <c r="P149" s="30">
        <f t="shared" si="4"/>
        <v>5</v>
      </c>
      <c r="Q149" s="30">
        <f t="shared" si="5"/>
        <v>2021</v>
      </c>
      <c r="R149" s="30">
        <f t="shared" ref="R149:S149" si="152">HOUR(C149)</f>
        <v>10</v>
      </c>
      <c r="S149" s="30">
        <f t="shared" si="152"/>
        <v>10</v>
      </c>
      <c r="T149" s="34"/>
    </row>
    <row r="150" ht="13.5" customHeight="1">
      <c r="A150" s="23">
        <v>44340.911697766205</v>
      </c>
      <c r="B150" s="24" t="s">
        <v>1810</v>
      </c>
      <c r="C150" s="25">
        <v>44338.47222222222</v>
      </c>
      <c r="D150" s="25">
        <v>44338.493055555555</v>
      </c>
      <c r="E150" s="26">
        <f t="shared" si="2"/>
        <v>0.02083333334</v>
      </c>
      <c r="F150" s="27">
        <f t="shared" si="3"/>
        <v>1800</v>
      </c>
      <c r="G150" s="24" t="s">
        <v>10</v>
      </c>
      <c r="H150" s="24" t="s">
        <v>1856</v>
      </c>
      <c r="I150" s="24" t="s">
        <v>1932</v>
      </c>
      <c r="J150" s="24" t="s">
        <v>122</v>
      </c>
      <c r="K150" s="24" t="s">
        <v>2138</v>
      </c>
      <c r="L150" s="24" t="s">
        <v>2139</v>
      </c>
      <c r="M150" s="24" t="s">
        <v>1861</v>
      </c>
      <c r="N150" s="24" t="s">
        <v>9</v>
      </c>
      <c r="O150" s="24"/>
      <c r="P150" s="24">
        <f t="shared" si="4"/>
        <v>5</v>
      </c>
      <c r="Q150" s="24">
        <f t="shared" si="5"/>
        <v>2021</v>
      </c>
      <c r="R150" s="24">
        <f t="shared" ref="R150:S150" si="153">HOUR(C150)</f>
        <v>11</v>
      </c>
      <c r="S150" s="24">
        <f t="shared" si="153"/>
        <v>11</v>
      </c>
      <c r="T150" s="28"/>
    </row>
    <row r="151" ht="13.5" customHeight="1">
      <c r="A151" s="29">
        <v>44340.67268304398</v>
      </c>
      <c r="B151" s="30" t="s">
        <v>1757</v>
      </c>
      <c r="C151" s="31">
        <v>44338.79166666667</v>
      </c>
      <c r="D151" s="31">
        <v>44338.8125</v>
      </c>
      <c r="E151" s="32">
        <f t="shared" si="2"/>
        <v>0.02083333333</v>
      </c>
      <c r="F151" s="33">
        <f t="shared" si="3"/>
        <v>1800</v>
      </c>
      <c r="G151" s="30" t="s">
        <v>10</v>
      </c>
      <c r="H151" s="30" t="s">
        <v>1773</v>
      </c>
      <c r="I151" s="30" t="s">
        <v>1774</v>
      </c>
      <c r="J151" s="3" t="s">
        <v>1585</v>
      </c>
      <c r="K151" s="30" t="s">
        <v>2140</v>
      </c>
      <c r="L151" s="30" t="s">
        <v>2141</v>
      </c>
      <c r="M151" s="30" t="s">
        <v>1762</v>
      </c>
      <c r="N151" s="30" t="s">
        <v>16</v>
      </c>
      <c r="O151" s="30"/>
      <c r="P151" s="30">
        <f t="shared" si="4"/>
        <v>5</v>
      </c>
      <c r="Q151" s="30">
        <f t="shared" si="5"/>
        <v>2021</v>
      </c>
      <c r="R151" s="30">
        <f t="shared" ref="R151:S151" si="154">HOUR(C151)</f>
        <v>19</v>
      </c>
      <c r="S151" s="30">
        <f t="shared" si="154"/>
        <v>19</v>
      </c>
      <c r="T151" s="34"/>
    </row>
    <row r="152" ht="13.5" customHeight="1">
      <c r="A152" s="23">
        <v>44340.58603348379</v>
      </c>
      <c r="B152" s="24" t="s">
        <v>1757</v>
      </c>
      <c r="C152" s="25">
        <v>44339.14236111111</v>
      </c>
      <c r="D152" s="25">
        <v>44339.15625</v>
      </c>
      <c r="E152" s="26">
        <f t="shared" si="2"/>
        <v>0.01388888889</v>
      </c>
      <c r="F152" s="27">
        <f t="shared" si="3"/>
        <v>1200</v>
      </c>
      <c r="G152" s="24" t="s">
        <v>10</v>
      </c>
      <c r="H152" s="24" t="s">
        <v>1778</v>
      </c>
      <c r="I152" s="24" t="s">
        <v>1835</v>
      </c>
      <c r="J152" s="24" t="s">
        <v>1173</v>
      </c>
      <c r="K152" s="24" t="s">
        <v>2142</v>
      </c>
      <c r="L152" s="24" t="s">
        <v>2143</v>
      </c>
      <c r="M152" s="24" t="s">
        <v>1762</v>
      </c>
      <c r="N152" s="24" t="s">
        <v>9</v>
      </c>
      <c r="O152" s="24" t="s">
        <v>1772</v>
      </c>
      <c r="P152" s="24">
        <f t="shared" si="4"/>
        <v>5</v>
      </c>
      <c r="Q152" s="24">
        <f t="shared" si="5"/>
        <v>2021</v>
      </c>
      <c r="R152" s="24">
        <f t="shared" ref="R152:S152" si="155">HOUR(C152)</f>
        <v>3</v>
      </c>
      <c r="S152" s="24">
        <f t="shared" si="155"/>
        <v>3</v>
      </c>
      <c r="T152" s="28"/>
    </row>
    <row r="153" ht="13.5" customHeight="1">
      <c r="A153" s="29">
        <v>44340.91014104166</v>
      </c>
      <c r="B153" s="30" t="s">
        <v>1810</v>
      </c>
      <c r="C153" s="31">
        <v>44340.89583333333</v>
      </c>
      <c r="D153" s="31">
        <v>44340.90972222222</v>
      </c>
      <c r="E153" s="32">
        <f t="shared" si="2"/>
        <v>0.01388888889</v>
      </c>
      <c r="F153" s="33">
        <f t="shared" si="3"/>
        <v>1200</v>
      </c>
      <c r="G153" s="30" t="s">
        <v>10</v>
      </c>
      <c r="H153" s="30" t="s">
        <v>1773</v>
      </c>
      <c r="I153" s="30" t="s">
        <v>1877</v>
      </c>
      <c r="J153" s="3" t="s">
        <v>1585</v>
      </c>
      <c r="K153" s="30" t="s">
        <v>2144</v>
      </c>
      <c r="L153" s="30" t="s">
        <v>2145</v>
      </c>
      <c r="M153" s="30" t="s">
        <v>1762</v>
      </c>
      <c r="N153" s="30" t="s">
        <v>9</v>
      </c>
      <c r="O153" s="30"/>
      <c r="P153" s="30">
        <f t="shared" si="4"/>
        <v>5</v>
      </c>
      <c r="Q153" s="30">
        <f t="shared" si="5"/>
        <v>2021</v>
      </c>
      <c r="R153" s="30">
        <f t="shared" ref="R153:S153" si="156">HOUR(C153)</f>
        <v>21</v>
      </c>
      <c r="S153" s="30">
        <f t="shared" si="156"/>
        <v>21</v>
      </c>
      <c r="T153" s="34"/>
    </row>
    <row r="154" ht="13.5" customHeight="1">
      <c r="A154" s="23">
        <v>44341.917679895836</v>
      </c>
      <c r="B154" s="24" t="s">
        <v>1810</v>
      </c>
      <c r="C154" s="25">
        <v>44341.850694444445</v>
      </c>
      <c r="D154" s="25">
        <v>44341.86458333333</v>
      </c>
      <c r="E154" s="26">
        <f t="shared" si="2"/>
        <v>0.01388888888</v>
      </c>
      <c r="F154" s="27">
        <f t="shared" si="3"/>
        <v>1200</v>
      </c>
      <c r="G154" s="24" t="s">
        <v>10</v>
      </c>
      <c r="H154" s="24" t="s">
        <v>1773</v>
      </c>
      <c r="I154" s="24" t="s">
        <v>1877</v>
      </c>
      <c r="J154" s="24" t="s">
        <v>631</v>
      </c>
      <c r="K154" s="24" t="s">
        <v>2146</v>
      </c>
      <c r="L154" s="24" t="s">
        <v>2147</v>
      </c>
      <c r="M154" s="24" t="s">
        <v>1762</v>
      </c>
      <c r="N154" s="24" t="s">
        <v>9</v>
      </c>
      <c r="O154" s="24"/>
      <c r="P154" s="24">
        <f t="shared" si="4"/>
        <v>5</v>
      </c>
      <c r="Q154" s="24">
        <f t="shared" si="5"/>
        <v>2021</v>
      </c>
      <c r="R154" s="24">
        <f t="shared" ref="R154:S154" si="157">HOUR(C154)</f>
        <v>20</v>
      </c>
      <c r="S154" s="24">
        <f t="shared" si="157"/>
        <v>20</v>
      </c>
      <c r="T154" s="28"/>
    </row>
    <row r="155" ht="13.5" customHeight="1">
      <c r="A155" s="29">
        <v>44341.91877096065</v>
      </c>
      <c r="B155" s="30" t="s">
        <v>1810</v>
      </c>
      <c r="C155" s="31">
        <v>44341.90486111111</v>
      </c>
      <c r="D155" s="31">
        <v>44341.91736111111</v>
      </c>
      <c r="E155" s="32">
        <f t="shared" si="2"/>
        <v>0.0125</v>
      </c>
      <c r="F155" s="33">
        <f t="shared" si="3"/>
        <v>1080</v>
      </c>
      <c r="G155" s="30" t="s">
        <v>703</v>
      </c>
      <c r="H155" s="30" t="s">
        <v>1778</v>
      </c>
      <c r="I155" s="30" t="s">
        <v>2047</v>
      </c>
      <c r="J155" s="30" t="s">
        <v>750</v>
      </c>
      <c r="K155" s="30" t="s">
        <v>2148</v>
      </c>
      <c r="L155" s="30" t="s">
        <v>2149</v>
      </c>
      <c r="M155" s="30" t="s">
        <v>1762</v>
      </c>
      <c r="N155" s="30" t="s">
        <v>9</v>
      </c>
      <c r="O155" s="30"/>
      <c r="P155" s="30">
        <f t="shared" si="4"/>
        <v>5</v>
      </c>
      <c r="Q155" s="30">
        <f t="shared" si="5"/>
        <v>2021</v>
      </c>
      <c r="R155" s="30">
        <f t="shared" ref="R155:S155" si="158">HOUR(C155)</f>
        <v>21</v>
      </c>
      <c r="S155" s="30">
        <f t="shared" si="158"/>
        <v>22</v>
      </c>
      <c r="T155" s="34"/>
    </row>
    <row r="156" ht="13.5" customHeight="1">
      <c r="A156" s="23">
        <v>44342.00248780093</v>
      </c>
      <c r="B156" s="24" t="s">
        <v>1810</v>
      </c>
      <c r="C156" s="25">
        <v>44341.98263888889</v>
      </c>
      <c r="D156" s="25">
        <v>44341.99930555555</v>
      </c>
      <c r="E156" s="26">
        <f t="shared" si="2"/>
        <v>0.01666666666</v>
      </c>
      <c r="F156" s="27">
        <f t="shared" si="3"/>
        <v>1440</v>
      </c>
      <c r="G156" s="24" t="s">
        <v>703</v>
      </c>
      <c r="H156" s="24" t="s">
        <v>1778</v>
      </c>
      <c r="I156" s="24" t="s">
        <v>2150</v>
      </c>
      <c r="J156" s="24" t="s">
        <v>750</v>
      </c>
      <c r="K156" s="24" t="s">
        <v>2151</v>
      </c>
      <c r="L156" s="24" t="s">
        <v>2152</v>
      </c>
      <c r="M156" s="24" t="s">
        <v>1762</v>
      </c>
      <c r="N156" s="24" t="s">
        <v>9</v>
      </c>
      <c r="O156" s="24"/>
      <c r="P156" s="24">
        <f t="shared" si="4"/>
        <v>5</v>
      </c>
      <c r="Q156" s="24">
        <f t="shared" si="5"/>
        <v>2021</v>
      </c>
      <c r="R156" s="24">
        <f t="shared" ref="R156:S156" si="159">HOUR(C156)</f>
        <v>23</v>
      </c>
      <c r="S156" s="24">
        <f t="shared" si="159"/>
        <v>23</v>
      </c>
      <c r="T156" s="28"/>
    </row>
    <row r="157" ht="13.5" customHeight="1">
      <c r="A157" s="29">
        <v>44348.35855642361</v>
      </c>
      <c r="B157" s="30" t="s">
        <v>1810</v>
      </c>
      <c r="C157" s="31">
        <v>44346.73819444445</v>
      </c>
      <c r="D157" s="31">
        <v>44346.74930555555</v>
      </c>
      <c r="E157" s="32">
        <f t="shared" si="2"/>
        <v>0.0111111111</v>
      </c>
      <c r="F157" s="33">
        <f t="shared" si="3"/>
        <v>959.9999994</v>
      </c>
      <c r="G157" s="30" t="s">
        <v>10</v>
      </c>
      <c r="H157" s="30" t="s">
        <v>1778</v>
      </c>
      <c r="I157" s="30" t="s">
        <v>2030</v>
      </c>
      <c r="J157" s="3" t="s">
        <v>1585</v>
      </c>
      <c r="K157" s="30" t="s">
        <v>2153</v>
      </c>
      <c r="L157" s="30" t="s">
        <v>2154</v>
      </c>
      <c r="M157" s="30" t="s">
        <v>1762</v>
      </c>
      <c r="N157" s="30" t="s">
        <v>9</v>
      </c>
      <c r="O157" s="30"/>
      <c r="P157" s="30">
        <f t="shared" si="4"/>
        <v>5</v>
      </c>
      <c r="Q157" s="30">
        <f t="shared" si="5"/>
        <v>2021</v>
      </c>
      <c r="R157" s="30">
        <f t="shared" ref="R157:S157" si="160">HOUR(C157)</f>
        <v>17</v>
      </c>
      <c r="S157" s="30">
        <f t="shared" si="160"/>
        <v>17</v>
      </c>
      <c r="T157" s="34"/>
    </row>
    <row r="158" ht="13.5" customHeight="1">
      <c r="A158" s="23">
        <v>44348.35962984954</v>
      </c>
      <c r="B158" s="24" t="s">
        <v>1810</v>
      </c>
      <c r="C158" s="25">
        <v>44346.85625</v>
      </c>
      <c r="D158" s="25">
        <v>44346.85972222222</v>
      </c>
      <c r="E158" s="26">
        <f t="shared" si="2"/>
        <v>0.003472222226</v>
      </c>
      <c r="F158" s="27">
        <f t="shared" si="3"/>
        <v>300.0000003</v>
      </c>
      <c r="G158" s="24" t="s">
        <v>10</v>
      </c>
      <c r="H158" s="24" t="s">
        <v>1778</v>
      </c>
      <c r="I158" s="24" t="s">
        <v>2030</v>
      </c>
      <c r="J158" s="3" t="s">
        <v>1585</v>
      </c>
      <c r="K158" s="24" t="s">
        <v>2155</v>
      </c>
      <c r="L158" s="24" t="s">
        <v>2154</v>
      </c>
      <c r="M158" s="24" t="s">
        <v>1762</v>
      </c>
      <c r="N158" s="24" t="s">
        <v>9</v>
      </c>
      <c r="O158" s="24"/>
      <c r="P158" s="24">
        <f t="shared" si="4"/>
        <v>5</v>
      </c>
      <c r="Q158" s="24">
        <f t="shared" si="5"/>
        <v>2021</v>
      </c>
      <c r="R158" s="24">
        <f t="shared" ref="R158:S158" si="161">HOUR(C158)</f>
        <v>20</v>
      </c>
      <c r="S158" s="24">
        <f t="shared" si="161"/>
        <v>20</v>
      </c>
      <c r="T158" s="28"/>
    </row>
    <row r="159" ht="13.5" customHeight="1">
      <c r="A159" s="29">
        <v>44354.47131355324</v>
      </c>
      <c r="B159" s="30" t="s">
        <v>1757</v>
      </c>
      <c r="C159" s="31">
        <v>44352.36458333333</v>
      </c>
      <c r="D159" s="31">
        <v>44352.38402777778</v>
      </c>
      <c r="E159" s="32">
        <f t="shared" si="2"/>
        <v>0.01944444445</v>
      </c>
      <c r="F159" s="33">
        <f t="shared" si="3"/>
        <v>1680</v>
      </c>
      <c r="G159" s="30" t="s">
        <v>10</v>
      </c>
      <c r="H159" s="30" t="s">
        <v>1778</v>
      </c>
      <c r="I159" s="30" t="s">
        <v>2156</v>
      </c>
      <c r="J159" s="3" t="s">
        <v>1585</v>
      </c>
      <c r="K159" s="30" t="s">
        <v>2157</v>
      </c>
      <c r="L159" s="30" t="s">
        <v>2158</v>
      </c>
      <c r="M159" s="30" t="s">
        <v>1762</v>
      </c>
      <c r="N159" s="30" t="s">
        <v>16</v>
      </c>
      <c r="O159" s="30"/>
      <c r="P159" s="30">
        <f t="shared" si="4"/>
        <v>6</v>
      </c>
      <c r="Q159" s="30">
        <f t="shared" si="5"/>
        <v>2021</v>
      </c>
      <c r="R159" s="30">
        <f t="shared" ref="R159:S159" si="162">HOUR(C159)</f>
        <v>8</v>
      </c>
      <c r="S159" s="30">
        <f t="shared" si="162"/>
        <v>9</v>
      </c>
      <c r="T159" s="34"/>
    </row>
    <row r="160" ht="13.5" customHeight="1">
      <c r="A160" s="23">
        <v>44354.47986753473</v>
      </c>
      <c r="B160" s="24" t="s">
        <v>1757</v>
      </c>
      <c r="C160" s="25">
        <v>44352.603472222225</v>
      </c>
      <c r="D160" s="25">
        <v>44352.625</v>
      </c>
      <c r="E160" s="26">
        <f t="shared" si="2"/>
        <v>0.02152777778</v>
      </c>
      <c r="F160" s="27">
        <f t="shared" si="3"/>
        <v>1860</v>
      </c>
      <c r="G160" s="24" t="s">
        <v>10</v>
      </c>
      <c r="H160" s="24" t="s">
        <v>2159</v>
      </c>
      <c r="I160" s="24" t="s">
        <v>2160</v>
      </c>
      <c r="J160" s="3" t="s">
        <v>1585</v>
      </c>
      <c r="K160" s="24" t="s">
        <v>2161</v>
      </c>
      <c r="L160" s="24" t="s">
        <v>2162</v>
      </c>
      <c r="M160" s="24" t="s">
        <v>1762</v>
      </c>
      <c r="N160" s="24" t="s">
        <v>16</v>
      </c>
      <c r="O160" s="24"/>
      <c r="P160" s="24">
        <f t="shared" si="4"/>
        <v>6</v>
      </c>
      <c r="Q160" s="24">
        <f t="shared" si="5"/>
        <v>2021</v>
      </c>
      <c r="R160" s="24">
        <f t="shared" ref="R160:S160" si="163">HOUR(C160)</f>
        <v>14</v>
      </c>
      <c r="S160" s="24">
        <f t="shared" si="163"/>
        <v>15</v>
      </c>
      <c r="T160" s="28"/>
    </row>
    <row r="161" ht="13.5" customHeight="1">
      <c r="A161" s="29">
        <v>44354.476523680554</v>
      </c>
      <c r="B161" s="30" t="s">
        <v>1757</v>
      </c>
      <c r="C161" s="31">
        <v>44352.75</v>
      </c>
      <c r="D161" s="31">
        <v>44352.77083333333</v>
      </c>
      <c r="E161" s="32">
        <f t="shared" si="2"/>
        <v>0.02083333333</v>
      </c>
      <c r="F161" s="33">
        <f t="shared" si="3"/>
        <v>1800</v>
      </c>
      <c r="G161" s="30" t="s">
        <v>10</v>
      </c>
      <c r="H161" s="30" t="s">
        <v>1773</v>
      </c>
      <c r="I161" s="30" t="s">
        <v>2163</v>
      </c>
      <c r="J161" s="30" t="s">
        <v>1173</v>
      </c>
      <c r="K161" s="30" t="s">
        <v>2164</v>
      </c>
      <c r="L161" s="30" t="s">
        <v>2165</v>
      </c>
      <c r="M161" s="30" t="s">
        <v>1762</v>
      </c>
      <c r="N161" s="30" t="s">
        <v>16</v>
      </c>
      <c r="O161" s="30" t="s">
        <v>2166</v>
      </c>
      <c r="P161" s="30">
        <f t="shared" si="4"/>
        <v>6</v>
      </c>
      <c r="Q161" s="30">
        <f t="shared" si="5"/>
        <v>2021</v>
      </c>
      <c r="R161" s="30">
        <f t="shared" ref="R161:S161" si="164">HOUR(C161)</f>
        <v>18</v>
      </c>
      <c r="S161" s="30">
        <f t="shared" si="164"/>
        <v>18</v>
      </c>
      <c r="T161" s="34"/>
    </row>
    <row r="162" ht="13.5" customHeight="1">
      <c r="A162" s="23">
        <v>44354.482068680554</v>
      </c>
      <c r="B162" s="24" t="s">
        <v>1757</v>
      </c>
      <c r="C162" s="25">
        <v>44352.8</v>
      </c>
      <c r="D162" s="25">
        <v>44352.8125</v>
      </c>
      <c r="E162" s="26">
        <f t="shared" si="2"/>
        <v>0.0125</v>
      </c>
      <c r="F162" s="27">
        <f t="shared" si="3"/>
        <v>1080</v>
      </c>
      <c r="G162" s="24" t="s">
        <v>10</v>
      </c>
      <c r="H162" s="24" t="s">
        <v>1778</v>
      </c>
      <c r="I162" s="24" t="s">
        <v>1835</v>
      </c>
      <c r="J162" s="24" t="s">
        <v>1780</v>
      </c>
      <c r="K162" s="24" t="s">
        <v>2167</v>
      </c>
      <c r="L162" s="24" t="s">
        <v>2168</v>
      </c>
      <c r="M162" s="24" t="s">
        <v>1762</v>
      </c>
      <c r="N162" s="24" t="s">
        <v>16</v>
      </c>
      <c r="O162" s="24"/>
      <c r="P162" s="24">
        <f t="shared" si="4"/>
        <v>6</v>
      </c>
      <c r="Q162" s="24">
        <f t="shared" si="5"/>
        <v>2021</v>
      </c>
      <c r="R162" s="24">
        <f t="shared" ref="R162:S162" si="165">HOUR(C162)</f>
        <v>19</v>
      </c>
      <c r="S162" s="24">
        <f t="shared" si="165"/>
        <v>19</v>
      </c>
      <c r="T162" s="28"/>
    </row>
    <row r="163" ht="13.5" customHeight="1">
      <c r="A163" s="29">
        <v>44354.48431726852</v>
      </c>
      <c r="B163" s="30" t="s">
        <v>1757</v>
      </c>
      <c r="C163" s="31">
        <v>44352.81041666667</v>
      </c>
      <c r="D163" s="31">
        <v>44352.82291666667</v>
      </c>
      <c r="E163" s="32">
        <f t="shared" si="2"/>
        <v>0.0125</v>
      </c>
      <c r="F163" s="33">
        <f t="shared" si="3"/>
        <v>1080</v>
      </c>
      <c r="G163" s="30" t="s">
        <v>10</v>
      </c>
      <c r="H163" s="30" t="s">
        <v>2159</v>
      </c>
      <c r="I163" s="30" t="s">
        <v>2159</v>
      </c>
      <c r="J163" s="3" t="s">
        <v>1585</v>
      </c>
      <c r="K163" s="30" t="s">
        <v>2169</v>
      </c>
      <c r="L163" s="30" t="s">
        <v>2170</v>
      </c>
      <c r="M163" s="30" t="s">
        <v>1762</v>
      </c>
      <c r="N163" s="30" t="s">
        <v>16</v>
      </c>
      <c r="O163" s="30"/>
      <c r="P163" s="30">
        <f t="shared" si="4"/>
        <v>6</v>
      </c>
      <c r="Q163" s="30">
        <f t="shared" si="5"/>
        <v>2021</v>
      </c>
      <c r="R163" s="30">
        <f t="shared" ref="R163:S163" si="166">HOUR(C163)</f>
        <v>19</v>
      </c>
      <c r="S163" s="30">
        <f t="shared" si="166"/>
        <v>19</v>
      </c>
      <c r="T163" s="34"/>
    </row>
    <row r="164" ht="13.5" customHeight="1">
      <c r="A164" s="23">
        <v>44354.48641806713</v>
      </c>
      <c r="B164" s="24" t="s">
        <v>1757</v>
      </c>
      <c r="C164" s="25">
        <v>44352.896527777775</v>
      </c>
      <c r="D164" s="25">
        <v>44352.90625</v>
      </c>
      <c r="E164" s="26">
        <f t="shared" si="2"/>
        <v>0.009722222225</v>
      </c>
      <c r="F164" s="27">
        <f t="shared" si="3"/>
        <v>840.0000002</v>
      </c>
      <c r="G164" s="24" t="s">
        <v>10</v>
      </c>
      <c r="H164" s="24" t="s">
        <v>2159</v>
      </c>
      <c r="I164" s="24" t="s">
        <v>2160</v>
      </c>
      <c r="J164" s="3" t="s">
        <v>1585</v>
      </c>
      <c r="K164" s="24" t="s">
        <v>2171</v>
      </c>
      <c r="L164" s="24" t="s">
        <v>2172</v>
      </c>
      <c r="M164" s="24" t="s">
        <v>1762</v>
      </c>
      <c r="N164" s="24" t="s">
        <v>16</v>
      </c>
      <c r="O164" s="24"/>
      <c r="P164" s="24">
        <f t="shared" si="4"/>
        <v>6</v>
      </c>
      <c r="Q164" s="24">
        <f t="shared" si="5"/>
        <v>2021</v>
      </c>
      <c r="R164" s="24">
        <f t="shared" ref="R164:S164" si="167">HOUR(C164)</f>
        <v>21</v>
      </c>
      <c r="S164" s="24">
        <f t="shared" si="167"/>
        <v>21</v>
      </c>
      <c r="T164" s="28"/>
    </row>
    <row r="165" ht="13.5" customHeight="1">
      <c r="A165" s="29">
        <v>44354.49290107639</v>
      </c>
      <c r="B165" s="30" t="s">
        <v>1757</v>
      </c>
      <c r="C165" s="31">
        <v>44353.74375</v>
      </c>
      <c r="D165" s="31">
        <v>44353.76944444445</v>
      </c>
      <c r="E165" s="32">
        <f t="shared" si="2"/>
        <v>0.02569444445</v>
      </c>
      <c r="F165" s="33">
        <f t="shared" si="3"/>
        <v>2220</v>
      </c>
      <c r="G165" s="30" t="s">
        <v>10</v>
      </c>
      <c r="H165" s="30" t="s">
        <v>1778</v>
      </c>
      <c r="I165" s="30" t="s">
        <v>1835</v>
      </c>
      <c r="J165" s="30" t="s">
        <v>1173</v>
      </c>
      <c r="K165" s="30" t="s">
        <v>2173</v>
      </c>
      <c r="L165" s="30" t="s">
        <v>2174</v>
      </c>
      <c r="M165" s="30" t="s">
        <v>1762</v>
      </c>
      <c r="N165" s="30" t="s">
        <v>16</v>
      </c>
      <c r="O165" s="30"/>
      <c r="P165" s="30">
        <f t="shared" si="4"/>
        <v>6</v>
      </c>
      <c r="Q165" s="30">
        <f t="shared" si="5"/>
        <v>2021</v>
      </c>
      <c r="R165" s="30">
        <f t="shared" ref="R165:S165" si="168">HOUR(C165)</f>
        <v>17</v>
      </c>
      <c r="S165" s="30">
        <f t="shared" si="168"/>
        <v>18</v>
      </c>
      <c r="T165" s="34"/>
    </row>
    <row r="166" ht="13.5" customHeight="1">
      <c r="A166" s="23">
        <v>44358.57390653936</v>
      </c>
      <c r="B166" s="24" t="s">
        <v>1810</v>
      </c>
      <c r="C166" s="25">
        <v>44353.78125</v>
      </c>
      <c r="D166" s="25">
        <v>44353.92708333333</v>
      </c>
      <c r="E166" s="26">
        <f t="shared" si="2"/>
        <v>0.1458333333</v>
      </c>
      <c r="F166" s="27">
        <f t="shared" si="3"/>
        <v>12600</v>
      </c>
      <c r="G166" s="24" t="s">
        <v>10</v>
      </c>
      <c r="H166" s="24" t="s">
        <v>1856</v>
      </c>
      <c r="I166" s="24" t="s">
        <v>1932</v>
      </c>
      <c r="J166" s="24" t="s">
        <v>202</v>
      </c>
      <c r="K166" s="24" t="s">
        <v>2175</v>
      </c>
      <c r="L166" s="24" t="s">
        <v>2176</v>
      </c>
      <c r="M166" s="24" t="s">
        <v>1861</v>
      </c>
      <c r="N166" s="24" t="s">
        <v>9</v>
      </c>
      <c r="O166" s="24"/>
      <c r="P166" s="24">
        <f t="shared" si="4"/>
        <v>6</v>
      </c>
      <c r="Q166" s="24">
        <f t="shared" si="5"/>
        <v>2021</v>
      </c>
      <c r="R166" s="24">
        <f t="shared" ref="R166:S166" si="169">HOUR(C166)</f>
        <v>18</v>
      </c>
      <c r="S166" s="24">
        <f t="shared" si="169"/>
        <v>22</v>
      </c>
      <c r="T166" s="28"/>
    </row>
    <row r="167" ht="13.5" customHeight="1">
      <c r="A167" s="29">
        <v>44354.49606146991</v>
      </c>
      <c r="B167" s="30" t="s">
        <v>1757</v>
      </c>
      <c r="C167" s="31">
        <v>44353.98333333334</v>
      </c>
      <c r="D167" s="31">
        <v>44354.04166666667</v>
      </c>
      <c r="E167" s="32">
        <f t="shared" si="2"/>
        <v>0.05833333333</v>
      </c>
      <c r="F167" s="33">
        <f t="shared" si="3"/>
        <v>5040</v>
      </c>
      <c r="G167" s="30" t="s">
        <v>45</v>
      </c>
      <c r="H167" s="30" t="s">
        <v>1829</v>
      </c>
      <c r="I167" s="30" t="s">
        <v>2177</v>
      </c>
      <c r="J167" s="30" t="s">
        <v>844</v>
      </c>
      <c r="K167" s="30" t="s">
        <v>2178</v>
      </c>
      <c r="L167" s="30" t="s">
        <v>2179</v>
      </c>
      <c r="M167" s="30" t="s">
        <v>1762</v>
      </c>
      <c r="N167" s="30" t="s">
        <v>16</v>
      </c>
      <c r="O167" s="30"/>
      <c r="P167" s="30">
        <f t="shared" si="4"/>
        <v>6</v>
      </c>
      <c r="Q167" s="30">
        <f t="shared" si="5"/>
        <v>2021</v>
      </c>
      <c r="R167" s="30">
        <f t="shared" ref="R167:S167" si="170">HOUR(C167)</f>
        <v>23</v>
      </c>
      <c r="S167" s="30">
        <f t="shared" si="170"/>
        <v>1</v>
      </c>
      <c r="T167" s="34"/>
    </row>
    <row r="168" ht="13.5" customHeight="1">
      <c r="A168" s="23">
        <v>44355.75633777778</v>
      </c>
      <c r="B168" s="24" t="s">
        <v>1783</v>
      </c>
      <c r="C168" s="25">
        <v>44354.83333333333</v>
      </c>
      <c r="D168" s="25">
        <v>44354.90972222222</v>
      </c>
      <c r="E168" s="26">
        <f t="shared" si="2"/>
        <v>0.07638888889</v>
      </c>
      <c r="F168" s="27">
        <f t="shared" si="3"/>
        <v>6600</v>
      </c>
      <c r="G168" s="24" t="s">
        <v>45</v>
      </c>
      <c r="H168" s="24" t="s">
        <v>1778</v>
      </c>
      <c r="I168" s="24" t="s">
        <v>2118</v>
      </c>
      <c r="J168" s="24" t="s">
        <v>2180</v>
      </c>
      <c r="K168" s="24" t="s">
        <v>2181</v>
      </c>
      <c r="L168" s="24" t="s">
        <v>2182</v>
      </c>
      <c r="M168" s="24" t="s">
        <v>1762</v>
      </c>
      <c r="N168" s="24" t="s">
        <v>9</v>
      </c>
      <c r="O168" s="24"/>
      <c r="P168" s="24">
        <f t="shared" si="4"/>
        <v>6</v>
      </c>
      <c r="Q168" s="24">
        <f t="shared" si="5"/>
        <v>2021</v>
      </c>
      <c r="R168" s="24">
        <f t="shared" ref="R168:S168" si="171">HOUR(C168)</f>
        <v>20</v>
      </c>
      <c r="S168" s="24">
        <f t="shared" si="171"/>
        <v>21</v>
      </c>
      <c r="T168" s="28"/>
    </row>
    <row r="169" ht="13.5" customHeight="1">
      <c r="A169" s="29">
        <v>44358.69510140046</v>
      </c>
      <c r="B169" s="30" t="s">
        <v>1852</v>
      </c>
      <c r="C169" s="31">
        <v>44357.96805555555</v>
      </c>
      <c r="D169" s="31">
        <v>44358.08333333333</v>
      </c>
      <c r="E169" s="32">
        <f t="shared" si="2"/>
        <v>0.1152777778</v>
      </c>
      <c r="F169" s="33">
        <f t="shared" si="3"/>
        <v>9960</v>
      </c>
      <c r="G169" s="30" t="s">
        <v>10</v>
      </c>
      <c r="H169" s="30" t="s">
        <v>1773</v>
      </c>
      <c r="I169" s="30" t="s">
        <v>1940</v>
      </c>
      <c r="J169" s="30" t="s">
        <v>844</v>
      </c>
      <c r="K169" s="30" t="s">
        <v>2183</v>
      </c>
      <c r="L169" s="30"/>
      <c r="M169" s="30" t="s">
        <v>1762</v>
      </c>
      <c r="N169" s="30" t="s">
        <v>9</v>
      </c>
      <c r="O169" s="30"/>
      <c r="P169" s="30">
        <f t="shared" si="4"/>
        <v>6</v>
      </c>
      <c r="Q169" s="30">
        <f t="shared" si="5"/>
        <v>2021</v>
      </c>
      <c r="R169" s="30">
        <f t="shared" ref="R169:S169" si="172">HOUR(C169)</f>
        <v>23</v>
      </c>
      <c r="S169" s="30">
        <f t="shared" si="172"/>
        <v>2</v>
      </c>
      <c r="T169" s="34"/>
    </row>
    <row r="170" ht="13.5" customHeight="1">
      <c r="A170" s="23">
        <v>44361.48262013889</v>
      </c>
      <c r="B170" s="24" t="s">
        <v>1834</v>
      </c>
      <c r="C170" s="25">
        <v>44357.993055555555</v>
      </c>
      <c r="D170" s="25">
        <v>44358.08333333333</v>
      </c>
      <c r="E170" s="26">
        <f t="shared" si="2"/>
        <v>0.09027777777</v>
      </c>
      <c r="F170" s="27">
        <f t="shared" si="3"/>
        <v>7800</v>
      </c>
      <c r="G170" s="24" t="s">
        <v>10</v>
      </c>
      <c r="H170" s="24" t="s">
        <v>1856</v>
      </c>
      <c r="I170" s="24" t="s">
        <v>1857</v>
      </c>
      <c r="J170" s="24" t="s">
        <v>844</v>
      </c>
      <c r="K170" s="24" t="s">
        <v>2184</v>
      </c>
      <c r="L170" s="24"/>
      <c r="M170" s="24" t="s">
        <v>1861</v>
      </c>
      <c r="N170" s="24" t="s">
        <v>9</v>
      </c>
      <c r="O170" s="24"/>
      <c r="P170" s="24">
        <f t="shared" si="4"/>
        <v>6</v>
      </c>
      <c r="Q170" s="24">
        <f t="shared" si="5"/>
        <v>2021</v>
      </c>
      <c r="R170" s="24">
        <f t="shared" ref="R170:S170" si="173">HOUR(C170)</f>
        <v>23</v>
      </c>
      <c r="S170" s="24">
        <f t="shared" si="173"/>
        <v>2</v>
      </c>
      <c r="T170" s="28"/>
    </row>
    <row r="171" ht="13.5" customHeight="1">
      <c r="A171" s="29">
        <v>44361.415498726856</v>
      </c>
      <c r="B171" s="30" t="s">
        <v>1783</v>
      </c>
      <c r="C171" s="31">
        <v>44359.37430555555</v>
      </c>
      <c r="D171" s="31">
        <v>44359.415972222225</v>
      </c>
      <c r="E171" s="32">
        <f t="shared" si="2"/>
        <v>0.04166666667</v>
      </c>
      <c r="F171" s="33">
        <f t="shared" si="3"/>
        <v>3600</v>
      </c>
      <c r="G171" s="30" t="s">
        <v>10</v>
      </c>
      <c r="H171" s="30" t="s">
        <v>2185</v>
      </c>
      <c r="I171" s="30" t="s">
        <v>746</v>
      </c>
      <c r="J171" s="3" t="s">
        <v>1585</v>
      </c>
      <c r="K171" s="30" t="s">
        <v>2186</v>
      </c>
      <c r="L171" s="30" t="s">
        <v>2187</v>
      </c>
      <c r="M171" s="30" t="s">
        <v>1762</v>
      </c>
      <c r="N171" s="30" t="s">
        <v>9</v>
      </c>
      <c r="O171" s="30"/>
      <c r="P171" s="30">
        <f t="shared" si="4"/>
        <v>6</v>
      </c>
      <c r="Q171" s="30">
        <f t="shared" si="5"/>
        <v>2021</v>
      </c>
      <c r="R171" s="30">
        <f t="shared" ref="R171:S171" si="174">HOUR(C171)</f>
        <v>8</v>
      </c>
      <c r="S171" s="30">
        <f t="shared" si="174"/>
        <v>9</v>
      </c>
      <c r="T171" s="34"/>
    </row>
    <row r="172" ht="13.5" customHeight="1">
      <c r="A172" s="23">
        <v>44361.41695866898</v>
      </c>
      <c r="B172" s="24" t="s">
        <v>1783</v>
      </c>
      <c r="C172" s="25">
        <v>44359.48958333333</v>
      </c>
      <c r="D172" s="25">
        <v>44359.51041666667</v>
      </c>
      <c r="E172" s="26">
        <f t="shared" si="2"/>
        <v>0.02083333334</v>
      </c>
      <c r="F172" s="27">
        <f t="shared" si="3"/>
        <v>1800.000001</v>
      </c>
      <c r="G172" s="24" t="s">
        <v>10</v>
      </c>
      <c r="H172" s="24" t="s">
        <v>1778</v>
      </c>
      <c r="I172" s="24" t="s">
        <v>1835</v>
      </c>
      <c r="J172" s="24" t="s">
        <v>844</v>
      </c>
      <c r="K172" s="24" t="s">
        <v>2188</v>
      </c>
      <c r="L172" s="24" t="s">
        <v>2189</v>
      </c>
      <c r="M172" s="24" t="s">
        <v>1762</v>
      </c>
      <c r="N172" s="24" t="s">
        <v>9</v>
      </c>
      <c r="O172" s="24"/>
      <c r="P172" s="24">
        <f t="shared" si="4"/>
        <v>6</v>
      </c>
      <c r="Q172" s="24">
        <f t="shared" si="5"/>
        <v>2021</v>
      </c>
      <c r="R172" s="24">
        <f t="shared" ref="R172:S172" si="175">HOUR(C172)</f>
        <v>11</v>
      </c>
      <c r="S172" s="24">
        <f t="shared" si="175"/>
        <v>12</v>
      </c>
      <c r="T172" s="28"/>
    </row>
    <row r="173" ht="13.5" customHeight="1">
      <c r="A173" s="29">
        <v>44361.41823274306</v>
      </c>
      <c r="B173" s="30" t="s">
        <v>1783</v>
      </c>
      <c r="C173" s="31">
        <v>44360.319444444445</v>
      </c>
      <c r="D173" s="31">
        <v>44360.33333333333</v>
      </c>
      <c r="E173" s="32">
        <f t="shared" si="2"/>
        <v>0.01388888888</v>
      </c>
      <c r="F173" s="33">
        <f t="shared" si="3"/>
        <v>1200</v>
      </c>
      <c r="G173" s="30" t="s">
        <v>10</v>
      </c>
      <c r="H173" s="30" t="s">
        <v>2185</v>
      </c>
      <c r="I173" s="30" t="s">
        <v>746</v>
      </c>
      <c r="J173" s="3" t="s">
        <v>1585</v>
      </c>
      <c r="K173" s="30" t="s">
        <v>2190</v>
      </c>
      <c r="L173" s="30" t="s">
        <v>2191</v>
      </c>
      <c r="M173" s="30" t="s">
        <v>1762</v>
      </c>
      <c r="N173" s="30" t="s">
        <v>9</v>
      </c>
      <c r="O173" s="30"/>
      <c r="P173" s="30">
        <f t="shared" si="4"/>
        <v>6</v>
      </c>
      <c r="Q173" s="30">
        <f t="shared" si="5"/>
        <v>2021</v>
      </c>
      <c r="R173" s="30">
        <f t="shared" ref="R173:S173" si="176">HOUR(C173)</f>
        <v>7</v>
      </c>
      <c r="S173" s="30">
        <f t="shared" si="176"/>
        <v>8</v>
      </c>
      <c r="T173" s="34"/>
    </row>
    <row r="174" ht="13.5" customHeight="1">
      <c r="A174" s="23">
        <v>44362.351008125</v>
      </c>
      <c r="B174" s="24" t="s">
        <v>1852</v>
      </c>
      <c r="C174" s="25">
        <v>44361.865277777775</v>
      </c>
      <c r="D174" s="25">
        <v>44361.87986111111</v>
      </c>
      <c r="E174" s="26">
        <f t="shared" si="2"/>
        <v>0.01458333334</v>
      </c>
      <c r="F174" s="27">
        <f t="shared" si="3"/>
        <v>1260</v>
      </c>
      <c r="G174" s="24" t="s">
        <v>703</v>
      </c>
      <c r="H174" s="24" t="s">
        <v>1811</v>
      </c>
      <c r="I174" s="24" t="s">
        <v>2192</v>
      </c>
      <c r="J174" s="24" t="s">
        <v>826</v>
      </c>
      <c r="K174" s="24" t="s">
        <v>2193</v>
      </c>
      <c r="L174" s="24" t="s">
        <v>2194</v>
      </c>
      <c r="M174" s="24" t="s">
        <v>1762</v>
      </c>
      <c r="N174" s="24" t="s">
        <v>16</v>
      </c>
      <c r="O174" s="24"/>
      <c r="P174" s="24">
        <f t="shared" si="4"/>
        <v>6</v>
      </c>
      <c r="Q174" s="24">
        <f t="shared" si="5"/>
        <v>2021</v>
      </c>
      <c r="R174" s="24">
        <f t="shared" ref="R174:S174" si="177">HOUR(C174)</f>
        <v>20</v>
      </c>
      <c r="S174" s="24">
        <f t="shared" si="177"/>
        <v>21</v>
      </c>
      <c r="T174" s="28"/>
    </row>
    <row r="175" ht="13.5" customHeight="1">
      <c r="A175" s="29">
        <v>44362.34718931713</v>
      </c>
      <c r="B175" s="30" t="s">
        <v>1852</v>
      </c>
      <c r="C175" s="31">
        <v>44361.95763888889</v>
      </c>
      <c r="D175" s="31">
        <v>44361.97222222222</v>
      </c>
      <c r="E175" s="32">
        <f t="shared" si="2"/>
        <v>0.01458333333</v>
      </c>
      <c r="F175" s="33">
        <f t="shared" si="3"/>
        <v>1260</v>
      </c>
      <c r="G175" s="30" t="s">
        <v>10</v>
      </c>
      <c r="H175" s="30" t="s">
        <v>1778</v>
      </c>
      <c r="I175" s="30" t="s">
        <v>1953</v>
      </c>
      <c r="J175" s="30" t="s">
        <v>1590</v>
      </c>
      <c r="K175" s="30" t="s">
        <v>2195</v>
      </c>
      <c r="L175" s="30" t="s">
        <v>2196</v>
      </c>
      <c r="M175" s="30" t="s">
        <v>1762</v>
      </c>
      <c r="N175" s="30" t="s">
        <v>9</v>
      </c>
      <c r="O175" s="30" t="s">
        <v>1772</v>
      </c>
      <c r="P175" s="30">
        <f t="shared" si="4"/>
        <v>6</v>
      </c>
      <c r="Q175" s="30">
        <f t="shared" si="5"/>
        <v>2021</v>
      </c>
      <c r="R175" s="30">
        <f t="shared" ref="R175:S175" si="178">HOUR(C175)</f>
        <v>22</v>
      </c>
      <c r="S175" s="30">
        <f t="shared" si="178"/>
        <v>23</v>
      </c>
      <c r="T175" s="34"/>
    </row>
    <row r="176" ht="13.5" customHeight="1">
      <c r="A176" s="23">
        <v>44362.91126136574</v>
      </c>
      <c r="B176" s="24" t="s">
        <v>1852</v>
      </c>
      <c r="C176" s="25">
        <v>44362.87430555555</v>
      </c>
      <c r="D176" s="25">
        <v>44362.90902777778</v>
      </c>
      <c r="E176" s="26">
        <f t="shared" si="2"/>
        <v>0.03472222223</v>
      </c>
      <c r="F176" s="27">
        <f t="shared" si="3"/>
        <v>3000</v>
      </c>
      <c r="G176" s="24" t="s">
        <v>10</v>
      </c>
      <c r="H176" s="24" t="s">
        <v>1918</v>
      </c>
      <c r="I176" s="24" t="s">
        <v>2197</v>
      </c>
      <c r="J176" s="3" t="s">
        <v>1585</v>
      </c>
      <c r="K176" s="24" t="s">
        <v>2198</v>
      </c>
      <c r="L176" s="24" t="s">
        <v>2199</v>
      </c>
      <c r="M176" s="24" t="s">
        <v>1762</v>
      </c>
      <c r="N176" s="24" t="s">
        <v>9</v>
      </c>
      <c r="O176" s="24"/>
      <c r="P176" s="24">
        <f t="shared" si="4"/>
        <v>6</v>
      </c>
      <c r="Q176" s="24">
        <f t="shared" si="5"/>
        <v>2021</v>
      </c>
      <c r="R176" s="24">
        <f t="shared" ref="R176:S176" si="179">HOUR(C176)</f>
        <v>20</v>
      </c>
      <c r="S176" s="24">
        <f t="shared" si="179"/>
        <v>21</v>
      </c>
      <c r="T176" s="28"/>
    </row>
    <row r="177" ht="13.5" customHeight="1">
      <c r="A177" s="29">
        <v>44364.9534762963</v>
      </c>
      <c r="B177" s="30" t="s">
        <v>1852</v>
      </c>
      <c r="C177" s="31">
        <v>44364.92916666667</v>
      </c>
      <c r="D177" s="31">
        <v>44364.95208333334</v>
      </c>
      <c r="E177" s="32">
        <f t="shared" si="2"/>
        <v>0.02291666667</v>
      </c>
      <c r="F177" s="33">
        <f t="shared" si="3"/>
        <v>1980</v>
      </c>
      <c r="G177" s="30" t="s">
        <v>10</v>
      </c>
      <c r="H177" s="30" t="s">
        <v>2185</v>
      </c>
      <c r="I177" s="30" t="s">
        <v>2160</v>
      </c>
      <c r="J177" s="3" t="s">
        <v>1585</v>
      </c>
      <c r="K177" s="30" t="s">
        <v>2200</v>
      </c>
      <c r="L177" s="30" t="s">
        <v>2201</v>
      </c>
      <c r="M177" s="30" t="s">
        <v>1762</v>
      </c>
      <c r="N177" s="30" t="s">
        <v>9</v>
      </c>
      <c r="O177" s="30"/>
      <c r="P177" s="30">
        <f t="shared" si="4"/>
        <v>6</v>
      </c>
      <c r="Q177" s="30">
        <f t="shared" si="5"/>
        <v>2021</v>
      </c>
      <c r="R177" s="30">
        <f t="shared" ref="R177:S177" si="180">HOUR(C177)</f>
        <v>22</v>
      </c>
      <c r="S177" s="30">
        <f t="shared" si="180"/>
        <v>22</v>
      </c>
      <c r="T177" s="34"/>
    </row>
    <row r="178" ht="13.5" customHeight="1">
      <c r="A178" s="23">
        <v>44366.42010534722</v>
      </c>
      <c r="B178" s="24" t="s">
        <v>1852</v>
      </c>
      <c r="C178" s="25">
        <v>44365.86944444444</v>
      </c>
      <c r="D178" s="25">
        <v>44365.88125</v>
      </c>
      <c r="E178" s="26">
        <f t="shared" si="2"/>
        <v>0.01180555556</v>
      </c>
      <c r="F178" s="27">
        <f t="shared" si="3"/>
        <v>1020</v>
      </c>
      <c r="G178" s="24" t="s">
        <v>10</v>
      </c>
      <c r="H178" s="24" t="s">
        <v>1773</v>
      </c>
      <c r="I178" s="24" t="s">
        <v>1877</v>
      </c>
      <c r="J178" s="24" t="s">
        <v>844</v>
      </c>
      <c r="K178" s="24" t="s">
        <v>2202</v>
      </c>
      <c r="L178" s="24"/>
      <c r="M178" s="24" t="s">
        <v>1762</v>
      </c>
      <c r="N178" s="24" t="s">
        <v>9</v>
      </c>
      <c r="O178" s="24"/>
      <c r="P178" s="24">
        <f t="shared" si="4"/>
        <v>6</v>
      </c>
      <c r="Q178" s="24">
        <f t="shared" si="5"/>
        <v>2021</v>
      </c>
      <c r="R178" s="24">
        <f t="shared" ref="R178:S178" si="181">HOUR(C178)</f>
        <v>20</v>
      </c>
      <c r="S178" s="24">
        <f t="shared" si="181"/>
        <v>21</v>
      </c>
      <c r="T178" s="28"/>
    </row>
    <row r="179" ht="13.5" customHeight="1">
      <c r="A179" s="29">
        <v>44366.4233628588</v>
      </c>
      <c r="B179" s="30" t="s">
        <v>1852</v>
      </c>
      <c r="C179" s="31">
        <v>44365.89583333333</v>
      </c>
      <c r="D179" s="31">
        <v>44365.930555555555</v>
      </c>
      <c r="E179" s="32">
        <f t="shared" si="2"/>
        <v>0.03472222223</v>
      </c>
      <c r="F179" s="33">
        <f t="shared" si="3"/>
        <v>3000</v>
      </c>
      <c r="G179" s="30" t="s">
        <v>10</v>
      </c>
      <c r="H179" s="30" t="s">
        <v>1778</v>
      </c>
      <c r="I179" s="30" t="s">
        <v>2203</v>
      </c>
      <c r="J179" s="30" t="s">
        <v>1173</v>
      </c>
      <c r="K179" s="30" t="s">
        <v>2204</v>
      </c>
      <c r="L179" s="30" t="s">
        <v>2205</v>
      </c>
      <c r="M179" s="30" t="s">
        <v>1762</v>
      </c>
      <c r="N179" s="30" t="s">
        <v>16</v>
      </c>
      <c r="O179" s="30" t="s">
        <v>1820</v>
      </c>
      <c r="P179" s="30">
        <f t="shared" si="4"/>
        <v>6</v>
      </c>
      <c r="Q179" s="30">
        <f t="shared" si="5"/>
        <v>2021</v>
      </c>
      <c r="R179" s="30">
        <f t="shared" ref="R179:S179" si="182">HOUR(C179)</f>
        <v>21</v>
      </c>
      <c r="S179" s="30">
        <f t="shared" si="182"/>
        <v>22</v>
      </c>
      <c r="T179" s="34"/>
    </row>
    <row r="180" ht="13.5" customHeight="1">
      <c r="A180" s="23">
        <v>44366.65418438657</v>
      </c>
      <c r="B180" s="24" t="s">
        <v>1852</v>
      </c>
      <c r="C180" s="25">
        <v>44366.631944444445</v>
      </c>
      <c r="D180" s="25">
        <v>44366.65347222222</v>
      </c>
      <c r="E180" s="26">
        <f t="shared" si="2"/>
        <v>0.02152777778</v>
      </c>
      <c r="F180" s="27">
        <f t="shared" si="3"/>
        <v>1860</v>
      </c>
      <c r="G180" s="24" t="s">
        <v>10</v>
      </c>
      <c r="H180" s="35" t="s">
        <v>1768</v>
      </c>
      <c r="I180" s="24" t="s">
        <v>746</v>
      </c>
      <c r="J180" s="24" t="s">
        <v>202</v>
      </c>
      <c r="K180" s="24" t="s">
        <v>2206</v>
      </c>
      <c r="L180" s="24"/>
      <c r="M180" s="24" t="s">
        <v>1762</v>
      </c>
      <c r="N180" s="24" t="s">
        <v>9</v>
      </c>
      <c r="O180" s="24"/>
      <c r="P180" s="24">
        <f t="shared" si="4"/>
        <v>6</v>
      </c>
      <c r="Q180" s="24">
        <f t="shared" si="5"/>
        <v>2021</v>
      </c>
      <c r="R180" s="24">
        <f t="shared" ref="R180:S180" si="183">HOUR(C180)</f>
        <v>15</v>
      </c>
      <c r="S180" s="24">
        <f t="shared" si="183"/>
        <v>15</v>
      </c>
      <c r="T180" s="28"/>
    </row>
    <row r="181" ht="13.5" customHeight="1">
      <c r="A181" s="29">
        <v>44368.84450047454</v>
      </c>
      <c r="B181" s="30" t="s">
        <v>1810</v>
      </c>
      <c r="C181" s="31">
        <v>44368.83541666667</v>
      </c>
      <c r="D181" s="31">
        <v>44368.84305555555</v>
      </c>
      <c r="E181" s="32">
        <f t="shared" si="2"/>
        <v>0.007638888885</v>
      </c>
      <c r="F181" s="33">
        <f t="shared" si="3"/>
        <v>659.9999996</v>
      </c>
      <c r="G181" s="30" t="s">
        <v>10</v>
      </c>
      <c r="H181" s="30" t="s">
        <v>1773</v>
      </c>
      <c r="I181" s="30" t="s">
        <v>1874</v>
      </c>
      <c r="J181" s="30" t="s">
        <v>488</v>
      </c>
      <c r="K181" s="30" t="s">
        <v>2207</v>
      </c>
      <c r="L181" s="30" t="s">
        <v>2208</v>
      </c>
      <c r="M181" s="30" t="s">
        <v>1762</v>
      </c>
      <c r="N181" s="30" t="s">
        <v>9</v>
      </c>
      <c r="O181" s="30" t="s">
        <v>1767</v>
      </c>
      <c r="P181" s="30">
        <f t="shared" si="4"/>
        <v>6</v>
      </c>
      <c r="Q181" s="30">
        <f t="shared" si="5"/>
        <v>2021</v>
      </c>
      <c r="R181" s="30">
        <f t="shared" ref="R181:S181" si="184">HOUR(C181)</f>
        <v>20</v>
      </c>
      <c r="S181" s="30">
        <f t="shared" si="184"/>
        <v>20</v>
      </c>
      <c r="T181" s="34"/>
    </row>
    <row r="182" ht="13.5" customHeight="1">
      <c r="A182" s="23">
        <v>44369.18185136574</v>
      </c>
      <c r="B182" s="24" t="s">
        <v>1810</v>
      </c>
      <c r="C182" s="25">
        <v>44369.17083333334</v>
      </c>
      <c r="D182" s="25">
        <v>44369.17847222222</v>
      </c>
      <c r="E182" s="26">
        <f t="shared" si="2"/>
        <v>0.007638888885</v>
      </c>
      <c r="F182" s="27">
        <f t="shared" si="3"/>
        <v>659.9999996</v>
      </c>
      <c r="G182" s="24" t="s">
        <v>10</v>
      </c>
      <c r="H182" s="24" t="s">
        <v>1773</v>
      </c>
      <c r="I182" s="24" t="s">
        <v>1877</v>
      </c>
      <c r="J182" s="24" t="s">
        <v>1173</v>
      </c>
      <c r="K182" s="24" t="s">
        <v>2209</v>
      </c>
      <c r="L182" s="24" t="s">
        <v>2210</v>
      </c>
      <c r="M182" s="24" t="s">
        <v>1762</v>
      </c>
      <c r="N182" s="24" t="s">
        <v>16</v>
      </c>
      <c r="O182" s="24" t="s">
        <v>1767</v>
      </c>
      <c r="P182" s="24">
        <f t="shared" si="4"/>
        <v>6</v>
      </c>
      <c r="Q182" s="24">
        <f t="shared" si="5"/>
        <v>2021</v>
      </c>
      <c r="R182" s="24">
        <f t="shared" ref="R182:S182" si="185">HOUR(C182)</f>
        <v>4</v>
      </c>
      <c r="S182" s="24">
        <f t="shared" si="185"/>
        <v>4</v>
      </c>
      <c r="T182" s="28"/>
    </row>
    <row r="183" ht="13.5" customHeight="1">
      <c r="A183" s="29">
        <v>44370.17653550926</v>
      </c>
      <c r="B183" s="30" t="s">
        <v>1810</v>
      </c>
      <c r="C183" s="31">
        <v>44370.15555555555</v>
      </c>
      <c r="D183" s="31">
        <v>44370.17569444445</v>
      </c>
      <c r="E183" s="32">
        <f t="shared" si="2"/>
        <v>0.0201388889</v>
      </c>
      <c r="F183" s="33">
        <f t="shared" si="3"/>
        <v>1740.000001</v>
      </c>
      <c r="G183" s="30" t="s">
        <v>45</v>
      </c>
      <c r="H183" s="30" t="s">
        <v>1918</v>
      </c>
      <c r="I183" s="30" t="s">
        <v>2211</v>
      </c>
      <c r="J183" s="30" t="s">
        <v>1831</v>
      </c>
      <c r="K183" s="30" t="s">
        <v>2212</v>
      </c>
      <c r="L183" s="30" t="s">
        <v>2213</v>
      </c>
      <c r="M183" s="30" t="s">
        <v>1762</v>
      </c>
      <c r="N183" s="30" t="s">
        <v>9</v>
      </c>
      <c r="O183" s="30" t="s">
        <v>1777</v>
      </c>
      <c r="P183" s="30">
        <f t="shared" si="4"/>
        <v>6</v>
      </c>
      <c r="Q183" s="30">
        <f t="shared" si="5"/>
        <v>2021</v>
      </c>
      <c r="R183" s="30">
        <f t="shared" ref="R183:S183" si="186">HOUR(C183)</f>
        <v>3</v>
      </c>
      <c r="S183" s="30">
        <f t="shared" si="186"/>
        <v>4</v>
      </c>
      <c r="T183" s="34"/>
    </row>
    <row r="184" ht="13.5" customHeight="1">
      <c r="A184" s="23">
        <v>44370.932398819445</v>
      </c>
      <c r="B184" s="24" t="s">
        <v>1810</v>
      </c>
      <c r="C184" s="25">
        <v>44370.91875</v>
      </c>
      <c r="D184" s="25">
        <v>44370.930555555555</v>
      </c>
      <c r="E184" s="26">
        <f t="shared" si="2"/>
        <v>0.01180555556</v>
      </c>
      <c r="F184" s="27">
        <f t="shared" si="3"/>
        <v>1020</v>
      </c>
      <c r="G184" s="24" t="s">
        <v>10</v>
      </c>
      <c r="H184" s="24" t="s">
        <v>1918</v>
      </c>
      <c r="I184" s="24" t="s">
        <v>2214</v>
      </c>
      <c r="J184" s="3" t="s">
        <v>1585</v>
      </c>
      <c r="K184" s="24" t="s">
        <v>2215</v>
      </c>
      <c r="L184" s="24" t="s">
        <v>2216</v>
      </c>
      <c r="M184" s="24" t="s">
        <v>1762</v>
      </c>
      <c r="N184" s="24" t="s">
        <v>9</v>
      </c>
      <c r="O184" s="24"/>
      <c r="P184" s="24">
        <f t="shared" si="4"/>
        <v>6</v>
      </c>
      <c r="Q184" s="24">
        <f t="shared" si="5"/>
        <v>2021</v>
      </c>
      <c r="R184" s="24">
        <f t="shared" ref="R184:S184" si="187">HOUR(C184)</f>
        <v>22</v>
      </c>
      <c r="S184" s="24">
        <f t="shared" si="187"/>
        <v>22</v>
      </c>
      <c r="T184" s="28"/>
    </row>
    <row r="185" ht="13.5" customHeight="1">
      <c r="A185" s="29">
        <v>44372.00336563657</v>
      </c>
      <c r="B185" s="30" t="s">
        <v>1810</v>
      </c>
      <c r="C185" s="31">
        <v>44371.975</v>
      </c>
      <c r="D185" s="31">
        <v>44371.99930555555</v>
      </c>
      <c r="E185" s="32">
        <f t="shared" si="2"/>
        <v>0.02430555555</v>
      </c>
      <c r="F185" s="33">
        <f t="shared" si="3"/>
        <v>2100</v>
      </c>
      <c r="G185" s="30" t="s">
        <v>10</v>
      </c>
      <c r="H185" s="30" t="s">
        <v>1778</v>
      </c>
      <c r="I185" s="30" t="s">
        <v>1953</v>
      </c>
      <c r="J185" s="30" t="s">
        <v>488</v>
      </c>
      <c r="K185" s="30" t="s">
        <v>2217</v>
      </c>
      <c r="L185" s="30" t="s">
        <v>2218</v>
      </c>
      <c r="M185" s="30" t="s">
        <v>1762</v>
      </c>
      <c r="N185" s="30" t="s">
        <v>9</v>
      </c>
      <c r="O185" s="30" t="s">
        <v>1772</v>
      </c>
      <c r="P185" s="30">
        <f t="shared" si="4"/>
        <v>6</v>
      </c>
      <c r="Q185" s="30">
        <f t="shared" si="5"/>
        <v>2021</v>
      </c>
      <c r="R185" s="30">
        <f t="shared" ref="R185:S185" si="188">HOUR(C185)</f>
        <v>23</v>
      </c>
      <c r="S185" s="30">
        <f t="shared" si="188"/>
        <v>23</v>
      </c>
      <c r="T185" s="34"/>
    </row>
    <row r="186" ht="13.5" customHeight="1">
      <c r="A186" s="23">
        <v>44372.873119317126</v>
      </c>
      <c r="B186" s="24" t="s">
        <v>1810</v>
      </c>
      <c r="C186" s="25">
        <v>44372.83333333333</v>
      </c>
      <c r="D186" s="25">
        <v>44372.85416666667</v>
      </c>
      <c r="E186" s="26">
        <f t="shared" si="2"/>
        <v>0.02083333334</v>
      </c>
      <c r="F186" s="27">
        <f t="shared" si="3"/>
        <v>1800.000001</v>
      </c>
      <c r="G186" s="24" t="s">
        <v>41</v>
      </c>
      <c r="H186" s="24" t="s">
        <v>1811</v>
      </c>
      <c r="I186" s="24" t="s">
        <v>2192</v>
      </c>
      <c r="J186" s="24" t="s">
        <v>1883</v>
      </c>
      <c r="K186" s="24" t="s">
        <v>2219</v>
      </c>
      <c r="L186" s="24" t="s">
        <v>2220</v>
      </c>
      <c r="M186" s="24" t="s">
        <v>1762</v>
      </c>
      <c r="N186" s="24" t="s">
        <v>9</v>
      </c>
      <c r="O186" s="24"/>
      <c r="P186" s="24">
        <f t="shared" si="4"/>
        <v>6</v>
      </c>
      <c r="Q186" s="24">
        <f t="shared" si="5"/>
        <v>2021</v>
      </c>
      <c r="R186" s="24">
        <f t="shared" ref="R186:S186" si="189">HOUR(C186)</f>
        <v>20</v>
      </c>
      <c r="S186" s="24">
        <f t="shared" si="189"/>
        <v>20</v>
      </c>
      <c r="T186" s="28"/>
    </row>
    <row r="187" ht="13.5" customHeight="1">
      <c r="A187" s="29">
        <v>44372.874390173616</v>
      </c>
      <c r="B187" s="30" t="s">
        <v>1810</v>
      </c>
      <c r="C187" s="31">
        <v>44372.85416666667</v>
      </c>
      <c r="D187" s="31">
        <v>44372.875</v>
      </c>
      <c r="E187" s="32">
        <f t="shared" si="2"/>
        <v>0.02083333333</v>
      </c>
      <c r="F187" s="33">
        <f t="shared" si="3"/>
        <v>1800</v>
      </c>
      <c r="G187" s="30" t="s">
        <v>10</v>
      </c>
      <c r="H187" s="30" t="s">
        <v>1773</v>
      </c>
      <c r="I187" s="30" t="s">
        <v>1774</v>
      </c>
      <c r="J187" s="30" t="s">
        <v>202</v>
      </c>
      <c r="K187" s="30" t="s">
        <v>2221</v>
      </c>
      <c r="L187" s="30" t="s">
        <v>2222</v>
      </c>
      <c r="M187" s="30" t="s">
        <v>1762</v>
      </c>
      <c r="N187" s="30" t="s">
        <v>9</v>
      </c>
      <c r="O187" s="30"/>
      <c r="P187" s="30">
        <f t="shared" si="4"/>
        <v>6</v>
      </c>
      <c r="Q187" s="30">
        <f t="shared" si="5"/>
        <v>2021</v>
      </c>
      <c r="R187" s="30">
        <f t="shared" ref="R187:S187" si="190">HOUR(C187)</f>
        <v>20</v>
      </c>
      <c r="S187" s="30">
        <f t="shared" si="190"/>
        <v>21</v>
      </c>
      <c r="T187" s="34"/>
    </row>
    <row r="188" ht="13.5" customHeight="1">
      <c r="A188" s="23">
        <v>44375.1619593287</v>
      </c>
      <c r="B188" s="24" t="s">
        <v>1810</v>
      </c>
      <c r="C188" s="25">
        <v>44375.09513888889</v>
      </c>
      <c r="D188" s="25">
        <v>44375.15972222222</v>
      </c>
      <c r="E188" s="26">
        <f t="shared" si="2"/>
        <v>0.06458333333</v>
      </c>
      <c r="F188" s="27">
        <f t="shared" si="3"/>
        <v>5579.999999</v>
      </c>
      <c r="G188" s="24" t="s">
        <v>41</v>
      </c>
      <c r="H188" s="24" t="s">
        <v>1811</v>
      </c>
      <c r="I188" s="24" t="s">
        <v>2192</v>
      </c>
      <c r="J188" s="13" t="s">
        <v>2223</v>
      </c>
      <c r="K188" s="24" t="s">
        <v>2224</v>
      </c>
      <c r="L188" s="24" t="s">
        <v>2225</v>
      </c>
      <c r="M188" s="24" t="s">
        <v>1762</v>
      </c>
      <c r="N188" s="24" t="s">
        <v>9</v>
      </c>
      <c r="O188" s="24"/>
      <c r="P188" s="24">
        <f t="shared" si="4"/>
        <v>6</v>
      </c>
      <c r="Q188" s="24">
        <f t="shared" si="5"/>
        <v>2021</v>
      </c>
      <c r="R188" s="24">
        <f t="shared" ref="R188:S188" si="191">HOUR(C188)</f>
        <v>2</v>
      </c>
      <c r="S188" s="24">
        <f t="shared" si="191"/>
        <v>3</v>
      </c>
      <c r="T188" s="28"/>
    </row>
    <row r="189" ht="13.5" customHeight="1">
      <c r="A189" s="29">
        <v>44377.96998671297</v>
      </c>
      <c r="B189" s="30" t="s">
        <v>1834</v>
      </c>
      <c r="C189" s="31">
        <v>44377.88888888889</v>
      </c>
      <c r="D189" s="31">
        <v>44377.92013888889</v>
      </c>
      <c r="E189" s="32">
        <f t="shared" si="2"/>
        <v>0.03125</v>
      </c>
      <c r="F189" s="33">
        <f t="shared" si="3"/>
        <v>2700</v>
      </c>
      <c r="G189" s="30" t="s">
        <v>10</v>
      </c>
      <c r="H189" s="30" t="s">
        <v>1838</v>
      </c>
      <c r="I189" s="30" t="s">
        <v>1839</v>
      </c>
      <c r="J189" s="30" t="s">
        <v>202</v>
      </c>
      <c r="K189" s="30" t="s">
        <v>2226</v>
      </c>
      <c r="L189" s="30" t="s">
        <v>2227</v>
      </c>
      <c r="M189" s="30" t="s">
        <v>1861</v>
      </c>
      <c r="N189" s="30" t="s">
        <v>9</v>
      </c>
      <c r="O189" s="30"/>
      <c r="P189" s="30">
        <f t="shared" si="4"/>
        <v>6</v>
      </c>
      <c r="Q189" s="30">
        <f t="shared" si="5"/>
        <v>2021</v>
      </c>
      <c r="R189" s="30">
        <f t="shared" ref="R189:S189" si="192">HOUR(C189)</f>
        <v>21</v>
      </c>
      <c r="S189" s="30">
        <f t="shared" si="192"/>
        <v>22</v>
      </c>
      <c r="T189" s="34"/>
    </row>
    <row r="190" ht="13.5" customHeight="1">
      <c r="A190" s="23">
        <v>44378.36611130787</v>
      </c>
      <c r="B190" s="24" t="s">
        <v>1852</v>
      </c>
      <c r="C190" s="25">
        <v>44378.120833333334</v>
      </c>
      <c r="D190" s="25">
        <v>44378.163888888885</v>
      </c>
      <c r="E190" s="26">
        <f t="shared" si="2"/>
        <v>0.04305555555</v>
      </c>
      <c r="F190" s="27">
        <f t="shared" si="3"/>
        <v>3720</v>
      </c>
      <c r="G190" s="24" t="s">
        <v>10</v>
      </c>
      <c r="H190" s="24" t="s">
        <v>1773</v>
      </c>
      <c r="I190" s="24" t="s">
        <v>1877</v>
      </c>
      <c r="J190" s="24" t="s">
        <v>202</v>
      </c>
      <c r="K190" s="24" t="s">
        <v>2228</v>
      </c>
      <c r="L190" s="24" t="s">
        <v>2229</v>
      </c>
      <c r="M190" s="24" t="s">
        <v>1762</v>
      </c>
      <c r="N190" s="24" t="s">
        <v>16</v>
      </c>
      <c r="O190" s="24"/>
      <c r="P190" s="24">
        <f t="shared" si="4"/>
        <v>7</v>
      </c>
      <c r="Q190" s="24">
        <f t="shared" si="5"/>
        <v>2021</v>
      </c>
      <c r="R190" s="24">
        <f t="shared" ref="R190:S190" si="193">HOUR(C190)</f>
        <v>2</v>
      </c>
      <c r="S190" s="24">
        <f t="shared" si="193"/>
        <v>3</v>
      </c>
      <c r="T190" s="28"/>
    </row>
    <row r="191" ht="13.5" customHeight="1">
      <c r="A191" s="29">
        <v>44379.59621575232</v>
      </c>
      <c r="B191" s="30" t="s">
        <v>1852</v>
      </c>
      <c r="C191" s="31">
        <v>44378.83333333333</v>
      </c>
      <c r="D191" s="31">
        <v>44378.879166666666</v>
      </c>
      <c r="E191" s="32">
        <f t="shared" si="2"/>
        <v>0.04583333334</v>
      </c>
      <c r="F191" s="33">
        <f t="shared" si="3"/>
        <v>3960</v>
      </c>
      <c r="G191" s="30" t="s">
        <v>10</v>
      </c>
      <c r="H191" s="30" t="s">
        <v>1773</v>
      </c>
      <c r="I191" s="30" t="s">
        <v>1874</v>
      </c>
      <c r="J191" s="30" t="s">
        <v>1173</v>
      </c>
      <c r="K191" s="30" t="s">
        <v>2230</v>
      </c>
      <c r="L191" s="30" t="s">
        <v>2231</v>
      </c>
      <c r="M191" s="30" t="s">
        <v>1762</v>
      </c>
      <c r="N191" s="30" t="s">
        <v>16</v>
      </c>
      <c r="O191" s="30" t="s">
        <v>1820</v>
      </c>
      <c r="P191" s="30">
        <f t="shared" si="4"/>
        <v>7</v>
      </c>
      <c r="Q191" s="30">
        <f t="shared" si="5"/>
        <v>2021</v>
      </c>
      <c r="R191" s="30">
        <f t="shared" ref="R191:S191" si="194">HOUR(C191)</f>
        <v>20</v>
      </c>
      <c r="S191" s="30">
        <f t="shared" si="194"/>
        <v>21</v>
      </c>
      <c r="T191" s="34"/>
    </row>
    <row r="192" ht="13.5" customHeight="1">
      <c r="A192" s="23">
        <v>44382.39691978009</v>
      </c>
      <c r="B192" s="24" t="s">
        <v>1852</v>
      </c>
      <c r="C192" s="25">
        <v>44379.023611111115</v>
      </c>
      <c r="D192" s="25">
        <v>44379.03263888889</v>
      </c>
      <c r="E192" s="26">
        <f t="shared" si="2"/>
        <v>0.009027777778</v>
      </c>
      <c r="F192" s="27">
        <f t="shared" si="3"/>
        <v>780</v>
      </c>
      <c r="G192" s="24" t="s">
        <v>45</v>
      </c>
      <c r="H192" s="24" t="s">
        <v>1829</v>
      </c>
      <c r="I192" s="24" t="s">
        <v>2232</v>
      </c>
      <c r="J192" s="24" t="s">
        <v>2026</v>
      </c>
      <c r="K192" s="24" t="s">
        <v>2233</v>
      </c>
      <c r="L192" s="24"/>
      <c r="M192" s="24" t="s">
        <v>1762</v>
      </c>
      <c r="N192" s="24" t="s">
        <v>9</v>
      </c>
      <c r="O192" s="24" t="s">
        <v>1767</v>
      </c>
      <c r="P192" s="24">
        <f t="shared" si="4"/>
        <v>7</v>
      </c>
      <c r="Q192" s="24">
        <f t="shared" si="5"/>
        <v>2021</v>
      </c>
      <c r="R192" s="24">
        <f t="shared" ref="R192:S192" si="195">HOUR(C192)</f>
        <v>0</v>
      </c>
      <c r="S192" s="24">
        <f t="shared" si="195"/>
        <v>0</v>
      </c>
      <c r="T192" s="28"/>
    </row>
    <row r="193" ht="13.5" customHeight="1">
      <c r="A193" s="29">
        <v>44380.657337488425</v>
      </c>
      <c r="B193" s="30" t="s">
        <v>1852</v>
      </c>
      <c r="C193" s="31">
        <v>44380.64513888889</v>
      </c>
      <c r="D193" s="31">
        <v>44380.65555555555</v>
      </c>
      <c r="E193" s="32">
        <f t="shared" si="2"/>
        <v>0.01041666666</v>
      </c>
      <c r="F193" s="33">
        <f t="shared" si="3"/>
        <v>899.9999998</v>
      </c>
      <c r="G193" s="30" t="s">
        <v>10</v>
      </c>
      <c r="H193" s="30" t="s">
        <v>1773</v>
      </c>
      <c r="I193" s="30" t="s">
        <v>1940</v>
      </c>
      <c r="J193" s="30" t="s">
        <v>631</v>
      </c>
      <c r="K193" s="30" t="s">
        <v>2234</v>
      </c>
      <c r="L193" s="30" t="s">
        <v>2235</v>
      </c>
      <c r="M193" s="30" t="s">
        <v>1762</v>
      </c>
      <c r="N193" s="30" t="s">
        <v>9</v>
      </c>
      <c r="O193" s="30"/>
      <c r="P193" s="30">
        <f t="shared" si="4"/>
        <v>7</v>
      </c>
      <c r="Q193" s="30">
        <f t="shared" si="5"/>
        <v>2021</v>
      </c>
      <c r="R193" s="30">
        <f t="shared" ref="R193:S193" si="196">HOUR(C193)</f>
        <v>15</v>
      </c>
      <c r="S193" s="30">
        <f t="shared" si="196"/>
        <v>15</v>
      </c>
      <c r="T193" s="34"/>
    </row>
    <row r="194" ht="13.5" customHeight="1">
      <c r="A194" s="23">
        <v>44382.41293373842</v>
      </c>
      <c r="B194" s="24" t="s">
        <v>1852</v>
      </c>
      <c r="C194" s="25">
        <v>44381.05347222222</v>
      </c>
      <c r="D194" s="25">
        <v>44381.13888888889</v>
      </c>
      <c r="E194" s="26">
        <f t="shared" si="2"/>
        <v>0.08541666667</v>
      </c>
      <c r="F194" s="27">
        <f t="shared" si="3"/>
        <v>7380</v>
      </c>
      <c r="G194" s="24" t="s">
        <v>10</v>
      </c>
      <c r="H194" s="24" t="s">
        <v>1773</v>
      </c>
      <c r="I194" s="24" t="s">
        <v>1874</v>
      </c>
      <c r="J194" s="24" t="s">
        <v>202</v>
      </c>
      <c r="K194" s="24" t="s">
        <v>2236</v>
      </c>
      <c r="L194" s="24" t="s">
        <v>2237</v>
      </c>
      <c r="M194" s="24" t="s">
        <v>1762</v>
      </c>
      <c r="N194" s="24" t="s">
        <v>9</v>
      </c>
      <c r="O194" s="24"/>
      <c r="P194" s="24">
        <f t="shared" si="4"/>
        <v>7</v>
      </c>
      <c r="Q194" s="24">
        <f t="shared" si="5"/>
        <v>2021</v>
      </c>
      <c r="R194" s="24">
        <f t="shared" ref="R194:S194" si="197">HOUR(C194)</f>
        <v>1</v>
      </c>
      <c r="S194" s="24">
        <f t="shared" si="197"/>
        <v>3</v>
      </c>
      <c r="T194" s="28"/>
    </row>
    <row r="195" ht="13.5" customHeight="1">
      <c r="A195" s="29">
        <v>44385.67907777778</v>
      </c>
      <c r="B195" s="30" t="s">
        <v>1757</v>
      </c>
      <c r="C195" s="31">
        <v>44385.20833333333</v>
      </c>
      <c r="D195" s="31">
        <v>44385.23263888889</v>
      </c>
      <c r="E195" s="32">
        <f t="shared" si="2"/>
        <v>0.02430555556</v>
      </c>
      <c r="F195" s="33">
        <f t="shared" si="3"/>
        <v>2100.000001</v>
      </c>
      <c r="G195" s="30" t="s">
        <v>10</v>
      </c>
      <c r="H195" s="30" t="s">
        <v>1773</v>
      </c>
      <c r="I195" s="30" t="s">
        <v>1774</v>
      </c>
      <c r="J195" s="30" t="s">
        <v>844</v>
      </c>
      <c r="K195" s="30" t="s">
        <v>2238</v>
      </c>
      <c r="L195" s="30" t="s">
        <v>2239</v>
      </c>
      <c r="M195" s="30" t="s">
        <v>1762</v>
      </c>
      <c r="N195" s="30" t="s">
        <v>9</v>
      </c>
      <c r="O195" s="30"/>
      <c r="P195" s="30">
        <f t="shared" si="4"/>
        <v>7</v>
      </c>
      <c r="Q195" s="30">
        <f t="shared" si="5"/>
        <v>2021</v>
      </c>
      <c r="R195" s="30">
        <f t="shared" ref="R195:S195" si="198">HOUR(C195)</f>
        <v>5</v>
      </c>
      <c r="S195" s="30">
        <f t="shared" si="198"/>
        <v>5</v>
      </c>
      <c r="T195" s="34"/>
    </row>
    <row r="196" ht="13.5" customHeight="1">
      <c r="A196" s="23">
        <v>44389.34694122685</v>
      </c>
      <c r="B196" s="24" t="s">
        <v>1757</v>
      </c>
      <c r="C196" s="25">
        <v>44388.481944444444</v>
      </c>
      <c r="D196" s="25">
        <v>44388.56180555555</v>
      </c>
      <c r="E196" s="26">
        <f t="shared" si="2"/>
        <v>0.07986111111</v>
      </c>
      <c r="F196" s="27">
        <f t="shared" si="3"/>
        <v>6900</v>
      </c>
      <c r="G196" s="24" t="s">
        <v>10</v>
      </c>
      <c r="H196" s="24" t="s">
        <v>1778</v>
      </c>
      <c r="I196" s="24" t="s">
        <v>1853</v>
      </c>
      <c r="J196" s="24" t="s">
        <v>1173</v>
      </c>
      <c r="K196" s="24" t="s">
        <v>2240</v>
      </c>
      <c r="L196" s="24" t="s">
        <v>2241</v>
      </c>
      <c r="M196" s="24" t="s">
        <v>1762</v>
      </c>
      <c r="N196" s="24" t="s">
        <v>9</v>
      </c>
      <c r="O196" s="24" t="s">
        <v>1777</v>
      </c>
      <c r="P196" s="24">
        <f t="shared" si="4"/>
        <v>7</v>
      </c>
      <c r="Q196" s="24">
        <f t="shared" si="5"/>
        <v>2021</v>
      </c>
      <c r="R196" s="24">
        <f t="shared" ref="R196:S196" si="199">HOUR(C196)</f>
        <v>11</v>
      </c>
      <c r="S196" s="24">
        <f t="shared" si="199"/>
        <v>13</v>
      </c>
      <c r="T196" s="28"/>
    </row>
    <row r="197" ht="13.5" customHeight="1">
      <c r="A197" s="29">
        <v>44390.926355393516</v>
      </c>
      <c r="B197" s="30" t="s">
        <v>1783</v>
      </c>
      <c r="C197" s="31">
        <v>44390.85416666667</v>
      </c>
      <c r="D197" s="31">
        <v>44390.875</v>
      </c>
      <c r="E197" s="32">
        <f t="shared" si="2"/>
        <v>0.02083333333</v>
      </c>
      <c r="F197" s="33">
        <f t="shared" si="3"/>
        <v>1800</v>
      </c>
      <c r="G197" s="30" t="s">
        <v>10</v>
      </c>
      <c r="H197" s="30" t="s">
        <v>1778</v>
      </c>
      <c r="I197" s="30">
        <v>4244.0</v>
      </c>
      <c r="J197" s="30" t="s">
        <v>1173</v>
      </c>
      <c r="K197" s="30" t="s">
        <v>2242</v>
      </c>
      <c r="L197" s="30" t="s">
        <v>2243</v>
      </c>
      <c r="M197" s="30" t="s">
        <v>1762</v>
      </c>
      <c r="N197" s="30" t="s">
        <v>16</v>
      </c>
      <c r="O197" s="30" t="s">
        <v>1767</v>
      </c>
      <c r="P197" s="30">
        <f t="shared" si="4"/>
        <v>7</v>
      </c>
      <c r="Q197" s="30">
        <f t="shared" si="5"/>
        <v>2021</v>
      </c>
      <c r="R197" s="30">
        <f t="shared" ref="R197:S197" si="200">HOUR(C197)</f>
        <v>20</v>
      </c>
      <c r="S197" s="30">
        <f t="shared" si="200"/>
        <v>21</v>
      </c>
      <c r="T197" s="34"/>
    </row>
    <row r="198" ht="13.5" customHeight="1">
      <c r="A198" s="23">
        <v>44390.92753664352</v>
      </c>
      <c r="B198" s="24" t="s">
        <v>1783</v>
      </c>
      <c r="C198" s="25">
        <v>44390.91666666667</v>
      </c>
      <c r="D198" s="25">
        <v>44390.92361111111</v>
      </c>
      <c r="E198" s="26">
        <f t="shared" si="2"/>
        <v>0.006944444438</v>
      </c>
      <c r="F198" s="27">
        <f t="shared" si="3"/>
        <v>599.9999994</v>
      </c>
      <c r="G198" s="24" t="s">
        <v>608</v>
      </c>
      <c r="H198" s="24">
        <v>4092.0</v>
      </c>
      <c r="I198" s="24">
        <v>4092.0</v>
      </c>
      <c r="J198" s="24" t="s">
        <v>1384</v>
      </c>
      <c r="K198" s="24" t="s">
        <v>2244</v>
      </c>
      <c r="L198" s="24" t="s">
        <v>2245</v>
      </c>
      <c r="M198" s="24" t="s">
        <v>1762</v>
      </c>
      <c r="N198" s="24" t="s">
        <v>9</v>
      </c>
      <c r="O198" s="24"/>
      <c r="P198" s="24">
        <f t="shared" si="4"/>
        <v>7</v>
      </c>
      <c r="Q198" s="24">
        <f t="shared" si="5"/>
        <v>2021</v>
      </c>
      <c r="R198" s="24">
        <f t="shared" ref="R198:S198" si="201">HOUR(C198)</f>
        <v>22</v>
      </c>
      <c r="S198" s="24">
        <f t="shared" si="201"/>
        <v>22</v>
      </c>
      <c r="T198" s="28"/>
    </row>
    <row r="199" ht="13.5" customHeight="1">
      <c r="A199" s="29">
        <v>44390.96955005787</v>
      </c>
      <c r="B199" s="30" t="s">
        <v>1783</v>
      </c>
      <c r="C199" s="31">
        <v>44390.95347222222</v>
      </c>
      <c r="D199" s="31">
        <v>44390.96736111111</v>
      </c>
      <c r="E199" s="32">
        <f t="shared" si="2"/>
        <v>0.01388888888</v>
      </c>
      <c r="F199" s="33">
        <f t="shared" si="3"/>
        <v>1200</v>
      </c>
      <c r="G199" s="30" t="s">
        <v>45</v>
      </c>
      <c r="H199" s="30" t="s">
        <v>2246</v>
      </c>
      <c r="I199" s="30">
        <v>4766.0</v>
      </c>
      <c r="J199" s="30" t="s">
        <v>844</v>
      </c>
      <c r="K199" s="30" t="s">
        <v>2247</v>
      </c>
      <c r="L199" s="30" t="s">
        <v>2248</v>
      </c>
      <c r="M199" s="30" t="s">
        <v>1762</v>
      </c>
      <c r="N199" s="30" t="s">
        <v>9</v>
      </c>
      <c r="O199" s="30"/>
      <c r="P199" s="30">
        <f t="shared" si="4"/>
        <v>7</v>
      </c>
      <c r="Q199" s="30">
        <f t="shared" si="5"/>
        <v>2021</v>
      </c>
      <c r="R199" s="30">
        <f t="shared" ref="R199:S199" si="202">HOUR(C199)</f>
        <v>22</v>
      </c>
      <c r="S199" s="30">
        <f t="shared" si="202"/>
        <v>23</v>
      </c>
      <c r="T199" s="34"/>
    </row>
    <row r="200" ht="13.5" customHeight="1">
      <c r="A200" s="23">
        <v>44391.99527972222</v>
      </c>
      <c r="B200" s="24" t="s">
        <v>1783</v>
      </c>
      <c r="C200" s="25">
        <v>44391.87361111111</v>
      </c>
      <c r="D200" s="25">
        <v>44391.87708333333</v>
      </c>
      <c r="E200" s="26">
        <f t="shared" si="2"/>
        <v>0.003472222226</v>
      </c>
      <c r="F200" s="27">
        <f t="shared" si="3"/>
        <v>300.0000003</v>
      </c>
      <c r="G200" s="24" t="s">
        <v>10</v>
      </c>
      <c r="H200" s="24" t="s">
        <v>1773</v>
      </c>
      <c r="I200" s="24" t="s">
        <v>746</v>
      </c>
      <c r="J200" s="3" t="s">
        <v>1585</v>
      </c>
      <c r="K200" s="24" t="s">
        <v>2249</v>
      </c>
      <c r="L200" s="24" t="s">
        <v>2250</v>
      </c>
      <c r="M200" s="24" t="s">
        <v>1762</v>
      </c>
      <c r="N200" s="24" t="s">
        <v>16</v>
      </c>
      <c r="O200" s="24"/>
      <c r="P200" s="24">
        <f t="shared" si="4"/>
        <v>7</v>
      </c>
      <c r="Q200" s="24">
        <f t="shared" si="5"/>
        <v>2021</v>
      </c>
      <c r="R200" s="24">
        <f t="shared" ref="R200:S200" si="203">HOUR(C200)</f>
        <v>20</v>
      </c>
      <c r="S200" s="24">
        <f t="shared" si="203"/>
        <v>21</v>
      </c>
      <c r="T200" s="28"/>
    </row>
    <row r="201" ht="13.5" customHeight="1">
      <c r="A201" s="29">
        <v>44391.99634878473</v>
      </c>
      <c r="B201" s="30" t="s">
        <v>1783</v>
      </c>
      <c r="C201" s="31">
        <v>44391.97013888889</v>
      </c>
      <c r="D201" s="31">
        <v>44391.99444444444</v>
      </c>
      <c r="E201" s="32">
        <f t="shared" si="2"/>
        <v>0.02430555555</v>
      </c>
      <c r="F201" s="33">
        <f t="shared" si="3"/>
        <v>2099.999999</v>
      </c>
      <c r="G201" s="30" t="s">
        <v>45</v>
      </c>
      <c r="H201" s="30" t="s">
        <v>1829</v>
      </c>
      <c r="I201" s="30">
        <v>4766.0</v>
      </c>
      <c r="J201" s="3" t="s">
        <v>1831</v>
      </c>
      <c r="K201" s="30" t="s">
        <v>2251</v>
      </c>
      <c r="L201" s="30" t="s">
        <v>2252</v>
      </c>
      <c r="M201" s="30" t="s">
        <v>1762</v>
      </c>
      <c r="N201" s="30" t="s">
        <v>9</v>
      </c>
      <c r="O201" s="30" t="s">
        <v>1767</v>
      </c>
      <c r="P201" s="30">
        <f t="shared" si="4"/>
        <v>7</v>
      </c>
      <c r="Q201" s="30">
        <f t="shared" si="5"/>
        <v>2021</v>
      </c>
      <c r="R201" s="30">
        <f t="shared" ref="R201:S201" si="204">HOUR(C201)</f>
        <v>23</v>
      </c>
      <c r="S201" s="30">
        <f t="shared" si="204"/>
        <v>23</v>
      </c>
      <c r="T201" s="34"/>
    </row>
    <row r="202" ht="13.5" customHeight="1">
      <c r="A202" s="23">
        <v>44396.385819641204</v>
      </c>
      <c r="B202" s="24" t="s">
        <v>1810</v>
      </c>
      <c r="C202" s="25">
        <v>44394.347916666666</v>
      </c>
      <c r="D202" s="25">
        <v>44394.365277777775</v>
      </c>
      <c r="E202" s="26">
        <f t="shared" si="2"/>
        <v>0.01736111111</v>
      </c>
      <c r="F202" s="27">
        <f t="shared" si="3"/>
        <v>1500</v>
      </c>
      <c r="G202" s="24" t="s">
        <v>54</v>
      </c>
      <c r="H202" s="24" t="s">
        <v>1867</v>
      </c>
      <c r="I202" s="24" t="s">
        <v>1882</v>
      </c>
      <c r="J202" s="24" t="s">
        <v>1883</v>
      </c>
      <c r="K202" s="24" t="s">
        <v>2253</v>
      </c>
      <c r="L202" s="24" t="s">
        <v>2254</v>
      </c>
      <c r="M202" s="24" t="s">
        <v>1762</v>
      </c>
      <c r="N202" s="24" t="s">
        <v>9</v>
      </c>
      <c r="O202" s="24"/>
      <c r="P202" s="24">
        <f t="shared" si="4"/>
        <v>7</v>
      </c>
      <c r="Q202" s="24">
        <f t="shared" si="5"/>
        <v>2021</v>
      </c>
      <c r="R202" s="24">
        <f t="shared" ref="R202:S202" si="205">HOUR(C202)</f>
        <v>8</v>
      </c>
      <c r="S202" s="24">
        <f t="shared" si="205"/>
        <v>8</v>
      </c>
      <c r="T202" s="28"/>
    </row>
    <row r="203" ht="13.5" customHeight="1">
      <c r="A203" s="29">
        <v>44394.438821250005</v>
      </c>
      <c r="B203" s="30" t="s">
        <v>1783</v>
      </c>
      <c r="C203" s="31">
        <v>44394.375</v>
      </c>
      <c r="D203" s="31">
        <v>44394.41666666667</v>
      </c>
      <c r="E203" s="32">
        <f t="shared" si="2"/>
        <v>0.04166666667</v>
      </c>
      <c r="F203" s="33">
        <f t="shared" si="3"/>
        <v>3600</v>
      </c>
      <c r="G203" s="30" t="s">
        <v>10</v>
      </c>
      <c r="H203" s="30" t="s">
        <v>1778</v>
      </c>
      <c r="I203" s="30" t="s">
        <v>1779</v>
      </c>
      <c r="J203" s="30" t="s">
        <v>844</v>
      </c>
      <c r="K203" s="30" t="s">
        <v>2255</v>
      </c>
      <c r="L203" s="30" t="s">
        <v>2256</v>
      </c>
      <c r="M203" s="30" t="s">
        <v>1762</v>
      </c>
      <c r="N203" s="30" t="s">
        <v>9</v>
      </c>
      <c r="O203" s="30"/>
      <c r="P203" s="30">
        <f t="shared" si="4"/>
        <v>7</v>
      </c>
      <c r="Q203" s="30">
        <f t="shared" si="5"/>
        <v>2021</v>
      </c>
      <c r="R203" s="30">
        <f t="shared" ref="R203:S203" si="206">HOUR(C203)</f>
        <v>9</v>
      </c>
      <c r="S203" s="30">
        <f t="shared" si="206"/>
        <v>10</v>
      </c>
      <c r="T203" s="34"/>
    </row>
    <row r="204" ht="13.5" customHeight="1">
      <c r="A204" s="23">
        <v>44394.43957350694</v>
      </c>
      <c r="B204" s="24" t="s">
        <v>1783</v>
      </c>
      <c r="C204" s="25">
        <v>44394.41666666667</v>
      </c>
      <c r="D204" s="25">
        <v>44394.4375</v>
      </c>
      <c r="E204" s="26">
        <f t="shared" si="2"/>
        <v>0.02083333333</v>
      </c>
      <c r="F204" s="27">
        <f t="shared" si="3"/>
        <v>1800</v>
      </c>
      <c r="G204" s="24" t="s">
        <v>10</v>
      </c>
      <c r="H204" s="24" t="s">
        <v>1778</v>
      </c>
      <c r="I204" s="24" t="s">
        <v>1779</v>
      </c>
      <c r="J204" s="24" t="s">
        <v>844</v>
      </c>
      <c r="K204" s="24" t="s">
        <v>2257</v>
      </c>
      <c r="L204" s="24" t="s">
        <v>2258</v>
      </c>
      <c r="M204" s="24" t="s">
        <v>1861</v>
      </c>
      <c r="N204" s="24" t="s">
        <v>9</v>
      </c>
      <c r="O204" s="24"/>
      <c r="P204" s="24">
        <f t="shared" si="4"/>
        <v>7</v>
      </c>
      <c r="Q204" s="24">
        <f t="shared" si="5"/>
        <v>2021</v>
      </c>
      <c r="R204" s="24">
        <f t="shared" ref="R204:S204" si="207">HOUR(C204)</f>
        <v>10</v>
      </c>
      <c r="S204" s="24">
        <f t="shared" si="207"/>
        <v>10</v>
      </c>
      <c r="T204" s="28"/>
    </row>
    <row r="205" ht="13.5" customHeight="1">
      <c r="A205" s="29">
        <v>44394.44012451389</v>
      </c>
      <c r="B205" s="30" t="s">
        <v>1834</v>
      </c>
      <c r="C205" s="31">
        <v>44394.41666666667</v>
      </c>
      <c r="D205" s="31">
        <v>44394.4375</v>
      </c>
      <c r="E205" s="32">
        <f t="shared" si="2"/>
        <v>0.02083333333</v>
      </c>
      <c r="F205" s="33">
        <f t="shared" si="3"/>
        <v>1800</v>
      </c>
      <c r="G205" s="30" t="s">
        <v>10</v>
      </c>
      <c r="H205" s="30" t="s">
        <v>1856</v>
      </c>
      <c r="I205" s="30" t="s">
        <v>2076</v>
      </c>
      <c r="J205" s="30" t="s">
        <v>844</v>
      </c>
      <c r="K205" s="30" t="s">
        <v>2259</v>
      </c>
      <c r="L205" s="30" t="s">
        <v>2260</v>
      </c>
      <c r="M205" s="30" t="s">
        <v>1762</v>
      </c>
      <c r="N205" s="30" t="s">
        <v>9</v>
      </c>
      <c r="O205" s="30"/>
      <c r="P205" s="30">
        <f t="shared" si="4"/>
        <v>7</v>
      </c>
      <c r="Q205" s="30">
        <f t="shared" si="5"/>
        <v>2021</v>
      </c>
      <c r="R205" s="30">
        <f t="shared" ref="R205:S205" si="208">HOUR(C205)</f>
        <v>10</v>
      </c>
      <c r="S205" s="30">
        <f t="shared" si="208"/>
        <v>10</v>
      </c>
      <c r="T205" s="34"/>
    </row>
    <row r="206" ht="13.5" customHeight="1">
      <c r="A206" s="23">
        <v>44394.5429940625</v>
      </c>
      <c r="B206" s="24" t="s">
        <v>1783</v>
      </c>
      <c r="C206" s="25">
        <v>44394.45833333333</v>
      </c>
      <c r="D206" s="25">
        <v>44394.46875</v>
      </c>
      <c r="E206" s="26">
        <f t="shared" si="2"/>
        <v>0.01041666667</v>
      </c>
      <c r="F206" s="27">
        <f t="shared" si="3"/>
        <v>900.0000004</v>
      </c>
      <c r="G206" s="24" t="s">
        <v>45</v>
      </c>
      <c r="H206" s="24" t="s">
        <v>1778</v>
      </c>
      <c r="I206" s="24" t="s">
        <v>2118</v>
      </c>
      <c r="J206" s="24" t="s">
        <v>623</v>
      </c>
      <c r="K206" s="24" t="s">
        <v>2261</v>
      </c>
      <c r="L206" s="24" t="s">
        <v>2262</v>
      </c>
      <c r="M206" s="24" t="s">
        <v>1762</v>
      </c>
      <c r="N206" s="24" t="s">
        <v>9</v>
      </c>
      <c r="O206" s="24"/>
      <c r="P206" s="24">
        <f t="shared" si="4"/>
        <v>7</v>
      </c>
      <c r="Q206" s="24">
        <f t="shared" si="5"/>
        <v>2021</v>
      </c>
      <c r="R206" s="24">
        <f t="shared" ref="R206:S206" si="209">HOUR(C206)</f>
        <v>11</v>
      </c>
      <c r="S206" s="24">
        <f t="shared" si="209"/>
        <v>11</v>
      </c>
      <c r="T206" s="28"/>
    </row>
    <row r="207" ht="13.5" customHeight="1">
      <c r="A207" s="29">
        <v>44394.54432591435</v>
      </c>
      <c r="B207" s="30" t="s">
        <v>1783</v>
      </c>
      <c r="C207" s="31">
        <v>44394.524305555555</v>
      </c>
      <c r="D207" s="31">
        <v>44394.538194444445</v>
      </c>
      <c r="E207" s="32">
        <f t="shared" si="2"/>
        <v>0.01388888889</v>
      </c>
      <c r="F207" s="33">
        <f t="shared" si="3"/>
        <v>1200</v>
      </c>
      <c r="G207" s="30" t="s">
        <v>10</v>
      </c>
      <c r="H207" s="30" t="s">
        <v>2185</v>
      </c>
      <c r="I207" s="30">
        <v>4028.0</v>
      </c>
      <c r="J207" s="3" t="s">
        <v>1585</v>
      </c>
      <c r="K207" s="30" t="s">
        <v>2263</v>
      </c>
      <c r="L207" s="30" t="s">
        <v>2264</v>
      </c>
      <c r="M207" s="30" t="s">
        <v>1762</v>
      </c>
      <c r="N207" s="30" t="s">
        <v>9</v>
      </c>
      <c r="O207" s="30"/>
      <c r="P207" s="30">
        <f t="shared" si="4"/>
        <v>7</v>
      </c>
      <c r="Q207" s="30">
        <f t="shared" si="5"/>
        <v>2021</v>
      </c>
      <c r="R207" s="30">
        <f t="shared" ref="R207:S207" si="210">HOUR(C207)</f>
        <v>12</v>
      </c>
      <c r="S207" s="30">
        <f t="shared" si="210"/>
        <v>12</v>
      </c>
      <c r="T207" s="34"/>
    </row>
    <row r="208" ht="13.5" customHeight="1">
      <c r="A208" s="23">
        <v>44395.534738622686</v>
      </c>
      <c r="B208" s="24" t="s">
        <v>1783</v>
      </c>
      <c r="C208" s="25">
        <v>44394.5625</v>
      </c>
      <c r="D208" s="25">
        <v>44394.57986111111</v>
      </c>
      <c r="E208" s="26">
        <f t="shared" si="2"/>
        <v>0.01736111111</v>
      </c>
      <c r="F208" s="27">
        <f t="shared" si="3"/>
        <v>1500</v>
      </c>
      <c r="G208" s="24" t="s">
        <v>10</v>
      </c>
      <c r="H208" s="24" t="s">
        <v>2185</v>
      </c>
      <c r="I208" s="24">
        <v>4028.0</v>
      </c>
      <c r="J208" s="3" t="s">
        <v>1585</v>
      </c>
      <c r="K208" s="24" t="s">
        <v>2265</v>
      </c>
      <c r="L208" s="24" t="s">
        <v>2266</v>
      </c>
      <c r="M208" s="24" t="s">
        <v>1762</v>
      </c>
      <c r="N208" s="24" t="s">
        <v>9</v>
      </c>
      <c r="O208" s="24"/>
      <c r="P208" s="24">
        <f t="shared" si="4"/>
        <v>7</v>
      </c>
      <c r="Q208" s="24">
        <f t="shared" si="5"/>
        <v>2021</v>
      </c>
      <c r="R208" s="24">
        <f t="shared" ref="R208:S208" si="211">HOUR(C208)</f>
        <v>13</v>
      </c>
      <c r="S208" s="24">
        <f t="shared" si="211"/>
        <v>13</v>
      </c>
      <c r="T208" s="28"/>
    </row>
    <row r="209" ht="13.5" customHeight="1">
      <c r="A209" s="29">
        <v>44395.541876145835</v>
      </c>
      <c r="B209" s="30" t="s">
        <v>1783</v>
      </c>
      <c r="C209" s="31">
        <v>44395.52777777778</v>
      </c>
      <c r="D209" s="31">
        <v>44395.54166666667</v>
      </c>
      <c r="E209" s="32">
        <f t="shared" si="2"/>
        <v>0.01388888889</v>
      </c>
      <c r="F209" s="33">
        <f t="shared" si="3"/>
        <v>1200</v>
      </c>
      <c r="G209" s="30" t="s">
        <v>10</v>
      </c>
      <c r="H209" s="30" t="s">
        <v>2185</v>
      </c>
      <c r="I209" s="30">
        <v>4028.0</v>
      </c>
      <c r="J209" s="3" t="s">
        <v>1585</v>
      </c>
      <c r="K209" s="30" t="s">
        <v>2267</v>
      </c>
      <c r="L209" s="30" t="s">
        <v>2268</v>
      </c>
      <c r="M209" s="30" t="s">
        <v>1762</v>
      </c>
      <c r="N209" s="30" t="s">
        <v>9</v>
      </c>
      <c r="O209" s="30"/>
      <c r="P209" s="30">
        <f t="shared" si="4"/>
        <v>7</v>
      </c>
      <c r="Q209" s="30">
        <f t="shared" si="5"/>
        <v>2021</v>
      </c>
      <c r="R209" s="30">
        <f t="shared" ref="R209:S209" si="212">HOUR(C209)</f>
        <v>12</v>
      </c>
      <c r="S209" s="30">
        <f t="shared" si="212"/>
        <v>13</v>
      </c>
      <c r="T209" s="34"/>
    </row>
    <row r="210" ht="13.5" customHeight="1">
      <c r="A210" s="23">
        <v>44395.99027436343</v>
      </c>
      <c r="B210" s="24" t="s">
        <v>1783</v>
      </c>
      <c r="C210" s="25">
        <v>44395.96875</v>
      </c>
      <c r="D210" s="25">
        <v>44395.98958333333</v>
      </c>
      <c r="E210" s="26">
        <f t="shared" si="2"/>
        <v>0.02083333333</v>
      </c>
      <c r="F210" s="27">
        <f t="shared" si="3"/>
        <v>1800</v>
      </c>
      <c r="G210" s="24" t="s">
        <v>703</v>
      </c>
      <c r="H210" s="24" t="s">
        <v>1793</v>
      </c>
      <c r="I210" s="24" t="s">
        <v>1794</v>
      </c>
      <c r="J210" s="24" t="s">
        <v>1456</v>
      </c>
      <c r="K210" s="24" t="s">
        <v>2269</v>
      </c>
      <c r="L210" s="24" t="s">
        <v>2270</v>
      </c>
      <c r="M210" s="24" t="s">
        <v>1762</v>
      </c>
      <c r="N210" s="24" t="s">
        <v>9</v>
      </c>
      <c r="O210" s="24"/>
      <c r="P210" s="24">
        <f t="shared" si="4"/>
        <v>7</v>
      </c>
      <c r="Q210" s="24">
        <f t="shared" si="5"/>
        <v>2021</v>
      </c>
      <c r="R210" s="24">
        <f t="shared" ref="R210:S210" si="213">HOUR(C210)</f>
        <v>23</v>
      </c>
      <c r="S210" s="24">
        <f t="shared" si="213"/>
        <v>23</v>
      </c>
      <c r="T210" s="28"/>
    </row>
    <row r="211" ht="13.5" customHeight="1">
      <c r="A211" s="29">
        <v>44396.98860037037</v>
      </c>
      <c r="B211" s="30" t="s">
        <v>1810</v>
      </c>
      <c r="C211" s="31">
        <v>44396.95347222222</v>
      </c>
      <c r="D211" s="31">
        <v>44396.98541666666</v>
      </c>
      <c r="E211" s="32">
        <f t="shared" si="2"/>
        <v>0.03194444444</v>
      </c>
      <c r="F211" s="33">
        <f t="shared" si="3"/>
        <v>2760</v>
      </c>
      <c r="G211" s="30" t="s">
        <v>10</v>
      </c>
      <c r="H211" s="30" t="s">
        <v>1778</v>
      </c>
      <c r="I211" s="30" t="s">
        <v>1899</v>
      </c>
      <c r="J211" s="30" t="s">
        <v>844</v>
      </c>
      <c r="K211" s="30" t="s">
        <v>2271</v>
      </c>
      <c r="L211" s="30" t="s">
        <v>2272</v>
      </c>
      <c r="M211" s="30" t="s">
        <v>1762</v>
      </c>
      <c r="N211" s="30" t="s">
        <v>9</v>
      </c>
      <c r="O211" s="30"/>
      <c r="P211" s="30">
        <f t="shared" si="4"/>
        <v>7</v>
      </c>
      <c r="Q211" s="30">
        <f t="shared" si="5"/>
        <v>2021</v>
      </c>
      <c r="R211" s="30">
        <f t="shared" ref="R211:S211" si="214">HOUR(C211)</f>
        <v>22</v>
      </c>
      <c r="S211" s="30">
        <f t="shared" si="214"/>
        <v>23</v>
      </c>
      <c r="T211" s="34"/>
    </row>
    <row r="212" ht="13.5" customHeight="1">
      <c r="A212" s="23">
        <v>44397.16828806713</v>
      </c>
      <c r="B212" s="24" t="s">
        <v>1810</v>
      </c>
      <c r="C212" s="25">
        <v>44397.15138888889</v>
      </c>
      <c r="D212" s="25">
        <v>44397.165972222225</v>
      </c>
      <c r="E212" s="26">
        <f t="shared" si="2"/>
        <v>0.01458333334</v>
      </c>
      <c r="F212" s="27">
        <f t="shared" si="3"/>
        <v>1260</v>
      </c>
      <c r="G212" s="24" t="s">
        <v>41</v>
      </c>
      <c r="H212" s="24" t="s">
        <v>1811</v>
      </c>
      <c r="I212" s="24" t="s">
        <v>2192</v>
      </c>
      <c r="J212" s="24" t="s">
        <v>1780</v>
      </c>
      <c r="K212" s="24" t="s">
        <v>2273</v>
      </c>
      <c r="L212" s="24" t="s">
        <v>2274</v>
      </c>
      <c r="M212" s="24" t="s">
        <v>1762</v>
      </c>
      <c r="N212" s="24" t="s">
        <v>9</v>
      </c>
      <c r="O212" s="24"/>
      <c r="P212" s="24">
        <f t="shared" si="4"/>
        <v>7</v>
      </c>
      <c r="Q212" s="24">
        <f t="shared" si="5"/>
        <v>2021</v>
      </c>
      <c r="R212" s="24">
        <f t="shared" ref="R212:S212" si="215">HOUR(C212)</f>
        <v>3</v>
      </c>
      <c r="S212" s="24">
        <f t="shared" si="215"/>
        <v>3</v>
      </c>
      <c r="T212" s="28"/>
    </row>
    <row r="213" ht="13.5" customHeight="1">
      <c r="A213" s="29">
        <v>44403.470121377315</v>
      </c>
      <c r="B213" s="30" t="s">
        <v>1810</v>
      </c>
      <c r="C213" s="31">
        <v>44401.74652777778</v>
      </c>
      <c r="D213" s="31">
        <v>44401.85972222222</v>
      </c>
      <c r="E213" s="32">
        <f t="shared" si="2"/>
        <v>0.1131944444</v>
      </c>
      <c r="F213" s="33">
        <f t="shared" si="3"/>
        <v>9780</v>
      </c>
      <c r="G213" s="30" t="s">
        <v>10</v>
      </c>
      <c r="H213" s="30" t="s">
        <v>1773</v>
      </c>
      <c r="I213" s="30" t="s">
        <v>1877</v>
      </c>
      <c r="J213" s="30" t="s">
        <v>1888</v>
      </c>
      <c r="K213" s="30" t="s">
        <v>2275</v>
      </c>
      <c r="L213" s="30" t="s">
        <v>2276</v>
      </c>
      <c r="M213" s="30" t="s">
        <v>1762</v>
      </c>
      <c r="N213" s="30" t="s">
        <v>9</v>
      </c>
      <c r="O213" s="30"/>
      <c r="P213" s="30">
        <f t="shared" si="4"/>
        <v>7</v>
      </c>
      <c r="Q213" s="30">
        <f t="shared" si="5"/>
        <v>2021</v>
      </c>
      <c r="R213" s="30">
        <f t="shared" ref="R213:S213" si="216">HOUR(C213)</f>
        <v>17</v>
      </c>
      <c r="S213" s="30">
        <f t="shared" si="216"/>
        <v>20</v>
      </c>
      <c r="T213" s="34"/>
    </row>
    <row r="214" ht="13.5" customHeight="1">
      <c r="A214" s="23">
        <v>44403.47359608796</v>
      </c>
      <c r="B214" s="24" t="s">
        <v>1810</v>
      </c>
      <c r="C214" s="25">
        <v>44402.02916666667</v>
      </c>
      <c r="D214" s="25">
        <v>44402.07777777778</v>
      </c>
      <c r="E214" s="26">
        <f t="shared" si="2"/>
        <v>0.04861111111</v>
      </c>
      <c r="F214" s="27">
        <f t="shared" si="3"/>
        <v>4200</v>
      </c>
      <c r="G214" s="24" t="s">
        <v>45</v>
      </c>
      <c r="H214" s="24" t="s">
        <v>1829</v>
      </c>
      <c r="I214" s="24" t="s">
        <v>1830</v>
      </c>
      <c r="J214" s="24" t="s">
        <v>623</v>
      </c>
      <c r="K214" s="24" t="s">
        <v>2277</v>
      </c>
      <c r="L214" s="24" t="s">
        <v>2278</v>
      </c>
      <c r="M214" s="24" t="s">
        <v>1762</v>
      </c>
      <c r="N214" s="24" t="s">
        <v>9</v>
      </c>
      <c r="O214" s="24"/>
      <c r="P214" s="24">
        <f t="shared" si="4"/>
        <v>7</v>
      </c>
      <c r="Q214" s="24">
        <f t="shared" si="5"/>
        <v>2021</v>
      </c>
      <c r="R214" s="24">
        <f t="shared" ref="R214:S214" si="217">HOUR(C214)</f>
        <v>0</v>
      </c>
      <c r="S214" s="24">
        <f t="shared" si="217"/>
        <v>1</v>
      </c>
      <c r="T214" s="28"/>
    </row>
    <row r="215" ht="13.5" customHeight="1">
      <c r="A215" s="29">
        <v>44404.378864108796</v>
      </c>
      <c r="B215" s="30" t="s">
        <v>1834</v>
      </c>
      <c r="C215" s="31">
        <v>44403.899305555555</v>
      </c>
      <c r="D215" s="31">
        <v>44403.92361111111</v>
      </c>
      <c r="E215" s="32">
        <f t="shared" si="2"/>
        <v>0.02430555555</v>
      </c>
      <c r="F215" s="33">
        <f t="shared" si="3"/>
        <v>2100</v>
      </c>
      <c r="G215" s="30" t="s">
        <v>45</v>
      </c>
      <c r="H215" s="30" t="s">
        <v>1973</v>
      </c>
      <c r="I215" s="30" t="s">
        <v>2156</v>
      </c>
      <c r="J215" s="30" t="s">
        <v>2279</v>
      </c>
      <c r="K215" s="30" t="s">
        <v>2280</v>
      </c>
      <c r="L215" s="30" t="s">
        <v>2281</v>
      </c>
      <c r="M215" s="30" t="s">
        <v>1762</v>
      </c>
      <c r="N215" s="30" t="s">
        <v>9</v>
      </c>
      <c r="O215" s="30"/>
      <c r="P215" s="30">
        <f t="shared" si="4"/>
        <v>7</v>
      </c>
      <c r="Q215" s="30">
        <f t="shared" si="5"/>
        <v>2021</v>
      </c>
      <c r="R215" s="30">
        <f t="shared" ref="R215:S215" si="218">HOUR(C215)</f>
        <v>21</v>
      </c>
      <c r="S215" s="30">
        <f t="shared" si="218"/>
        <v>22</v>
      </c>
      <c r="T215" s="34"/>
    </row>
    <row r="216" ht="13.5" customHeight="1">
      <c r="A216" s="23">
        <v>44405.01786527778</v>
      </c>
      <c r="B216" s="24" t="s">
        <v>1834</v>
      </c>
      <c r="C216" s="25">
        <v>44405.01041666667</v>
      </c>
      <c r="D216" s="25">
        <v>44405.01736111111</v>
      </c>
      <c r="E216" s="26">
        <f t="shared" si="2"/>
        <v>0.006944444438</v>
      </c>
      <c r="F216" s="27">
        <f t="shared" si="3"/>
        <v>599.9999994</v>
      </c>
      <c r="G216" s="24" t="s">
        <v>45</v>
      </c>
      <c r="H216" s="24" t="s">
        <v>2246</v>
      </c>
      <c r="I216" s="24">
        <v>4766.0</v>
      </c>
      <c r="J216" s="24" t="s">
        <v>488</v>
      </c>
      <c r="K216" s="24" t="s">
        <v>2282</v>
      </c>
      <c r="L216" s="24" t="s">
        <v>2283</v>
      </c>
      <c r="M216" s="24" t="s">
        <v>1762</v>
      </c>
      <c r="N216" s="24" t="s">
        <v>9</v>
      </c>
      <c r="O216" s="24" t="s">
        <v>2166</v>
      </c>
      <c r="P216" s="24">
        <f t="shared" si="4"/>
        <v>7</v>
      </c>
      <c r="Q216" s="24">
        <f t="shared" si="5"/>
        <v>2021</v>
      </c>
      <c r="R216" s="24">
        <f t="shared" ref="R216:S216" si="219">HOUR(C216)</f>
        <v>0</v>
      </c>
      <c r="S216" s="24">
        <f t="shared" si="219"/>
        <v>0</v>
      </c>
      <c r="T216" s="28"/>
    </row>
    <row r="217" ht="13.5" customHeight="1">
      <c r="A217" s="29">
        <v>44406.328776678245</v>
      </c>
      <c r="B217" s="30" t="s">
        <v>1834</v>
      </c>
      <c r="C217" s="31">
        <v>44405.95486111111</v>
      </c>
      <c r="D217" s="31">
        <v>44405.97916666667</v>
      </c>
      <c r="E217" s="32">
        <f t="shared" si="2"/>
        <v>0.02430555556</v>
      </c>
      <c r="F217" s="33">
        <f t="shared" si="3"/>
        <v>2100.000001</v>
      </c>
      <c r="G217" s="30" t="s">
        <v>41</v>
      </c>
      <c r="H217" s="30" t="s">
        <v>1811</v>
      </c>
      <c r="I217" s="30" t="s">
        <v>2284</v>
      </c>
      <c r="J217" s="30" t="s">
        <v>2285</v>
      </c>
      <c r="K217" s="30" t="s">
        <v>2286</v>
      </c>
      <c r="L217" s="30" t="s">
        <v>2287</v>
      </c>
      <c r="M217" s="30" t="s">
        <v>1762</v>
      </c>
      <c r="N217" s="30" t="s">
        <v>9</v>
      </c>
      <c r="O217" s="30"/>
      <c r="P217" s="30">
        <f t="shared" si="4"/>
        <v>7</v>
      </c>
      <c r="Q217" s="30">
        <f t="shared" si="5"/>
        <v>2021</v>
      </c>
      <c r="R217" s="30">
        <f t="shared" ref="R217:S217" si="220">HOUR(C217)</f>
        <v>22</v>
      </c>
      <c r="S217" s="30">
        <f t="shared" si="220"/>
        <v>23</v>
      </c>
      <c r="T217" s="34"/>
    </row>
    <row r="218" ht="13.5" customHeight="1">
      <c r="A218" s="23">
        <v>44410.560430428246</v>
      </c>
      <c r="B218" s="24" t="s">
        <v>1834</v>
      </c>
      <c r="C218" s="25">
        <v>44410.03472222222</v>
      </c>
      <c r="D218" s="25">
        <v>44410.04166666667</v>
      </c>
      <c r="E218" s="26">
        <f t="shared" si="2"/>
        <v>0.006944444453</v>
      </c>
      <c r="F218" s="27">
        <f t="shared" si="3"/>
        <v>600.0000007</v>
      </c>
      <c r="G218" s="24" t="s">
        <v>45</v>
      </c>
      <c r="H218" s="24" t="s">
        <v>2246</v>
      </c>
      <c r="I218" s="24">
        <v>4766.0</v>
      </c>
      <c r="J218" s="24" t="s">
        <v>2279</v>
      </c>
      <c r="K218" s="24" t="s">
        <v>2288</v>
      </c>
      <c r="L218" s="24" t="s">
        <v>2289</v>
      </c>
      <c r="M218" s="24" t="s">
        <v>1762</v>
      </c>
      <c r="N218" s="24" t="s">
        <v>9</v>
      </c>
      <c r="O218" s="24"/>
      <c r="P218" s="24">
        <f t="shared" si="4"/>
        <v>8</v>
      </c>
      <c r="Q218" s="24">
        <f t="shared" si="5"/>
        <v>2021</v>
      </c>
      <c r="R218" s="24">
        <f t="shared" ref="R218:S218" si="221">HOUR(C218)</f>
        <v>0</v>
      </c>
      <c r="S218" s="24">
        <f t="shared" si="221"/>
        <v>1</v>
      </c>
      <c r="T218" s="28"/>
    </row>
    <row r="219" ht="13.5" customHeight="1">
      <c r="A219" s="29">
        <v>44410.56333385417</v>
      </c>
      <c r="B219" s="30" t="s">
        <v>1834</v>
      </c>
      <c r="C219" s="31">
        <v>44410.12847222222</v>
      </c>
      <c r="D219" s="31">
        <v>44410.13888888889</v>
      </c>
      <c r="E219" s="32">
        <f t="shared" si="2"/>
        <v>0.01041666667</v>
      </c>
      <c r="F219" s="33">
        <f t="shared" si="3"/>
        <v>900.0000004</v>
      </c>
      <c r="G219" s="30" t="s">
        <v>45</v>
      </c>
      <c r="H219" s="30" t="s">
        <v>1829</v>
      </c>
      <c r="I219" s="30">
        <v>4766.0</v>
      </c>
      <c r="J219" s="30" t="s">
        <v>2279</v>
      </c>
      <c r="K219" s="30" t="s">
        <v>2290</v>
      </c>
      <c r="L219" s="30" t="s">
        <v>2291</v>
      </c>
      <c r="M219" s="30" t="s">
        <v>1762</v>
      </c>
      <c r="N219" s="30" t="s">
        <v>9</v>
      </c>
      <c r="O219" s="30"/>
      <c r="P219" s="30">
        <f t="shared" si="4"/>
        <v>8</v>
      </c>
      <c r="Q219" s="30">
        <f t="shared" si="5"/>
        <v>2021</v>
      </c>
      <c r="R219" s="30">
        <f t="shared" ref="R219:S219" si="222">HOUR(C219)</f>
        <v>3</v>
      </c>
      <c r="S219" s="30">
        <f t="shared" si="222"/>
        <v>3</v>
      </c>
      <c r="T219" s="34"/>
    </row>
    <row r="220" ht="13.5" customHeight="1">
      <c r="A220" s="23">
        <v>44412.3854802662</v>
      </c>
      <c r="B220" s="24" t="s">
        <v>1783</v>
      </c>
      <c r="C220" s="25">
        <v>44412.91666666667</v>
      </c>
      <c r="D220" s="25">
        <v>44412.92013888889</v>
      </c>
      <c r="E220" s="26">
        <f t="shared" si="2"/>
        <v>0.003472222219</v>
      </c>
      <c r="F220" s="27">
        <f t="shared" si="3"/>
        <v>299.9999997</v>
      </c>
      <c r="G220" s="24" t="s">
        <v>10</v>
      </c>
      <c r="H220" s="35" t="s">
        <v>1768</v>
      </c>
      <c r="I220" s="24" t="s">
        <v>2292</v>
      </c>
      <c r="J220" s="24" t="s">
        <v>202</v>
      </c>
      <c r="K220" s="24" t="s">
        <v>2293</v>
      </c>
      <c r="L220" s="24" t="s">
        <v>2294</v>
      </c>
      <c r="M220" s="24" t="s">
        <v>1762</v>
      </c>
      <c r="N220" s="24" t="s">
        <v>16</v>
      </c>
      <c r="O220" s="24"/>
      <c r="P220" s="24">
        <f t="shared" si="4"/>
        <v>8</v>
      </c>
      <c r="Q220" s="24">
        <f t="shared" si="5"/>
        <v>2021</v>
      </c>
      <c r="R220" s="24">
        <f t="shared" ref="R220:S220" si="223">HOUR(C220)</f>
        <v>22</v>
      </c>
      <c r="S220" s="24">
        <f t="shared" si="223"/>
        <v>22</v>
      </c>
      <c r="T220" s="28"/>
    </row>
    <row r="221" ht="13.5" customHeight="1">
      <c r="A221" s="29">
        <v>44413.43312648148</v>
      </c>
      <c r="B221" s="30" t="s">
        <v>1783</v>
      </c>
      <c r="C221" s="31">
        <v>44413.29861111111</v>
      </c>
      <c r="D221" s="31">
        <v>44413.319444444445</v>
      </c>
      <c r="E221" s="32">
        <f t="shared" si="2"/>
        <v>0.02083333334</v>
      </c>
      <c r="F221" s="33">
        <f t="shared" si="3"/>
        <v>1800</v>
      </c>
      <c r="G221" s="30" t="s">
        <v>45</v>
      </c>
      <c r="H221" s="30" t="s">
        <v>1778</v>
      </c>
      <c r="I221" s="30" t="s">
        <v>2118</v>
      </c>
      <c r="J221" s="30" t="s">
        <v>2295</v>
      </c>
      <c r="K221" s="30" t="s">
        <v>2296</v>
      </c>
      <c r="L221" s="30" t="s">
        <v>2297</v>
      </c>
      <c r="M221" s="30" t="s">
        <v>1762</v>
      </c>
      <c r="N221" s="30" t="s">
        <v>9</v>
      </c>
      <c r="O221" s="30"/>
      <c r="P221" s="30">
        <f t="shared" si="4"/>
        <v>8</v>
      </c>
      <c r="Q221" s="30">
        <f t="shared" si="5"/>
        <v>2021</v>
      </c>
      <c r="R221" s="30">
        <f t="shared" ref="R221:S221" si="224">HOUR(C221)</f>
        <v>7</v>
      </c>
      <c r="S221" s="30">
        <f t="shared" si="224"/>
        <v>7</v>
      </c>
      <c r="T221" s="34"/>
    </row>
    <row r="222" ht="13.5" customHeight="1">
      <c r="A222" s="23">
        <v>44416.11960392361</v>
      </c>
      <c r="B222" s="24" t="s">
        <v>1783</v>
      </c>
      <c r="C222" s="25">
        <v>44416.08333333333</v>
      </c>
      <c r="D222" s="25">
        <v>44416.118055555555</v>
      </c>
      <c r="E222" s="26">
        <f t="shared" si="2"/>
        <v>0.03472222223</v>
      </c>
      <c r="F222" s="27">
        <f t="shared" si="3"/>
        <v>3000</v>
      </c>
      <c r="G222" s="24" t="s">
        <v>10</v>
      </c>
      <c r="H222" s="24" t="s">
        <v>1773</v>
      </c>
      <c r="I222" s="24" t="s">
        <v>1874</v>
      </c>
      <c r="J222" s="24" t="s">
        <v>488</v>
      </c>
      <c r="K222" s="24" t="s">
        <v>2298</v>
      </c>
      <c r="L222" s="24" t="s">
        <v>2299</v>
      </c>
      <c r="M222" s="24" t="s">
        <v>1762</v>
      </c>
      <c r="N222" s="24" t="s">
        <v>9</v>
      </c>
      <c r="O222" s="24" t="s">
        <v>2166</v>
      </c>
      <c r="P222" s="24">
        <f t="shared" si="4"/>
        <v>8</v>
      </c>
      <c r="Q222" s="24">
        <f t="shared" si="5"/>
        <v>2021</v>
      </c>
      <c r="R222" s="24">
        <f t="shared" ref="R222:S222" si="225">HOUR(C222)</f>
        <v>2</v>
      </c>
      <c r="S222" s="24">
        <f t="shared" si="225"/>
        <v>2</v>
      </c>
      <c r="T222" s="28"/>
    </row>
    <row r="223" ht="13.5" customHeight="1">
      <c r="A223" s="29">
        <v>44416.13703295139</v>
      </c>
      <c r="B223" s="30" t="s">
        <v>1783</v>
      </c>
      <c r="C223" s="31">
        <v>44416.125</v>
      </c>
      <c r="D223" s="31">
        <v>44416.13541666667</v>
      </c>
      <c r="E223" s="32">
        <f t="shared" si="2"/>
        <v>0.01041666667</v>
      </c>
      <c r="F223" s="33">
        <f t="shared" si="3"/>
        <v>900.0000004</v>
      </c>
      <c r="G223" s="30" t="s">
        <v>10</v>
      </c>
      <c r="H223" s="30" t="s">
        <v>2300</v>
      </c>
      <c r="I223" s="30" t="s">
        <v>1784</v>
      </c>
      <c r="J223" s="30" t="s">
        <v>488</v>
      </c>
      <c r="K223" s="30" t="s">
        <v>2301</v>
      </c>
      <c r="L223" s="30" t="s">
        <v>2302</v>
      </c>
      <c r="M223" s="30" t="s">
        <v>1762</v>
      </c>
      <c r="N223" s="30" t="s">
        <v>9</v>
      </c>
      <c r="O223" s="30" t="s">
        <v>2166</v>
      </c>
      <c r="P223" s="30">
        <f t="shared" si="4"/>
        <v>8</v>
      </c>
      <c r="Q223" s="30">
        <f t="shared" si="5"/>
        <v>2021</v>
      </c>
      <c r="R223" s="30">
        <f t="shared" ref="R223:S223" si="226">HOUR(C223)</f>
        <v>3</v>
      </c>
      <c r="S223" s="30">
        <f t="shared" si="226"/>
        <v>3</v>
      </c>
      <c r="T223" s="34"/>
    </row>
    <row r="224" ht="13.5" customHeight="1">
      <c r="A224" s="23">
        <v>44416.54425681713</v>
      </c>
      <c r="B224" s="24" t="s">
        <v>1783</v>
      </c>
      <c r="C224" s="25">
        <v>44416.52777777778</v>
      </c>
      <c r="D224" s="25">
        <v>44416.54166666667</v>
      </c>
      <c r="E224" s="26">
        <f t="shared" si="2"/>
        <v>0.01388888889</v>
      </c>
      <c r="F224" s="27">
        <f t="shared" si="3"/>
        <v>1200</v>
      </c>
      <c r="G224" s="24" t="s">
        <v>10</v>
      </c>
      <c r="H224" s="24" t="s">
        <v>1773</v>
      </c>
      <c r="I224" s="24" t="s">
        <v>746</v>
      </c>
      <c r="J224" s="3" t="s">
        <v>1585</v>
      </c>
      <c r="K224" s="24" t="s">
        <v>2303</v>
      </c>
      <c r="L224" s="24" t="s">
        <v>2304</v>
      </c>
      <c r="M224" s="24" t="s">
        <v>1762</v>
      </c>
      <c r="N224" s="24" t="s">
        <v>9</v>
      </c>
      <c r="O224" s="24"/>
      <c r="P224" s="24">
        <f t="shared" si="4"/>
        <v>8</v>
      </c>
      <c r="Q224" s="24">
        <f t="shared" si="5"/>
        <v>2021</v>
      </c>
      <c r="R224" s="24">
        <f t="shared" ref="R224:S224" si="227">HOUR(C224)</f>
        <v>12</v>
      </c>
      <c r="S224" s="24">
        <f t="shared" si="227"/>
        <v>13</v>
      </c>
      <c r="T224" s="28"/>
    </row>
    <row r="225" ht="13.5" customHeight="1">
      <c r="A225" s="29">
        <v>44418.36526530093</v>
      </c>
      <c r="B225" s="30" t="s">
        <v>1834</v>
      </c>
      <c r="C225" s="31">
        <v>44418.17708333333</v>
      </c>
      <c r="D225" s="31">
        <v>44418.20486111111</v>
      </c>
      <c r="E225" s="32">
        <f t="shared" si="2"/>
        <v>0.02777777778</v>
      </c>
      <c r="F225" s="33">
        <f t="shared" si="3"/>
        <v>2400</v>
      </c>
      <c r="G225" s="30" t="s">
        <v>41</v>
      </c>
      <c r="H225" s="30" t="s">
        <v>1811</v>
      </c>
      <c r="I225" s="30" t="s">
        <v>2284</v>
      </c>
      <c r="J225" s="30" t="s">
        <v>707</v>
      </c>
      <c r="K225" s="30" t="s">
        <v>2305</v>
      </c>
      <c r="L225" s="30" t="s">
        <v>2306</v>
      </c>
      <c r="M225" s="30" t="s">
        <v>1762</v>
      </c>
      <c r="N225" s="30" t="s">
        <v>9</v>
      </c>
      <c r="O225" s="30"/>
      <c r="P225" s="30">
        <f t="shared" si="4"/>
        <v>8</v>
      </c>
      <c r="Q225" s="30">
        <f t="shared" si="5"/>
        <v>2021</v>
      </c>
      <c r="R225" s="30">
        <f t="shared" ref="R225:S225" si="228">HOUR(C225)</f>
        <v>4</v>
      </c>
      <c r="S225" s="30">
        <f t="shared" si="228"/>
        <v>4</v>
      </c>
      <c r="T225" s="34"/>
    </row>
    <row r="226" ht="13.5" customHeight="1">
      <c r="A226" s="23">
        <v>44419.0553550926</v>
      </c>
      <c r="B226" s="24" t="s">
        <v>1834</v>
      </c>
      <c r="C226" s="25">
        <v>44419.04166666667</v>
      </c>
      <c r="D226" s="25">
        <v>44419.055555555555</v>
      </c>
      <c r="E226" s="26">
        <f t="shared" si="2"/>
        <v>0.01388888888</v>
      </c>
      <c r="F226" s="27">
        <f t="shared" si="3"/>
        <v>1200</v>
      </c>
      <c r="G226" s="24" t="s">
        <v>41</v>
      </c>
      <c r="H226" s="24" t="s">
        <v>1811</v>
      </c>
      <c r="I226" s="24" t="s">
        <v>2284</v>
      </c>
      <c r="J226" s="24" t="s">
        <v>1883</v>
      </c>
      <c r="K226" s="24" t="s">
        <v>2307</v>
      </c>
      <c r="L226" s="24" t="s">
        <v>2308</v>
      </c>
      <c r="M226" s="24" t="s">
        <v>1762</v>
      </c>
      <c r="N226" s="24" t="s">
        <v>9</v>
      </c>
      <c r="O226" s="24"/>
      <c r="P226" s="24">
        <f t="shared" si="4"/>
        <v>8</v>
      </c>
      <c r="Q226" s="24">
        <f t="shared" si="5"/>
        <v>2021</v>
      </c>
      <c r="R226" s="24">
        <f t="shared" ref="R226:S226" si="229">HOUR(C226)</f>
        <v>1</v>
      </c>
      <c r="S226" s="24">
        <f t="shared" si="229"/>
        <v>1</v>
      </c>
      <c r="T226" s="28"/>
    </row>
    <row r="227" ht="13.5" customHeight="1">
      <c r="A227" s="29">
        <v>44423.46307265046</v>
      </c>
      <c r="B227" s="30" t="s">
        <v>1834</v>
      </c>
      <c r="C227" s="31">
        <v>44421.97916666667</v>
      </c>
      <c r="D227" s="31">
        <v>44422.00347222222</v>
      </c>
      <c r="E227" s="32">
        <f t="shared" si="2"/>
        <v>0.02430555555</v>
      </c>
      <c r="F227" s="33">
        <f t="shared" si="3"/>
        <v>2099.999999</v>
      </c>
      <c r="G227" s="30" t="s">
        <v>2309</v>
      </c>
      <c r="H227" s="30" t="s">
        <v>1886</v>
      </c>
      <c r="I227" s="30" t="s">
        <v>2310</v>
      </c>
      <c r="J227" s="30" t="s">
        <v>488</v>
      </c>
      <c r="K227" s="30" t="s">
        <v>2311</v>
      </c>
      <c r="L227" s="30" t="s">
        <v>2312</v>
      </c>
      <c r="M227" s="30" t="s">
        <v>1762</v>
      </c>
      <c r="N227" s="30" t="s">
        <v>9</v>
      </c>
      <c r="O227" s="30" t="s">
        <v>1767</v>
      </c>
      <c r="P227" s="30">
        <f t="shared" si="4"/>
        <v>8</v>
      </c>
      <c r="Q227" s="30">
        <f t="shared" si="5"/>
        <v>2021</v>
      </c>
      <c r="R227" s="30">
        <f t="shared" ref="R227:S227" si="230">HOUR(C227)</f>
        <v>23</v>
      </c>
      <c r="S227" s="30">
        <f t="shared" si="230"/>
        <v>0</v>
      </c>
      <c r="T227" s="34"/>
    </row>
    <row r="228" ht="13.5" customHeight="1">
      <c r="A228" s="23">
        <v>44425.43197160879</v>
      </c>
      <c r="B228" s="24" t="s">
        <v>1834</v>
      </c>
      <c r="C228" s="25">
        <v>44424.256944444445</v>
      </c>
      <c r="D228" s="25">
        <v>44424.40277777778</v>
      </c>
      <c r="E228" s="26">
        <f t="shared" si="2"/>
        <v>0.1458333333</v>
      </c>
      <c r="F228" s="27">
        <f t="shared" si="3"/>
        <v>12600</v>
      </c>
      <c r="G228" s="24" t="s">
        <v>45</v>
      </c>
      <c r="H228" s="24" t="s">
        <v>2246</v>
      </c>
      <c r="I228" s="24">
        <v>4766.0</v>
      </c>
      <c r="J228" s="24" t="s">
        <v>1831</v>
      </c>
      <c r="K228" s="24" t="s">
        <v>2313</v>
      </c>
      <c r="L228" s="24" t="s">
        <v>2314</v>
      </c>
      <c r="M228" s="24" t="s">
        <v>1762</v>
      </c>
      <c r="N228" s="24" t="s">
        <v>9</v>
      </c>
      <c r="O228" s="24" t="s">
        <v>1883</v>
      </c>
      <c r="P228" s="24">
        <f t="shared" si="4"/>
        <v>8</v>
      </c>
      <c r="Q228" s="24">
        <f t="shared" si="5"/>
        <v>2021</v>
      </c>
      <c r="R228" s="24">
        <f t="shared" ref="R228:S228" si="231">HOUR(C228)</f>
        <v>6</v>
      </c>
      <c r="S228" s="24">
        <f t="shared" si="231"/>
        <v>9</v>
      </c>
      <c r="T228" s="28"/>
    </row>
    <row r="229" ht="13.5" customHeight="1">
      <c r="A229" s="29">
        <v>44425.5831615625</v>
      </c>
      <c r="B229" s="30" t="s">
        <v>1810</v>
      </c>
      <c r="C229" s="31">
        <v>44424.65486111111</v>
      </c>
      <c r="D229" s="31">
        <v>44424.680555555555</v>
      </c>
      <c r="E229" s="32">
        <f t="shared" si="2"/>
        <v>0.02569444445</v>
      </c>
      <c r="F229" s="33">
        <f t="shared" si="3"/>
        <v>2220</v>
      </c>
      <c r="G229" s="30" t="s">
        <v>10</v>
      </c>
      <c r="H229" s="35" t="s">
        <v>1768</v>
      </c>
      <c r="I229" s="30" t="s">
        <v>2315</v>
      </c>
      <c r="J229" s="30" t="s">
        <v>202</v>
      </c>
      <c r="K229" s="30" t="s">
        <v>2316</v>
      </c>
      <c r="L229" s="30" t="s">
        <v>2317</v>
      </c>
      <c r="M229" s="30" t="s">
        <v>1762</v>
      </c>
      <c r="N229" s="30" t="s">
        <v>9</v>
      </c>
      <c r="O229" s="30"/>
      <c r="P229" s="30">
        <f t="shared" si="4"/>
        <v>8</v>
      </c>
      <c r="Q229" s="30">
        <f t="shared" si="5"/>
        <v>2021</v>
      </c>
      <c r="R229" s="30">
        <f t="shared" ref="R229:S229" si="232">HOUR(C229)</f>
        <v>15</v>
      </c>
      <c r="S229" s="30">
        <f t="shared" si="232"/>
        <v>16</v>
      </c>
      <c r="T229" s="34"/>
    </row>
    <row r="230" ht="13.5" customHeight="1">
      <c r="A230" s="23">
        <v>44426.96551005787</v>
      </c>
      <c r="B230" s="24" t="s">
        <v>1810</v>
      </c>
      <c r="C230" s="25">
        <v>44425.850694444445</v>
      </c>
      <c r="D230" s="25">
        <v>44425.88611111111</v>
      </c>
      <c r="E230" s="26">
        <f t="shared" si="2"/>
        <v>0.03541666667</v>
      </c>
      <c r="F230" s="27">
        <f t="shared" si="3"/>
        <v>3060</v>
      </c>
      <c r="G230" s="24" t="s">
        <v>10</v>
      </c>
      <c r="H230" s="24" t="s">
        <v>2185</v>
      </c>
      <c r="I230" s="24" t="s">
        <v>2318</v>
      </c>
      <c r="J230" s="3" t="s">
        <v>1585</v>
      </c>
      <c r="K230" s="24" t="s">
        <v>2319</v>
      </c>
      <c r="L230" s="24" t="s">
        <v>2320</v>
      </c>
      <c r="M230" s="24" t="s">
        <v>1762</v>
      </c>
      <c r="N230" s="24" t="s">
        <v>9</v>
      </c>
      <c r="O230" s="24"/>
      <c r="P230" s="24">
        <f t="shared" si="4"/>
        <v>8</v>
      </c>
      <c r="Q230" s="24">
        <f t="shared" si="5"/>
        <v>2021</v>
      </c>
      <c r="R230" s="24">
        <f t="shared" ref="R230:S230" si="233">HOUR(C230)</f>
        <v>20</v>
      </c>
      <c r="S230" s="24">
        <f t="shared" si="233"/>
        <v>21</v>
      </c>
      <c r="T230" s="28"/>
    </row>
    <row r="231" ht="13.5" customHeight="1">
      <c r="A231" s="29">
        <v>44426.877314212965</v>
      </c>
      <c r="B231" s="30" t="s">
        <v>1810</v>
      </c>
      <c r="C231" s="31">
        <v>44426.836805555555</v>
      </c>
      <c r="D231" s="31">
        <v>44426.84722222222</v>
      </c>
      <c r="E231" s="32">
        <f t="shared" si="2"/>
        <v>0.01041666666</v>
      </c>
      <c r="F231" s="33">
        <f t="shared" si="3"/>
        <v>899.9999998</v>
      </c>
      <c r="G231" s="30" t="s">
        <v>10</v>
      </c>
      <c r="H231" s="30" t="s">
        <v>1773</v>
      </c>
      <c r="I231" s="30" t="s">
        <v>1774</v>
      </c>
      <c r="J231" s="30" t="s">
        <v>631</v>
      </c>
      <c r="K231" s="30" t="s">
        <v>2321</v>
      </c>
      <c r="L231" s="30" t="s">
        <v>2322</v>
      </c>
      <c r="M231" s="30" t="s">
        <v>1762</v>
      </c>
      <c r="N231" s="30" t="s">
        <v>9</v>
      </c>
      <c r="O231" s="30"/>
      <c r="P231" s="30">
        <f t="shared" si="4"/>
        <v>8</v>
      </c>
      <c r="Q231" s="30">
        <f t="shared" si="5"/>
        <v>2021</v>
      </c>
      <c r="R231" s="30">
        <f t="shared" ref="R231:S231" si="234">HOUR(C231)</f>
        <v>20</v>
      </c>
      <c r="S231" s="30">
        <f t="shared" si="234"/>
        <v>20</v>
      </c>
      <c r="T231" s="34"/>
    </row>
    <row r="232" ht="13.5" customHeight="1">
      <c r="A232" s="23">
        <v>44427.047074988426</v>
      </c>
      <c r="B232" s="24" t="s">
        <v>1810</v>
      </c>
      <c r="C232" s="25">
        <v>44427.023611111115</v>
      </c>
      <c r="D232" s="25">
        <v>44427.04236111111</v>
      </c>
      <c r="E232" s="26">
        <f t="shared" si="2"/>
        <v>0.01875</v>
      </c>
      <c r="F232" s="27">
        <f t="shared" si="3"/>
        <v>1620</v>
      </c>
      <c r="G232" s="24" t="s">
        <v>45</v>
      </c>
      <c r="H232" s="24" t="s">
        <v>1829</v>
      </c>
      <c r="I232" s="24" t="s">
        <v>1830</v>
      </c>
      <c r="J232" s="24" t="s">
        <v>152</v>
      </c>
      <c r="K232" s="24" t="s">
        <v>2323</v>
      </c>
      <c r="L232" s="24" t="s">
        <v>2324</v>
      </c>
      <c r="M232" s="24" t="s">
        <v>1762</v>
      </c>
      <c r="N232" s="24" t="s">
        <v>9</v>
      </c>
      <c r="O232" s="24" t="s">
        <v>1777</v>
      </c>
      <c r="P232" s="24">
        <f t="shared" si="4"/>
        <v>8</v>
      </c>
      <c r="Q232" s="24">
        <f t="shared" si="5"/>
        <v>2021</v>
      </c>
      <c r="R232" s="24">
        <f t="shared" ref="R232:S232" si="235">HOUR(C232)</f>
        <v>0</v>
      </c>
      <c r="S232" s="24">
        <f t="shared" si="235"/>
        <v>1</v>
      </c>
      <c r="T232" s="28"/>
    </row>
    <row r="233" ht="13.5" customHeight="1">
      <c r="A233" s="29">
        <v>44428.00882440972</v>
      </c>
      <c r="B233" s="30" t="s">
        <v>1810</v>
      </c>
      <c r="C233" s="31">
        <v>44428.995833333334</v>
      </c>
      <c r="D233" s="31">
        <v>44429.006944444445</v>
      </c>
      <c r="E233" s="32">
        <f t="shared" si="2"/>
        <v>0.01111111111</v>
      </c>
      <c r="F233" s="33">
        <f t="shared" si="3"/>
        <v>960</v>
      </c>
      <c r="G233" s="30" t="s">
        <v>41</v>
      </c>
      <c r="H233" s="30" t="s">
        <v>1811</v>
      </c>
      <c r="I233" s="30" t="s">
        <v>1812</v>
      </c>
      <c r="J233" s="30" t="s">
        <v>2285</v>
      </c>
      <c r="K233" s="30" t="s">
        <v>2325</v>
      </c>
      <c r="L233" s="30" t="s">
        <v>2326</v>
      </c>
      <c r="M233" s="30" t="s">
        <v>1762</v>
      </c>
      <c r="N233" s="30" t="s">
        <v>9</v>
      </c>
      <c r="O233" s="30"/>
      <c r="P233" s="30">
        <f t="shared" si="4"/>
        <v>8</v>
      </c>
      <c r="Q233" s="30">
        <f t="shared" si="5"/>
        <v>2021</v>
      </c>
      <c r="R233" s="30">
        <f t="shared" ref="R233:S233" si="236">HOUR(C233)</f>
        <v>23</v>
      </c>
      <c r="S233" s="30">
        <f t="shared" si="236"/>
        <v>0</v>
      </c>
      <c r="T233" s="34"/>
    </row>
    <row r="234" ht="13.5" customHeight="1">
      <c r="A234" s="25">
        <v>44432.11111111111</v>
      </c>
      <c r="B234" s="24" t="s">
        <v>1757</v>
      </c>
      <c r="C234" s="25">
        <v>44432.11111111111</v>
      </c>
      <c r="D234" s="25">
        <v>44432.17013888889</v>
      </c>
      <c r="E234" s="26">
        <f t="shared" si="2"/>
        <v>0.05902777778</v>
      </c>
      <c r="F234" s="27">
        <f t="shared" si="3"/>
        <v>5100</v>
      </c>
      <c r="G234" s="24" t="s">
        <v>703</v>
      </c>
      <c r="H234" s="24" t="s">
        <v>1778</v>
      </c>
      <c r="I234" s="24" t="s">
        <v>1812</v>
      </c>
      <c r="J234" s="24" t="s">
        <v>750</v>
      </c>
      <c r="K234" s="24" t="s">
        <v>2327</v>
      </c>
      <c r="L234" s="24" t="s">
        <v>2328</v>
      </c>
      <c r="M234" s="24" t="s">
        <v>1762</v>
      </c>
      <c r="N234" s="24" t="s">
        <v>9</v>
      </c>
      <c r="O234" s="24"/>
      <c r="P234" s="24">
        <f t="shared" si="4"/>
        <v>8</v>
      </c>
      <c r="Q234" s="24">
        <f t="shared" si="5"/>
        <v>2021</v>
      </c>
      <c r="R234" s="24">
        <f t="shared" ref="R234:S234" si="237">HOUR(C234)</f>
        <v>2</v>
      </c>
      <c r="S234" s="24">
        <f t="shared" si="237"/>
        <v>4</v>
      </c>
      <c r="T234" s="28"/>
    </row>
    <row r="235" ht="13.5" customHeight="1">
      <c r="A235" s="31">
        <v>44433.88055555556</v>
      </c>
      <c r="B235" s="30" t="s">
        <v>1757</v>
      </c>
      <c r="C235" s="31">
        <v>44433.88055555556</v>
      </c>
      <c r="D235" s="31">
        <v>44433.90277777778</v>
      </c>
      <c r="E235" s="32">
        <f t="shared" si="2"/>
        <v>0.02222222222</v>
      </c>
      <c r="F235" s="33">
        <f t="shared" si="3"/>
        <v>1920</v>
      </c>
      <c r="G235" s="30" t="s">
        <v>10</v>
      </c>
      <c r="H235" s="30" t="s">
        <v>1918</v>
      </c>
      <c r="I235" s="30" t="s">
        <v>2329</v>
      </c>
      <c r="J235" s="30" t="s">
        <v>844</v>
      </c>
      <c r="K235" s="30" t="s">
        <v>2330</v>
      </c>
      <c r="L235" s="30" t="s">
        <v>2331</v>
      </c>
      <c r="M235" s="30" t="s">
        <v>1762</v>
      </c>
      <c r="N235" s="30" t="s">
        <v>9</v>
      </c>
      <c r="O235" s="30"/>
      <c r="P235" s="30">
        <f t="shared" si="4"/>
        <v>8</v>
      </c>
      <c r="Q235" s="30">
        <f t="shared" si="5"/>
        <v>2021</v>
      </c>
      <c r="R235" s="30">
        <f t="shared" ref="R235:S235" si="238">HOUR(C235)</f>
        <v>21</v>
      </c>
      <c r="S235" s="30">
        <f t="shared" si="238"/>
        <v>21</v>
      </c>
      <c r="T235" s="34"/>
    </row>
    <row r="236" ht="13.5" customHeight="1">
      <c r="A236" s="25">
        <v>44434.881944444445</v>
      </c>
      <c r="B236" s="24" t="s">
        <v>1757</v>
      </c>
      <c r="C236" s="25">
        <v>44434.881944444445</v>
      </c>
      <c r="D236" s="25">
        <v>44434.895833333336</v>
      </c>
      <c r="E236" s="26">
        <f t="shared" si="2"/>
        <v>0.01388888889</v>
      </c>
      <c r="F236" s="27">
        <f t="shared" si="3"/>
        <v>1200</v>
      </c>
      <c r="G236" s="24" t="s">
        <v>41</v>
      </c>
      <c r="H236" s="24" t="s">
        <v>1811</v>
      </c>
      <c r="I236" s="24" t="s">
        <v>2332</v>
      </c>
      <c r="J236" s="24" t="s">
        <v>1883</v>
      </c>
      <c r="K236" s="24" t="s">
        <v>2333</v>
      </c>
      <c r="L236" s="24" t="s">
        <v>2334</v>
      </c>
      <c r="M236" s="24" t="s">
        <v>1762</v>
      </c>
      <c r="N236" s="24" t="s">
        <v>9</v>
      </c>
      <c r="O236" s="24"/>
      <c r="P236" s="24">
        <f t="shared" si="4"/>
        <v>8</v>
      </c>
      <c r="Q236" s="24">
        <f t="shared" si="5"/>
        <v>2021</v>
      </c>
      <c r="R236" s="24">
        <f t="shared" ref="R236:S236" si="239">HOUR(C236)</f>
        <v>21</v>
      </c>
      <c r="S236" s="24">
        <f t="shared" si="239"/>
        <v>21</v>
      </c>
      <c r="T236" s="28"/>
    </row>
    <row r="237" ht="13.5" customHeight="1">
      <c r="A237" s="37">
        <v>44435.84930555556</v>
      </c>
      <c r="B237" s="30" t="s">
        <v>1757</v>
      </c>
      <c r="C237" s="31">
        <v>44435.84930555556</v>
      </c>
      <c r="D237" s="31">
        <v>44435.895833333336</v>
      </c>
      <c r="E237" s="32">
        <f t="shared" si="2"/>
        <v>0.04652777778</v>
      </c>
      <c r="F237" s="33">
        <f t="shared" si="3"/>
        <v>4020</v>
      </c>
      <c r="G237" s="30" t="s">
        <v>10</v>
      </c>
      <c r="H237" s="30" t="s">
        <v>1773</v>
      </c>
      <c r="I237" s="30" t="s">
        <v>1877</v>
      </c>
      <c r="J237" s="30" t="s">
        <v>488</v>
      </c>
      <c r="K237" s="30" t="s">
        <v>2335</v>
      </c>
      <c r="L237" s="30" t="s">
        <v>2336</v>
      </c>
      <c r="M237" s="30" t="s">
        <v>1762</v>
      </c>
      <c r="N237" s="30" t="s">
        <v>16</v>
      </c>
      <c r="O237" s="30" t="s">
        <v>1763</v>
      </c>
      <c r="P237" s="30">
        <f t="shared" si="4"/>
        <v>8</v>
      </c>
      <c r="Q237" s="30">
        <f t="shared" si="5"/>
        <v>2021</v>
      </c>
      <c r="R237" s="30">
        <f t="shared" ref="R237:S237" si="240">HOUR(C237)</f>
        <v>20</v>
      </c>
      <c r="S237" s="30">
        <f t="shared" si="240"/>
        <v>21</v>
      </c>
      <c r="T237" s="34"/>
    </row>
    <row r="238" ht="13.5" customHeight="1">
      <c r="A238" s="23">
        <v>44440.16672453703</v>
      </c>
      <c r="B238" s="24" t="s">
        <v>1852</v>
      </c>
      <c r="C238" s="25">
        <v>44440.152083333334</v>
      </c>
      <c r="D238" s="25">
        <v>44440.154861111114</v>
      </c>
      <c r="E238" s="26">
        <f t="shared" si="2"/>
        <v>0.00277777778</v>
      </c>
      <c r="F238" s="27">
        <f t="shared" si="3"/>
        <v>240.0000002</v>
      </c>
      <c r="G238" s="24" t="s">
        <v>45</v>
      </c>
      <c r="H238" s="24" t="s">
        <v>1829</v>
      </c>
      <c r="I238" s="24">
        <v>4766.0</v>
      </c>
      <c r="J238" s="3" t="s">
        <v>1831</v>
      </c>
      <c r="K238" s="24" t="s">
        <v>2337</v>
      </c>
      <c r="L238" s="24" t="s">
        <v>2338</v>
      </c>
      <c r="M238" s="24" t="s">
        <v>1762</v>
      </c>
      <c r="N238" s="24" t="s">
        <v>9</v>
      </c>
      <c r="O238" s="24" t="s">
        <v>1883</v>
      </c>
      <c r="P238" s="24">
        <f t="shared" si="4"/>
        <v>9</v>
      </c>
      <c r="Q238" s="24">
        <f t="shared" si="5"/>
        <v>2021</v>
      </c>
      <c r="R238" s="24">
        <f t="shared" ref="R238:S238" si="241">HOUR(C238)</f>
        <v>3</v>
      </c>
      <c r="S238" s="24">
        <f t="shared" si="241"/>
        <v>3</v>
      </c>
      <c r="T238" s="28"/>
    </row>
    <row r="239" ht="13.5" customHeight="1">
      <c r="A239" s="29">
        <v>44442.91672453703</v>
      </c>
      <c r="B239" s="30" t="s">
        <v>1852</v>
      </c>
      <c r="C239" s="31">
        <v>44442.833391203705</v>
      </c>
      <c r="D239" s="31">
        <v>44442.88542824074</v>
      </c>
      <c r="E239" s="32">
        <f t="shared" si="2"/>
        <v>0.05203703704</v>
      </c>
      <c r="F239" s="33">
        <f t="shared" si="3"/>
        <v>4496</v>
      </c>
      <c r="G239" s="30" t="s">
        <v>10</v>
      </c>
      <c r="H239" s="30" t="s">
        <v>1778</v>
      </c>
      <c r="I239" s="30" t="s">
        <v>1882</v>
      </c>
      <c r="J239" s="30" t="s">
        <v>2339</v>
      </c>
      <c r="K239" s="30" t="s">
        <v>2340</v>
      </c>
      <c r="L239" s="30" t="s">
        <v>2341</v>
      </c>
      <c r="M239" s="30" t="s">
        <v>1762</v>
      </c>
      <c r="N239" s="30" t="s">
        <v>9</v>
      </c>
      <c r="O239" s="30"/>
      <c r="P239" s="30">
        <f t="shared" si="4"/>
        <v>9</v>
      </c>
      <c r="Q239" s="30">
        <f t="shared" si="5"/>
        <v>2021</v>
      </c>
      <c r="R239" s="30">
        <f t="shared" ref="R239:S239" si="242">HOUR(C239)</f>
        <v>20</v>
      </c>
      <c r="S239" s="30">
        <f t="shared" si="242"/>
        <v>21</v>
      </c>
      <c r="T239" s="34"/>
    </row>
    <row r="240" ht="13.5" customHeight="1">
      <c r="A240" s="23">
        <v>44442.91672453703</v>
      </c>
      <c r="B240" s="24" t="s">
        <v>1834</v>
      </c>
      <c r="C240" s="25">
        <v>44442.861863425926</v>
      </c>
      <c r="D240" s="25">
        <v>44442.88542824074</v>
      </c>
      <c r="E240" s="26">
        <f t="shared" si="2"/>
        <v>0.02356481482</v>
      </c>
      <c r="F240" s="27">
        <f t="shared" si="3"/>
        <v>2036</v>
      </c>
      <c r="G240" s="24" t="s">
        <v>10</v>
      </c>
      <c r="H240" s="24" t="s">
        <v>1856</v>
      </c>
      <c r="I240" s="24" t="s">
        <v>1857</v>
      </c>
      <c r="J240" s="24" t="s">
        <v>2339</v>
      </c>
      <c r="K240" s="24" t="s">
        <v>2340</v>
      </c>
      <c r="L240" s="24" t="s">
        <v>2341</v>
      </c>
      <c r="M240" s="24" t="s">
        <v>1861</v>
      </c>
      <c r="N240" s="24" t="s">
        <v>9</v>
      </c>
      <c r="O240" s="24"/>
      <c r="P240" s="24">
        <f t="shared" si="4"/>
        <v>9</v>
      </c>
      <c r="Q240" s="24">
        <f t="shared" si="5"/>
        <v>2021</v>
      </c>
      <c r="R240" s="24">
        <f t="shared" ref="R240:S240" si="243">HOUR(C240)</f>
        <v>20</v>
      </c>
      <c r="S240" s="24">
        <f t="shared" si="243"/>
        <v>21</v>
      </c>
      <c r="T240" s="28"/>
    </row>
    <row r="241" ht="13.5" customHeight="1">
      <c r="A241" s="29">
        <v>44443.46325231482</v>
      </c>
      <c r="B241" s="30" t="s">
        <v>1852</v>
      </c>
      <c r="C241" s="31">
        <v>44443.421585648146</v>
      </c>
      <c r="D241" s="31">
        <v>44443.43616898148</v>
      </c>
      <c r="E241" s="32">
        <f t="shared" si="2"/>
        <v>0.01458333334</v>
      </c>
      <c r="F241" s="33">
        <f t="shared" si="3"/>
        <v>1260</v>
      </c>
      <c r="G241" s="30" t="s">
        <v>10</v>
      </c>
      <c r="H241" s="30" t="s">
        <v>2342</v>
      </c>
      <c r="I241" s="30" t="s">
        <v>2343</v>
      </c>
      <c r="J241" s="30" t="s">
        <v>2344</v>
      </c>
      <c r="K241" s="30" t="s">
        <v>2345</v>
      </c>
      <c r="L241" s="30" t="s">
        <v>2346</v>
      </c>
      <c r="M241" s="30" t="s">
        <v>1762</v>
      </c>
      <c r="N241" s="30" t="s">
        <v>9</v>
      </c>
      <c r="O241" s="30"/>
      <c r="P241" s="30">
        <f t="shared" si="4"/>
        <v>9</v>
      </c>
      <c r="Q241" s="30">
        <f t="shared" si="5"/>
        <v>2021</v>
      </c>
      <c r="R241" s="30">
        <f t="shared" ref="R241:S241" si="244">HOUR(C241)</f>
        <v>10</v>
      </c>
      <c r="S241" s="30">
        <f t="shared" si="244"/>
        <v>10</v>
      </c>
      <c r="T241" s="34"/>
    </row>
    <row r="242" ht="13.5" customHeight="1">
      <c r="A242" s="23">
        <v>44444.37505787037</v>
      </c>
      <c r="B242" s="24" t="s">
        <v>1852</v>
      </c>
      <c r="C242" s="25">
        <v>44443.98061342593</v>
      </c>
      <c r="D242" s="25">
        <v>44444.066724537035</v>
      </c>
      <c r="E242" s="26">
        <f t="shared" si="2"/>
        <v>0.08611111111</v>
      </c>
      <c r="F242" s="27">
        <f t="shared" si="3"/>
        <v>7440</v>
      </c>
      <c r="G242" s="24" t="s">
        <v>10</v>
      </c>
      <c r="H242" s="24" t="s">
        <v>1778</v>
      </c>
      <c r="I242" s="24" t="s">
        <v>2347</v>
      </c>
      <c r="J242" s="24" t="s">
        <v>1703</v>
      </c>
      <c r="K242" s="35" t="s">
        <v>2348</v>
      </c>
      <c r="L242" s="24" t="s">
        <v>2349</v>
      </c>
      <c r="M242" s="24" t="s">
        <v>1762</v>
      </c>
      <c r="N242" s="24" t="s">
        <v>9</v>
      </c>
      <c r="O242" s="24"/>
      <c r="P242" s="24">
        <f t="shared" si="4"/>
        <v>9</v>
      </c>
      <c r="Q242" s="24">
        <f t="shared" si="5"/>
        <v>2021</v>
      </c>
      <c r="R242" s="24">
        <f t="shared" ref="R242:S242" si="245">HOUR(C242)</f>
        <v>23</v>
      </c>
      <c r="S242" s="24">
        <f t="shared" si="245"/>
        <v>1</v>
      </c>
      <c r="T242" s="28"/>
    </row>
    <row r="243" ht="13.5" customHeight="1">
      <c r="A243" s="29">
        <v>44444.37505787037</v>
      </c>
      <c r="B243" s="30" t="s">
        <v>1852</v>
      </c>
      <c r="C243" s="31">
        <v>44444.21741898148</v>
      </c>
      <c r="D243" s="31">
        <v>44444.32853009259</v>
      </c>
      <c r="E243" s="32">
        <f t="shared" si="2"/>
        <v>0.1111111111</v>
      </c>
      <c r="F243" s="33">
        <f t="shared" si="3"/>
        <v>9600</v>
      </c>
      <c r="G243" s="30" t="s">
        <v>10</v>
      </c>
      <c r="H243" s="30" t="s">
        <v>1778</v>
      </c>
      <c r="I243" s="30" t="s">
        <v>2347</v>
      </c>
      <c r="J243" s="30" t="s">
        <v>1173</v>
      </c>
      <c r="K243" s="30" t="s">
        <v>2350</v>
      </c>
      <c r="L243" s="30" t="s">
        <v>2351</v>
      </c>
      <c r="M243" s="30" t="s">
        <v>1762</v>
      </c>
      <c r="N243" s="30" t="s">
        <v>9</v>
      </c>
      <c r="O243" s="30" t="s">
        <v>1772</v>
      </c>
      <c r="P243" s="30">
        <f t="shared" si="4"/>
        <v>9</v>
      </c>
      <c r="Q243" s="30">
        <f t="shared" si="5"/>
        <v>2021</v>
      </c>
      <c r="R243" s="30">
        <f t="shared" ref="R243:S243" si="246">HOUR(C243)</f>
        <v>5</v>
      </c>
      <c r="S243" s="30">
        <f t="shared" si="246"/>
        <v>7</v>
      </c>
      <c r="T243" s="34"/>
    </row>
    <row r="244" ht="13.5" customHeight="1">
      <c r="A244" s="23">
        <v>44444.37505787037</v>
      </c>
      <c r="B244" s="24" t="s">
        <v>1834</v>
      </c>
      <c r="C244" s="25">
        <v>44444.27644675926</v>
      </c>
      <c r="D244" s="25">
        <v>44444.32853009259</v>
      </c>
      <c r="E244" s="26">
        <f t="shared" si="2"/>
        <v>0.05208333334</v>
      </c>
      <c r="F244" s="27">
        <f t="shared" si="3"/>
        <v>4500</v>
      </c>
      <c r="G244" s="24" t="s">
        <v>10</v>
      </c>
      <c r="H244" s="24" t="s">
        <v>1856</v>
      </c>
      <c r="I244" s="24" t="s">
        <v>1857</v>
      </c>
      <c r="J244" s="24" t="s">
        <v>1173</v>
      </c>
      <c r="K244" s="24" t="s">
        <v>2350</v>
      </c>
      <c r="L244" s="24" t="s">
        <v>2352</v>
      </c>
      <c r="M244" s="24" t="s">
        <v>1762</v>
      </c>
      <c r="N244" s="24" t="s">
        <v>9</v>
      </c>
      <c r="O244" s="24" t="s">
        <v>1772</v>
      </c>
      <c r="P244" s="24">
        <f t="shared" si="4"/>
        <v>9</v>
      </c>
      <c r="Q244" s="24">
        <f t="shared" si="5"/>
        <v>2021</v>
      </c>
      <c r="R244" s="24">
        <f t="shared" ref="R244:S244" si="247">HOUR(C244)</f>
        <v>6</v>
      </c>
      <c r="S244" s="24">
        <f t="shared" si="247"/>
        <v>7</v>
      </c>
      <c r="T244" s="28"/>
    </row>
    <row r="245" ht="13.5" customHeight="1">
      <c r="A245" s="29">
        <v>44446.07853162037</v>
      </c>
      <c r="B245" s="30" t="s">
        <v>1834</v>
      </c>
      <c r="C245" s="31">
        <v>44446.03472222222</v>
      </c>
      <c r="D245" s="31">
        <v>44446.07638888889</v>
      </c>
      <c r="E245" s="32">
        <f t="shared" si="2"/>
        <v>0.04166666667</v>
      </c>
      <c r="F245" s="33">
        <f t="shared" si="3"/>
        <v>3600</v>
      </c>
      <c r="G245" s="30" t="s">
        <v>10</v>
      </c>
      <c r="H245" s="30" t="s">
        <v>1773</v>
      </c>
      <c r="I245" s="30" t="s">
        <v>1774</v>
      </c>
      <c r="J245" s="30" t="s">
        <v>2344</v>
      </c>
      <c r="K245" s="30" t="s">
        <v>2353</v>
      </c>
      <c r="L245" s="30" t="s">
        <v>2354</v>
      </c>
      <c r="M245" s="30" t="s">
        <v>1762</v>
      </c>
      <c r="N245" s="30" t="s">
        <v>9</v>
      </c>
      <c r="O245" s="30"/>
      <c r="P245" s="30">
        <f t="shared" si="4"/>
        <v>9</v>
      </c>
      <c r="Q245" s="30">
        <f t="shared" si="5"/>
        <v>2021</v>
      </c>
      <c r="R245" s="30">
        <f t="shared" ref="R245:S245" si="248">HOUR(C245)</f>
        <v>0</v>
      </c>
      <c r="S245" s="30">
        <f t="shared" si="248"/>
        <v>1</v>
      </c>
      <c r="T245" s="34"/>
    </row>
    <row r="246" ht="13.5" customHeight="1">
      <c r="A246" s="23">
        <v>44448.3762608449</v>
      </c>
      <c r="B246" s="24" t="s">
        <v>1834</v>
      </c>
      <c r="C246" s="25">
        <v>44448.29513888889</v>
      </c>
      <c r="D246" s="25">
        <v>44448.3125</v>
      </c>
      <c r="E246" s="26">
        <f t="shared" si="2"/>
        <v>0.01736111111</v>
      </c>
      <c r="F246" s="27">
        <f t="shared" si="3"/>
        <v>1500</v>
      </c>
      <c r="G246" s="24" t="s">
        <v>10</v>
      </c>
      <c r="H246" s="24" t="s">
        <v>1778</v>
      </c>
      <c r="I246" s="24" t="s">
        <v>1835</v>
      </c>
      <c r="J246" s="24" t="s">
        <v>1173</v>
      </c>
      <c r="K246" s="24" t="s">
        <v>2355</v>
      </c>
      <c r="L246" s="24" t="s">
        <v>2356</v>
      </c>
      <c r="M246" s="24" t="s">
        <v>1762</v>
      </c>
      <c r="N246" s="24" t="s">
        <v>9</v>
      </c>
      <c r="O246" s="24" t="s">
        <v>1772</v>
      </c>
      <c r="P246" s="24">
        <f t="shared" si="4"/>
        <v>9</v>
      </c>
      <c r="Q246" s="24">
        <f t="shared" si="5"/>
        <v>2021</v>
      </c>
      <c r="R246" s="24">
        <f t="shared" ref="R246:S246" si="249">HOUR(C246)</f>
        <v>7</v>
      </c>
      <c r="S246" s="24">
        <f t="shared" si="249"/>
        <v>7</v>
      </c>
      <c r="T246" s="28"/>
    </row>
    <row r="247" ht="13.5" customHeight="1">
      <c r="A247" s="29">
        <v>44450.33663116898</v>
      </c>
      <c r="B247" s="30" t="s">
        <v>1834</v>
      </c>
      <c r="C247" s="31">
        <v>44448.89583333333</v>
      </c>
      <c r="D247" s="31">
        <v>44448.92013888889</v>
      </c>
      <c r="E247" s="32">
        <f t="shared" si="2"/>
        <v>0.02430555556</v>
      </c>
      <c r="F247" s="33">
        <f t="shared" si="3"/>
        <v>2100.000001</v>
      </c>
      <c r="G247" s="30" t="s">
        <v>45</v>
      </c>
      <c r="H247" s="30" t="s">
        <v>1829</v>
      </c>
      <c r="I247" s="30">
        <v>4766.0</v>
      </c>
      <c r="J247" s="3" t="s">
        <v>1831</v>
      </c>
      <c r="K247" s="30" t="s">
        <v>2357</v>
      </c>
      <c r="L247" s="30" t="s">
        <v>2358</v>
      </c>
      <c r="M247" s="30" t="s">
        <v>1762</v>
      </c>
      <c r="N247" s="30" t="s">
        <v>9</v>
      </c>
      <c r="O247" s="30" t="s">
        <v>1883</v>
      </c>
      <c r="P247" s="30">
        <f t="shared" si="4"/>
        <v>9</v>
      </c>
      <c r="Q247" s="30">
        <f t="shared" si="5"/>
        <v>2021</v>
      </c>
      <c r="R247" s="30">
        <f t="shared" ref="R247:S247" si="250">HOUR(C247)</f>
        <v>21</v>
      </c>
      <c r="S247" s="30">
        <f t="shared" si="250"/>
        <v>22</v>
      </c>
      <c r="T247" s="34"/>
    </row>
    <row r="248" ht="13.5" customHeight="1">
      <c r="A248" s="23">
        <v>44450.43159415509</v>
      </c>
      <c r="B248" s="24" t="s">
        <v>1834</v>
      </c>
      <c r="C248" s="25">
        <v>44450.32638888889</v>
      </c>
      <c r="D248" s="25">
        <v>44450.41666666667</v>
      </c>
      <c r="E248" s="26">
        <f t="shared" si="2"/>
        <v>0.09027777778</v>
      </c>
      <c r="F248" s="27">
        <f t="shared" si="3"/>
        <v>7800</v>
      </c>
      <c r="G248" s="24" t="s">
        <v>10</v>
      </c>
      <c r="H248" s="24" t="s">
        <v>1778</v>
      </c>
      <c r="I248" s="24" t="s">
        <v>1961</v>
      </c>
      <c r="J248" s="24" t="s">
        <v>394</v>
      </c>
      <c r="K248" s="24" t="s">
        <v>2359</v>
      </c>
      <c r="L248" s="24" t="s">
        <v>2360</v>
      </c>
      <c r="M248" s="24" t="s">
        <v>1762</v>
      </c>
      <c r="N248" s="24" t="s">
        <v>9</v>
      </c>
      <c r="O248" s="24"/>
      <c r="P248" s="24">
        <f t="shared" si="4"/>
        <v>9</v>
      </c>
      <c r="Q248" s="24">
        <f t="shared" si="5"/>
        <v>2021</v>
      </c>
      <c r="R248" s="24">
        <f t="shared" ref="R248:S248" si="251">HOUR(C248)</f>
        <v>7</v>
      </c>
      <c r="S248" s="24">
        <f t="shared" si="251"/>
        <v>10</v>
      </c>
      <c r="T248" s="28"/>
    </row>
    <row r="249" ht="13.5" customHeight="1">
      <c r="A249" s="29">
        <v>44450.78694798611</v>
      </c>
      <c r="B249" s="30" t="s">
        <v>1834</v>
      </c>
      <c r="C249" s="31">
        <v>44450.71527777778</v>
      </c>
      <c r="D249" s="31">
        <v>44450.75</v>
      </c>
      <c r="E249" s="32">
        <f t="shared" si="2"/>
        <v>0.03472222222</v>
      </c>
      <c r="F249" s="33">
        <f t="shared" si="3"/>
        <v>3000</v>
      </c>
      <c r="G249" s="30" t="s">
        <v>10</v>
      </c>
      <c r="H249" s="30" t="s">
        <v>1773</v>
      </c>
      <c r="I249" s="30" t="s">
        <v>1940</v>
      </c>
      <c r="J249" s="30" t="s">
        <v>1780</v>
      </c>
      <c r="K249" s="30" t="s">
        <v>2361</v>
      </c>
      <c r="L249" s="30" t="s">
        <v>2362</v>
      </c>
      <c r="M249" s="30" t="s">
        <v>1762</v>
      </c>
      <c r="N249" s="30" t="s">
        <v>9</v>
      </c>
      <c r="O249" s="30"/>
      <c r="P249" s="30">
        <f t="shared" si="4"/>
        <v>9</v>
      </c>
      <c r="Q249" s="30">
        <f t="shared" si="5"/>
        <v>2021</v>
      </c>
      <c r="R249" s="30">
        <f t="shared" ref="R249:S249" si="252">HOUR(C249)</f>
        <v>17</v>
      </c>
      <c r="S249" s="30">
        <f t="shared" si="252"/>
        <v>18</v>
      </c>
      <c r="T249" s="34"/>
    </row>
    <row r="250" ht="13.5" customHeight="1">
      <c r="A250" s="23">
        <v>44450.78851236111</v>
      </c>
      <c r="B250" s="24" t="s">
        <v>1810</v>
      </c>
      <c r="C250" s="25">
        <v>44450.72916666667</v>
      </c>
      <c r="D250" s="25">
        <v>44450.75</v>
      </c>
      <c r="E250" s="26">
        <f t="shared" si="2"/>
        <v>0.02083333333</v>
      </c>
      <c r="F250" s="27">
        <f t="shared" si="3"/>
        <v>1800</v>
      </c>
      <c r="G250" s="24" t="s">
        <v>10</v>
      </c>
      <c r="H250" s="24" t="s">
        <v>1856</v>
      </c>
      <c r="I250" s="24" t="s">
        <v>2037</v>
      </c>
      <c r="J250" s="24" t="s">
        <v>1780</v>
      </c>
      <c r="K250" s="24" t="s">
        <v>2361</v>
      </c>
      <c r="L250" s="24" t="s">
        <v>2363</v>
      </c>
      <c r="M250" s="24" t="s">
        <v>1861</v>
      </c>
      <c r="N250" s="24" t="s">
        <v>9</v>
      </c>
      <c r="O250" s="24"/>
      <c r="P250" s="24">
        <f t="shared" si="4"/>
        <v>9</v>
      </c>
      <c r="Q250" s="24">
        <f t="shared" si="5"/>
        <v>2021</v>
      </c>
      <c r="R250" s="24">
        <f t="shared" ref="R250:S250" si="253">HOUR(C250)</f>
        <v>17</v>
      </c>
      <c r="S250" s="24">
        <f t="shared" si="253"/>
        <v>18</v>
      </c>
      <c r="T250" s="28"/>
    </row>
    <row r="251" ht="13.5" customHeight="1">
      <c r="A251" s="29">
        <v>44451.736868645836</v>
      </c>
      <c r="B251" s="30" t="s">
        <v>1834</v>
      </c>
      <c r="C251" s="31">
        <v>44451.57638888889</v>
      </c>
      <c r="D251" s="31">
        <v>44451.600694444445</v>
      </c>
      <c r="E251" s="32">
        <f t="shared" si="2"/>
        <v>0.02430555555</v>
      </c>
      <c r="F251" s="33">
        <f t="shared" si="3"/>
        <v>2100</v>
      </c>
      <c r="G251" s="30" t="s">
        <v>10</v>
      </c>
      <c r="H251" s="30" t="s">
        <v>1838</v>
      </c>
      <c r="I251" s="30" t="s">
        <v>1839</v>
      </c>
      <c r="J251" s="30" t="s">
        <v>394</v>
      </c>
      <c r="K251" s="30" t="s">
        <v>2364</v>
      </c>
      <c r="L251" s="30" t="s">
        <v>2365</v>
      </c>
      <c r="M251" s="30" t="s">
        <v>1762</v>
      </c>
      <c r="N251" s="30" t="s">
        <v>16</v>
      </c>
      <c r="O251" s="30"/>
      <c r="P251" s="30">
        <f t="shared" si="4"/>
        <v>9</v>
      </c>
      <c r="Q251" s="30">
        <f t="shared" si="5"/>
        <v>2021</v>
      </c>
      <c r="R251" s="30">
        <f t="shared" ref="R251:S251" si="254">HOUR(C251)</f>
        <v>13</v>
      </c>
      <c r="S251" s="30">
        <f t="shared" si="254"/>
        <v>14</v>
      </c>
      <c r="T251" s="34"/>
    </row>
    <row r="252" ht="13.5" customHeight="1">
      <c r="A252" s="23">
        <v>44454.76021731482</v>
      </c>
      <c r="B252" s="24" t="s">
        <v>1757</v>
      </c>
      <c r="C252" s="25">
        <v>44454.07291666667</v>
      </c>
      <c r="D252" s="25">
        <v>44454.09375</v>
      </c>
      <c r="E252" s="26">
        <f t="shared" si="2"/>
        <v>0.02083333333</v>
      </c>
      <c r="F252" s="27">
        <f t="shared" si="3"/>
        <v>1800</v>
      </c>
      <c r="G252" s="24" t="s">
        <v>45</v>
      </c>
      <c r="H252" s="24" t="s">
        <v>1918</v>
      </c>
      <c r="I252" s="24" t="s">
        <v>1918</v>
      </c>
      <c r="J252" s="3" t="s">
        <v>1831</v>
      </c>
      <c r="K252" s="24" t="s">
        <v>2366</v>
      </c>
      <c r="L252" s="24" t="s">
        <v>2367</v>
      </c>
      <c r="M252" s="24" t="s">
        <v>1762</v>
      </c>
      <c r="N252" s="24" t="s">
        <v>9</v>
      </c>
      <c r="O252" s="24" t="s">
        <v>1767</v>
      </c>
      <c r="P252" s="24">
        <f t="shared" si="4"/>
        <v>9</v>
      </c>
      <c r="Q252" s="24">
        <f t="shared" si="5"/>
        <v>2021</v>
      </c>
      <c r="R252" s="24">
        <f t="shared" ref="R252:S252" si="255">HOUR(C252)</f>
        <v>1</v>
      </c>
      <c r="S252" s="24">
        <f t="shared" si="255"/>
        <v>2</v>
      </c>
      <c r="T252" s="28"/>
    </row>
    <row r="253" ht="13.5" customHeight="1">
      <c r="A253" s="29">
        <v>44458.893670578705</v>
      </c>
      <c r="B253" s="30" t="s">
        <v>1757</v>
      </c>
      <c r="C253" s="31">
        <v>44457.00347222222</v>
      </c>
      <c r="D253" s="31">
        <v>44457.08125</v>
      </c>
      <c r="E253" s="32">
        <f t="shared" si="2"/>
        <v>0.07777777778</v>
      </c>
      <c r="F253" s="33">
        <f t="shared" si="3"/>
        <v>6720.000001</v>
      </c>
      <c r="G253" s="30" t="s">
        <v>10</v>
      </c>
      <c r="H253" s="30" t="s">
        <v>1773</v>
      </c>
      <c r="I253" s="30" t="s">
        <v>1877</v>
      </c>
      <c r="J253" s="30" t="s">
        <v>202</v>
      </c>
      <c r="K253" s="30" t="s">
        <v>2368</v>
      </c>
      <c r="L253" s="30" t="s">
        <v>2369</v>
      </c>
      <c r="M253" s="30" t="s">
        <v>1762</v>
      </c>
      <c r="N253" s="30" t="s">
        <v>9</v>
      </c>
      <c r="O253" s="30"/>
      <c r="P253" s="30">
        <f t="shared" si="4"/>
        <v>9</v>
      </c>
      <c r="Q253" s="30">
        <f t="shared" si="5"/>
        <v>2021</v>
      </c>
      <c r="R253" s="30">
        <f t="shared" ref="R253:S253" si="256">HOUR(C253)</f>
        <v>0</v>
      </c>
      <c r="S253" s="30">
        <f t="shared" si="256"/>
        <v>1</v>
      </c>
      <c r="T253" s="34"/>
    </row>
    <row r="254" ht="13.5" customHeight="1">
      <c r="A254" s="23">
        <v>44458.89652171296</v>
      </c>
      <c r="B254" s="24" t="s">
        <v>1757</v>
      </c>
      <c r="C254" s="25">
        <v>44457.80208333333</v>
      </c>
      <c r="D254" s="25">
        <v>44457.88888888889</v>
      </c>
      <c r="E254" s="26">
        <f t="shared" si="2"/>
        <v>0.08680555556</v>
      </c>
      <c r="F254" s="27">
        <f t="shared" si="3"/>
        <v>7500.000001</v>
      </c>
      <c r="G254" s="24" t="s">
        <v>10</v>
      </c>
      <c r="H254" s="24" t="s">
        <v>1778</v>
      </c>
      <c r="I254" s="24" t="s">
        <v>1779</v>
      </c>
      <c r="J254" s="24" t="s">
        <v>844</v>
      </c>
      <c r="K254" s="24" t="s">
        <v>2370</v>
      </c>
      <c r="L254" s="24" t="s">
        <v>2371</v>
      </c>
      <c r="M254" s="24" t="s">
        <v>1762</v>
      </c>
      <c r="N254" s="24" t="s">
        <v>9</v>
      </c>
      <c r="O254" s="24"/>
      <c r="P254" s="24">
        <f t="shared" si="4"/>
        <v>9</v>
      </c>
      <c r="Q254" s="24">
        <f t="shared" si="5"/>
        <v>2021</v>
      </c>
      <c r="R254" s="24">
        <f t="shared" ref="R254:S254" si="257">HOUR(C254)</f>
        <v>19</v>
      </c>
      <c r="S254" s="24">
        <f t="shared" si="257"/>
        <v>21</v>
      </c>
      <c r="T254" s="28"/>
    </row>
    <row r="255" ht="13.5" customHeight="1">
      <c r="A255" s="29">
        <v>44458.900652384254</v>
      </c>
      <c r="B255" s="30" t="s">
        <v>1757</v>
      </c>
      <c r="C255" s="31">
        <v>44457.933333333334</v>
      </c>
      <c r="D255" s="31">
        <v>44458.03472222222</v>
      </c>
      <c r="E255" s="32">
        <f t="shared" si="2"/>
        <v>0.1013888889</v>
      </c>
      <c r="F255" s="33">
        <f t="shared" si="3"/>
        <v>8760</v>
      </c>
      <c r="G255" s="30" t="s">
        <v>10</v>
      </c>
      <c r="H255" s="30" t="s">
        <v>1773</v>
      </c>
      <c r="I255" s="30" t="s">
        <v>1877</v>
      </c>
      <c r="J255" s="30" t="s">
        <v>844</v>
      </c>
      <c r="K255" s="30" t="s">
        <v>2372</v>
      </c>
      <c r="L255" s="30" t="s">
        <v>2373</v>
      </c>
      <c r="M255" s="30" t="s">
        <v>1762</v>
      </c>
      <c r="N255" s="30" t="s">
        <v>16</v>
      </c>
      <c r="O255" s="30"/>
      <c r="P255" s="30">
        <f t="shared" si="4"/>
        <v>9</v>
      </c>
      <c r="Q255" s="30">
        <f t="shared" si="5"/>
        <v>2021</v>
      </c>
      <c r="R255" s="30">
        <f t="shared" ref="R255:S255" si="258">HOUR(C255)</f>
        <v>22</v>
      </c>
      <c r="S255" s="30">
        <f t="shared" si="258"/>
        <v>0</v>
      </c>
      <c r="T255" s="34"/>
    </row>
    <row r="256" ht="13.5" customHeight="1">
      <c r="A256" s="23">
        <v>44458.902327731485</v>
      </c>
      <c r="B256" s="24" t="s">
        <v>1757</v>
      </c>
      <c r="C256" s="25">
        <v>44458.273611111115</v>
      </c>
      <c r="D256" s="25">
        <v>44458.29166666667</v>
      </c>
      <c r="E256" s="26">
        <f t="shared" si="2"/>
        <v>0.01805555556</v>
      </c>
      <c r="F256" s="27">
        <f t="shared" si="3"/>
        <v>1560</v>
      </c>
      <c r="G256" s="24" t="s">
        <v>10</v>
      </c>
      <c r="H256" s="24" t="s">
        <v>2374</v>
      </c>
      <c r="I256" s="24" t="s">
        <v>2375</v>
      </c>
      <c r="J256" s="24" t="s">
        <v>189</v>
      </c>
      <c r="K256" s="24" t="s">
        <v>2376</v>
      </c>
      <c r="L256" s="24" t="s">
        <v>2377</v>
      </c>
      <c r="M256" s="24" t="s">
        <v>1762</v>
      </c>
      <c r="N256" s="24" t="s">
        <v>16</v>
      </c>
      <c r="O256" s="24"/>
      <c r="P256" s="24">
        <f t="shared" si="4"/>
        <v>9</v>
      </c>
      <c r="Q256" s="24">
        <f t="shared" si="5"/>
        <v>2021</v>
      </c>
      <c r="R256" s="24">
        <f t="shared" ref="R256:S256" si="259">HOUR(C256)</f>
        <v>6</v>
      </c>
      <c r="S256" s="24">
        <f t="shared" si="259"/>
        <v>7</v>
      </c>
      <c r="T256" s="28"/>
    </row>
    <row r="257" ht="13.5" customHeight="1">
      <c r="A257" s="29">
        <v>44458.90484664352</v>
      </c>
      <c r="B257" s="30" t="s">
        <v>1757</v>
      </c>
      <c r="C257" s="31">
        <v>44458.805555555555</v>
      </c>
      <c r="D257" s="31">
        <v>44458.86944444444</v>
      </c>
      <c r="E257" s="32">
        <f t="shared" si="2"/>
        <v>0.06388888889</v>
      </c>
      <c r="F257" s="33">
        <f t="shared" si="3"/>
        <v>5520</v>
      </c>
      <c r="G257" s="30" t="s">
        <v>10</v>
      </c>
      <c r="H257" s="30" t="s">
        <v>2378</v>
      </c>
      <c r="I257" s="30" t="s">
        <v>2379</v>
      </c>
      <c r="J257" s="30" t="s">
        <v>202</v>
      </c>
      <c r="K257" s="30" t="s">
        <v>2380</v>
      </c>
      <c r="L257" s="30" t="s">
        <v>2381</v>
      </c>
      <c r="M257" s="30" t="s">
        <v>1762</v>
      </c>
      <c r="N257" s="30" t="s">
        <v>9</v>
      </c>
      <c r="O257" s="30"/>
      <c r="P257" s="30">
        <f t="shared" si="4"/>
        <v>9</v>
      </c>
      <c r="Q257" s="30">
        <f t="shared" si="5"/>
        <v>2021</v>
      </c>
      <c r="R257" s="30">
        <f t="shared" ref="R257:S257" si="260">HOUR(C257)</f>
        <v>19</v>
      </c>
      <c r="S257" s="30">
        <f t="shared" si="260"/>
        <v>20</v>
      </c>
      <c r="T257" s="34"/>
    </row>
    <row r="258" ht="13.5" customHeight="1">
      <c r="A258" s="23">
        <v>44463.71566202547</v>
      </c>
      <c r="B258" s="24" t="s">
        <v>1852</v>
      </c>
      <c r="C258" s="25">
        <v>44459.88541666667</v>
      </c>
      <c r="D258" s="25">
        <v>44460.07291666667</v>
      </c>
      <c r="E258" s="26">
        <f t="shared" si="2"/>
        <v>0.1875</v>
      </c>
      <c r="F258" s="27">
        <f t="shared" si="3"/>
        <v>16200</v>
      </c>
      <c r="G258" s="24" t="s">
        <v>10</v>
      </c>
      <c r="H258" s="24" t="s">
        <v>1778</v>
      </c>
      <c r="I258" s="24" t="s">
        <v>1784</v>
      </c>
      <c r="J258" s="24" t="s">
        <v>1703</v>
      </c>
      <c r="K258" s="24" t="s">
        <v>2382</v>
      </c>
      <c r="L258" s="24"/>
      <c r="M258" s="24" t="s">
        <v>1762</v>
      </c>
      <c r="N258" s="24" t="s">
        <v>9</v>
      </c>
      <c r="O258" s="24"/>
      <c r="P258" s="24">
        <f t="shared" si="4"/>
        <v>9</v>
      </c>
      <c r="Q258" s="24">
        <f t="shared" si="5"/>
        <v>2021</v>
      </c>
      <c r="R258" s="24">
        <f t="shared" ref="R258:S258" si="261">HOUR(C258)</f>
        <v>21</v>
      </c>
      <c r="S258" s="24">
        <f t="shared" si="261"/>
        <v>1</v>
      </c>
      <c r="T258" s="28"/>
    </row>
    <row r="259" ht="13.5" customHeight="1">
      <c r="A259" s="29">
        <v>44463.71833175926</v>
      </c>
      <c r="B259" s="30" t="s">
        <v>1834</v>
      </c>
      <c r="C259" s="31">
        <v>44459.98958333333</v>
      </c>
      <c r="D259" s="31">
        <v>44460.0625</v>
      </c>
      <c r="E259" s="32">
        <f t="shared" si="2"/>
        <v>0.07291666667</v>
      </c>
      <c r="F259" s="33">
        <f t="shared" si="3"/>
        <v>6300</v>
      </c>
      <c r="G259" s="30" t="s">
        <v>10</v>
      </c>
      <c r="H259" s="30" t="s">
        <v>1856</v>
      </c>
      <c r="I259" s="30" t="s">
        <v>1857</v>
      </c>
      <c r="J259" s="30" t="s">
        <v>1703</v>
      </c>
      <c r="K259" s="30" t="s">
        <v>2382</v>
      </c>
      <c r="L259" s="30"/>
      <c r="M259" s="30" t="s">
        <v>1861</v>
      </c>
      <c r="N259" s="38" t="s">
        <v>9</v>
      </c>
      <c r="O259" s="38"/>
      <c r="P259" s="30">
        <f t="shared" si="4"/>
        <v>9</v>
      </c>
      <c r="Q259" s="30">
        <f t="shared" si="5"/>
        <v>2021</v>
      </c>
      <c r="R259" s="30">
        <f t="shared" ref="R259:S259" si="262">HOUR(C259)</f>
        <v>23</v>
      </c>
      <c r="S259" s="30">
        <f t="shared" si="262"/>
        <v>1</v>
      </c>
      <c r="T259" s="34"/>
    </row>
    <row r="260" ht="13.5" customHeight="1">
      <c r="A260" s="23">
        <v>44463.71676704861</v>
      </c>
      <c r="B260" s="24" t="s">
        <v>1852</v>
      </c>
      <c r="C260" s="25">
        <v>44460.94305555556</v>
      </c>
      <c r="D260" s="25">
        <v>44460.98263888889</v>
      </c>
      <c r="E260" s="26">
        <f t="shared" si="2"/>
        <v>0.03958333333</v>
      </c>
      <c r="F260" s="27">
        <f t="shared" si="3"/>
        <v>3420</v>
      </c>
      <c r="G260" s="24" t="s">
        <v>45</v>
      </c>
      <c r="H260" s="24" t="s">
        <v>1829</v>
      </c>
      <c r="I260" s="24" t="s">
        <v>2025</v>
      </c>
      <c r="J260" s="3" t="s">
        <v>1831</v>
      </c>
      <c r="K260" s="24" t="s">
        <v>2383</v>
      </c>
      <c r="L260" s="24"/>
      <c r="M260" s="24" t="s">
        <v>1762</v>
      </c>
      <c r="N260" s="24" t="s">
        <v>9</v>
      </c>
      <c r="O260" s="24" t="s">
        <v>1767</v>
      </c>
      <c r="P260" s="24">
        <f t="shared" si="4"/>
        <v>9</v>
      </c>
      <c r="Q260" s="24">
        <f t="shared" si="5"/>
        <v>2021</v>
      </c>
      <c r="R260" s="24">
        <f t="shared" ref="R260:S260" si="263">HOUR(C260)</f>
        <v>22</v>
      </c>
      <c r="S260" s="24">
        <f t="shared" si="263"/>
        <v>23</v>
      </c>
      <c r="T260" s="28"/>
    </row>
    <row r="261" ht="13.5" customHeight="1">
      <c r="A261" s="29">
        <v>44466.41181659722</v>
      </c>
      <c r="B261" s="30" t="s">
        <v>1810</v>
      </c>
      <c r="C261" s="31">
        <v>44461.81111111111</v>
      </c>
      <c r="D261" s="31">
        <v>44461.825694444444</v>
      </c>
      <c r="E261" s="32">
        <f t="shared" si="2"/>
        <v>0.01458333334</v>
      </c>
      <c r="F261" s="33">
        <f t="shared" si="3"/>
        <v>1260</v>
      </c>
      <c r="G261" s="30" t="s">
        <v>54</v>
      </c>
      <c r="H261" s="30" t="s">
        <v>1856</v>
      </c>
      <c r="I261" s="30" t="s">
        <v>1932</v>
      </c>
      <c r="J261" s="30" t="s">
        <v>1883</v>
      </c>
      <c r="K261" s="30" t="s">
        <v>2384</v>
      </c>
      <c r="L261" s="30" t="s">
        <v>2385</v>
      </c>
      <c r="M261" s="30" t="s">
        <v>1861</v>
      </c>
      <c r="N261" s="30" t="s">
        <v>9</v>
      </c>
      <c r="O261" s="30"/>
      <c r="P261" s="30">
        <f t="shared" si="4"/>
        <v>9</v>
      </c>
      <c r="Q261" s="30">
        <f t="shared" si="5"/>
        <v>2021</v>
      </c>
      <c r="R261" s="30">
        <f t="shared" ref="R261:S261" si="264">HOUR(C261)</f>
        <v>19</v>
      </c>
      <c r="S261" s="30">
        <f t="shared" si="264"/>
        <v>19</v>
      </c>
      <c r="T261" s="34"/>
    </row>
    <row r="262" ht="13.5" customHeight="1">
      <c r="A262" s="23">
        <v>44463.71759743056</v>
      </c>
      <c r="B262" s="24" t="s">
        <v>1852</v>
      </c>
      <c r="C262" s="25">
        <v>44463.12152777778</v>
      </c>
      <c r="D262" s="25">
        <v>44463.15555555555</v>
      </c>
      <c r="E262" s="26">
        <f t="shared" si="2"/>
        <v>0.03402777777</v>
      </c>
      <c r="F262" s="27">
        <f t="shared" si="3"/>
        <v>2940</v>
      </c>
      <c r="G262" s="24" t="s">
        <v>41</v>
      </c>
      <c r="H262" s="24" t="s">
        <v>1811</v>
      </c>
      <c r="I262" s="24" t="s">
        <v>1811</v>
      </c>
      <c r="J262" s="13" t="s">
        <v>2223</v>
      </c>
      <c r="K262" s="24" t="s">
        <v>2386</v>
      </c>
      <c r="L262" s="24"/>
      <c r="M262" s="24" t="s">
        <v>1762</v>
      </c>
      <c r="N262" s="24" t="s">
        <v>16</v>
      </c>
      <c r="O262" s="24"/>
      <c r="P262" s="24">
        <f t="shared" si="4"/>
        <v>9</v>
      </c>
      <c r="Q262" s="24">
        <f t="shared" si="5"/>
        <v>2021</v>
      </c>
      <c r="R262" s="24">
        <f t="shared" ref="R262:S262" si="265">HOUR(C262)</f>
        <v>2</v>
      </c>
      <c r="S262" s="24">
        <f t="shared" si="265"/>
        <v>3</v>
      </c>
      <c r="T262" s="28"/>
    </row>
    <row r="263" ht="13.5" customHeight="1">
      <c r="A263" s="29">
        <v>44464.5782428588</v>
      </c>
      <c r="B263" s="30" t="s">
        <v>1852</v>
      </c>
      <c r="C263" s="31">
        <v>44464.572222222225</v>
      </c>
      <c r="D263" s="31">
        <v>44464.57638888889</v>
      </c>
      <c r="E263" s="32">
        <f t="shared" si="2"/>
        <v>0.004166666666</v>
      </c>
      <c r="F263" s="33">
        <f t="shared" si="3"/>
        <v>359.9999999</v>
      </c>
      <c r="G263" s="30" t="s">
        <v>10</v>
      </c>
      <c r="H263" s="30" t="s">
        <v>1778</v>
      </c>
      <c r="I263" s="30" t="s">
        <v>2347</v>
      </c>
      <c r="J263" s="30" t="s">
        <v>844</v>
      </c>
      <c r="K263" s="30" t="s">
        <v>2387</v>
      </c>
      <c r="L263" s="30" t="s">
        <v>2388</v>
      </c>
      <c r="M263" s="30" t="s">
        <v>1762</v>
      </c>
      <c r="N263" s="30" t="s">
        <v>9</v>
      </c>
      <c r="O263" s="30"/>
      <c r="P263" s="30">
        <f t="shared" si="4"/>
        <v>9</v>
      </c>
      <c r="Q263" s="30">
        <f t="shared" si="5"/>
        <v>2021</v>
      </c>
      <c r="R263" s="30">
        <f t="shared" ref="R263:S263" si="266">HOUR(C263)</f>
        <v>13</v>
      </c>
      <c r="S263" s="30">
        <f t="shared" si="266"/>
        <v>13</v>
      </c>
      <c r="T263" s="34"/>
    </row>
    <row r="264" ht="13.5" customHeight="1">
      <c r="A264" s="23">
        <v>44465.70421856482</v>
      </c>
      <c r="B264" s="24" t="s">
        <v>1852</v>
      </c>
      <c r="C264" s="25">
        <v>44464.85416666667</v>
      </c>
      <c r="D264" s="25">
        <v>44465.27777777778</v>
      </c>
      <c r="E264" s="26">
        <f t="shared" si="2"/>
        <v>0.4236111111</v>
      </c>
      <c r="F264" s="27">
        <f t="shared" si="3"/>
        <v>36600</v>
      </c>
      <c r="G264" s="24" t="s">
        <v>10</v>
      </c>
      <c r="H264" s="24" t="s">
        <v>2389</v>
      </c>
      <c r="I264" s="24" t="s">
        <v>2390</v>
      </c>
      <c r="J264" s="24" t="s">
        <v>1888</v>
      </c>
      <c r="K264" s="24" t="s">
        <v>2391</v>
      </c>
      <c r="L264" s="24"/>
      <c r="M264" s="24" t="s">
        <v>1762</v>
      </c>
      <c r="N264" s="24" t="s">
        <v>9</v>
      </c>
      <c r="O264" s="24"/>
      <c r="P264" s="24">
        <f t="shared" si="4"/>
        <v>9</v>
      </c>
      <c r="Q264" s="24">
        <f t="shared" si="5"/>
        <v>2021</v>
      </c>
      <c r="R264" s="24">
        <f t="shared" ref="R264:S264" si="267">HOUR(C264)</f>
        <v>20</v>
      </c>
      <c r="S264" s="24">
        <f t="shared" si="267"/>
        <v>6</v>
      </c>
      <c r="T264" s="28"/>
    </row>
    <row r="265" ht="13.5" customHeight="1">
      <c r="A265" s="29">
        <v>44466.41335383102</v>
      </c>
      <c r="B265" s="30" t="s">
        <v>1757</v>
      </c>
      <c r="C265" s="31">
        <v>44464.98125</v>
      </c>
      <c r="D265" s="31">
        <v>44465.018055555556</v>
      </c>
      <c r="E265" s="32">
        <f t="shared" si="2"/>
        <v>0.03680555556</v>
      </c>
      <c r="F265" s="33">
        <f t="shared" si="3"/>
        <v>3180</v>
      </c>
      <c r="G265" s="3" t="s">
        <v>703</v>
      </c>
      <c r="H265" s="30" t="s">
        <v>1862</v>
      </c>
      <c r="I265" s="30" t="s">
        <v>1863</v>
      </c>
      <c r="J265" s="30" t="s">
        <v>1883</v>
      </c>
      <c r="K265" s="30" t="s">
        <v>2392</v>
      </c>
      <c r="L265" s="30"/>
      <c r="M265" s="30" t="s">
        <v>1861</v>
      </c>
      <c r="N265" s="30" t="s">
        <v>9</v>
      </c>
      <c r="O265" s="30"/>
      <c r="P265" s="30">
        <f t="shared" si="4"/>
        <v>9</v>
      </c>
      <c r="Q265" s="30">
        <f t="shared" si="5"/>
        <v>2021</v>
      </c>
      <c r="R265" s="30">
        <f t="shared" ref="R265:S265" si="268">HOUR(C265)</f>
        <v>23</v>
      </c>
      <c r="S265" s="30">
        <f t="shared" si="268"/>
        <v>0</v>
      </c>
      <c r="T265" s="34"/>
    </row>
    <row r="266" ht="13.5" customHeight="1">
      <c r="A266" s="23">
        <v>44466.41335383102</v>
      </c>
      <c r="B266" s="24" t="s">
        <v>1810</v>
      </c>
      <c r="C266" s="25">
        <v>44464.99652777778</v>
      </c>
      <c r="D266" s="25">
        <v>44465.004166666666</v>
      </c>
      <c r="E266" s="26">
        <f t="shared" si="2"/>
        <v>0.007638888885</v>
      </c>
      <c r="F266" s="27">
        <f t="shared" si="3"/>
        <v>659.9999996</v>
      </c>
      <c r="G266" s="24" t="s">
        <v>54</v>
      </c>
      <c r="H266" s="24" t="s">
        <v>2393</v>
      </c>
      <c r="I266" s="24" t="s">
        <v>2394</v>
      </c>
      <c r="J266" s="24" t="s">
        <v>1883</v>
      </c>
      <c r="K266" s="24" t="s">
        <v>2395</v>
      </c>
      <c r="L266" s="24" t="s">
        <v>2396</v>
      </c>
      <c r="M266" s="24" t="s">
        <v>1762</v>
      </c>
      <c r="N266" s="24" t="s">
        <v>9</v>
      </c>
      <c r="O266" s="24"/>
      <c r="P266" s="24">
        <f t="shared" si="4"/>
        <v>9</v>
      </c>
      <c r="Q266" s="24">
        <f t="shared" si="5"/>
        <v>2021</v>
      </c>
      <c r="R266" s="24">
        <f t="shared" ref="R266:S266" si="269">HOUR(C266)</f>
        <v>23</v>
      </c>
      <c r="S266" s="24">
        <f t="shared" si="269"/>
        <v>0</v>
      </c>
      <c r="T266" s="28"/>
    </row>
    <row r="267" ht="13.5" customHeight="1">
      <c r="A267" s="29">
        <v>44466.523411076385</v>
      </c>
      <c r="B267" s="30" t="s">
        <v>1783</v>
      </c>
      <c r="C267" s="31">
        <v>44465.02083333333</v>
      </c>
      <c r="D267" s="31">
        <v>44465.08333333333</v>
      </c>
      <c r="E267" s="32">
        <f t="shared" si="2"/>
        <v>0.0625</v>
      </c>
      <c r="F267" s="33">
        <f t="shared" si="3"/>
        <v>5400</v>
      </c>
      <c r="G267" s="30" t="s">
        <v>10</v>
      </c>
      <c r="H267" s="30" t="s">
        <v>2397</v>
      </c>
      <c r="I267" s="30" t="s">
        <v>2398</v>
      </c>
      <c r="J267" s="30" t="s">
        <v>1173</v>
      </c>
      <c r="K267" s="30" t="s">
        <v>2399</v>
      </c>
      <c r="L267" s="30" t="s">
        <v>2400</v>
      </c>
      <c r="M267" s="30" t="s">
        <v>1762</v>
      </c>
      <c r="N267" s="30" t="s">
        <v>9</v>
      </c>
      <c r="O267" s="30" t="s">
        <v>1763</v>
      </c>
      <c r="P267" s="30">
        <f t="shared" si="4"/>
        <v>9</v>
      </c>
      <c r="Q267" s="30">
        <f t="shared" si="5"/>
        <v>2021</v>
      </c>
      <c r="R267" s="30">
        <f t="shared" ref="R267:S267" si="270">HOUR(C267)</f>
        <v>0</v>
      </c>
      <c r="S267" s="30">
        <f t="shared" si="270"/>
        <v>2</v>
      </c>
      <c r="T267" s="34"/>
    </row>
    <row r="268" ht="13.5" customHeight="1">
      <c r="A268" s="23">
        <v>44466.419695370365</v>
      </c>
      <c r="B268" s="24" t="s">
        <v>1810</v>
      </c>
      <c r="C268" s="25">
        <v>44465.15625</v>
      </c>
      <c r="D268" s="25">
        <v>44465.27083333333</v>
      </c>
      <c r="E268" s="26">
        <f t="shared" si="2"/>
        <v>0.1145833333</v>
      </c>
      <c r="F268" s="27">
        <f t="shared" si="3"/>
        <v>9900</v>
      </c>
      <c r="G268" s="24" t="s">
        <v>10</v>
      </c>
      <c r="H268" s="24" t="s">
        <v>1856</v>
      </c>
      <c r="I268" s="24" t="s">
        <v>1857</v>
      </c>
      <c r="J268" s="24" t="s">
        <v>1173</v>
      </c>
      <c r="K268" s="24" t="s">
        <v>2401</v>
      </c>
      <c r="L268" s="24" t="s">
        <v>2402</v>
      </c>
      <c r="M268" s="24" t="s">
        <v>1861</v>
      </c>
      <c r="N268" s="24" t="s">
        <v>9</v>
      </c>
      <c r="O268" s="24" t="s">
        <v>1763</v>
      </c>
      <c r="P268" s="24">
        <f t="shared" si="4"/>
        <v>9</v>
      </c>
      <c r="Q268" s="24">
        <f t="shared" si="5"/>
        <v>2021</v>
      </c>
      <c r="R268" s="24">
        <f t="shared" ref="R268:S268" si="271">HOUR(C268)</f>
        <v>3</v>
      </c>
      <c r="S268" s="24">
        <f t="shared" si="271"/>
        <v>6</v>
      </c>
      <c r="T268" s="28"/>
    </row>
    <row r="269" ht="13.5" customHeight="1">
      <c r="A269" s="29">
        <v>44466.42151842592</v>
      </c>
      <c r="B269" s="30" t="s">
        <v>1810</v>
      </c>
      <c r="C269" s="31">
        <v>44465.27083333333</v>
      </c>
      <c r="D269" s="31">
        <v>44465.51180555555</v>
      </c>
      <c r="E269" s="32">
        <f t="shared" si="2"/>
        <v>0.2409722222</v>
      </c>
      <c r="F269" s="33">
        <f t="shared" si="3"/>
        <v>20820</v>
      </c>
      <c r="G269" s="30" t="s">
        <v>10</v>
      </c>
      <c r="H269" s="30" t="s">
        <v>1856</v>
      </c>
      <c r="I269" s="30" t="s">
        <v>1857</v>
      </c>
      <c r="J269" s="30" t="s">
        <v>1173</v>
      </c>
      <c r="K269" s="30" t="s">
        <v>2403</v>
      </c>
      <c r="L269" s="30" t="s">
        <v>2404</v>
      </c>
      <c r="M269" s="30" t="s">
        <v>1861</v>
      </c>
      <c r="N269" s="30" t="s">
        <v>9</v>
      </c>
      <c r="O269" s="30" t="s">
        <v>2405</v>
      </c>
      <c r="P269" s="30">
        <f t="shared" si="4"/>
        <v>9</v>
      </c>
      <c r="Q269" s="30">
        <f t="shared" si="5"/>
        <v>2021</v>
      </c>
      <c r="R269" s="30">
        <f t="shared" ref="R269:S269" si="272">HOUR(C269)</f>
        <v>6</v>
      </c>
      <c r="S269" s="30">
        <f t="shared" si="272"/>
        <v>12</v>
      </c>
      <c r="T269" s="34"/>
    </row>
    <row r="270" ht="13.5" customHeight="1">
      <c r="A270" s="23">
        <v>44465.70546356482</v>
      </c>
      <c r="B270" s="24" t="s">
        <v>1852</v>
      </c>
      <c r="C270" s="25">
        <v>44465.40625</v>
      </c>
      <c r="D270" s="25">
        <v>44465.43402777778</v>
      </c>
      <c r="E270" s="26">
        <f t="shared" si="2"/>
        <v>0.02777777778</v>
      </c>
      <c r="F270" s="27">
        <f t="shared" si="3"/>
        <v>2400</v>
      </c>
      <c r="G270" s="24" t="s">
        <v>10</v>
      </c>
      <c r="H270" s="24" t="s">
        <v>2185</v>
      </c>
      <c r="I270" s="24" t="s">
        <v>2160</v>
      </c>
      <c r="J270" s="3" t="s">
        <v>1585</v>
      </c>
      <c r="K270" s="24" t="s">
        <v>2406</v>
      </c>
      <c r="L270" s="24" t="s">
        <v>2407</v>
      </c>
      <c r="M270" s="24" t="s">
        <v>1762</v>
      </c>
      <c r="N270" s="24" t="s">
        <v>9</v>
      </c>
      <c r="O270" s="24"/>
      <c r="P270" s="24">
        <f t="shared" si="4"/>
        <v>9</v>
      </c>
      <c r="Q270" s="24">
        <f t="shared" si="5"/>
        <v>2021</v>
      </c>
      <c r="R270" s="24">
        <f t="shared" ref="R270:S270" si="273">HOUR(C270)</f>
        <v>9</v>
      </c>
      <c r="S270" s="24">
        <f t="shared" si="273"/>
        <v>10</v>
      </c>
      <c r="T270" s="28"/>
    </row>
    <row r="271" ht="13.5" customHeight="1">
      <c r="A271" s="29">
        <v>44465.70546356482</v>
      </c>
      <c r="B271" s="30" t="s">
        <v>1757</v>
      </c>
      <c r="C271" s="31">
        <v>44465.42013888889</v>
      </c>
      <c r="D271" s="31">
        <v>44465.43402777778</v>
      </c>
      <c r="E271" s="32">
        <f t="shared" si="2"/>
        <v>0.01388888889</v>
      </c>
      <c r="F271" s="33">
        <f t="shared" si="3"/>
        <v>1200</v>
      </c>
      <c r="G271" s="30" t="s">
        <v>10</v>
      </c>
      <c r="H271" s="30" t="s">
        <v>1856</v>
      </c>
      <c r="I271" s="30"/>
      <c r="J271" s="3" t="s">
        <v>1585</v>
      </c>
      <c r="K271" s="30" t="s">
        <v>2406</v>
      </c>
      <c r="L271" s="30"/>
      <c r="M271" s="30" t="s">
        <v>1861</v>
      </c>
      <c r="N271" s="30" t="s">
        <v>9</v>
      </c>
      <c r="O271" s="30"/>
      <c r="P271" s="30">
        <f t="shared" si="4"/>
        <v>9</v>
      </c>
      <c r="Q271" s="30">
        <f t="shared" si="5"/>
        <v>2021</v>
      </c>
      <c r="R271" s="30">
        <f t="shared" ref="R271:S271" si="274">HOUR(C271)</f>
        <v>10</v>
      </c>
      <c r="S271" s="30">
        <f t="shared" si="274"/>
        <v>10</v>
      </c>
      <c r="T271" s="34"/>
    </row>
    <row r="272" ht="13.5" customHeight="1">
      <c r="A272" s="23">
        <v>44466.41335383102</v>
      </c>
      <c r="B272" s="24" t="s">
        <v>1757</v>
      </c>
      <c r="C272" s="25">
        <v>44465.555555555555</v>
      </c>
      <c r="D272" s="25">
        <v>44465.791666666664</v>
      </c>
      <c r="E272" s="26">
        <f t="shared" si="2"/>
        <v>0.2361111111</v>
      </c>
      <c r="F272" s="27">
        <f t="shared" si="3"/>
        <v>20400</v>
      </c>
      <c r="G272" s="24" t="s">
        <v>41</v>
      </c>
      <c r="H272" s="24" t="s">
        <v>1811</v>
      </c>
      <c r="I272" s="24" t="s">
        <v>2408</v>
      </c>
      <c r="J272" s="24" t="s">
        <v>1883</v>
      </c>
      <c r="K272" s="24" t="s">
        <v>2409</v>
      </c>
      <c r="L272" s="24"/>
      <c r="M272" s="24" t="s">
        <v>1861</v>
      </c>
      <c r="N272" s="24" t="s">
        <v>9</v>
      </c>
      <c r="O272" s="24"/>
      <c r="P272" s="24">
        <f t="shared" si="4"/>
        <v>9</v>
      </c>
      <c r="Q272" s="24">
        <f t="shared" si="5"/>
        <v>2021</v>
      </c>
      <c r="R272" s="24">
        <f t="shared" ref="R272:S272" si="275">HOUR(C272)</f>
        <v>13</v>
      </c>
      <c r="S272" s="24">
        <f t="shared" si="275"/>
        <v>19</v>
      </c>
      <c r="T272" s="28"/>
    </row>
    <row r="273" ht="13.5" customHeight="1">
      <c r="A273" s="29">
        <v>44466.42210350695</v>
      </c>
      <c r="B273" s="30" t="s">
        <v>1810</v>
      </c>
      <c r="C273" s="31">
        <v>44465.603472222225</v>
      </c>
      <c r="D273" s="31">
        <v>44465.75208333333</v>
      </c>
      <c r="E273" s="32">
        <f t="shared" si="2"/>
        <v>0.1486111111</v>
      </c>
      <c r="F273" s="33">
        <f t="shared" si="3"/>
        <v>12840</v>
      </c>
      <c r="G273" s="30" t="s">
        <v>10</v>
      </c>
      <c r="H273" s="30" t="s">
        <v>189</v>
      </c>
      <c r="I273" s="30" t="s">
        <v>189</v>
      </c>
      <c r="J273" s="30" t="s">
        <v>1173</v>
      </c>
      <c r="K273" s="30" t="s">
        <v>2403</v>
      </c>
      <c r="L273" s="30" t="s">
        <v>2404</v>
      </c>
      <c r="M273" s="30" t="s">
        <v>1762</v>
      </c>
      <c r="N273" s="30" t="s">
        <v>9</v>
      </c>
      <c r="O273" s="30" t="s">
        <v>2405</v>
      </c>
      <c r="P273" s="30">
        <f t="shared" si="4"/>
        <v>9</v>
      </c>
      <c r="Q273" s="30">
        <f t="shared" si="5"/>
        <v>2021</v>
      </c>
      <c r="R273" s="30">
        <f t="shared" ref="R273:S273" si="276">HOUR(C273)</f>
        <v>14</v>
      </c>
      <c r="S273" s="30">
        <f t="shared" si="276"/>
        <v>18</v>
      </c>
      <c r="T273" s="34"/>
    </row>
    <row r="274" ht="13.5" customHeight="1">
      <c r="A274" s="23">
        <v>44465.70215506945</v>
      </c>
      <c r="B274" s="24" t="s">
        <v>1852</v>
      </c>
      <c r="C274" s="25">
        <v>44465.69305555556</v>
      </c>
      <c r="D274" s="25">
        <v>44465.70138888889</v>
      </c>
      <c r="E274" s="26">
        <f t="shared" si="2"/>
        <v>0.008333333331</v>
      </c>
      <c r="F274" s="27">
        <f t="shared" si="3"/>
        <v>719.9999998</v>
      </c>
      <c r="G274" s="24" t="s">
        <v>10</v>
      </c>
      <c r="H274" s="24" t="s">
        <v>1908</v>
      </c>
      <c r="I274" s="24" t="s">
        <v>1909</v>
      </c>
      <c r="J274" s="24" t="s">
        <v>844</v>
      </c>
      <c r="K274" s="24" t="s">
        <v>2410</v>
      </c>
      <c r="L274" s="24"/>
      <c r="M274" s="24" t="s">
        <v>1762</v>
      </c>
      <c r="N274" s="24" t="s">
        <v>16</v>
      </c>
      <c r="O274" s="24"/>
      <c r="P274" s="24">
        <f t="shared" si="4"/>
        <v>9</v>
      </c>
      <c r="Q274" s="24">
        <f t="shared" si="5"/>
        <v>2021</v>
      </c>
      <c r="R274" s="24">
        <f t="shared" ref="R274:S274" si="277">HOUR(C274)</f>
        <v>16</v>
      </c>
      <c r="S274" s="24">
        <f t="shared" si="277"/>
        <v>16</v>
      </c>
      <c r="T274" s="28"/>
    </row>
    <row r="275" ht="13.5" customHeight="1">
      <c r="A275" s="39">
        <v>44466.08702211805</v>
      </c>
      <c r="B275" s="40" t="s">
        <v>1852</v>
      </c>
      <c r="C275" s="41">
        <v>44465.96041666667</v>
      </c>
      <c r="D275" s="41">
        <v>44466.02777777778</v>
      </c>
      <c r="E275" s="32">
        <f t="shared" si="2"/>
        <v>0.06736111111</v>
      </c>
      <c r="F275" s="42">
        <f t="shared" si="3"/>
        <v>5820</v>
      </c>
      <c r="G275" s="40" t="s">
        <v>45</v>
      </c>
      <c r="H275" s="30" t="s">
        <v>1829</v>
      </c>
      <c r="I275" s="30" t="s">
        <v>1830</v>
      </c>
      <c r="J275" s="3" t="s">
        <v>1831</v>
      </c>
      <c r="K275" s="40" t="s">
        <v>2411</v>
      </c>
      <c r="L275" s="40" t="s">
        <v>2412</v>
      </c>
      <c r="M275" s="40" t="s">
        <v>1762</v>
      </c>
      <c r="N275" s="40" t="s">
        <v>9</v>
      </c>
      <c r="O275" s="40" t="s">
        <v>1772</v>
      </c>
      <c r="P275" s="30">
        <f t="shared" si="4"/>
        <v>9</v>
      </c>
      <c r="Q275" s="30">
        <f t="shared" si="5"/>
        <v>2021</v>
      </c>
      <c r="R275" s="30">
        <f t="shared" ref="R275:S275" si="278">HOUR(C275)</f>
        <v>23</v>
      </c>
      <c r="S275" s="30">
        <f t="shared" si="278"/>
        <v>0</v>
      </c>
      <c r="T275" s="34"/>
    </row>
    <row r="276" ht="13.5" customHeight="1">
      <c r="A276" s="23">
        <v>44466.08786696759</v>
      </c>
      <c r="B276" s="24" t="s">
        <v>1852</v>
      </c>
      <c r="C276" s="25">
        <v>44466.06597222222</v>
      </c>
      <c r="D276" s="25">
        <v>44466.075</v>
      </c>
      <c r="E276" s="26">
        <f t="shared" si="2"/>
        <v>0.009027777778</v>
      </c>
      <c r="F276" s="27">
        <f t="shared" si="3"/>
        <v>780</v>
      </c>
      <c r="G276" s="24" t="s">
        <v>45</v>
      </c>
      <c r="H276" s="24" t="s">
        <v>1829</v>
      </c>
      <c r="I276" s="24" t="s">
        <v>1830</v>
      </c>
      <c r="J276" s="24" t="s">
        <v>152</v>
      </c>
      <c r="K276" s="24" t="s">
        <v>2413</v>
      </c>
      <c r="L276" s="24"/>
      <c r="M276" s="24" t="s">
        <v>1762</v>
      </c>
      <c r="N276" s="24" t="s">
        <v>9</v>
      </c>
      <c r="O276" s="24" t="s">
        <v>1763</v>
      </c>
      <c r="P276" s="24">
        <f t="shared" si="4"/>
        <v>9</v>
      </c>
      <c r="Q276" s="24">
        <f t="shared" si="5"/>
        <v>2021</v>
      </c>
      <c r="R276" s="24">
        <f t="shared" ref="R276:S276" si="279">HOUR(C276)</f>
        <v>1</v>
      </c>
      <c r="S276" s="24">
        <f t="shared" si="279"/>
        <v>1</v>
      </c>
      <c r="T276" s="28"/>
    </row>
    <row r="277" ht="13.5" customHeight="1">
      <c r="A277" s="29">
        <v>44466.35552972222</v>
      </c>
      <c r="B277" s="30" t="s">
        <v>1852</v>
      </c>
      <c r="C277" s="31">
        <v>44466.09722222222</v>
      </c>
      <c r="D277" s="31">
        <v>44466.10416666667</v>
      </c>
      <c r="E277" s="32">
        <f t="shared" si="2"/>
        <v>0.006944444453</v>
      </c>
      <c r="F277" s="33">
        <f t="shared" si="3"/>
        <v>600.0000007</v>
      </c>
      <c r="G277" s="30" t="s">
        <v>41</v>
      </c>
      <c r="H277" s="30" t="s">
        <v>2414</v>
      </c>
      <c r="I277" s="30" t="s">
        <v>2415</v>
      </c>
      <c r="J277" s="13" t="s">
        <v>2223</v>
      </c>
      <c r="K277" s="30" t="s">
        <v>2416</v>
      </c>
      <c r="L277" s="30" t="s">
        <v>2417</v>
      </c>
      <c r="M277" s="30" t="s">
        <v>1762</v>
      </c>
      <c r="N277" s="30" t="s">
        <v>16</v>
      </c>
      <c r="O277" s="30" t="s">
        <v>1763</v>
      </c>
      <c r="P277" s="30">
        <f t="shared" si="4"/>
        <v>9</v>
      </c>
      <c r="Q277" s="30">
        <f t="shared" si="5"/>
        <v>2021</v>
      </c>
      <c r="R277" s="30">
        <f t="shared" ref="R277:S277" si="280">HOUR(C277)</f>
        <v>2</v>
      </c>
      <c r="S277" s="30">
        <f t="shared" si="280"/>
        <v>2</v>
      </c>
      <c r="T277" s="34"/>
    </row>
    <row r="278" ht="13.5" customHeight="1">
      <c r="A278" s="23">
        <v>44468.402984456014</v>
      </c>
      <c r="B278" s="24" t="s">
        <v>1783</v>
      </c>
      <c r="C278" s="25">
        <v>44468.14583333333</v>
      </c>
      <c r="D278" s="25">
        <v>44468.1875</v>
      </c>
      <c r="E278" s="26">
        <f t="shared" si="2"/>
        <v>0.04166666667</v>
      </c>
      <c r="F278" s="27">
        <f t="shared" si="3"/>
        <v>3600</v>
      </c>
      <c r="G278" s="24" t="s">
        <v>703</v>
      </c>
      <c r="H278" s="24" t="s">
        <v>1793</v>
      </c>
      <c r="I278" s="24" t="s">
        <v>1794</v>
      </c>
      <c r="J278" s="24" t="s">
        <v>2418</v>
      </c>
      <c r="K278" s="24" t="s">
        <v>2419</v>
      </c>
      <c r="L278" s="24" t="s">
        <v>2420</v>
      </c>
      <c r="M278" s="24" t="s">
        <v>1762</v>
      </c>
      <c r="N278" s="24" t="s">
        <v>16</v>
      </c>
      <c r="O278" s="24" t="s">
        <v>1883</v>
      </c>
      <c r="P278" s="24">
        <f t="shared" si="4"/>
        <v>9</v>
      </c>
      <c r="Q278" s="24">
        <f t="shared" si="5"/>
        <v>2021</v>
      </c>
      <c r="R278" s="24">
        <f t="shared" ref="R278:S278" si="281">HOUR(C278)</f>
        <v>3</v>
      </c>
      <c r="S278" s="24">
        <f t="shared" si="281"/>
        <v>4</v>
      </c>
      <c r="T278" s="28"/>
    </row>
    <row r="279" ht="13.5" customHeight="1">
      <c r="A279" s="29">
        <v>44470.098728680554</v>
      </c>
      <c r="B279" s="30" t="s">
        <v>1783</v>
      </c>
      <c r="C279" s="31">
        <v>44469.850694444445</v>
      </c>
      <c r="D279" s="31">
        <v>44469.87847222222</v>
      </c>
      <c r="E279" s="32">
        <f t="shared" si="2"/>
        <v>0.02777777777</v>
      </c>
      <c r="F279" s="33">
        <f t="shared" si="3"/>
        <v>2400</v>
      </c>
      <c r="G279" s="30" t="s">
        <v>45</v>
      </c>
      <c r="H279" s="30" t="s">
        <v>1829</v>
      </c>
      <c r="I279" s="30" t="s">
        <v>1918</v>
      </c>
      <c r="J279" s="3" t="s">
        <v>1831</v>
      </c>
      <c r="K279" s="30" t="s">
        <v>2421</v>
      </c>
      <c r="L279" s="30" t="s">
        <v>2422</v>
      </c>
      <c r="M279" s="30" t="s">
        <v>1762</v>
      </c>
      <c r="N279" s="30" t="s">
        <v>9</v>
      </c>
      <c r="O279" s="30" t="s">
        <v>1767</v>
      </c>
      <c r="P279" s="30">
        <f t="shared" si="4"/>
        <v>9</v>
      </c>
      <c r="Q279" s="30">
        <f t="shared" si="5"/>
        <v>2021</v>
      </c>
      <c r="R279" s="30">
        <f t="shared" ref="R279:S279" si="282">HOUR(C279)</f>
        <v>20</v>
      </c>
      <c r="S279" s="30">
        <f t="shared" si="282"/>
        <v>21</v>
      </c>
      <c r="T279" s="34"/>
    </row>
    <row r="280" ht="13.5" customHeight="1">
      <c r="A280" s="23">
        <v>44470.10076078704</v>
      </c>
      <c r="B280" s="24" t="s">
        <v>1783</v>
      </c>
      <c r="C280" s="25">
        <v>44469.91875</v>
      </c>
      <c r="D280" s="25">
        <v>44469.94305555556</v>
      </c>
      <c r="E280" s="26">
        <f t="shared" si="2"/>
        <v>0.02430555556</v>
      </c>
      <c r="F280" s="27">
        <f t="shared" si="3"/>
        <v>2100.000001</v>
      </c>
      <c r="G280" s="24" t="s">
        <v>10</v>
      </c>
      <c r="H280" s="24" t="s">
        <v>2185</v>
      </c>
      <c r="I280" s="24" t="s">
        <v>2160</v>
      </c>
      <c r="J280" s="3" t="s">
        <v>1585</v>
      </c>
      <c r="K280" s="24" t="s">
        <v>2423</v>
      </c>
      <c r="L280" s="24" t="s">
        <v>2424</v>
      </c>
      <c r="M280" s="24" t="s">
        <v>1762</v>
      </c>
      <c r="N280" s="24" t="s">
        <v>9</v>
      </c>
      <c r="O280" s="24" t="s">
        <v>1820</v>
      </c>
      <c r="P280" s="24">
        <f t="shared" si="4"/>
        <v>9</v>
      </c>
      <c r="Q280" s="24">
        <f t="shared" si="5"/>
        <v>2021</v>
      </c>
      <c r="R280" s="24">
        <f t="shared" ref="R280:S280" si="283">HOUR(C280)</f>
        <v>22</v>
      </c>
      <c r="S280" s="24">
        <f t="shared" si="283"/>
        <v>22</v>
      </c>
      <c r="T280" s="28"/>
    </row>
    <row r="281" ht="13.5" customHeight="1">
      <c r="A281" s="29">
        <v>44470.46214071759</v>
      </c>
      <c r="B281" s="30" t="s">
        <v>1783</v>
      </c>
      <c r="C281" s="31">
        <v>44470.07291666667</v>
      </c>
      <c r="D281" s="31">
        <v>44470.11458333333</v>
      </c>
      <c r="E281" s="32">
        <f t="shared" si="2"/>
        <v>0.04166666666</v>
      </c>
      <c r="F281" s="33">
        <f t="shared" si="3"/>
        <v>3599.999999</v>
      </c>
      <c r="G281" s="30" t="s">
        <v>54</v>
      </c>
      <c r="H281" s="30" t="s">
        <v>1867</v>
      </c>
      <c r="I281" s="30" t="s">
        <v>1882</v>
      </c>
      <c r="J281" s="30" t="s">
        <v>2425</v>
      </c>
      <c r="K281" s="30" t="s">
        <v>2426</v>
      </c>
      <c r="L281" s="30" t="s">
        <v>2427</v>
      </c>
      <c r="M281" s="30" t="s">
        <v>1762</v>
      </c>
      <c r="N281" s="30" t="s">
        <v>9</v>
      </c>
      <c r="O281" s="30" t="s">
        <v>1772</v>
      </c>
      <c r="P281" s="30">
        <f t="shared" si="4"/>
        <v>10</v>
      </c>
      <c r="Q281" s="30">
        <f t="shared" si="5"/>
        <v>2021</v>
      </c>
      <c r="R281" s="30">
        <f t="shared" ref="R281:S281" si="284">HOUR(C281)</f>
        <v>1</v>
      </c>
      <c r="S281" s="30">
        <f t="shared" si="284"/>
        <v>2</v>
      </c>
      <c r="T281" s="34"/>
    </row>
    <row r="282" ht="13.5" customHeight="1">
      <c r="A282" s="23">
        <v>44471.30697803241</v>
      </c>
      <c r="B282" s="24" t="s">
        <v>1783</v>
      </c>
      <c r="C282" s="25">
        <v>44471.27777777778</v>
      </c>
      <c r="D282" s="25">
        <v>44471.305555555555</v>
      </c>
      <c r="E282" s="26">
        <f t="shared" si="2"/>
        <v>0.02777777777</v>
      </c>
      <c r="F282" s="27">
        <f t="shared" si="3"/>
        <v>2400</v>
      </c>
      <c r="G282" s="24" t="s">
        <v>41</v>
      </c>
      <c r="H282" s="24" t="s">
        <v>1811</v>
      </c>
      <c r="I282" s="24">
        <v>3321.0</v>
      </c>
      <c r="J282" s="24" t="s">
        <v>1456</v>
      </c>
      <c r="K282" s="24" t="s">
        <v>2428</v>
      </c>
      <c r="L282" s="24" t="s">
        <v>2429</v>
      </c>
      <c r="M282" s="24" t="s">
        <v>1762</v>
      </c>
      <c r="N282" s="24" t="s">
        <v>9</v>
      </c>
      <c r="O282" s="24" t="s">
        <v>1883</v>
      </c>
      <c r="P282" s="24">
        <f t="shared" si="4"/>
        <v>10</v>
      </c>
      <c r="Q282" s="24">
        <f t="shared" si="5"/>
        <v>2021</v>
      </c>
      <c r="R282" s="24">
        <f t="shared" ref="R282:S282" si="285">HOUR(C282)</f>
        <v>6</v>
      </c>
      <c r="S282" s="24">
        <f t="shared" si="285"/>
        <v>7</v>
      </c>
      <c r="T282" s="28"/>
    </row>
    <row r="283" ht="13.5" customHeight="1">
      <c r="A283" s="29">
        <v>44471.3856291088</v>
      </c>
      <c r="B283" s="30" t="s">
        <v>1783</v>
      </c>
      <c r="C283" s="31">
        <v>44471.375</v>
      </c>
      <c r="D283" s="31">
        <v>44471.38541666667</v>
      </c>
      <c r="E283" s="32">
        <f t="shared" si="2"/>
        <v>0.01041666667</v>
      </c>
      <c r="F283" s="33">
        <f t="shared" si="3"/>
        <v>900.0000004</v>
      </c>
      <c r="G283" s="30" t="s">
        <v>41</v>
      </c>
      <c r="H283" s="30" t="s">
        <v>1811</v>
      </c>
      <c r="I283" s="30">
        <v>3321.0</v>
      </c>
      <c r="J283" s="30" t="s">
        <v>1456</v>
      </c>
      <c r="K283" s="30" t="s">
        <v>2430</v>
      </c>
      <c r="L283" s="30" t="s">
        <v>2431</v>
      </c>
      <c r="M283" s="30" t="s">
        <v>1762</v>
      </c>
      <c r="N283" s="30" t="s">
        <v>16</v>
      </c>
      <c r="O283" s="30" t="s">
        <v>1883</v>
      </c>
      <c r="P283" s="30">
        <f t="shared" si="4"/>
        <v>10</v>
      </c>
      <c r="Q283" s="30">
        <f t="shared" si="5"/>
        <v>2021</v>
      </c>
      <c r="R283" s="30">
        <f t="shared" ref="R283:S283" si="286">HOUR(C283)</f>
        <v>9</v>
      </c>
      <c r="S283" s="30">
        <f t="shared" si="286"/>
        <v>9</v>
      </c>
      <c r="T283" s="34"/>
    </row>
    <row r="284" ht="13.5" customHeight="1">
      <c r="A284" s="23">
        <v>44471.41015162037</v>
      </c>
      <c r="B284" s="24" t="s">
        <v>1783</v>
      </c>
      <c r="C284" s="25">
        <v>44471.40277777778</v>
      </c>
      <c r="D284" s="25">
        <v>44471.40972222222</v>
      </c>
      <c r="E284" s="26">
        <f t="shared" si="2"/>
        <v>0.006944444438</v>
      </c>
      <c r="F284" s="27">
        <f t="shared" si="3"/>
        <v>599.9999994</v>
      </c>
      <c r="G284" s="24" t="s">
        <v>10</v>
      </c>
      <c r="H284" s="24" t="s">
        <v>1773</v>
      </c>
      <c r="I284" s="24">
        <v>4211.0</v>
      </c>
      <c r="J284" s="24" t="s">
        <v>631</v>
      </c>
      <c r="K284" s="24" t="s">
        <v>2432</v>
      </c>
      <c r="L284" s="24" t="s">
        <v>2433</v>
      </c>
      <c r="M284" s="24" t="s">
        <v>1762</v>
      </c>
      <c r="N284" s="24" t="s">
        <v>9</v>
      </c>
      <c r="O284" s="24" t="s">
        <v>1883</v>
      </c>
      <c r="P284" s="24">
        <f t="shared" si="4"/>
        <v>10</v>
      </c>
      <c r="Q284" s="24">
        <f t="shared" si="5"/>
        <v>2021</v>
      </c>
      <c r="R284" s="24">
        <f t="shared" ref="R284:S284" si="287">HOUR(C284)</f>
        <v>9</v>
      </c>
      <c r="S284" s="24">
        <f t="shared" si="287"/>
        <v>9</v>
      </c>
      <c r="T284" s="28"/>
    </row>
    <row r="285" ht="13.5" customHeight="1">
      <c r="A285" s="29">
        <v>44471.44068209491</v>
      </c>
      <c r="B285" s="30" t="s">
        <v>1783</v>
      </c>
      <c r="C285" s="31">
        <v>44471.42222222222</v>
      </c>
      <c r="D285" s="31">
        <v>44471.43958333333</v>
      </c>
      <c r="E285" s="32">
        <f t="shared" si="2"/>
        <v>0.01736111111</v>
      </c>
      <c r="F285" s="33">
        <f t="shared" si="3"/>
        <v>1500</v>
      </c>
      <c r="G285" s="30" t="s">
        <v>10</v>
      </c>
      <c r="H285" s="30" t="s">
        <v>1773</v>
      </c>
      <c r="I285" s="30">
        <v>4211.0</v>
      </c>
      <c r="J285" s="30" t="s">
        <v>488</v>
      </c>
      <c r="K285" s="30" t="s">
        <v>2434</v>
      </c>
      <c r="L285" s="30" t="s">
        <v>2435</v>
      </c>
      <c r="M285" s="30" t="s">
        <v>1762</v>
      </c>
      <c r="N285" s="30" t="s">
        <v>9</v>
      </c>
      <c r="O285" s="30" t="s">
        <v>1767</v>
      </c>
      <c r="P285" s="30">
        <f t="shared" si="4"/>
        <v>10</v>
      </c>
      <c r="Q285" s="30">
        <f t="shared" si="5"/>
        <v>2021</v>
      </c>
      <c r="R285" s="30">
        <f t="shared" ref="R285:S285" si="288">HOUR(C285)</f>
        <v>10</v>
      </c>
      <c r="S285" s="30">
        <f t="shared" si="288"/>
        <v>10</v>
      </c>
      <c r="T285" s="34"/>
    </row>
    <row r="286" ht="13.5" customHeight="1">
      <c r="A286" s="23">
        <v>44471.46484706018</v>
      </c>
      <c r="B286" s="24" t="s">
        <v>1783</v>
      </c>
      <c r="C286" s="25">
        <v>44471.44791666667</v>
      </c>
      <c r="D286" s="25">
        <v>44471.46527777778</v>
      </c>
      <c r="E286" s="26">
        <f t="shared" si="2"/>
        <v>0.01736111111</v>
      </c>
      <c r="F286" s="27">
        <f t="shared" si="3"/>
        <v>1500</v>
      </c>
      <c r="G286" s="24" t="s">
        <v>41</v>
      </c>
      <c r="H286" s="24" t="s">
        <v>1811</v>
      </c>
      <c r="I286" s="24">
        <v>3321.0</v>
      </c>
      <c r="J286" s="24" t="s">
        <v>2285</v>
      </c>
      <c r="K286" s="24" t="s">
        <v>2436</v>
      </c>
      <c r="L286" s="24" t="s">
        <v>2437</v>
      </c>
      <c r="M286" s="24" t="s">
        <v>1762</v>
      </c>
      <c r="N286" s="24" t="s">
        <v>9</v>
      </c>
      <c r="O286" s="24" t="s">
        <v>1883</v>
      </c>
      <c r="P286" s="24">
        <f t="shared" si="4"/>
        <v>10</v>
      </c>
      <c r="Q286" s="24">
        <f t="shared" si="5"/>
        <v>2021</v>
      </c>
      <c r="R286" s="24">
        <f t="shared" ref="R286:S286" si="289">HOUR(C286)</f>
        <v>10</v>
      </c>
      <c r="S286" s="24">
        <f t="shared" si="289"/>
        <v>11</v>
      </c>
      <c r="T286" s="28"/>
    </row>
    <row r="287" ht="13.5" customHeight="1">
      <c r="A287" s="29">
        <v>44473.362036782404</v>
      </c>
      <c r="B287" s="30" t="s">
        <v>1783</v>
      </c>
      <c r="C287" s="31">
        <v>44471.47222222222</v>
      </c>
      <c r="D287" s="31">
        <v>44471.47916666667</v>
      </c>
      <c r="E287" s="32">
        <f t="shared" si="2"/>
        <v>0.006944444453</v>
      </c>
      <c r="F287" s="33">
        <f t="shared" si="3"/>
        <v>600.0000007</v>
      </c>
      <c r="G287" s="30" t="s">
        <v>41</v>
      </c>
      <c r="H287" s="30" t="s">
        <v>1811</v>
      </c>
      <c r="I287" s="30">
        <v>3321.0</v>
      </c>
      <c r="J287" s="30" t="s">
        <v>2285</v>
      </c>
      <c r="K287" s="30" t="s">
        <v>2438</v>
      </c>
      <c r="L287" s="30" t="s">
        <v>2439</v>
      </c>
      <c r="M287" s="30" t="s">
        <v>1762</v>
      </c>
      <c r="N287" s="30" t="s">
        <v>9</v>
      </c>
      <c r="O287" s="30" t="s">
        <v>1772</v>
      </c>
      <c r="P287" s="30">
        <f t="shared" si="4"/>
        <v>10</v>
      </c>
      <c r="Q287" s="30">
        <f t="shared" si="5"/>
        <v>2021</v>
      </c>
      <c r="R287" s="30">
        <f t="shared" ref="R287:S287" si="290">HOUR(C287)</f>
        <v>11</v>
      </c>
      <c r="S287" s="30">
        <f t="shared" si="290"/>
        <v>11</v>
      </c>
      <c r="T287" s="34"/>
    </row>
    <row r="288" ht="13.5" customHeight="1">
      <c r="A288" s="23">
        <v>44476.86218265047</v>
      </c>
      <c r="B288" s="24" t="s">
        <v>1810</v>
      </c>
      <c r="C288" s="25">
        <v>44474.21805555555</v>
      </c>
      <c r="D288" s="25">
        <v>44474.24861111111</v>
      </c>
      <c r="E288" s="26">
        <f t="shared" si="2"/>
        <v>0.03055555555</v>
      </c>
      <c r="F288" s="27">
        <f t="shared" si="3"/>
        <v>2640</v>
      </c>
      <c r="G288" s="24" t="s">
        <v>10</v>
      </c>
      <c r="H288" s="24" t="s">
        <v>1773</v>
      </c>
      <c r="I288" s="24" t="s">
        <v>1877</v>
      </c>
      <c r="J288" s="24" t="s">
        <v>631</v>
      </c>
      <c r="K288" s="24" t="s">
        <v>2440</v>
      </c>
      <c r="L288" s="24" t="s">
        <v>2441</v>
      </c>
      <c r="M288" s="24" t="s">
        <v>1762</v>
      </c>
      <c r="N288" s="24" t="s">
        <v>9</v>
      </c>
      <c r="O288" s="24" t="s">
        <v>1883</v>
      </c>
      <c r="P288" s="24">
        <f t="shared" si="4"/>
        <v>10</v>
      </c>
      <c r="Q288" s="24">
        <f t="shared" si="5"/>
        <v>2021</v>
      </c>
      <c r="R288" s="24">
        <f t="shared" ref="R288:S288" si="291">HOUR(C288)</f>
        <v>5</v>
      </c>
      <c r="S288" s="24">
        <f t="shared" si="291"/>
        <v>5</v>
      </c>
      <c r="T288" s="28"/>
    </row>
    <row r="289" ht="13.5" customHeight="1">
      <c r="A289" s="29">
        <v>44476.86318907407</v>
      </c>
      <c r="B289" s="30" t="s">
        <v>1810</v>
      </c>
      <c r="C289" s="31">
        <v>44474.990277777775</v>
      </c>
      <c r="D289" s="31">
        <v>44474.99444444444</v>
      </c>
      <c r="E289" s="32">
        <f t="shared" si="2"/>
        <v>0.004166666666</v>
      </c>
      <c r="F289" s="33">
        <f t="shared" si="3"/>
        <v>359.9999999</v>
      </c>
      <c r="G289" s="30" t="s">
        <v>10</v>
      </c>
      <c r="H289" s="30" t="s">
        <v>1773</v>
      </c>
      <c r="I289" s="30" t="s">
        <v>1877</v>
      </c>
      <c r="J289" s="30" t="s">
        <v>394</v>
      </c>
      <c r="K289" s="30" t="s">
        <v>2442</v>
      </c>
      <c r="L289" s="30" t="s">
        <v>2443</v>
      </c>
      <c r="M289" s="30" t="s">
        <v>1762</v>
      </c>
      <c r="N289" s="30" t="s">
        <v>16</v>
      </c>
      <c r="O289" s="30" t="s">
        <v>1767</v>
      </c>
      <c r="P289" s="30">
        <f t="shared" si="4"/>
        <v>10</v>
      </c>
      <c r="Q289" s="30">
        <f t="shared" si="5"/>
        <v>2021</v>
      </c>
      <c r="R289" s="30">
        <f t="shared" ref="R289:S289" si="292">HOUR(C289)</f>
        <v>23</v>
      </c>
      <c r="S289" s="30">
        <f t="shared" si="292"/>
        <v>23</v>
      </c>
      <c r="T289" s="34"/>
    </row>
    <row r="290" ht="13.5" customHeight="1">
      <c r="A290" s="23">
        <v>44476.85835293982</v>
      </c>
      <c r="B290" s="24" t="s">
        <v>1810</v>
      </c>
      <c r="C290" s="25">
        <v>44476.83333333333</v>
      </c>
      <c r="D290" s="25">
        <v>44476.85416666667</v>
      </c>
      <c r="E290" s="26">
        <f t="shared" si="2"/>
        <v>0.02083333334</v>
      </c>
      <c r="F290" s="27">
        <f t="shared" si="3"/>
        <v>1800.000001</v>
      </c>
      <c r="G290" s="24" t="s">
        <v>41</v>
      </c>
      <c r="H290" s="24" t="s">
        <v>1862</v>
      </c>
      <c r="I290" s="24" t="s">
        <v>2150</v>
      </c>
      <c r="J290" s="24" t="s">
        <v>712</v>
      </c>
      <c r="K290" s="24" t="s">
        <v>2444</v>
      </c>
      <c r="L290" s="24" t="s">
        <v>2445</v>
      </c>
      <c r="M290" s="24" t="s">
        <v>1762</v>
      </c>
      <c r="N290" s="24" t="s">
        <v>9</v>
      </c>
      <c r="O290" s="24" t="s">
        <v>1820</v>
      </c>
      <c r="P290" s="24">
        <f t="shared" si="4"/>
        <v>10</v>
      </c>
      <c r="Q290" s="24">
        <f t="shared" si="5"/>
        <v>2021</v>
      </c>
      <c r="R290" s="24">
        <f t="shared" ref="R290:S290" si="293">HOUR(C290)</f>
        <v>20</v>
      </c>
      <c r="S290" s="24">
        <f t="shared" si="293"/>
        <v>20</v>
      </c>
      <c r="T290" s="28"/>
    </row>
    <row r="291" ht="13.5" customHeight="1">
      <c r="A291" s="29">
        <v>44477.99264211806</v>
      </c>
      <c r="B291" s="30" t="s">
        <v>1810</v>
      </c>
      <c r="C291" s="31">
        <v>44477.9375</v>
      </c>
      <c r="D291" s="31">
        <v>44477.98958333333</v>
      </c>
      <c r="E291" s="32">
        <f t="shared" si="2"/>
        <v>0.05208333333</v>
      </c>
      <c r="F291" s="33">
        <f t="shared" si="3"/>
        <v>4500</v>
      </c>
      <c r="G291" s="30" t="s">
        <v>10</v>
      </c>
      <c r="H291" s="30" t="s">
        <v>2185</v>
      </c>
      <c r="I291" s="30" t="s">
        <v>2160</v>
      </c>
      <c r="J291" s="3" t="s">
        <v>1585</v>
      </c>
      <c r="K291" s="30" t="s">
        <v>2446</v>
      </c>
      <c r="L291" s="30" t="s">
        <v>2447</v>
      </c>
      <c r="M291" s="30" t="s">
        <v>1762</v>
      </c>
      <c r="N291" s="30" t="s">
        <v>16</v>
      </c>
      <c r="O291" s="30" t="s">
        <v>1958</v>
      </c>
      <c r="P291" s="30">
        <f t="shared" si="4"/>
        <v>10</v>
      </c>
      <c r="Q291" s="30">
        <f t="shared" si="5"/>
        <v>2021</v>
      </c>
      <c r="R291" s="30">
        <f t="shared" ref="R291:S291" si="294">HOUR(C291)</f>
        <v>22</v>
      </c>
      <c r="S291" s="30">
        <f t="shared" si="294"/>
        <v>23</v>
      </c>
      <c r="T291" s="34"/>
    </row>
    <row r="292" ht="13.5" customHeight="1">
      <c r="A292" s="23">
        <v>44483.35446591435</v>
      </c>
      <c r="B292" s="24" t="s">
        <v>1810</v>
      </c>
      <c r="C292" s="25">
        <v>44478.39097222222</v>
      </c>
      <c r="D292" s="25">
        <v>44478.40277777778</v>
      </c>
      <c r="E292" s="26">
        <f t="shared" si="2"/>
        <v>0.01180555556</v>
      </c>
      <c r="F292" s="27">
        <f t="shared" si="3"/>
        <v>1020</v>
      </c>
      <c r="G292" s="24" t="s">
        <v>10</v>
      </c>
      <c r="H292" s="24" t="s">
        <v>1773</v>
      </c>
      <c r="I292" s="24" t="s">
        <v>1877</v>
      </c>
      <c r="J292" s="24" t="s">
        <v>631</v>
      </c>
      <c r="K292" s="24" t="s">
        <v>2448</v>
      </c>
      <c r="L292" s="24" t="s">
        <v>2449</v>
      </c>
      <c r="M292" s="24" t="s">
        <v>1762</v>
      </c>
      <c r="N292" s="24" t="s">
        <v>16</v>
      </c>
      <c r="O292" s="24"/>
      <c r="P292" s="24">
        <f t="shared" si="4"/>
        <v>10</v>
      </c>
      <c r="Q292" s="24">
        <f t="shared" si="5"/>
        <v>2021</v>
      </c>
      <c r="R292" s="24">
        <f t="shared" ref="R292:S292" si="295">HOUR(C292)</f>
        <v>9</v>
      </c>
      <c r="S292" s="24">
        <f t="shared" si="295"/>
        <v>9</v>
      </c>
      <c r="T292" s="28"/>
    </row>
    <row r="293" ht="13.5" customHeight="1">
      <c r="A293" s="29">
        <v>44483.356490254635</v>
      </c>
      <c r="B293" s="30" t="s">
        <v>1810</v>
      </c>
      <c r="C293" s="31">
        <v>44478.47916666667</v>
      </c>
      <c r="D293" s="31">
        <v>44478.48611111111</v>
      </c>
      <c r="E293" s="32">
        <f t="shared" si="2"/>
        <v>0.006944444438</v>
      </c>
      <c r="F293" s="33">
        <f t="shared" si="3"/>
        <v>599.9999994</v>
      </c>
      <c r="G293" s="30" t="s">
        <v>10</v>
      </c>
      <c r="H293" s="30" t="s">
        <v>1773</v>
      </c>
      <c r="I293" s="30" t="s">
        <v>1877</v>
      </c>
      <c r="J293" s="3" t="s">
        <v>1585</v>
      </c>
      <c r="K293" s="30" t="s">
        <v>2450</v>
      </c>
      <c r="L293" s="30" t="s">
        <v>2451</v>
      </c>
      <c r="M293" s="30" t="s">
        <v>1762</v>
      </c>
      <c r="N293" s="30" t="s">
        <v>9</v>
      </c>
      <c r="O293" s="30" t="s">
        <v>1958</v>
      </c>
      <c r="P293" s="30">
        <f t="shared" si="4"/>
        <v>10</v>
      </c>
      <c r="Q293" s="30">
        <f t="shared" si="5"/>
        <v>2021</v>
      </c>
      <c r="R293" s="30">
        <f t="shared" ref="R293:S293" si="296">HOUR(C293)</f>
        <v>11</v>
      </c>
      <c r="S293" s="30">
        <f t="shared" si="296"/>
        <v>11</v>
      </c>
      <c r="T293" s="34"/>
    </row>
    <row r="294" ht="13.5" customHeight="1">
      <c r="A294" s="23">
        <v>44483.35852890046</v>
      </c>
      <c r="B294" s="24" t="s">
        <v>1810</v>
      </c>
      <c r="C294" s="25">
        <v>44478.49166666667</v>
      </c>
      <c r="D294" s="25">
        <v>44478.51388888889</v>
      </c>
      <c r="E294" s="26">
        <f t="shared" si="2"/>
        <v>0.02222222222</v>
      </c>
      <c r="F294" s="27">
        <f t="shared" si="3"/>
        <v>1920</v>
      </c>
      <c r="G294" s="24" t="s">
        <v>41</v>
      </c>
      <c r="H294" s="24" t="s">
        <v>2452</v>
      </c>
      <c r="I294" s="24" t="s">
        <v>2453</v>
      </c>
      <c r="J294" s="24" t="s">
        <v>1456</v>
      </c>
      <c r="K294" s="24" t="s">
        <v>2454</v>
      </c>
      <c r="L294" s="24" t="s">
        <v>2455</v>
      </c>
      <c r="M294" s="24" t="s">
        <v>1762</v>
      </c>
      <c r="N294" s="24" t="s">
        <v>16</v>
      </c>
      <c r="O294" s="24" t="s">
        <v>1777</v>
      </c>
      <c r="P294" s="24">
        <f t="shared" si="4"/>
        <v>10</v>
      </c>
      <c r="Q294" s="24">
        <f t="shared" si="5"/>
        <v>2021</v>
      </c>
      <c r="R294" s="24">
        <f t="shared" ref="R294:S294" si="297">HOUR(C294)</f>
        <v>11</v>
      </c>
      <c r="S294" s="24">
        <f t="shared" si="297"/>
        <v>12</v>
      </c>
      <c r="T294" s="28"/>
    </row>
    <row r="295" ht="13.5" customHeight="1">
      <c r="A295" s="29">
        <v>44483.360486840276</v>
      </c>
      <c r="B295" s="30" t="s">
        <v>1810</v>
      </c>
      <c r="C295" s="31">
        <v>44478.50625</v>
      </c>
      <c r="D295" s="31">
        <v>44478.507638888885</v>
      </c>
      <c r="E295" s="32">
        <f t="shared" si="2"/>
        <v>0.001388888886</v>
      </c>
      <c r="F295" s="33">
        <f t="shared" si="3"/>
        <v>119.9999998</v>
      </c>
      <c r="G295" s="30" t="s">
        <v>41</v>
      </c>
      <c r="H295" s="30" t="s">
        <v>2456</v>
      </c>
      <c r="I295" s="30" t="s">
        <v>1918</v>
      </c>
      <c r="J295" s="30" t="s">
        <v>1883</v>
      </c>
      <c r="K295" s="30" t="s">
        <v>2457</v>
      </c>
      <c r="L295" s="30" t="s">
        <v>2458</v>
      </c>
      <c r="M295" s="30" t="s">
        <v>1762</v>
      </c>
      <c r="N295" s="30" t="s">
        <v>16</v>
      </c>
      <c r="O295" s="30" t="s">
        <v>1883</v>
      </c>
      <c r="P295" s="30">
        <f t="shared" si="4"/>
        <v>10</v>
      </c>
      <c r="Q295" s="30">
        <f t="shared" si="5"/>
        <v>2021</v>
      </c>
      <c r="R295" s="30">
        <f t="shared" ref="R295:S295" si="298">HOUR(C295)</f>
        <v>12</v>
      </c>
      <c r="S295" s="30">
        <f t="shared" si="298"/>
        <v>12</v>
      </c>
      <c r="T295" s="34"/>
    </row>
    <row r="296" ht="13.5" customHeight="1">
      <c r="A296" s="23">
        <v>44483.36399456019</v>
      </c>
      <c r="B296" s="24" t="s">
        <v>1810</v>
      </c>
      <c r="C296" s="25">
        <v>44478.85416666667</v>
      </c>
      <c r="D296" s="25">
        <v>44479.06597222222</v>
      </c>
      <c r="E296" s="26">
        <f t="shared" si="2"/>
        <v>0.2118055555</v>
      </c>
      <c r="F296" s="27">
        <f t="shared" si="3"/>
        <v>18300</v>
      </c>
      <c r="G296" s="24" t="s">
        <v>10</v>
      </c>
      <c r="H296" s="24" t="s">
        <v>1778</v>
      </c>
      <c r="I296" s="24" t="s">
        <v>1961</v>
      </c>
      <c r="J296" s="24" t="s">
        <v>1703</v>
      </c>
      <c r="K296" s="24" t="s">
        <v>2459</v>
      </c>
      <c r="L296" s="24" t="s">
        <v>2460</v>
      </c>
      <c r="M296" s="24" t="s">
        <v>1762</v>
      </c>
      <c r="N296" s="24" t="s">
        <v>9</v>
      </c>
      <c r="O296" s="24"/>
      <c r="P296" s="24">
        <f t="shared" si="4"/>
        <v>10</v>
      </c>
      <c r="Q296" s="24">
        <f t="shared" si="5"/>
        <v>2021</v>
      </c>
      <c r="R296" s="24">
        <f t="shared" ref="R296:S296" si="299">HOUR(C296)</f>
        <v>20</v>
      </c>
      <c r="S296" s="24">
        <f t="shared" si="299"/>
        <v>1</v>
      </c>
      <c r="T296" s="28"/>
    </row>
    <row r="297" ht="13.5" customHeight="1">
      <c r="A297" s="29">
        <v>44483.362416041666</v>
      </c>
      <c r="B297" s="30" t="s">
        <v>1810</v>
      </c>
      <c r="C297" s="31">
        <v>44479.69861111111</v>
      </c>
      <c r="D297" s="31">
        <v>44479.72777777778</v>
      </c>
      <c r="E297" s="32">
        <f t="shared" si="2"/>
        <v>0.02916666667</v>
      </c>
      <c r="F297" s="33">
        <f t="shared" si="3"/>
        <v>2520</v>
      </c>
      <c r="G297" s="30" t="s">
        <v>10</v>
      </c>
      <c r="H297" s="30" t="s">
        <v>1773</v>
      </c>
      <c r="I297" s="30" t="s">
        <v>1774</v>
      </c>
      <c r="J297" s="3" t="s">
        <v>1585</v>
      </c>
      <c r="K297" s="30" t="s">
        <v>2461</v>
      </c>
      <c r="L297" s="30" t="s">
        <v>2462</v>
      </c>
      <c r="M297" s="30" t="s">
        <v>1762</v>
      </c>
      <c r="N297" s="30" t="s">
        <v>9</v>
      </c>
      <c r="O297" s="30" t="s">
        <v>1958</v>
      </c>
      <c r="P297" s="30">
        <f t="shared" si="4"/>
        <v>10</v>
      </c>
      <c r="Q297" s="30">
        <f t="shared" si="5"/>
        <v>2021</v>
      </c>
      <c r="R297" s="30">
        <f t="shared" ref="R297:S297" si="300">HOUR(C297)</f>
        <v>16</v>
      </c>
      <c r="S297" s="30">
        <f t="shared" si="300"/>
        <v>17</v>
      </c>
      <c r="T297" s="34"/>
    </row>
    <row r="298" ht="13.5" customHeight="1">
      <c r="A298" s="23">
        <v>44483.36516736111</v>
      </c>
      <c r="B298" s="24" t="s">
        <v>1810</v>
      </c>
      <c r="C298" s="25">
        <v>44479.94861111111</v>
      </c>
      <c r="D298" s="25">
        <v>44479.9625</v>
      </c>
      <c r="E298" s="26">
        <f t="shared" si="2"/>
        <v>0.01388888889</v>
      </c>
      <c r="F298" s="27">
        <f t="shared" si="3"/>
        <v>1200</v>
      </c>
      <c r="G298" s="24" t="s">
        <v>10</v>
      </c>
      <c r="H298" s="35" t="s">
        <v>1768</v>
      </c>
      <c r="I298" s="24" t="s">
        <v>2463</v>
      </c>
      <c r="J298" s="24" t="s">
        <v>202</v>
      </c>
      <c r="K298" s="24" t="s">
        <v>2464</v>
      </c>
      <c r="L298" s="24" t="s">
        <v>2465</v>
      </c>
      <c r="M298" s="24" t="s">
        <v>1762</v>
      </c>
      <c r="N298" s="24" t="s">
        <v>9</v>
      </c>
      <c r="O298" s="24"/>
      <c r="P298" s="24">
        <f t="shared" si="4"/>
        <v>10</v>
      </c>
      <c r="Q298" s="24">
        <f t="shared" si="5"/>
        <v>2021</v>
      </c>
      <c r="R298" s="24">
        <f t="shared" ref="R298:S298" si="301">HOUR(C298)</f>
        <v>22</v>
      </c>
      <c r="S298" s="24">
        <f t="shared" si="301"/>
        <v>23</v>
      </c>
      <c r="T298" s="28"/>
    </row>
    <row r="299" ht="13.5" customHeight="1">
      <c r="A299" s="29">
        <v>44483.366207071755</v>
      </c>
      <c r="B299" s="30" t="s">
        <v>1810</v>
      </c>
      <c r="C299" s="31">
        <v>44479.976388888885</v>
      </c>
      <c r="D299" s="31">
        <v>44479.9875</v>
      </c>
      <c r="E299" s="32">
        <f t="shared" si="2"/>
        <v>0.01111111112</v>
      </c>
      <c r="F299" s="33">
        <f t="shared" si="3"/>
        <v>960.0000006</v>
      </c>
      <c r="G299" s="30" t="s">
        <v>10</v>
      </c>
      <c r="H299" s="35" t="s">
        <v>1768</v>
      </c>
      <c r="I299" s="30" t="s">
        <v>2463</v>
      </c>
      <c r="J299" s="30" t="s">
        <v>202</v>
      </c>
      <c r="K299" s="30" t="s">
        <v>2466</v>
      </c>
      <c r="L299" s="30" t="s">
        <v>2467</v>
      </c>
      <c r="M299" s="30" t="s">
        <v>1762</v>
      </c>
      <c r="N299" s="30" t="s">
        <v>16</v>
      </c>
      <c r="O299" s="30"/>
      <c r="P299" s="30">
        <f t="shared" si="4"/>
        <v>10</v>
      </c>
      <c r="Q299" s="30">
        <f t="shared" si="5"/>
        <v>2021</v>
      </c>
      <c r="R299" s="30">
        <f t="shared" ref="R299:S299" si="302">HOUR(C299)</f>
        <v>23</v>
      </c>
      <c r="S299" s="30">
        <f t="shared" si="302"/>
        <v>23</v>
      </c>
      <c r="T299" s="34"/>
    </row>
    <row r="300" ht="13.5" customHeight="1">
      <c r="A300" s="23">
        <v>44483.62781543982</v>
      </c>
      <c r="B300" s="24" t="s">
        <v>1757</v>
      </c>
      <c r="C300" s="25">
        <v>44480.839583333334</v>
      </c>
      <c r="D300" s="25">
        <v>44480.875</v>
      </c>
      <c r="E300" s="26">
        <f t="shared" si="2"/>
        <v>0.03541666667</v>
      </c>
      <c r="F300" s="27">
        <f t="shared" si="3"/>
        <v>3060</v>
      </c>
      <c r="G300" s="24" t="s">
        <v>41</v>
      </c>
      <c r="H300" s="24" t="s">
        <v>2468</v>
      </c>
      <c r="I300" s="24" t="s">
        <v>2156</v>
      </c>
      <c r="J300" s="24" t="s">
        <v>2285</v>
      </c>
      <c r="K300" s="24" t="s">
        <v>2469</v>
      </c>
      <c r="L300" s="24" t="s">
        <v>2470</v>
      </c>
      <c r="M300" s="24" t="s">
        <v>1762</v>
      </c>
      <c r="N300" s="24" t="s">
        <v>9</v>
      </c>
      <c r="O300" s="24"/>
      <c r="P300" s="24">
        <f t="shared" si="4"/>
        <v>10</v>
      </c>
      <c r="Q300" s="24">
        <f t="shared" si="5"/>
        <v>2021</v>
      </c>
      <c r="R300" s="24">
        <f t="shared" ref="R300:S300" si="303">HOUR(C300)</f>
        <v>20</v>
      </c>
      <c r="S300" s="24">
        <f t="shared" si="303"/>
        <v>21</v>
      </c>
      <c r="T300" s="28"/>
    </row>
    <row r="301" ht="13.5" customHeight="1">
      <c r="A301" s="29">
        <v>44483.62947354167</v>
      </c>
      <c r="B301" s="30" t="s">
        <v>1757</v>
      </c>
      <c r="C301" s="31">
        <v>44481.42569444445</v>
      </c>
      <c r="D301" s="31">
        <v>44481.45833333333</v>
      </c>
      <c r="E301" s="32">
        <f t="shared" si="2"/>
        <v>0.03263888888</v>
      </c>
      <c r="F301" s="33">
        <f t="shared" si="3"/>
        <v>2819.999999</v>
      </c>
      <c r="G301" s="30" t="s">
        <v>45</v>
      </c>
      <c r="H301" s="30" t="s">
        <v>1829</v>
      </c>
      <c r="I301" s="30" t="s">
        <v>2471</v>
      </c>
      <c r="J301" s="30" t="s">
        <v>2026</v>
      </c>
      <c r="K301" s="30" t="s">
        <v>2472</v>
      </c>
      <c r="L301" s="30" t="s">
        <v>2473</v>
      </c>
      <c r="M301" s="30" t="s">
        <v>1762</v>
      </c>
      <c r="N301" s="30" t="s">
        <v>9</v>
      </c>
      <c r="O301" s="30" t="s">
        <v>1767</v>
      </c>
      <c r="P301" s="30">
        <f t="shared" si="4"/>
        <v>10</v>
      </c>
      <c r="Q301" s="30">
        <f t="shared" si="5"/>
        <v>2021</v>
      </c>
      <c r="R301" s="30">
        <f t="shared" ref="R301:S301" si="304">HOUR(C301)</f>
        <v>10</v>
      </c>
      <c r="S301" s="30">
        <f t="shared" si="304"/>
        <v>11</v>
      </c>
      <c r="T301" s="34"/>
    </row>
    <row r="302" ht="13.5" customHeight="1">
      <c r="A302" s="23">
        <v>44483.631049710646</v>
      </c>
      <c r="B302" s="24" t="s">
        <v>1757</v>
      </c>
      <c r="C302" s="25">
        <v>44481.50486111111</v>
      </c>
      <c r="D302" s="25">
        <v>44481.54236111111</v>
      </c>
      <c r="E302" s="26">
        <f t="shared" si="2"/>
        <v>0.0375</v>
      </c>
      <c r="F302" s="27">
        <f t="shared" si="3"/>
        <v>3240</v>
      </c>
      <c r="G302" s="24" t="s">
        <v>45</v>
      </c>
      <c r="H302" s="24" t="s">
        <v>1829</v>
      </c>
      <c r="I302" s="24" t="s">
        <v>2471</v>
      </c>
      <c r="J302" s="24" t="s">
        <v>2026</v>
      </c>
      <c r="K302" s="24" t="s">
        <v>2474</v>
      </c>
      <c r="L302" s="24" t="s">
        <v>2475</v>
      </c>
      <c r="M302" s="24" t="s">
        <v>1762</v>
      </c>
      <c r="N302" s="24" t="s">
        <v>9</v>
      </c>
      <c r="O302" s="24" t="s">
        <v>1767</v>
      </c>
      <c r="P302" s="24">
        <f t="shared" si="4"/>
        <v>10</v>
      </c>
      <c r="Q302" s="24">
        <f t="shared" si="5"/>
        <v>2021</v>
      </c>
      <c r="R302" s="24">
        <f t="shared" ref="R302:S302" si="305">HOUR(C302)</f>
        <v>12</v>
      </c>
      <c r="S302" s="24">
        <f t="shared" si="305"/>
        <v>13</v>
      </c>
      <c r="T302" s="28"/>
    </row>
    <row r="303" ht="13.5" customHeight="1">
      <c r="A303" s="29">
        <v>44483.63306045139</v>
      </c>
      <c r="B303" s="30" t="s">
        <v>1757</v>
      </c>
      <c r="C303" s="31">
        <v>44481.92361111111</v>
      </c>
      <c r="D303" s="31">
        <v>44481.96875</v>
      </c>
      <c r="E303" s="32">
        <f t="shared" si="2"/>
        <v>0.04513888889</v>
      </c>
      <c r="F303" s="33">
        <f t="shared" si="3"/>
        <v>3900</v>
      </c>
      <c r="G303" s="30" t="s">
        <v>10</v>
      </c>
      <c r="H303" s="30" t="s">
        <v>1778</v>
      </c>
      <c r="I303" s="30" t="s">
        <v>2476</v>
      </c>
      <c r="J303" s="30" t="s">
        <v>394</v>
      </c>
      <c r="K303" s="30" t="s">
        <v>2477</v>
      </c>
      <c r="L303" s="30" t="s">
        <v>2478</v>
      </c>
      <c r="M303" s="30" t="s">
        <v>1762</v>
      </c>
      <c r="N303" s="30" t="s">
        <v>9</v>
      </c>
      <c r="O303" s="30"/>
      <c r="P303" s="30">
        <f t="shared" si="4"/>
        <v>10</v>
      </c>
      <c r="Q303" s="30">
        <f t="shared" si="5"/>
        <v>2021</v>
      </c>
      <c r="R303" s="30">
        <f t="shared" ref="R303:S303" si="306">HOUR(C303)</f>
        <v>22</v>
      </c>
      <c r="S303" s="30">
        <f t="shared" si="306"/>
        <v>23</v>
      </c>
      <c r="T303" s="34"/>
    </row>
    <row r="304" ht="13.5" customHeight="1">
      <c r="A304" s="23">
        <v>44483.6352275463</v>
      </c>
      <c r="B304" s="24" t="s">
        <v>1757</v>
      </c>
      <c r="C304" s="25">
        <v>44483.12986111111</v>
      </c>
      <c r="D304" s="25">
        <v>44483.15625</v>
      </c>
      <c r="E304" s="26">
        <f t="shared" si="2"/>
        <v>0.02638888889</v>
      </c>
      <c r="F304" s="27">
        <f t="shared" si="3"/>
        <v>2280</v>
      </c>
      <c r="G304" s="24" t="s">
        <v>45</v>
      </c>
      <c r="H304" s="24" t="s">
        <v>1829</v>
      </c>
      <c r="I304" s="24" t="s">
        <v>2177</v>
      </c>
      <c r="J304" s="3" t="s">
        <v>1831</v>
      </c>
      <c r="K304" s="24" t="s">
        <v>2479</v>
      </c>
      <c r="L304" s="24" t="s">
        <v>2480</v>
      </c>
      <c r="M304" s="24" t="s">
        <v>1762</v>
      </c>
      <c r="N304" s="24" t="s">
        <v>9</v>
      </c>
      <c r="O304" s="24" t="s">
        <v>1883</v>
      </c>
      <c r="P304" s="24">
        <f t="shared" si="4"/>
        <v>10</v>
      </c>
      <c r="Q304" s="24">
        <f t="shared" si="5"/>
        <v>2021</v>
      </c>
      <c r="R304" s="24">
        <f t="shared" ref="R304:S304" si="307">HOUR(C304)</f>
        <v>3</v>
      </c>
      <c r="S304" s="24">
        <f t="shared" si="307"/>
        <v>3</v>
      </c>
      <c r="T304" s="28"/>
    </row>
    <row r="305" ht="13.5" customHeight="1">
      <c r="A305" s="29">
        <v>44483.63773832176</v>
      </c>
      <c r="B305" s="30" t="s">
        <v>1757</v>
      </c>
      <c r="C305" s="31">
        <v>44483.256944444445</v>
      </c>
      <c r="D305" s="31">
        <v>44483.33333333333</v>
      </c>
      <c r="E305" s="32">
        <f t="shared" si="2"/>
        <v>0.07638888888</v>
      </c>
      <c r="F305" s="33">
        <f t="shared" si="3"/>
        <v>6600</v>
      </c>
      <c r="G305" s="30" t="s">
        <v>10</v>
      </c>
      <c r="H305" s="35" t="s">
        <v>1768</v>
      </c>
      <c r="I305" s="30" t="s">
        <v>2315</v>
      </c>
      <c r="J305" s="30" t="s">
        <v>202</v>
      </c>
      <c r="K305" s="30" t="s">
        <v>2481</v>
      </c>
      <c r="L305" s="30"/>
      <c r="M305" s="30" t="s">
        <v>1762</v>
      </c>
      <c r="N305" s="30" t="s">
        <v>9</v>
      </c>
      <c r="O305" s="30"/>
      <c r="P305" s="30">
        <f t="shared" si="4"/>
        <v>10</v>
      </c>
      <c r="Q305" s="30">
        <f t="shared" si="5"/>
        <v>2021</v>
      </c>
      <c r="R305" s="30">
        <f t="shared" ref="R305:S305" si="308">HOUR(C305)</f>
        <v>6</v>
      </c>
      <c r="S305" s="30">
        <f t="shared" si="308"/>
        <v>8</v>
      </c>
      <c r="T305" s="34"/>
    </row>
    <row r="306" ht="13.5" customHeight="1">
      <c r="A306" s="25">
        <v>44484.694444444445</v>
      </c>
      <c r="B306" s="24" t="s">
        <v>1757</v>
      </c>
      <c r="C306" s="25">
        <v>44483.85625</v>
      </c>
      <c r="D306" s="25">
        <v>44483.87847222222</v>
      </c>
      <c r="E306" s="26">
        <f t="shared" si="2"/>
        <v>0.02222222222</v>
      </c>
      <c r="F306" s="27">
        <f t="shared" si="3"/>
        <v>1920</v>
      </c>
      <c r="G306" s="24" t="s">
        <v>41</v>
      </c>
      <c r="H306" s="24" t="s">
        <v>1811</v>
      </c>
      <c r="I306" s="24" t="s">
        <v>2156</v>
      </c>
      <c r="J306" s="24" t="s">
        <v>712</v>
      </c>
      <c r="K306" s="24" t="s">
        <v>2482</v>
      </c>
      <c r="L306" s="24" t="s">
        <v>2483</v>
      </c>
      <c r="M306" s="24" t="s">
        <v>1762</v>
      </c>
      <c r="N306" s="24" t="s">
        <v>9</v>
      </c>
      <c r="O306" s="24"/>
      <c r="P306" s="24">
        <f t="shared" si="4"/>
        <v>10</v>
      </c>
      <c r="Q306" s="24">
        <f t="shared" si="5"/>
        <v>2021</v>
      </c>
      <c r="R306" s="24">
        <f t="shared" ref="R306:S306" si="309">HOUR(C306)</f>
        <v>20</v>
      </c>
      <c r="S306" s="24">
        <f t="shared" si="309"/>
        <v>21</v>
      </c>
      <c r="T306" s="28"/>
    </row>
    <row r="307" ht="13.5" customHeight="1">
      <c r="A307" s="31">
        <v>44484.69447916667</v>
      </c>
      <c r="B307" s="30" t="s">
        <v>1757</v>
      </c>
      <c r="C307" s="31">
        <v>44484.08541666667</v>
      </c>
      <c r="D307" s="31">
        <v>44484.10833333333</v>
      </c>
      <c r="E307" s="32">
        <f t="shared" si="2"/>
        <v>0.02291666666</v>
      </c>
      <c r="F307" s="33">
        <f t="shared" si="3"/>
        <v>1980</v>
      </c>
      <c r="G307" s="30" t="s">
        <v>10</v>
      </c>
      <c r="H307" s="30" t="s">
        <v>1773</v>
      </c>
      <c r="I307" s="30" t="s">
        <v>1877</v>
      </c>
      <c r="J307" s="30" t="s">
        <v>1173</v>
      </c>
      <c r="K307" s="30" t="s">
        <v>2484</v>
      </c>
      <c r="L307" s="30" t="s">
        <v>2485</v>
      </c>
      <c r="M307" s="30" t="s">
        <v>1762</v>
      </c>
      <c r="N307" s="30" t="s">
        <v>16</v>
      </c>
      <c r="O307" s="30" t="s">
        <v>1820</v>
      </c>
      <c r="P307" s="30">
        <f t="shared" si="4"/>
        <v>10</v>
      </c>
      <c r="Q307" s="30">
        <f t="shared" si="5"/>
        <v>2021</v>
      </c>
      <c r="R307" s="30">
        <f t="shared" ref="R307:S307" si="310">HOUR(C307)</f>
        <v>2</v>
      </c>
      <c r="S307" s="30">
        <f t="shared" si="310"/>
        <v>2</v>
      </c>
      <c r="T307" s="34"/>
    </row>
    <row r="308" ht="13.5" customHeight="1">
      <c r="A308" s="23">
        <v>44487.39987583333</v>
      </c>
      <c r="B308" s="24" t="s">
        <v>1757</v>
      </c>
      <c r="C308" s="25">
        <v>44484.83333333333</v>
      </c>
      <c r="D308" s="25">
        <v>44484.898611111115</v>
      </c>
      <c r="E308" s="26">
        <f t="shared" si="2"/>
        <v>0.06527777779</v>
      </c>
      <c r="F308" s="27">
        <f t="shared" si="3"/>
        <v>5640.000001</v>
      </c>
      <c r="G308" s="24" t="s">
        <v>45</v>
      </c>
      <c r="H308" s="24" t="s">
        <v>2177</v>
      </c>
      <c r="I308" s="24" t="s">
        <v>2486</v>
      </c>
      <c r="J308" s="3" t="s">
        <v>1831</v>
      </c>
      <c r="K308" s="24" t="s">
        <v>2421</v>
      </c>
      <c r="L308" s="24" t="s">
        <v>2487</v>
      </c>
      <c r="M308" s="24" t="s">
        <v>1762</v>
      </c>
      <c r="N308" s="24" t="s">
        <v>9</v>
      </c>
      <c r="O308" s="24" t="s">
        <v>1767</v>
      </c>
      <c r="P308" s="24">
        <f t="shared" si="4"/>
        <v>10</v>
      </c>
      <c r="Q308" s="24">
        <f t="shared" si="5"/>
        <v>2021</v>
      </c>
      <c r="R308" s="24">
        <f t="shared" ref="R308:S308" si="311">HOUR(C308)</f>
        <v>20</v>
      </c>
      <c r="S308" s="24">
        <f t="shared" si="311"/>
        <v>21</v>
      </c>
      <c r="T308" s="28"/>
    </row>
    <row r="309" ht="13.5" customHeight="1">
      <c r="A309" s="29">
        <v>44487.39987583333</v>
      </c>
      <c r="B309" s="30" t="s">
        <v>1852</v>
      </c>
      <c r="C309" s="31">
        <v>44484.864583333336</v>
      </c>
      <c r="D309" s="31">
        <v>44484.898611111115</v>
      </c>
      <c r="E309" s="32">
        <f t="shared" si="2"/>
        <v>0.03402777778</v>
      </c>
      <c r="F309" s="33">
        <f t="shared" si="3"/>
        <v>2940</v>
      </c>
      <c r="G309" s="30" t="s">
        <v>45</v>
      </c>
      <c r="H309" s="30" t="s">
        <v>2177</v>
      </c>
      <c r="I309" s="30" t="s">
        <v>1932</v>
      </c>
      <c r="J309" s="3" t="s">
        <v>1831</v>
      </c>
      <c r="K309" s="30" t="s">
        <v>2421</v>
      </c>
      <c r="L309" s="30" t="s">
        <v>2488</v>
      </c>
      <c r="M309" s="30" t="s">
        <v>1861</v>
      </c>
      <c r="N309" s="30" t="s">
        <v>9</v>
      </c>
      <c r="O309" s="30" t="s">
        <v>1767</v>
      </c>
      <c r="P309" s="30">
        <f t="shared" si="4"/>
        <v>10</v>
      </c>
      <c r="Q309" s="30">
        <f t="shared" si="5"/>
        <v>2021</v>
      </c>
      <c r="R309" s="30">
        <f t="shared" ref="R309:S309" si="312">HOUR(C309)</f>
        <v>20</v>
      </c>
      <c r="S309" s="30">
        <f t="shared" si="312"/>
        <v>21</v>
      </c>
      <c r="T309" s="34"/>
    </row>
    <row r="310" ht="13.5" customHeight="1">
      <c r="A310" s="23">
        <v>44487.40317060185</v>
      </c>
      <c r="B310" s="24" t="s">
        <v>1757</v>
      </c>
      <c r="C310" s="25">
        <v>44485.45694444445</v>
      </c>
      <c r="D310" s="25">
        <v>44485.47361111111</v>
      </c>
      <c r="E310" s="26">
        <f t="shared" si="2"/>
        <v>0.01666666666</v>
      </c>
      <c r="F310" s="27">
        <f t="shared" si="3"/>
        <v>1440</v>
      </c>
      <c r="G310" s="24" t="s">
        <v>41</v>
      </c>
      <c r="H310" s="24" t="s">
        <v>2489</v>
      </c>
      <c r="I310" s="24" t="s">
        <v>2490</v>
      </c>
      <c r="J310" s="24" t="s">
        <v>1456</v>
      </c>
      <c r="K310" s="24" t="s">
        <v>2491</v>
      </c>
      <c r="L310" s="24" t="s">
        <v>2492</v>
      </c>
      <c r="M310" s="24" t="s">
        <v>1762</v>
      </c>
      <c r="N310" s="24" t="s">
        <v>9</v>
      </c>
      <c r="O310" s="24"/>
      <c r="P310" s="24">
        <f t="shared" si="4"/>
        <v>10</v>
      </c>
      <c r="Q310" s="24">
        <f t="shared" si="5"/>
        <v>2021</v>
      </c>
      <c r="R310" s="24">
        <f t="shared" ref="R310:S310" si="313">HOUR(C310)</f>
        <v>10</v>
      </c>
      <c r="S310" s="24">
        <f t="shared" si="313"/>
        <v>11</v>
      </c>
      <c r="T310" s="28"/>
    </row>
    <row r="311" ht="13.5" customHeight="1">
      <c r="A311" s="29">
        <v>44487.40583877315</v>
      </c>
      <c r="B311" s="30" t="s">
        <v>1757</v>
      </c>
      <c r="C311" s="31">
        <v>44485.46666666667</v>
      </c>
      <c r="D311" s="31">
        <v>44485.476388888885</v>
      </c>
      <c r="E311" s="32">
        <f t="shared" si="2"/>
        <v>0.009722222218</v>
      </c>
      <c r="F311" s="33">
        <f t="shared" si="3"/>
        <v>839.9999996</v>
      </c>
      <c r="G311" s="30" t="s">
        <v>45</v>
      </c>
      <c r="H311" s="30" t="s">
        <v>2177</v>
      </c>
      <c r="I311" s="30" t="s">
        <v>2177</v>
      </c>
      <c r="J311" s="30" t="s">
        <v>844</v>
      </c>
      <c r="K311" s="30" t="s">
        <v>2493</v>
      </c>
      <c r="L311" s="30" t="s">
        <v>2494</v>
      </c>
      <c r="M311" s="30" t="s">
        <v>1762</v>
      </c>
      <c r="N311" s="30" t="s">
        <v>9</v>
      </c>
      <c r="O311" s="30" t="s">
        <v>1883</v>
      </c>
      <c r="P311" s="30">
        <f t="shared" si="4"/>
        <v>10</v>
      </c>
      <c r="Q311" s="30">
        <f t="shared" si="5"/>
        <v>2021</v>
      </c>
      <c r="R311" s="30">
        <f t="shared" ref="R311:S311" si="314">HOUR(C311)</f>
        <v>11</v>
      </c>
      <c r="S311" s="30">
        <f t="shared" si="314"/>
        <v>11</v>
      </c>
      <c r="T311" s="34"/>
    </row>
    <row r="312" ht="13.5" customHeight="1">
      <c r="A312" s="23">
        <v>44487.40761949074</v>
      </c>
      <c r="B312" s="24" t="s">
        <v>1757</v>
      </c>
      <c r="C312" s="25">
        <v>44486.375</v>
      </c>
      <c r="D312" s="25">
        <v>44486.47013888889</v>
      </c>
      <c r="E312" s="26">
        <f t="shared" si="2"/>
        <v>0.09513888889</v>
      </c>
      <c r="F312" s="27">
        <f t="shared" si="3"/>
        <v>8220</v>
      </c>
      <c r="G312" s="24" t="s">
        <v>10</v>
      </c>
      <c r="H312" s="24" t="s">
        <v>2103</v>
      </c>
      <c r="I312" s="24" t="s">
        <v>2495</v>
      </c>
      <c r="J312" s="24" t="s">
        <v>844</v>
      </c>
      <c r="K312" s="24" t="s">
        <v>2496</v>
      </c>
      <c r="L312" s="24" t="s">
        <v>2497</v>
      </c>
      <c r="M312" s="24" t="s">
        <v>1762</v>
      </c>
      <c r="N312" s="24" t="s">
        <v>9</v>
      </c>
      <c r="O312" s="24"/>
      <c r="P312" s="24">
        <f t="shared" si="4"/>
        <v>10</v>
      </c>
      <c r="Q312" s="24">
        <f t="shared" si="5"/>
        <v>2021</v>
      </c>
      <c r="R312" s="24">
        <f t="shared" ref="R312:S312" si="315">HOUR(C312)</f>
        <v>9</v>
      </c>
      <c r="S312" s="24">
        <f t="shared" si="315"/>
        <v>11</v>
      </c>
      <c r="T312" s="28"/>
    </row>
    <row r="313" ht="13.5" customHeight="1">
      <c r="A313" s="29">
        <v>44487.409848993055</v>
      </c>
      <c r="B313" s="30" t="s">
        <v>1757</v>
      </c>
      <c r="C313" s="31">
        <v>44486.44861111111</v>
      </c>
      <c r="D313" s="31">
        <v>44486.459027777775</v>
      </c>
      <c r="E313" s="32">
        <f t="shared" si="2"/>
        <v>0.01041666666</v>
      </c>
      <c r="F313" s="33">
        <f t="shared" si="3"/>
        <v>899.9999998</v>
      </c>
      <c r="G313" s="30" t="s">
        <v>10</v>
      </c>
      <c r="H313" s="30" t="s">
        <v>2498</v>
      </c>
      <c r="I313" s="30" t="s">
        <v>1774</v>
      </c>
      <c r="J313" s="30" t="s">
        <v>488</v>
      </c>
      <c r="K313" s="30" t="s">
        <v>2499</v>
      </c>
      <c r="L313" s="30" t="s">
        <v>2500</v>
      </c>
      <c r="M313" s="30" t="s">
        <v>1762</v>
      </c>
      <c r="N313" s="30" t="s">
        <v>9</v>
      </c>
      <c r="O313" s="30" t="s">
        <v>1767</v>
      </c>
      <c r="P313" s="30">
        <f t="shared" si="4"/>
        <v>10</v>
      </c>
      <c r="Q313" s="30">
        <f t="shared" si="5"/>
        <v>2021</v>
      </c>
      <c r="R313" s="30">
        <f t="shared" ref="R313:S313" si="316">HOUR(C313)</f>
        <v>10</v>
      </c>
      <c r="S313" s="30">
        <f t="shared" si="316"/>
        <v>11</v>
      </c>
      <c r="T313" s="34"/>
    </row>
    <row r="314" ht="13.5" customHeight="1">
      <c r="A314" s="23">
        <v>44491.97838372685</v>
      </c>
      <c r="B314" s="24" t="s">
        <v>1852</v>
      </c>
      <c r="C314" s="25">
        <v>44491.96805555555</v>
      </c>
      <c r="D314" s="25">
        <v>44491.97361111111</v>
      </c>
      <c r="E314" s="26">
        <f t="shared" si="2"/>
        <v>0.005555555559</v>
      </c>
      <c r="F314" s="27">
        <f t="shared" si="3"/>
        <v>480.0000003</v>
      </c>
      <c r="G314" s="24" t="s">
        <v>45</v>
      </c>
      <c r="H314" s="24" t="s">
        <v>1829</v>
      </c>
      <c r="I314" s="24" t="s">
        <v>2471</v>
      </c>
      <c r="J314" s="24" t="s">
        <v>488</v>
      </c>
      <c r="K314" s="24" t="s">
        <v>2501</v>
      </c>
      <c r="L314" s="24" t="s">
        <v>2502</v>
      </c>
      <c r="M314" s="24" t="s">
        <v>1762</v>
      </c>
      <c r="N314" s="24" t="s">
        <v>9</v>
      </c>
      <c r="O314" s="24" t="s">
        <v>1767</v>
      </c>
      <c r="P314" s="24">
        <f t="shared" si="4"/>
        <v>10</v>
      </c>
      <c r="Q314" s="24">
        <f t="shared" si="5"/>
        <v>2021</v>
      </c>
      <c r="R314" s="24">
        <f t="shared" ref="R314:S314" si="317">HOUR(C314)</f>
        <v>23</v>
      </c>
      <c r="S314" s="24">
        <f t="shared" si="317"/>
        <v>23</v>
      </c>
      <c r="T314" s="28"/>
    </row>
    <row r="315" ht="13.5" customHeight="1">
      <c r="A315" s="43">
        <v>44504.915674965276</v>
      </c>
      <c r="B315" s="2" t="s">
        <v>1852</v>
      </c>
      <c r="C315" s="44">
        <v>44493.51597222222</v>
      </c>
      <c r="D315" s="44">
        <v>44493.54166666667</v>
      </c>
      <c r="E315" s="32">
        <f t="shared" si="2"/>
        <v>0.02569444445</v>
      </c>
      <c r="F315" s="33">
        <f t="shared" si="3"/>
        <v>2220</v>
      </c>
      <c r="G315" s="2" t="s">
        <v>10</v>
      </c>
      <c r="H315" s="2" t="s">
        <v>2503</v>
      </c>
      <c r="I315" s="2" t="s">
        <v>1784</v>
      </c>
      <c r="J315" s="2" t="s">
        <v>2504</v>
      </c>
      <c r="K315" s="2" t="s">
        <v>2505</v>
      </c>
      <c r="M315" s="2" t="s">
        <v>1762</v>
      </c>
      <c r="N315" s="2" t="s">
        <v>9</v>
      </c>
      <c r="O315" s="2"/>
      <c r="P315" s="30">
        <f t="shared" si="4"/>
        <v>10</v>
      </c>
      <c r="Q315" s="30">
        <f t="shared" si="5"/>
        <v>2021</v>
      </c>
      <c r="R315" s="30">
        <f t="shared" ref="R315:S315" si="318">HOUR(C315)</f>
        <v>12</v>
      </c>
      <c r="S315" s="30">
        <f t="shared" si="318"/>
        <v>13</v>
      </c>
      <c r="T315" s="34"/>
    </row>
    <row r="316" ht="13.5" customHeight="1">
      <c r="A316" s="23">
        <v>44497.007362777775</v>
      </c>
      <c r="B316" s="24" t="s">
        <v>1783</v>
      </c>
      <c r="C316" s="25">
        <v>44496.97916666667</v>
      </c>
      <c r="D316" s="25">
        <v>44497.0</v>
      </c>
      <c r="E316" s="26">
        <f t="shared" si="2"/>
        <v>0.02083333333</v>
      </c>
      <c r="F316" s="27">
        <f t="shared" si="3"/>
        <v>1800</v>
      </c>
      <c r="G316" s="24" t="s">
        <v>10</v>
      </c>
      <c r="H316" s="24" t="s">
        <v>2506</v>
      </c>
      <c r="I316" s="24">
        <v>4244.0</v>
      </c>
      <c r="J316" s="24" t="s">
        <v>1173</v>
      </c>
      <c r="K316" s="24" t="s">
        <v>2507</v>
      </c>
      <c r="L316" s="24" t="s">
        <v>2508</v>
      </c>
      <c r="M316" s="24" t="s">
        <v>1762</v>
      </c>
      <c r="N316" s="24" t="s">
        <v>9</v>
      </c>
      <c r="O316" s="24" t="s">
        <v>1820</v>
      </c>
      <c r="P316" s="24">
        <f t="shared" si="4"/>
        <v>10</v>
      </c>
      <c r="Q316" s="24">
        <f t="shared" si="5"/>
        <v>2021</v>
      </c>
      <c r="R316" s="24">
        <f t="shared" ref="R316:S316" si="319">HOUR(C316)</f>
        <v>23</v>
      </c>
      <c r="S316" s="24">
        <f t="shared" si="319"/>
        <v>0</v>
      </c>
      <c r="T316" s="28"/>
    </row>
    <row r="317" ht="13.5" customHeight="1">
      <c r="A317" s="29">
        <v>44497.41511037037</v>
      </c>
      <c r="B317" s="30" t="s">
        <v>1783</v>
      </c>
      <c r="C317" s="31">
        <v>44497.06041666667</v>
      </c>
      <c r="D317" s="31">
        <v>44497.07430555555</v>
      </c>
      <c r="E317" s="32">
        <f t="shared" si="2"/>
        <v>0.01388888888</v>
      </c>
      <c r="F317" s="33">
        <f t="shared" si="3"/>
        <v>1200</v>
      </c>
      <c r="G317" s="30" t="s">
        <v>45</v>
      </c>
      <c r="H317" s="30" t="s">
        <v>2509</v>
      </c>
      <c r="I317" s="30">
        <v>4766.0</v>
      </c>
      <c r="J317" s="30" t="s">
        <v>152</v>
      </c>
      <c r="K317" s="30" t="s">
        <v>2510</v>
      </c>
      <c r="L317" s="30" t="s">
        <v>2511</v>
      </c>
      <c r="M317" s="30" t="s">
        <v>1762</v>
      </c>
      <c r="N317" s="30" t="s">
        <v>16</v>
      </c>
      <c r="O317" s="30"/>
      <c r="P317" s="30">
        <f t="shared" si="4"/>
        <v>10</v>
      </c>
      <c r="Q317" s="30">
        <f t="shared" si="5"/>
        <v>2021</v>
      </c>
      <c r="R317" s="30">
        <f t="shared" ref="R317:S317" si="320">HOUR(C317)</f>
        <v>1</v>
      </c>
      <c r="S317" s="30">
        <f t="shared" si="320"/>
        <v>1</v>
      </c>
      <c r="T317" s="34"/>
    </row>
    <row r="318" ht="13.5" customHeight="1">
      <c r="A318" s="23">
        <v>44498.450173888894</v>
      </c>
      <c r="B318" s="24" t="s">
        <v>1783</v>
      </c>
      <c r="C318" s="25">
        <v>44498.3125</v>
      </c>
      <c r="D318" s="25">
        <v>44498.33333333333</v>
      </c>
      <c r="E318" s="26">
        <f t="shared" si="2"/>
        <v>0.02083333333</v>
      </c>
      <c r="F318" s="27">
        <f t="shared" si="3"/>
        <v>1800</v>
      </c>
      <c r="G318" s="24" t="s">
        <v>10</v>
      </c>
      <c r="H318" s="24" t="s">
        <v>2506</v>
      </c>
      <c r="I318" s="24" t="s">
        <v>1779</v>
      </c>
      <c r="J318" s="24" t="s">
        <v>1173</v>
      </c>
      <c r="K318" s="24" t="s">
        <v>2512</v>
      </c>
      <c r="L318" s="24" t="s">
        <v>2513</v>
      </c>
      <c r="M318" s="24" t="s">
        <v>1762</v>
      </c>
      <c r="N318" s="24" t="s">
        <v>16</v>
      </c>
      <c r="O318" s="24" t="s">
        <v>1777</v>
      </c>
      <c r="P318" s="24">
        <f t="shared" si="4"/>
        <v>10</v>
      </c>
      <c r="Q318" s="24">
        <f t="shared" si="5"/>
        <v>2021</v>
      </c>
      <c r="R318" s="24">
        <f t="shared" ref="R318:S318" si="321">HOUR(C318)</f>
        <v>7</v>
      </c>
      <c r="S318" s="24">
        <f t="shared" si="321"/>
        <v>8</v>
      </c>
      <c r="T318" s="28"/>
    </row>
    <row r="319" ht="13.5" customHeight="1">
      <c r="A319" s="43">
        <v>44502.535108599535</v>
      </c>
      <c r="B319" s="2" t="s">
        <v>1834</v>
      </c>
      <c r="C319" s="44">
        <v>44499.86111111111</v>
      </c>
      <c r="D319" s="44">
        <v>44499.88541666667</v>
      </c>
      <c r="E319" s="32">
        <f t="shared" si="2"/>
        <v>0.02430555556</v>
      </c>
      <c r="F319" s="33">
        <f t="shared" si="3"/>
        <v>2100.000001</v>
      </c>
      <c r="G319" s="2" t="s">
        <v>703</v>
      </c>
      <c r="H319" s="2" t="s">
        <v>2514</v>
      </c>
      <c r="I319" s="2" t="s">
        <v>2515</v>
      </c>
      <c r="J319" s="2" t="s">
        <v>1456</v>
      </c>
      <c r="K319" s="2" t="s">
        <v>2516</v>
      </c>
      <c r="L319" s="2" t="s">
        <v>2517</v>
      </c>
      <c r="M319" s="2" t="s">
        <v>1762</v>
      </c>
      <c r="N319" s="2" t="s">
        <v>9</v>
      </c>
      <c r="O319" s="2"/>
      <c r="P319" s="30">
        <f t="shared" si="4"/>
        <v>10</v>
      </c>
      <c r="Q319" s="30">
        <f t="shared" si="5"/>
        <v>2021</v>
      </c>
      <c r="R319" s="30">
        <f t="shared" ref="R319:S319" si="322">HOUR(C319)</f>
        <v>20</v>
      </c>
      <c r="S319" s="30">
        <f t="shared" si="322"/>
        <v>21</v>
      </c>
      <c r="T319" s="34"/>
    </row>
    <row r="320" ht="13.5" customHeight="1">
      <c r="A320" s="23">
        <v>44501.55222828704</v>
      </c>
      <c r="B320" s="24" t="s">
        <v>1783</v>
      </c>
      <c r="C320" s="25">
        <v>44501.49375</v>
      </c>
      <c r="D320" s="25">
        <v>44501.54583333334</v>
      </c>
      <c r="E320" s="26">
        <f t="shared" si="2"/>
        <v>0.05208333334</v>
      </c>
      <c r="F320" s="27">
        <f t="shared" si="3"/>
        <v>4500</v>
      </c>
      <c r="G320" s="24" t="s">
        <v>10</v>
      </c>
      <c r="H320" s="24" t="s">
        <v>2011</v>
      </c>
      <c r="I320" s="24" t="s">
        <v>2518</v>
      </c>
      <c r="J320" s="24" t="s">
        <v>394</v>
      </c>
      <c r="K320" s="24" t="s">
        <v>2519</v>
      </c>
      <c r="L320" s="24" t="s">
        <v>2520</v>
      </c>
      <c r="M320" s="24" t="s">
        <v>1762</v>
      </c>
      <c r="N320" s="24" t="s">
        <v>9</v>
      </c>
      <c r="O320" s="24" t="s">
        <v>1767</v>
      </c>
      <c r="P320" s="24">
        <f t="shared" si="4"/>
        <v>11</v>
      </c>
      <c r="Q320" s="24">
        <f t="shared" si="5"/>
        <v>2021</v>
      </c>
      <c r="R320" s="24">
        <f t="shared" ref="R320:S320" si="323">HOUR(C320)</f>
        <v>11</v>
      </c>
      <c r="S320" s="24">
        <f t="shared" si="323"/>
        <v>13</v>
      </c>
      <c r="T320" s="28"/>
    </row>
    <row r="321" ht="13.5" customHeight="1">
      <c r="A321" s="43">
        <v>44504.91657916667</v>
      </c>
      <c r="B321" s="2" t="s">
        <v>1852</v>
      </c>
      <c r="C321" s="44">
        <v>44504.20833333333</v>
      </c>
      <c r="D321" s="44">
        <v>44504.226388888885</v>
      </c>
      <c r="E321" s="32">
        <f t="shared" si="2"/>
        <v>0.01805555556</v>
      </c>
      <c r="F321" s="33">
        <f t="shared" si="3"/>
        <v>1560</v>
      </c>
      <c r="G321" s="2" t="s">
        <v>41</v>
      </c>
      <c r="H321" s="2" t="s">
        <v>2521</v>
      </c>
      <c r="I321" s="2" t="s">
        <v>1918</v>
      </c>
      <c r="J321" s="30" t="s">
        <v>488</v>
      </c>
      <c r="K321" s="2" t="s">
        <v>2522</v>
      </c>
      <c r="L321" s="3" t="s">
        <v>2523</v>
      </c>
      <c r="M321" s="2" t="s">
        <v>1762</v>
      </c>
      <c r="N321" s="2" t="s">
        <v>9</v>
      </c>
      <c r="O321" s="2" t="s">
        <v>1767</v>
      </c>
      <c r="P321" s="30">
        <f t="shared" si="4"/>
        <v>11</v>
      </c>
      <c r="Q321" s="45">
        <f t="shared" si="5"/>
        <v>2021</v>
      </c>
      <c r="R321" s="30">
        <f t="shared" ref="R321:S321" si="324">HOUR(C321)</f>
        <v>5</v>
      </c>
      <c r="S321" s="30">
        <f t="shared" si="324"/>
        <v>5</v>
      </c>
      <c r="T321" s="34"/>
    </row>
    <row r="322" ht="13.5" customHeight="1">
      <c r="A322" s="46">
        <v>44504.918412743056</v>
      </c>
      <c r="B322" s="4" t="s">
        <v>1852</v>
      </c>
      <c r="C322" s="47">
        <v>44504.84305555555</v>
      </c>
      <c r="D322" s="47">
        <v>44504.913888888885</v>
      </c>
      <c r="E322" s="26">
        <f t="shared" si="2"/>
        <v>0.07083333333</v>
      </c>
      <c r="F322" s="27">
        <f t="shared" si="3"/>
        <v>6120</v>
      </c>
      <c r="G322" s="4" t="s">
        <v>10</v>
      </c>
      <c r="H322" s="4" t="s">
        <v>2103</v>
      </c>
      <c r="I322" s="4" t="s">
        <v>2524</v>
      </c>
      <c r="J322" s="24" t="s">
        <v>1173</v>
      </c>
      <c r="K322" s="4" t="s">
        <v>2525</v>
      </c>
      <c r="L322" s="4" t="s">
        <v>2526</v>
      </c>
      <c r="M322" s="4" t="s">
        <v>1762</v>
      </c>
      <c r="N322" s="4" t="s">
        <v>16</v>
      </c>
      <c r="O322" s="4" t="s">
        <v>1763</v>
      </c>
      <c r="P322" s="24">
        <f t="shared" si="4"/>
        <v>11</v>
      </c>
      <c r="Q322" s="24">
        <f t="shared" si="5"/>
        <v>2021</v>
      </c>
      <c r="R322" s="24">
        <f t="shared" ref="R322:S322" si="325">HOUR(C322)</f>
        <v>20</v>
      </c>
      <c r="S322" s="24">
        <f t="shared" si="325"/>
        <v>21</v>
      </c>
      <c r="T322" s="28"/>
    </row>
    <row r="323" ht="13.5" customHeight="1">
      <c r="A323" s="48">
        <v>44512.91841435185</v>
      </c>
      <c r="B323" s="30" t="s">
        <v>1757</v>
      </c>
      <c r="C323" s="44">
        <v>44512.854166666664</v>
      </c>
      <c r="D323" s="44">
        <v>44512.875</v>
      </c>
      <c r="E323" s="32">
        <f t="shared" si="2"/>
        <v>0.02083333334</v>
      </c>
      <c r="F323" s="33">
        <f t="shared" si="3"/>
        <v>1800</v>
      </c>
      <c r="G323" s="2" t="s">
        <v>10</v>
      </c>
      <c r="H323" s="30" t="s">
        <v>2527</v>
      </c>
      <c r="I323" s="30" t="s">
        <v>1966</v>
      </c>
      <c r="J323" s="30" t="s">
        <v>1173</v>
      </c>
      <c r="K323" s="30" t="s">
        <v>2528</v>
      </c>
      <c r="L323" s="30" t="s">
        <v>2529</v>
      </c>
      <c r="M323" s="30" t="s">
        <v>1762</v>
      </c>
      <c r="N323" s="30" t="s">
        <v>16</v>
      </c>
      <c r="O323" s="30" t="s">
        <v>1777</v>
      </c>
      <c r="P323" s="30">
        <f t="shared" si="4"/>
        <v>11</v>
      </c>
      <c r="Q323" s="30">
        <f t="shared" si="5"/>
        <v>2021</v>
      </c>
      <c r="R323" s="30">
        <f t="shared" ref="R323:S323" si="326">HOUR(C323)</f>
        <v>20</v>
      </c>
      <c r="S323" s="30">
        <f t="shared" si="326"/>
        <v>21</v>
      </c>
      <c r="T323" s="34"/>
    </row>
    <row r="324" ht="13.5" customHeight="1">
      <c r="A324" s="49">
        <v>44512.91841435185</v>
      </c>
      <c r="B324" s="24" t="s">
        <v>1757</v>
      </c>
      <c r="C324" s="47">
        <v>44512.981944444444</v>
      </c>
      <c r="D324" s="47">
        <v>44513.0625</v>
      </c>
      <c r="E324" s="26">
        <f t="shared" si="2"/>
        <v>0.08055555556</v>
      </c>
      <c r="F324" s="27">
        <f t="shared" si="3"/>
        <v>6960</v>
      </c>
      <c r="G324" s="24" t="s">
        <v>10</v>
      </c>
      <c r="H324" s="24" t="s">
        <v>2530</v>
      </c>
      <c r="I324" s="24" t="s">
        <v>2347</v>
      </c>
      <c r="J324" s="24" t="s">
        <v>1173</v>
      </c>
      <c r="K324" s="24" t="s">
        <v>2531</v>
      </c>
      <c r="L324" s="24" t="s">
        <v>2532</v>
      </c>
      <c r="M324" s="24" t="s">
        <v>1762</v>
      </c>
      <c r="N324" s="24" t="s">
        <v>16</v>
      </c>
      <c r="O324" s="24" t="s">
        <v>1763</v>
      </c>
      <c r="P324" s="24">
        <f t="shared" si="4"/>
        <v>11</v>
      </c>
      <c r="Q324" s="24">
        <f t="shared" si="5"/>
        <v>2021</v>
      </c>
      <c r="R324" s="24">
        <f t="shared" ref="R324:S324" si="327">HOUR(C324)</f>
        <v>23</v>
      </c>
      <c r="S324" s="24">
        <f t="shared" si="327"/>
        <v>1</v>
      </c>
      <c r="T324" s="28"/>
    </row>
    <row r="325" ht="13.5" customHeight="1">
      <c r="A325" s="43">
        <v>44513.91841435185</v>
      </c>
      <c r="B325" s="30" t="s">
        <v>1757</v>
      </c>
      <c r="C325" s="44">
        <v>44513.20277777778</v>
      </c>
      <c r="D325" s="44">
        <v>44513.22222222222</v>
      </c>
      <c r="E325" s="32">
        <f t="shared" si="2"/>
        <v>0.01944444444</v>
      </c>
      <c r="F325" s="33">
        <f t="shared" si="3"/>
        <v>1680</v>
      </c>
      <c r="G325" s="30" t="s">
        <v>41</v>
      </c>
      <c r="H325" s="30" t="s">
        <v>2530</v>
      </c>
      <c r="I325" s="30" t="s">
        <v>2150</v>
      </c>
      <c r="J325" s="30" t="s">
        <v>488</v>
      </c>
      <c r="K325" s="30" t="s">
        <v>2533</v>
      </c>
      <c r="L325" s="13" t="s">
        <v>2534</v>
      </c>
      <c r="M325" s="30" t="s">
        <v>1762</v>
      </c>
      <c r="N325" s="30" t="s">
        <v>16</v>
      </c>
      <c r="O325" s="30" t="s">
        <v>1767</v>
      </c>
      <c r="P325" s="30">
        <f t="shared" si="4"/>
        <v>11</v>
      </c>
      <c r="Q325" s="30">
        <f t="shared" si="5"/>
        <v>2021</v>
      </c>
      <c r="R325" s="30">
        <f t="shared" ref="R325:S325" si="328">HOUR(C325)</f>
        <v>4</v>
      </c>
      <c r="S325" s="30">
        <f t="shared" si="328"/>
        <v>5</v>
      </c>
      <c r="T325" s="34"/>
    </row>
    <row r="326" ht="13.5" customHeight="1">
      <c r="A326" s="46">
        <v>44513.91841435185</v>
      </c>
      <c r="B326" s="24" t="s">
        <v>1757</v>
      </c>
      <c r="C326" s="47">
        <v>44513.333333333336</v>
      </c>
      <c r="D326" s="47">
        <v>44513.35625</v>
      </c>
      <c r="E326" s="26">
        <f t="shared" si="2"/>
        <v>0.02291666666</v>
      </c>
      <c r="F326" s="27">
        <f t="shared" si="3"/>
        <v>1980</v>
      </c>
      <c r="G326" s="24" t="s">
        <v>10</v>
      </c>
      <c r="H326" s="24" t="s">
        <v>2527</v>
      </c>
      <c r="I326" s="24" t="s">
        <v>1877</v>
      </c>
      <c r="J326" s="24" t="s">
        <v>844</v>
      </c>
      <c r="K326" s="24" t="s">
        <v>2535</v>
      </c>
      <c r="L326" s="24" t="s">
        <v>2536</v>
      </c>
      <c r="M326" s="24" t="s">
        <v>1762</v>
      </c>
      <c r="N326" s="24" t="s">
        <v>9</v>
      </c>
      <c r="O326" s="24"/>
      <c r="P326" s="24">
        <f t="shared" si="4"/>
        <v>11</v>
      </c>
      <c r="Q326" s="24">
        <f t="shared" si="5"/>
        <v>2021</v>
      </c>
      <c r="R326" s="24">
        <f t="shared" ref="R326:S326" si="329">HOUR(C326)</f>
        <v>8</v>
      </c>
      <c r="S326" s="24">
        <f t="shared" si="329"/>
        <v>8</v>
      </c>
      <c r="T326" s="28"/>
    </row>
    <row r="327" ht="13.5" customHeight="1">
      <c r="A327" s="43">
        <v>44513.91841435185</v>
      </c>
      <c r="B327" s="30" t="s">
        <v>1757</v>
      </c>
      <c r="C327" s="44">
        <v>44513.416666666664</v>
      </c>
      <c r="D327" s="44">
        <v>44513.4375</v>
      </c>
      <c r="E327" s="32">
        <f t="shared" si="2"/>
        <v>0.02083333334</v>
      </c>
      <c r="F327" s="33">
        <f t="shared" si="3"/>
        <v>1800</v>
      </c>
      <c r="G327" s="30" t="s">
        <v>10</v>
      </c>
      <c r="H327" s="30" t="s">
        <v>2527</v>
      </c>
      <c r="I327" s="30" t="s">
        <v>1877</v>
      </c>
      <c r="J327" s="3" t="s">
        <v>1585</v>
      </c>
      <c r="K327" s="30" t="s">
        <v>2537</v>
      </c>
      <c r="L327" s="30" t="s">
        <v>2538</v>
      </c>
      <c r="M327" s="30" t="s">
        <v>1762</v>
      </c>
      <c r="N327" s="30" t="s">
        <v>9</v>
      </c>
      <c r="O327" s="30" t="s">
        <v>1767</v>
      </c>
      <c r="P327" s="30">
        <f t="shared" si="4"/>
        <v>11</v>
      </c>
      <c r="Q327" s="30">
        <f t="shared" si="5"/>
        <v>2021</v>
      </c>
      <c r="R327" s="30">
        <f t="shared" ref="R327:S327" si="330">HOUR(C327)</f>
        <v>10</v>
      </c>
      <c r="S327" s="30">
        <f t="shared" si="330"/>
        <v>10</v>
      </c>
      <c r="T327" s="34"/>
    </row>
    <row r="328" ht="13.5" customHeight="1">
      <c r="A328" s="46">
        <v>44513.91841435185</v>
      </c>
      <c r="B328" s="24" t="s">
        <v>1757</v>
      </c>
      <c r="C328" s="47">
        <v>44513.677083333336</v>
      </c>
      <c r="D328" s="47">
        <v>44513.6875</v>
      </c>
      <c r="E328" s="26">
        <f t="shared" si="2"/>
        <v>0.01041666666</v>
      </c>
      <c r="F328" s="27">
        <f t="shared" si="3"/>
        <v>899.9999998</v>
      </c>
      <c r="G328" s="24" t="s">
        <v>10</v>
      </c>
      <c r="H328" s="24" t="s">
        <v>2539</v>
      </c>
      <c r="I328" s="24" t="s">
        <v>2540</v>
      </c>
      <c r="J328" s="24" t="s">
        <v>2541</v>
      </c>
      <c r="K328" s="24" t="s">
        <v>2542</v>
      </c>
      <c r="L328" s="24" t="s">
        <v>2543</v>
      </c>
      <c r="M328" s="24" t="s">
        <v>1762</v>
      </c>
      <c r="N328" s="24" t="s">
        <v>9</v>
      </c>
      <c r="O328" s="24"/>
      <c r="P328" s="24">
        <f t="shared" si="4"/>
        <v>11</v>
      </c>
      <c r="Q328" s="24">
        <f t="shared" si="5"/>
        <v>2021</v>
      </c>
      <c r="R328" s="24">
        <f t="shared" ref="R328:S328" si="331">HOUR(C328)</f>
        <v>16</v>
      </c>
      <c r="S328" s="24">
        <f t="shared" si="331"/>
        <v>16</v>
      </c>
      <c r="T328" s="28"/>
    </row>
    <row r="329" ht="13.5" customHeight="1">
      <c r="A329" s="43">
        <v>44514.91841435185</v>
      </c>
      <c r="B329" s="30" t="s">
        <v>1757</v>
      </c>
      <c r="C329" s="44">
        <v>44514.604166666664</v>
      </c>
      <c r="D329" s="44">
        <v>44514.635416666664</v>
      </c>
      <c r="E329" s="32">
        <f t="shared" si="2"/>
        <v>0.03125</v>
      </c>
      <c r="F329" s="33">
        <f t="shared" si="3"/>
        <v>2700</v>
      </c>
      <c r="G329" s="30" t="s">
        <v>41</v>
      </c>
      <c r="H329" s="30" t="s">
        <v>2544</v>
      </c>
      <c r="I329" s="30"/>
      <c r="J329" s="30" t="s">
        <v>1456</v>
      </c>
      <c r="K329" s="30" t="s">
        <v>2545</v>
      </c>
      <c r="L329" s="30" t="s">
        <v>2546</v>
      </c>
      <c r="M329" s="30" t="s">
        <v>1762</v>
      </c>
      <c r="N329" s="30" t="s">
        <v>9</v>
      </c>
      <c r="O329" s="30"/>
      <c r="P329" s="30">
        <f t="shared" si="4"/>
        <v>11</v>
      </c>
      <c r="Q329" s="30">
        <f t="shared" si="5"/>
        <v>2021</v>
      </c>
      <c r="R329" s="30">
        <f t="shared" ref="R329:S329" si="332">HOUR(C329)</f>
        <v>14</v>
      </c>
      <c r="S329" s="30">
        <f t="shared" si="332"/>
        <v>15</v>
      </c>
      <c r="T329" s="34"/>
    </row>
    <row r="330" ht="13.5" customHeight="1">
      <c r="A330" s="46">
        <v>44514.91841435185</v>
      </c>
      <c r="B330" s="24" t="s">
        <v>1757</v>
      </c>
      <c r="C330" s="47">
        <v>44514.78194444445</v>
      </c>
      <c r="D330" s="47">
        <v>44514.819444444445</v>
      </c>
      <c r="E330" s="26">
        <f t="shared" si="2"/>
        <v>0.0375</v>
      </c>
      <c r="F330" s="27">
        <f t="shared" si="3"/>
        <v>3240</v>
      </c>
      <c r="G330" s="24" t="s">
        <v>703</v>
      </c>
      <c r="H330" s="24" t="s">
        <v>2506</v>
      </c>
      <c r="I330" s="24" t="s">
        <v>1863</v>
      </c>
      <c r="J330" s="3" t="s">
        <v>826</v>
      </c>
      <c r="K330" s="24" t="s">
        <v>2547</v>
      </c>
      <c r="L330" s="24" t="s">
        <v>2548</v>
      </c>
      <c r="M330" s="24" t="s">
        <v>1762</v>
      </c>
      <c r="N330" s="24" t="s">
        <v>9</v>
      </c>
      <c r="O330" s="24"/>
      <c r="P330" s="24">
        <f t="shared" si="4"/>
        <v>11</v>
      </c>
      <c r="Q330" s="24">
        <f t="shared" si="5"/>
        <v>2021</v>
      </c>
      <c r="R330" s="24">
        <f t="shared" ref="R330:S330" si="333">HOUR(C330)</f>
        <v>18</v>
      </c>
      <c r="S330" s="24">
        <f t="shared" si="333"/>
        <v>19</v>
      </c>
      <c r="T330" s="28"/>
    </row>
    <row r="331" ht="13.5" customHeight="1">
      <c r="A331" s="43">
        <v>44518.67645675926</v>
      </c>
      <c r="B331" s="2" t="s">
        <v>1783</v>
      </c>
      <c r="C331" s="44">
        <v>44518.3125</v>
      </c>
      <c r="D331" s="44">
        <v>44518.32291666667</v>
      </c>
      <c r="E331" s="32">
        <f t="shared" si="2"/>
        <v>0.01041666667</v>
      </c>
      <c r="F331" s="33">
        <f t="shared" si="3"/>
        <v>900.0000004</v>
      </c>
      <c r="G331" s="2" t="s">
        <v>10</v>
      </c>
      <c r="H331" s="2" t="s">
        <v>2011</v>
      </c>
      <c r="I331" s="2" t="s">
        <v>746</v>
      </c>
      <c r="J331" s="30" t="s">
        <v>394</v>
      </c>
      <c r="K331" s="2" t="s">
        <v>2549</v>
      </c>
      <c r="L331" s="2" t="s">
        <v>2550</v>
      </c>
      <c r="M331" s="2" t="s">
        <v>1762</v>
      </c>
      <c r="N331" s="2" t="s">
        <v>9</v>
      </c>
      <c r="O331" s="2" t="s">
        <v>1767</v>
      </c>
      <c r="P331" s="30">
        <f t="shared" si="4"/>
        <v>11</v>
      </c>
      <c r="Q331" s="30">
        <f t="shared" si="5"/>
        <v>2021</v>
      </c>
      <c r="R331" s="30">
        <f t="shared" ref="R331:S331" si="334">HOUR(C331)</f>
        <v>7</v>
      </c>
      <c r="S331" s="30">
        <f t="shared" si="334"/>
        <v>7</v>
      </c>
      <c r="T331" s="34"/>
    </row>
    <row r="332" ht="13.5" customHeight="1">
      <c r="A332" s="46">
        <v>44522.38849293982</v>
      </c>
      <c r="B332" s="4" t="s">
        <v>1783</v>
      </c>
      <c r="C332" s="47">
        <v>44520.40972222222</v>
      </c>
      <c r="D332" s="47">
        <v>44520.44097222222</v>
      </c>
      <c r="E332" s="26">
        <f t="shared" si="2"/>
        <v>0.03125</v>
      </c>
      <c r="F332" s="27">
        <f t="shared" si="3"/>
        <v>2700</v>
      </c>
      <c r="G332" s="4" t="s">
        <v>10</v>
      </c>
      <c r="H332" s="4" t="s">
        <v>2506</v>
      </c>
      <c r="I332" s="4">
        <v>4244.0</v>
      </c>
      <c r="J332" s="4" t="s">
        <v>202</v>
      </c>
      <c r="K332" s="4" t="s">
        <v>2551</v>
      </c>
      <c r="L332" s="4" t="s">
        <v>2552</v>
      </c>
      <c r="M332" s="4" t="s">
        <v>1762</v>
      </c>
      <c r="N332" s="4" t="s">
        <v>9</v>
      </c>
      <c r="O332" s="4"/>
      <c r="P332" s="24">
        <f t="shared" si="4"/>
        <v>11</v>
      </c>
      <c r="Q332" s="24">
        <f t="shared" si="5"/>
        <v>2021</v>
      </c>
      <c r="R332" s="24">
        <f t="shared" ref="R332:S332" si="335">HOUR(C332)</f>
        <v>9</v>
      </c>
      <c r="S332" s="24">
        <f t="shared" si="335"/>
        <v>10</v>
      </c>
      <c r="T332" s="28"/>
    </row>
    <row r="333" ht="13.5" customHeight="1">
      <c r="A333" s="43">
        <v>44522.3909303125</v>
      </c>
      <c r="B333" s="2" t="s">
        <v>1783</v>
      </c>
      <c r="C333" s="44">
        <v>44520.51041666667</v>
      </c>
      <c r="D333" s="44">
        <v>44520.69791666667</v>
      </c>
      <c r="E333" s="32">
        <f t="shared" si="2"/>
        <v>0.1875</v>
      </c>
      <c r="F333" s="33">
        <f t="shared" si="3"/>
        <v>16200</v>
      </c>
      <c r="G333" s="2" t="s">
        <v>10</v>
      </c>
      <c r="H333" s="2" t="s">
        <v>2506</v>
      </c>
      <c r="I333" s="2" t="s">
        <v>1961</v>
      </c>
      <c r="J333" s="2" t="s">
        <v>202</v>
      </c>
      <c r="K333" s="2" t="s">
        <v>2553</v>
      </c>
      <c r="L333" s="2" t="s">
        <v>2554</v>
      </c>
      <c r="M333" s="2" t="s">
        <v>1762</v>
      </c>
      <c r="N333" s="2" t="s">
        <v>9</v>
      </c>
      <c r="O333" s="2"/>
      <c r="P333" s="30">
        <f t="shared" si="4"/>
        <v>11</v>
      </c>
      <c r="Q333" s="30">
        <f t="shared" si="5"/>
        <v>2021</v>
      </c>
      <c r="R333" s="30">
        <f t="shared" ref="R333:S333" si="336">HOUR(C333)</f>
        <v>12</v>
      </c>
      <c r="S333" s="30">
        <f t="shared" si="336"/>
        <v>16</v>
      </c>
      <c r="T333" s="34"/>
    </row>
    <row r="334" ht="13.5" customHeight="1">
      <c r="A334" s="46">
        <v>44522.39734231481</v>
      </c>
      <c r="B334" s="4" t="s">
        <v>1783</v>
      </c>
      <c r="C334" s="47">
        <v>44521.649305555555</v>
      </c>
      <c r="D334" s="47">
        <v>44521.69097222222</v>
      </c>
      <c r="E334" s="26">
        <f t="shared" si="2"/>
        <v>0.04166666666</v>
      </c>
      <c r="F334" s="27">
        <f t="shared" si="3"/>
        <v>3600</v>
      </c>
      <c r="G334" s="4" t="s">
        <v>10</v>
      </c>
      <c r="H334" s="4" t="s">
        <v>2555</v>
      </c>
      <c r="I334" s="4" t="s">
        <v>1784</v>
      </c>
      <c r="J334" s="24" t="s">
        <v>1173</v>
      </c>
      <c r="K334" s="4" t="s">
        <v>2556</v>
      </c>
      <c r="L334" s="4" t="s">
        <v>2557</v>
      </c>
      <c r="M334" s="4" t="s">
        <v>1762</v>
      </c>
      <c r="N334" s="4" t="s">
        <v>9</v>
      </c>
      <c r="O334" s="4" t="s">
        <v>1772</v>
      </c>
      <c r="P334" s="24">
        <f t="shared" si="4"/>
        <v>11</v>
      </c>
      <c r="Q334" s="24">
        <f t="shared" si="5"/>
        <v>2021</v>
      </c>
      <c r="R334" s="24">
        <f t="shared" ref="R334:S334" si="337">HOUR(C334)</f>
        <v>15</v>
      </c>
      <c r="S334" s="24">
        <f t="shared" si="337"/>
        <v>16</v>
      </c>
      <c r="T334" s="28"/>
    </row>
    <row r="335" ht="13.5" customHeight="1">
      <c r="A335" s="43">
        <v>44522.38676243056</v>
      </c>
      <c r="B335" s="2" t="s">
        <v>1783</v>
      </c>
      <c r="C335" s="44">
        <v>44522.28402777778</v>
      </c>
      <c r="D335" s="44">
        <v>44522.2875</v>
      </c>
      <c r="E335" s="32">
        <f t="shared" si="2"/>
        <v>0.003472222219</v>
      </c>
      <c r="F335" s="33">
        <f t="shared" si="3"/>
        <v>299.9999997</v>
      </c>
      <c r="G335" s="2" t="s">
        <v>10</v>
      </c>
      <c r="H335" s="2" t="s">
        <v>2558</v>
      </c>
      <c r="I335" s="2">
        <v>4221.0</v>
      </c>
      <c r="J335" s="2" t="s">
        <v>202</v>
      </c>
      <c r="K335" s="2" t="s">
        <v>2559</v>
      </c>
      <c r="L335" s="2" t="s">
        <v>2560</v>
      </c>
      <c r="M335" s="2" t="s">
        <v>1762</v>
      </c>
      <c r="N335" s="2" t="s">
        <v>16</v>
      </c>
      <c r="O335" s="2"/>
      <c r="P335" s="30">
        <f t="shared" si="4"/>
        <v>11</v>
      </c>
      <c r="Q335" s="30">
        <f t="shared" si="5"/>
        <v>2021</v>
      </c>
      <c r="R335" s="30">
        <f t="shared" ref="R335:S335" si="338">HOUR(C335)</f>
        <v>6</v>
      </c>
      <c r="S335" s="30">
        <f t="shared" si="338"/>
        <v>6</v>
      </c>
      <c r="T335" s="34"/>
    </row>
    <row r="336" ht="13.5" customHeight="1">
      <c r="A336" s="46">
        <v>44523.336595162036</v>
      </c>
      <c r="B336" s="4" t="s">
        <v>1834</v>
      </c>
      <c r="C336" s="47">
        <v>44523.14583333333</v>
      </c>
      <c r="D336" s="47">
        <v>44523.15763888889</v>
      </c>
      <c r="E336" s="26">
        <f t="shared" si="2"/>
        <v>0.01180555556</v>
      </c>
      <c r="F336" s="27">
        <f t="shared" si="3"/>
        <v>1020.000001</v>
      </c>
      <c r="G336" s="4" t="s">
        <v>45</v>
      </c>
      <c r="H336" s="4" t="s">
        <v>2561</v>
      </c>
      <c r="I336" s="4">
        <v>4766.0</v>
      </c>
      <c r="J336" s="3" t="s">
        <v>1831</v>
      </c>
      <c r="K336" s="4" t="s">
        <v>2562</v>
      </c>
      <c r="L336" s="4" t="s">
        <v>2563</v>
      </c>
      <c r="M336" s="4" t="s">
        <v>1762</v>
      </c>
      <c r="N336" s="4" t="s">
        <v>16</v>
      </c>
      <c r="O336" s="4" t="s">
        <v>1883</v>
      </c>
      <c r="P336" s="24">
        <f t="shared" si="4"/>
        <v>11</v>
      </c>
      <c r="Q336" s="24">
        <f t="shared" si="5"/>
        <v>2021</v>
      </c>
      <c r="R336" s="24">
        <f t="shared" ref="R336:S336" si="339">HOUR(C336)</f>
        <v>3</v>
      </c>
      <c r="S336" s="24">
        <f t="shared" si="339"/>
        <v>3</v>
      </c>
      <c r="T336" s="28"/>
    </row>
    <row r="337" ht="13.5" customHeight="1">
      <c r="A337" s="43">
        <v>44524.120781412035</v>
      </c>
      <c r="B337" s="2" t="s">
        <v>1834</v>
      </c>
      <c r="C337" s="44">
        <v>44523.944444444445</v>
      </c>
      <c r="D337" s="44">
        <v>44523.95138888889</v>
      </c>
      <c r="E337" s="32">
        <f t="shared" si="2"/>
        <v>0.006944444445</v>
      </c>
      <c r="F337" s="33">
        <f t="shared" si="3"/>
        <v>600.0000001</v>
      </c>
      <c r="G337" s="2" t="s">
        <v>10</v>
      </c>
      <c r="H337" s="2" t="s">
        <v>2011</v>
      </c>
      <c r="I337" s="2" t="s">
        <v>2564</v>
      </c>
      <c r="J337" s="30" t="s">
        <v>394</v>
      </c>
      <c r="K337" s="2" t="s">
        <v>2565</v>
      </c>
      <c r="L337" s="2" t="s">
        <v>2566</v>
      </c>
      <c r="M337" s="2" t="s">
        <v>1762</v>
      </c>
      <c r="N337" s="2" t="s">
        <v>16</v>
      </c>
      <c r="O337" s="2"/>
      <c r="P337" s="30">
        <f t="shared" si="4"/>
        <v>11</v>
      </c>
      <c r="Q337" s="30">
        <f t="shared" si="5"/>
        <v>2021</v>
      </c>
      <c r="R337" s="30">
        <f t="shared" ref="R337:S337" si="340">HOUR(C337)</f>
        <v>22</v>
      </c>
      <c r="S337" s="30">
        <f t="shared" si="340"/>
        <v>22</v>
      </c>
      <c r="T337" s="34"/>
    </row>
    <row r="338" ht="13.5" customHeight="1">
      <c r="A338" s="46">
        <v>44524.12227922454</v>
      </c>
      <c r="B338" s="4" t="s">
        <v>1834</v>
      </c>
      <c r="C338" s="47">
        <v>44524.0625</v>
      </c>
      <c r="D338" s="47">
        <v>44524.09722222222</v>
      </c>
      <c r="E338" s="26">
        <f t="shared" si="2"/>
        <v>0.03472222222</v>
      </c>
      <c r="F338" s="27">
        <f t="shared" si="3"/>
        <v>3000</v>
      </c>
      <c r="G338" s="4" t="s">
        <v>45</v>
      </c>
      <c r="H338" s="4" t="s">
        <v>2561</v>
      </c>
      <c r="I338" s="4" t="s">
        <v>2232</v>
      </c>
      <c r="J338" s="24" t="s">
        <v>2026</v>
      </c>
      <c r="K338" s="4" t="s">
        <v>2567</v>
      </c>
      <c r="L338" s="4" t="s">
        <v>2568</v>
      </c>
      <c r="M338" s="4" t="s">
        <v>1762</v>
      </c>
      <c r="N338" s="4" t="s">
        <v>9</v>
      </c>
      <c r="O338" s="4" t="s">
        <v>1767</v>
      </c>
      <c r="P338" s="24">
        <f t="shared" si="4"/>
        <v>11</v>
      </c>
      <c r="Q338" s="24">
        <f t="shared" si="5"/>
        <v>2021</v>
      </c>
      <c r="R338" s="24">
        <f t="shared" ref="R338:S338" si="341">HOUR(C338)</f>
        <v>1</v>
      </c>
      <c r="S338" s="24">
        <f t="shared" si="341"/>
        <v>2</v>
      </c>
      <c r="T338" s="28"/>
    </row>
    <row r="339" ht="13.5" customHeight="1">
      <c r="A339" s="43">
        <v>44529.74204377315</v>
      </c>
      <c r="B339" s="2" t="s">
        <v>1834</v>
      </c>
      <c r="C339" s="44">
        <v>44524.993055555555</v>
      </c>
      <c r="D339" s="44">
        <v>44525.02083333333</v>
      </c>
      <c r="E339" s="32">
        <f t="shared" si="2"/>
        <v>0.02777777777</v>
      </c>
      <c r="F339" s="33">
        <f t="shared" si="3"/>
        <v>2400</v>
      </c>
      <c r="G339" s="2" t="s">
        <v>45</v>
      </c>
      <c r="H339" s="2" t="s">
        <v>2569</v>
      </c>
      <c r="I339" s="2" t="s">
        <v>2025</v>
      </c>
      <c r="J339" s="3" t="s">
        <v>1831</v>
      </c>
      <c r="K339" s="2" t="s">
        <v>2570</v>
      </c>
      <c r="L339" s="2" t="s">
        <v>2571</v>
      </c>
      <c r="M339" s="2" t="s">
        <v>1762</v>
      </c>
      <c r="N339" s="2" t="s">
        <v>9</v>
      </c>
      <c r="O339" s="2" t="s">
        <v>1767</v>
      </c>
      <c r="P339" s="30">
        <f t="shared" si="4"/>
        <v>11</v>
      </c>
      <c r="Q339" s="30">
        <f t="shared" si="5"/>
        <v>2021</v>
      </c>
      <c r="R339" s="30">
        <f t="shared" ref="R339:S339" si="342">HOUR(C339)</f>
        <v>23</v>
      </c>
      <c r="S339" s="30">
        <f t="shared" si="342"/>
        <v>0</v>
      </c>
      <c r="T339" s="34"/>
    </row>
    <row r="340" ht="13.5" customHeight="1">
      <c r="A340" s="46">
        <v>44529.7436733912</v>
      </c>
      <c r="B340" s="4" t="s">
        <v>1852</v>
      </c>
      <c r="C340" s="47">
        <v>44525.01041666667</v>
      </c>
      <c r="D340" s="47">
        <v>44525.07291666667</v>
      </c>
      <c r="E340" s="26">
        <f t="shared" si="2"/>
        <v>0.0625</v>
      </c>
      <c r="F340" s="27">
        <f t="shared" si="3"/>
        <v>5400</v>
      </c>
      <c r="G340" s="4" t="s">
        <v>45</v>
      </c>
      <c r="H340" s="4" t="s">
        <v>1856</v>
      </c>
      <c r="I340" s="4" t="s">
        <v>2037</v>
      </c>
      <c r="J340" s="3" t="s">
        <v>1831</v>
      </c>
      <c r="K340" s="4" t="s">
        <v>2572</v>
      </c>
      <c r="L340" s="4" t="s">
        <v>2573</v>
      </c>
      <c r="M340" s="4" t="s">
        <v>1861</v>
      </c>
      <c r="N340" s="4" t="s">
        <v>9</v>
      </c>
      <c r="O340" s="4" t="s">
        <v>1767</v>
      </c>
      <c r="P340" s="24">
        <f t="shared" si="4"/>
        <v>11</v>
      </c>
      <c r="Q340" s="24">
        <f t="shared" si="5"/>
        <v>2021</v>
      </c>
      <c r="R340" s="24">
        <f t="shared" ref="R340:S340" si="343">HOUR(C340)</f>
        <v>0</v>
      </c>
      <c r="S340" s="24">
        <f t="shared" si="343"/>
        <v>1</v>
      </c>
      <c r="T340" s="28"/>
    </row>
    <row r="341" ht="13.5" customHeight="1">
      <c r="A341" s="43">
        <v>44538.51542751158</v>
      </c>
      <c r="B341" s="2" t="s">
        <v>1852</v>
      </c>
      <c r="C341" s="44">
        <v>44530.08472222222</v>
      </c>
      <c r="D341" s="44">
        <v>44530.12222222222</v>
      </c>
      <c r="E341" s="32">
        <f t="shared" si="2"/>
        <v>0.0375</v>
      </c>
      <c r="F341" s="33">
        <f t="shared" si="3"/>
        <v>3240</v>
      </c>
      <c r="G341" s="2" t="s">
        <v>45</v>
      </c>
      <c r="H341" s="2" t="s">
        <v>2574</v>
      </c>
      <c r="I341" s="2" t="s">
        <v>2524</v>
      </c>
      <c r="J341" s="2" t="s">
        <v>2575</v>
      </c>
      <c r="K341" s="2" t="s">
        <v>2576</v>
      </c>
      <c r="L341" s="2" t="s">
        <v>2577</v>
      </c>
      <c r="M341" s="2" t="s">
        <v>1762</v>
      </c>
      <c r="N341" s="2" t="s">
        <v>16</v>
      </c>
      <c r="O341" s="2"/>
      <c r="P341" s="30">
        <f t="shared" si="4"/>
        <v>11</v>
      </c>
      <c r="Q341" s="30">
        <f t="shared" si="5"/>
        <v>2021</v>
      </c>
      <c r="R341" s="30">
        <f t="shared" ref="R341:S341" si="344">HOUR(C341)</f>
        <v>2</v>
      </c>
      <c r="S341" s="30">
        <f t="shared" si="344"/>
        <v>2</v>
      </c>
      <c r="T341" s="34"/>
    </row>
    <row r="342" ht="13.5" customHeight="1">
      <c r="A342" s="46">
        <v>44537.380317118055</v>
      </c>
      <c r="B342" s="4" t="s">
        <v>1810</v>
      </c>
      <c r="C342" s="47">
        <v>44530.12291666667</v>
      </c>
      <c r="D342" s="47">
        <v>44530.129166666666</v>
      </c>
      <c r="E342" s="26">
        <f t="shared" si="2"/>
        <v>0.006249999999</v>
      </c>
      <c r="F342" s="27">
        <f t="shared" si="3"/>
        <v>539.9999999</v>
      </c>
      <c r="G342" s="4" t="s">
        <v>45</v>
      </c>
      <c r="H342" s="4" t="s">
        <v>1856</v>
      </c>
      <c r="I342" s="4" t="s">
        <v>2578</v>
      </c>
      <c r="J342" s="3" t="s">
        <v>2575</v>
      </c>
      <c r="K342" s="4" t="s">
        <v>2579</v>
      </c>
      <c r="L342" s="4" t="s">
        <v>2580</v>
      </c>
      <c r="M342" s="4" t="s">
        <v>1861</v>
      </c>
      <c r="N342" s="4" t="s">
        <v>16</v>
      </c>
      <c r="O342" s="4"/>
      <c r="P342" s="24">
        <f t="shared" si="4"/>
        <v>11</v>
      </c>
      <c r="Q342" s="24">
        <f t="shared" si="5"/>
        <v>2021</v>
      </c>
      <c r="R342" s="24">
        <f t="shared" ref="R342:S342" si="345">HOUR(C342)</f>
        <v>2</v>
      </c>
      <c r="S342" s="24">
        <f t="shared" si="345"/>
        <v>3</v>
      </c>
      <c r="T342" s="28"/>
    </row>
    <row r="343" ht="13.5" customHeight="1">
      <c r="A343" s="43">
        <v>44531.080574479165</v>
      </c>
      <c r="B343" s="2" t="s">
        <v>1852</v>
      </c>
      <c r="C343" s="44">
        <v>44531.05347222222</v>
      </c>
      <c r="D343" s="44">
        <v>44531.07916666666</v>
      </c>
      <c r="E343" s="32">
        <f t="shared" si="2"/>
        <v>0.02569444444</v>
      </c>
      <c r="F343" s="33">
        <f t="shared" si="3"/>
        <v>2220</v>
      </c>
      <c r="G343" s="2" t="s">
        <v>41</v>
      </c>
      <c r="H343" s="2" t="s">
        <v>2581</v>
      </c>
      <c r="I343" s="2" t="s">
        <v>2582</v>
      </c>
      <c r="J343" s="2" t="s">
        <v>809</v>
      </c>
      <c r="K343" s="2" t="s">
        <v>2583</v>
      </c>
      <c r="L343" s="2" t="s">
        <v>2584</v>
      </c>
      <c r="M343" s="2" t="s">
        <v>1762</v>
      </c>
      <c r="N343" s="2" t="s">
        <v>9</v>
      </c>
      <c r="O343" s="2" t="s">
        <v>2166</v>
      </c>
      <c r="P343" s="30">
        <f t="shared" si="4"/>
        <v>12</v>
      </c>
      <c r="Q343" s="30">
        <f t="shared" si="5"/>
        <v>2021</v>
      </c>
      <c r="R343" s="30">
        <f t="shared" ref="R343:S343" si="346">HOUR(C343)</f>
        <v>1</v>
      </c>
      <c r="S343" s="30">
        <f t="shared" si="346"/>
        <v>1</v>
      </c>
      <c r="T343" s="34"/>
    </row>
    <row r="344" ht="13.5" customHeight="1">
      <c r="A344" s="46">
        <v>44538.51922381944</v>
      </c>
      <c r="B344" s="4" t="s">
        <v>1852</v>
      </c>
      <c r="C344" s="47">
        <v>44533.12013888889</v>
      </c>
      <c r="D344" s="47">
        <v>44533.19236111111</v>
      </c>
      <c r="E344" s="26">
        <f t="shared" si="2"/>
        <v>0.07222222222</v>
      </c>
      <c r="F344" s="27">
        <f t="shared" si="3"/>
        <v>6240</v>
      </c>
      <c r="G344" s="4" t="s">
        <v>45</v>
      </c>
      <c r="H344" s="4" t="s">
        <v>2414</v>
      </c>
      <c r="I344" s="4" t="s">
        <v>2414</v>
      </c>
      <c r="J344" s="4" t="s">
        <v>2585</v>
      </c>
      <c r="K344" s="4" t="s">
        <v>2586</v>
      </c>
      <c r="L344" s="4" t="s">
        <v>2587</v>
      </c>
      <c r="M344" s="4" t="s">
        <v>1762</v>
      </c>
      <c r="N344" s="4" t="s">
        <v>16</v>
      </c>
      <c r="O344" s="4"/>
      <c r="P344" s="24">
        <f t="shared" si="4"/>
        <v>12</v>
      </c>
      <c r="Q344" s="24">
        <f t="shared" si="5"/>
        <v>2021</v>
      </c>
      <c r="R344" s="24">
        <f t="shared" ref="R344:S344" si="347">HOUR(C344)</f>
        <v>2</v>
      </c>
      <c r="S344" s="24">
        <f t="shared" si="347"/>
        <v>4</v>
      </c>
      <c r="T344" s="28"/>
    </row>
    <row r="345" ht="13.5" customHeight="1">
      <c r="A345" s="43">
        <v>44534.001880625</v>
      </c>
      <c r="B345" s="2" t="s">
        <v>1810</v>
      </c>
      <c r="C345" s="44">
        <v>44533.96527777778</v>
      </c>
      <c r="D345" s="44">
        <v>44534.001388888886</v>
      </c>
      <c r="E345" s="32">
        <f t="shared" si="2"/>
        <v>0.03611111111</v>
      </c>
      <c r="F345" s="33">
        <f t="shared" si="3"/>
        <v>3119.999999</v>
      </c>
      <c r="G345" s="2" t="s">
        <v>10</v>
      </c>
      <c r="H345" s="2" t="s">
        <v>2011</v>
      </c>
      <c r="I345" s="2" t="s">
        <v>1774</v>
      </c>
      <c r="J345" s="2" t="s">
        <v>1590</v>
      </c>
      <c r="K345" s="2" t="s">
        <v>2588</v>
      </c>
      <c r="L345" s="2" t="s">
        <v>2589</v>
      </c>
      <c r="M345" s="2" t="s">
        <v>1762</v>
      </c>
      <c r="N345" s="2" t="s">
        <v>9</v>
      </c>
      <c r="O345" s="2"/>
      <c r="P345" s="30">
        <f t="shared" si="4"/>
        <v>12</v>
      </c>
      <c r="Q345" s="30">
        <f t="shared" si="5"/>
        <v>2021</v>
      </c>
      <c r="R345" s="30">
        <f t="shared" ref="R345:S345" si="348">HOUR(C345)</f>
        <v>23</v>
      </c>
      <c r="S345" s="30">
        <f t="shared" si="348"/>
        <v>0</v>
      </c>
      <c r="T345" s="34"/>
    </row>
    <row r="346" ht="13.5" customHeight="1">
      <c r="A346" s="46">
        <v>44537.93320703704</v>
      </c>
      <c r="B346" s="4" t="s">
        <v>1810</v>
      </c>
      <c r="C346" s="47">
        <v>44537.85625</v>
      </c>
      <c r="D346" s="47">
        <v>44537.93402777778</v>
      </c>
      <c r="E346" s="26">
        <f t="shared" si="2"/>
        <v>0.07777777778</v>
      </c>
      <c r="F346" s="27">
        <f t="shared" si="3"/>
        <v>6720.000001</v>
      </c>
      <c r="G346" s="4" t="s">
        <v>10</v>
      </c>
      <c r="H346" s="4" t="s">
        <v>2506</v>
      </c>
      <c r="I346" s="4" t="s">
        <v>1853</v>
      </c>
      <c r="J346" s="24" t="s">
        <v>1173</v>
      </c>
      <c r="K346" s="4" t="s">
        <v>2590</v>
      </c>
      <c r="L346" s="4" t="s">
        <v>2591</v>
      </c>
      <c r="M346" s="4" t="s">
        <v>1762</v>
      </c>
      <c r="N346" s="4" t="s">
        <v>9</v>
      </c>
      <c r="O346" s="4" t="s">
        <v>2405</v>
      </c>
      <c r="P346" s="24">
        <f t="shared" si="4"/>
        <v>12</v>
      </c>
      <c r="Q346" s="24">
        <f t="shared" si="5"/>
        <v>2021</v>
      </c>
      <c r="R346" s="24">
        <f t="shared" ref="R346:S346" si="349">HOUR(C346)</f>
        <v>20</v>
      </c>
      <c r="S346" s="24">
        <f t="shared" si="349"/>
        <v>22</v>
      </c>
      <c r="T346" s="28"/>
    </row>
    <row r="347" ht="13.5" customHeight="1">
      <c r="A347" s="43">
        <v>44538.99785008102</v>
      </c>
      <c r="B347" s="2" t="s">
        <v>1810</v>
      </c>
      <c r="C347" s="44">
        <v>44538.04166666667</v>
      </c>
      <c r="D347" s="44">
        <v>44538.10416666667</v>
      </c>
      <c r="E347" s="32">
        <f t="shared" si="2"/>
        <v>0.0625</v>
      </c>
      <c r="F347" s="33">
        <f t="shared" si="3"/>
        <v>5400</v>
      </c>
      <c r="G347" s="2" t="s">
        <v>10</v>
      </c>
      <c r="H347" s="2" t="s">
        <v>2592</v>
      </c>
      <c r="I347" s="2" t="s">
        <v>2592</v>
      </c>
      <c r="J347" s="30" t="s">
        <v>1173</v>
      </c>
      <c r="K347" s="2" t="s">
        <v>2593</v>
      </c>
      <c r="L347" s="2" t="s">
        <v>2594</v>
      </c>
      <c r="M347" s="2" t="s">
        <v>1762</v>
      </c>
      <c r="N347" s="2" t="s">
        <v>9</v>
      </c>
      <c r="O347" s="2" t="s">
        <v>2405</v>
      </c>
      <c r="P347" s="30">
        <f t="shared" si="4"/>
        <v>12</v>
      </c>
      <c r="Q347" s="30">
        <f t="shared" si="5"/>
        <v>2021</v>
      </c>
      <c r="R347" s="30">
        <f t="shared" ref="R347:S347" si="350">HOUR(C347)</f>
        <v>1</v>
      </c>
      <c r="S347" s="30">
        <f t="shared" si="350"/>
        <v>2</v>
      </c>
      <c r="T347" s="34"/>
    </row>
    <row r="348" ht="13.5" customHeight="1">
      <c r="A348" s="46">
        <v>44538.389713344906</v>
      </c>
      <c r="B348" s="4" t="s">
        <v>1810</v>
      </c>
      <c r="C348" s="47">
        <v>44538.368055555555</v>
      </c>
      <c r="D348" s="47">
        <v>44538.375</v>
      </c>
      <c r="E348" s="26">
        <f t="shared" si="2"/>
        <v>0.006944444445</v>
      </c>
      <c r="F348" s="27">
        <f t="shared" si="3"/>
        <v>600.0000001</v>
      </c>
      <c r="G348" s="4" t="s">
        <v>10</v>
      </c>
      <c r="H348" s="4" t="s">
        <v>2506</v>
      </c>
      <c r="I348" s="4" t="s">
        <v>2595</v>
      </c>
      <c r="J348" s="24" t="s">
        <v>488</v>
      </c>
      <c r="K348" s="4" t="s">
        <v>2596</v>
      </c>
      <c r="L348" s="4" t="s">
        <v>2597</v>
      </c>
      <c r="M348" s="4" t="s">
        <v>1762</v>
      </c>
      <c r="N348" s="4" t="s">
        <v>9</v>
      </c>
      <c r="O348" s="4" t="s">
        <v>1767</v>
      </c>
      <c r="P348" s="24">
        <f t="shared" si="4"/>
        <v>12</v>
      </c>
      <c r="Q348" s="24">
        <f t="shared" si="5"/>
        <v>2021</v>
      </c>
      <c r="R348" s="24">
        <f t="shared" ref="R348:S348" si="351">HOUR(C348)</f>
        <v>8</v>
      </c>
      <c r="S348" s="24">
        <f t="shared" si="351"/>
        <v>9</v>
      </c>
      <c r="T348" s="28"/>
    </row>
    <row r="349" ht="13.5" customHeight="1">
      <c r="A349" s="43">
        <v>44538.39095965278</v>
      </c>
      <c r="B349" s="2" t="s">
        <v>1810</v>
      </c>
      <c r="C349" s="44">
        <v>44538.375</v>
      </c>
      <c r="D349" s="44">
        <v>44538.39027777778</v>
      </c>
      <c r="E349" s="32">
        <f t="shared" si="2"/>
        <v>0.01527777778</v>
      </c>
      <c r="F349" s="33">
        <f t="shared" si="3"/>
        <v>1320</v>
      </c>
      <c r="G349" s="2" t="s">
        <v>10</v>
      </c>
      <c r="H349" s="2" t="s">
        <v>2506</v>
      </c>
      <c r="I349" s="2" t="s">
        <v>2598</v>
      </c>
      <c r="J349" s="2" t="s">
        <v>338</v>
      </c>
      <c r="K349" s="2" t="s">
        <v>2599</v>
      </c>
      <c r="L349" s="2" t="s">
        <v>2600</v>
      </c>
      <c r="M349" s="2" t="s">
        <v>1762</v>
      </c>
      <c r="N349" s="2" t="s">
        <v>9</v>
      </c>
      <c r="O349" s="2" t="s">
        <v>1777</v>
      </c>
      <c r="P349" s="30">
        <f t="shared" si="4"/>
        <v>12</v>
      </c>
      <c r="Q349" s="30">
        <f t="shared" si="5"/>
        <v>2021</v>
      </c>
      <c r="R349" s="30">
        <f t="shared" ref="R349:S349" si="352">HOUR(C349)</f>
        <v>9</v>
      </c>
      <c r="S349" s="30">
        <f t="shared" si="352"/>
        <v>9</v>
      </c>
      <c r="T349" s="34"/>
    </row>
    <row r="350" ht="13.5" customHeight="1">
      <c r="A350" s="46">
        <v>44538.99838616898</v>
      </c>
      <c r="B350" s="4" t="s">
        <v>1810</v>
      </c>
      <c r="C350" s="47">
        <v>44538.5</v>
      </c>
      <c r="D350" s="47">
        <v>44538.55208333333</v>
      </c>
      <c r="E350" s="26">
        <f t="shared" si="2"/>
        <v>0.05208333333</v>
      </c>
      <c r="F350" s="27">
        <f t="shared" si="3"/>
        <v>4500</v>
      </c>
      <c r="G350" s="4" t="s">
        <v>10</v>
      </c>
      <c r="H350" s="4" t="s">
        <v>2592</v>
      </c>
      <c r="I350" s="4" t="s">
        <v>2592</v>
      </c>
      <c r="J350" s="24" t="s">
        <v>1173</v>
      </c>
      <c r="K350" s="4" t="s">
        <v>2601</v>
      </c>
      <c r="L350" s="4" t="s">
        <v>2594</v>
      </c>
      <c r="M350" s="4" t="s">
        <v>1762</v>
      </c>
      <c r="N350" s="4" t="s">
        <v>9</v>
      </c>
      <c r="O350" s="4" t="s">
        <v>2405</v>
      </c>
      <c r="P350" s="24">
        <f t="shared" si="4"/>
        <v>12</v>
      </c>
      <c r="Q350" s="24">
        <f t="shared" si="5"/>
        <v>2021</v>
      </c>
      <c r="R350" s="24">
        <f t="shared" ref="R350:S350" si="353">HOUR(C350)</f>
        <v>12</v>
      </c>
      <c r="S350" s="24">
        <f t="shared" si="353"/>
        <v>13</v>
      </c>
      <c r="T350" s="28"/>
    </row>
    <row r="351" ht="13.5" customHeight="1">
      <c r="A351" s="43">
        <v>44539.350748020835</v>
      </c>
      <c r="B351" s="2" t="s">
        <v>1834</v>
      </c>
      <c r="C351" s="44">
        <v>44538.8125</v>
      </c>
      <c r="D351" s="44">
        <v>44538.875</v>
      </c>
      <c r="E351" s="32">
        <f t="shared" si="2"/>
        <v>0.0625</v>
      </c>
      <c r="F351" s="33">
        <f t="shared" si="3"/>
        <v>5400</v>
      </c>
      <c r="G351" s="2" t="s">
        <v>10</v>
      </c>
      <c r="H351" s="2" t="s">
        <v>2602</v>
      </c>
      <c r="I351" s="2" t="s">
        <v>1839</v>
      </c>
      <c r="J351" s="30" t="s">
        <v>2344</v>
      </c>
      <c r="K351" s="2" t="s">
        <v>2603</v>
      </c>
      <c r="L351" s="2" t="s">
        <v>2604</v>
      </c>
      <c r="M351" s="2" t="s">
        <v>1861</v>
      </c>
      <c r="N351" s="2" t="s">
        <v>9</v>
      </c>
      <c r="O351" s="2"/>
      <c r="P351" s="30">
        <f t="shared" si="4"/>
        <v>12</v>
      </c>
      <c r="Q351" s="30">
        <f t="shared" si="5"/>
        <v>2021</v>
      </c>
      <c r="R351" s="30">
        <f t="shared" ref="R351:S351" si="354">HOUR(C351)</f>
        <v>19</v>
      </c>
      <c r="S351" s="30">
        <f t="shared" si="354"/>
        <v>21</v>
      </c>
      <c r="T351" s="34"/>
    </row>
    <row r="352" ht="13.5" customHeight="1">
      <c r="A352" s="46">
        <v>44538.99316974537</v>
      </c>
      <c r="B352" s="4" t="s">
        <v>1810</v>
      </c>
      <c r="C352" s="47">
        <v>44538.96736111111</v>
      </c>
      <c r="D352" s="47">
        <v>44538.97916666667</v>
      </c>
      <c r="E352" s="26">
        <f t="shared" si="2"/>
        <v>0.01180555556</v>
      </c>
      <c r="F352" s="27">
        <f t="shared" si="3"/>
        <v>1020.000001</v>
      </c>
      <c r="G352" s="4" t="s">
        <v>10</v>
      </c>
      <c r="H352" s="4" t="s">
        <v>1918</v>
      </c>
      <c r="I352" s="4" t="s">
        <v>2605</v>
      </c>
      <c r="J352" s="4" t="s">
        <v>1585</v>
      </c>
      <c r="K352" s="4" t="s">
        <v>2606</v>
      </c>
      <c r="L352" s="4" t="s">
        <v>2607</v>
      </c>
      <c r="M352" s="4" t="s">
        <v>1762</v>
      </c>
      <c r="N352" s="4" t="s">
        <v>9</v>
      </c>
      <c r="O352" s="4" t="s">
        <v>1767</v>
      </c>
      <c r="P352" s="24">
        <f t="shared" si="4"/>
        <v>12</v>
      </c>
      <c r="Q352" s="24">
        <f t="shared" si="5"/>
        <v>2021</v>
      </c>
      <c r="R352" s="24">
        <f t="shared" ref="R352:S352" si="355">HOUR(C352)</f>
        <v>23</v>
      </c>
      <c r="S352" s="24">
        <f t="shared" si="355"/>
        <v>23</v>
      </c>
      <c r="T352" s="28"/>
    </row>
    <row r="353" ht="13.5" customHeight="1">
      <c r="A353" s="43">
        <v>44538.99535388889</v>
      </c>
      <c r="B353" s="2" t="s">
        <v>1810</v>
      </c>
      <c r="C353" s="44">
        <v>44538.97916666667</v>
      </c>
      <c r="D353" s="44">
        <v>44538.99444444444</v>
      </c>
      <c r="E353" s="32">
        <f t="shared" si="2"/>
        <v>0.01527777777</v>
      </c>
      <c r="F353" s="33">
        <f t="shared" si="3"/>
        <v>1319.999999</v>
      </c>
      <c r="G353" s="2" t="s">
        <v>10</v>
      </c>
      <c r="H353" s="2" t="s">
        <v>2506</v>
      </c>
      <c r="I353" s="2" t="s">
        <v>1779</v>
      </c>
      <c r="J353" s="30" t="s">
        <v>394</v>
      </c>
      <c r="K353" s="2" t="s">
        <v>2608</v>
      </c>
      <c r="L353" s="2" t="s">
        <v>2609</v>
      </c>
      <c r="M353" s="2" t="s">
        <v>1762</v>
      </c>
      <c r="N353" s="2" t="s">
        <v>16</v>
      </c>
      <c r="O353" s="2" t="s">
        <v>2405</v>
      </c>
      <c r="P353" s="30">
        <f t="shared" si="4"/>
        <v>12</v>
      </c>
      <c r="Q353" s="30">
        <f t="shared" si="5"/>
        <v>2021</v>
      </c>
      <c r="R353" s="30">
        <f t="shared" ref="R353:S353" si="356">HOUR(C353)</f>
        <v>23</v>
      </c>
      <c r="S353" s="30">
        <f t="shared" si="356"/>
        <v>23</v>
      </c>
      <c r="T353" s="34"/>
    </row>
    <row r="354" ht="13.5" customHeight="1">
      <c r="A354" s="46">
        <v>44539.286974166665</v>
      </c>
      <c r="B354" s="4" t="s">
        <v>1810</v>
      </c>
      <c r="C354" s="47">
        <v>44539.27916666667</v>
      </c>
      <c r="D354" s="47">
        <v>44539.28611111111</v>
      </c>
      <c r="E354" s="26">
        <f t="shared" si="2"/>
        <v>0.006944444445</v>
      </c>
      <c r="F354" s="27">
        <f t="shared" si="3"/>
        <v>600.0000001</v>
      </c>
      <c r="G354" s="4" t="s">
        <v>2610</v>
      </c>
      <c r="H354" s="4" t="s">
        <v>2611</v>
      </c>
      <c r="I354" s="4" t="s">
        <v>2611</v>
      </c>
      <c r="J354" s="24" t="s">
        <v>394</v>
      </c>
      <c r="K354" s="4" t="s">
        <v>2612</v>
      </c>
      <c r="L354" s="4" t="s">
        <v>2613</v>
      </c>
      <c r="M354" s="4" t="s">
        <v>1762</v>
      </c>
      <c r="N354" s="4" t="s">
        <v>9</v>
      </c>
      <c r="O354" s="4" t="s">
        <v>1767</v>
      </c>
      <c r="P354" s="24">
        <f t="shared" si="4"/>
        <v>12</v>
      </c>
      <c r="Q354" s="24">
        <f t="shared" si="5"/>
        <v>2021</v>
      </c>
      <c r="R354" s="24">
        <f t="shared" ref="R354:S354" si="357">HOUR(C354)</f>
        <v>6</v>
      </c>
      <c r="S354" s="24">
        <f t="shared" si="357"/>
        <v>6</v>
      </c>
      <c r="T354" s="28"/>
    </row>
    <row r="355" ht="13.5" customHeight="1">
      <c r="A355" s="43">
        <v>44539.88647158565</v>
      </c>
      <c r="B355" s="2" t="s">
        <v>1852</v>
      </c>
      <c r="C355" s="44">
        <v>44539.8625</v>
      </c>
      <c r="D355" s="44">
        <v>44539.882638888885</v>
      </c>
      <c r="E355" s="32">
        <f t="shared" si="2"/>
        <v>0.02013888888</v>
      </c>
      <c r="F355" s="33">
        <f t="shared" si="3"/>
        <v>1739.999999</v>
      </c>
      <c r="G355" s="2" t="s">
        <v>10</v>
      </c>
      <c r="H355" s="2" t="s">
        <v>2506</v>
      </c>
      <c r="I355" s="2" t="s">
        <v>2582</v>
      </c>
      <c r="J355" s="30" t="s">
        <v>1173</v>
      </c>
      <c r="K355" s="2" t="s">
        <v>2614</v>
      </c>
      <c r="L355" s="3" t="s">
        <v>2615</v>
      </c>
      <c r="M355" s="2" t="s">
        <v>1762</v>
      </c>
      <c r="N355" s="2" t="s">
        <v>9</v>
      </c>
      <c r="O355" s="2" t="s">
        <v>1772</v>
      </c>
      <c r="P355" s="30">
        <f t="shared" si="4"/>
        <v>12</v>
      </c>
      <c r="Q355" s="30">
        <f t="shared" si="5"/>
        <v>2021</v>
      </c>
      <c r="R355" s="30">
        <f t="shared" ref="R355:S355" si="358">HOUR(C355)</f>
        <v>20</v>
      </c>
      <c r="S355" s="30">
        <f t="shared" si="358"/>
        <v>21</v>
      </c>
      <c r="T355" s="34"/>
    </row>
    <row r="356" ht="13.5" customHeight="1">
      <c r="A356" s="46">
        <v>44540.43756965278</v>
      </c>
      <c r="B356" s="4" t="s">
        <v>1852</v>
      </c>
      <c r="C356" s="47">
        <v>44540.09513888889</v>
      </c>
      <c r="D356" s="47">
        <v>44540.09722222222</v>
      </c>
      <c r="E356" s="26">
        <f t="shared" si="2"/>
        <v>0.002083333326</v>
      </c>
      <c r="F356" s="27">
        <f t="shared" si="3"/>
        <v>179.9999993</v>
      </c>
      <c r="G356" s="4" t="s">
        <v>10</v>
      </c>
      <c r="H356" s="4" t="s">
        <v>1773</v>
      </c>
      <c r="I356" s="4" t="s">
        <v>2616</v>
      </c>
      <c r="J356" s="24" t="s">
        <v>1173</v>
      </c>
      <c r="K356" s="4" t="s">
        <v>2617</v>
      </c>
      <c r="L356" s="13" t="s">
        <v>2618</v>
      </c>
      <c r="M356" s="4" t="s">
        <v>1762</v>
      </c>
      <c r="N356" s="4" t="s">
        <v>9</v>
      </c>
      <c r="O356" s="4" t="s">
        <v>1772</v>
      </c>
      <c r="P356" s="24">
        <f t="shared" si="4"/>
        <v>12</v>
      </c>
      <c r="Q356" s="24">
        <f t="shared" si="5"/>
        <v>2021</v>
      </c>
      <c r="R356" s="24">
        <f t="shared" ref="R356:S356" si="359">HOUR(C356)</f>
        <v>2</v>
      </c>
      <c r="S356" s="24">
        <f t="shared" si="359"/>
        <v>2</v>
      </c>
      <c r="T356" s="28"/>
    </row>
    <row r="357" ht="13.5" customHeight="1">
      <c r="A357" s="43">
        <v>44544.33774498843</v>
      </c>
      <c r="B357" s="2" t="s">
        <v>1783</v>
      </c>
      <c r="C357" s="44">
        <v>44543.99652777778</v>
      </c>
      <c r="D357" s="44">
        <v>44544.006944444445</v>
      </c>
      <c r="E357" s="32">
        <f t="shared" si="2"/>
        <v>0.01041666666</v>
      </c>
      <c r="F357" s="33">
        <f t="shared" si="3"/>
        <v>899.9999998</v>
      </c>
      <c r="G357" s="2" t="s">
        <v>41</v>
      </c>
      <c r="H357" s="2" t="s">
        <v>2619</v>
      </c>
      <c r="I357" s="2" t="s">
        <v>746</v>
      </c>
      <c r="J357" s="2" t="s">
        <v>488</v>
      </c>
      <c r="K357" s="2" t="s">
        <v>2620</v>
      </c>
      <c r="L357" s="2" t="s">
        <v>2621</v>
      </c>
      <c r="M357" s="2" t="s">
        <v>1762</v>
      </c>
      <c r="N357" s="2" t="s">
        <v>9</v>
      </c>
      <c r="O357" s="2" t="s">
        <v>1772</v>
      </c>
      <c r="P357" s="30">
        <f t="shared" si="4"/>
        <v>12</v>
      </c>
      <c r="Q357" s="30">
        <f t="shared" si="5"/>
        <v>2021</v>
      </c>
      <c r="R357" s="30">
        <f t="shared" ref="R357:S357" si="360">HOUR(C357)</f>
        <v>23</v>
      </c>
      <c r="S357" s="30">
        <f t="shared" si="360"/>
        <v>0</v>
      </c>
      <c r="T357" s="34"/>
    </row>
    <row r="358" ht="13.5" customHeight="1">
      <c r="A358" s="46">
        <v>44544.34019559028</v>
      </c>
      <c r="B358" s="4" t="s">
        <v>1783</v>
      </c>
      <c r="C358" s="47">
        <v>44544.13541666667</v>
      </c>
      <c r="D358" s="47">
        <v>44544.13888888889</v>
      </c>
      <c r="E358" s="26">
        <f t="shared" si="2"/>
        <v>0.003472222219</v>
      </c>
      <c r="F358" s="27">
        <f t="shared" si="3"/>
        <v>299.9999997</v>
      </c>
      <c r="G358" s="4" t="s">
        <v>10</v>
      </c>
      <c r="H358" s="4" t="s">
        <v>2011</v>
      </c>
      <c r="I358" s="4" t="s">
        <v>746</v>
      </c>
      <c r="J358" s="24" t="s">
        <v>1173</v>
      </c>
      <c r="K358" s="4" t="s">
        <v>2622</v>
      </c>
      <c r="L358" s="4" t="s">
        <v>2623</v>
      </c>
      <c r="M358" s="4" t="s">
        <v>1762</v>
      </c>
      <c r="N358" s="4" t="s">
        <v>16</v>
      </c>
      <c r="O358" s="4" t="s">
        <v>1777</v>
      </c>
      <c r="P358" s="24">
        <f t="shared" si="4"/>
        <v>12</v>
      </c>
      <c r="Q358" s="24">
        <f t="shared" si="5"/>
        <v>2021</v>
      </c>
      <c r="R358" s="24">
        <f t="shared" ref="R358:S358" si="361">HOUR(C358)</f>
        <v>3</v>
      </c>
      <c r="S358" s="24">
        <f t="shared" si="361"/>
        <v>3</v>
      </c>
      <c r="T358" s="28"/>
    </row>
    <row r="359" ht="13.5" customHeight="1">
      <c r="A359" s="43">
        <v>44544.342963125004</v>
      </c>
      <c r="B359" s="2" t="s">
        <v>1783</v>
      </c>
      <c r="C359" s="44">
        <v>44544.20833333333</v>
      </c>
      <c r="D359" s="44">
        <v>44544.33333333333</v>
      </c>
      <c r="E359" s="32">
        <f t="shared" si="2"/>
        <v>0.125</v>
      </c>
      <c r="F359" s="33">
        <f t="shared" si="3"/>
        <v>10800</v>
      </c>
      <c r="G359" s="2" t="s">
        <v>45</v>
      </c>
      <c r="H359" s="2" t="s">
        <v>2624</v>
      </c>
      <c r="I359" s="2">
        <v>4766.0</v>
      </c>
      <c r="J359" s="2" t="s">
        <v>385</v>
      </c>
      <c r="K359" s="2" t="s">
        <v>2625</v>
      </c>
      <c r="L359" s="2" t="s">
        <v>2626</v>
      </c>
      <c r="M359" s="2" t="s">
        <v>1762</v>
      </c>
      <c r="N359" s="2" t="s">
        <v>16</v>
      </c>
      <c r="O359" s="2"/>
      <c r="P359" s="30">
        <f t="shared" si="4"/>
        <v>12</v>
      </c>
      <c r="Q359" s="30">
        <f t="shared" si="5"/>
        <v>2021</v>
      </c>
      <c r="R359" s="30">
        <f t="shared" ref="R359:S359" si="362">HOUR(C359)</f>
        <v>5</v>
      </c>
      <c r="S359" s="30">
        <f t="shared" si="362"/>
        <v>8</v>
      </c>
      <c r="T359" s="34"/>
    </row>
    <row r="360" ht="13.5" customHeight="1">
      <c r="A360" s="46">
        <v>44550.34924568287</v>
      </c>
      <c r="B360" s="4" t="s">
        <v>1834</v>
      </c>
      <c r="C360" s="47">
        <v>44548.39583333333</v>
      </c>
      <c r="D360" s="47">
        <v>44548.4375</v>
      </c>
      <c r="E360" s="26">
        <f t="shared" si="2"/>
        <v>0.04166666667</v>
      </c>
      <c r="F360" s="27">
        <f t="shared" si="3"/>
        <v>3600</v>
      </c>
      <c r="G360" s="4" t="s">
        <v>10</v>
      </c>
      <c r="H360" s="4" t="s">
        <v>2627</v>
      </c>
      <c r="I360" s="4" t="s">
        <v>2628</v>
      </c>
      <c r="J360" s="4" t="s">
        <v>488</v>
      </c>
      <c r="K360" s="4" t="s">
        <v>2629</v>
      </c>
      <c r="L360" s="4" t="s">
        <v>2630</v>
      </c>
      <c r="M360" s="4" t="s">
        <v>1762</v>
      </c>
      <c r="N360" s="4" t="s">
        <v>16</v>
      </c>
      <c r="O360" s="4" t="s">
        <v>1772</v>
      </c>
      <c r="P360" s="24">
        <f t="shared" si="4"/>
        <v>12</v>
      </c>
      <c r="Q360" s="24">
        <f t="shared" si="5"/>
        <v>2021</v>
      </c>
      <c r="R360" s="24">
        <f t="shared" ref="R360:S360" si="363">HOUR(C360)</f>
        <v>9</v>
      </c>
      <c r="S360" s="24">
        <f t="shared" si="363"/>
        <v>10</v>
      </c>
      <c r="T360" s="28"/>
    </row>
    <row r="361" ht="13.5" customHeight="1">
      <c r="A361" s="43">
        <v>44550.35118358796</v>
      </c>
      <c r="B361" s="2" t="s">
        <v>1834</v>
      </c>
      <c r="C361" s="44">
        <v>44548.44791666667</v>
      </c>
      <c r="D361" s="44">
        <v>44548.46875</v>
      </c>
      <c r="E361" s="32">
        <f t="shared" si="2"/>
        <v>0.02083333333</v>
      </c>
      <c r="F361" s="33">
        <f t="shared" si="3"/>
        <v>1800</v>
      </c>
      <c r="G361" s="2" t="s">
        <v>41</v>
      </c>
      <c r="H361" s="2" t="s">
        <v>2631</v>
      </c>
      <c r="I361" s="2">
        <v>4367.0</v>
      </c>
      <c r="J361" s="2" t="s">
        <v>2632</v>
      </c>
      <c r="K361" s="2" t="s">
        <v>2633</v>
      </c>
      <c r="L361" s="2" t="s">
        <v>2634</v>
      </c>
      <c r="M361" s="2" t="s">
        <v>1762</v>
      </c>
      <c r="N361" s="2" t="s">
        <v>9</v>
      </c>
      <c r="O361" s="2"/>
      <c r="P361" s="30">
        <f t="shared" si="4"/>
        <v>12</v>
      </c>
      <c r="Q361" s="30">
        <f t="shared" si="5"/>
        <v>2021</v>
      </c>
      <c r="R361" s="30">
        <f t="shared" ref="R361:S361" si="364">HOUR(C361)</f>
        <v>10</v>
      </c>
      <c r="S361" s="30">
        <f t="shared" si="364"/>
        <v>11</v>
      </c>
      <c r="T361" s="34"/>
    </row>
    <row r="362" ht="13.5" customHeight="1">
      <c r="A362" s="46">
        <v>44550.352628113425</v>
      </c>
      <c r="B362" s="4" t="s">
        <v>1834</v>
      </c>
      <c r="C362" s="47">
        <v>44548.72916666667</v>
      </c>
      <c r="D362" s="47">
        <v>44548.75</v>
      </c>
      <c r="E362" s="26">
        <f t="shared" si="2"/>
        <v>0.02083333333</v>
      </c>
      <c r="F362" s="27">
        <f t="shared" si="3"/>
        <v>1800</v>
      </c>
      <c r="G362" s="4" t="s">
        <v>41</v>
      </c>
      <c r="H362" s="4" t="s">
        <v>2635</v>
      </c>
      <c r="I362" s="4" t="s">
        <v>2109</v>
      </c>
      <c r="J362" s="4" t="s">
        <v>2636</v>
      </c>
      <c r="K362" s="4" t="s">
        <v>2633</v>
      </c>
      <c r="L362" s="4" t="s">
        <v>2637</v>
      </c>
      <c r="M362" s="4" t="s">
        <v>1762</v>
      </c>
      <c r="N362" s="4" t="s">
        <v>9</v>
      </c>
      <c r="O362" s="4"/>
      <c r="P362" s="24">
        <f t="shared" si="4"/>
        <v>12</v>
      </c>
      <c r="Q362" s="24">
        <f t="shared" si="5"/>
        <v>2021</v>
      </c>
      <c r="R362" s="24">
        <f t="shared" ref="R362:S362" si="365">HOUR(C362)</f>
        <v>17</v>
      </c>
      <c r="S362" s="24">
        <f t="shared" si="365"/>
        <v>18</v>
      </c>
      <c r="T362" s="28"/>
    </row>
    <row r="363" ht="13.5" customHeight="1">
      <c r="A363" s="43">
        <v>44550.355206631946</v>
      </c>
      <c r="B363" s="2" t="s">
        <v>1834</v>
      </c>
      <c r="C363" s="44">
        <v>44549.23263888889</v>
      </c>
      <c r="D363" s="44">
        <v>44549.243055555555</v>
      </c>
      <c r="E363" s="32">
        <f t="shared" si="2"/>
        <v>0.01041666666</v>
      </c>
      <c r="F363" s="33">
        <f t="shared" si="3"/>
        <v>899.9999998</v>
      </c>
      <c r="G363" s="2" t="s">
        <v>10</v>
      </c>
      <c r="H363" s="2" t="s">
        <v>1902</v>
      </c>
      <c r="I363" s="2" t="s">
        <v>2022</v>
      </c>
      <c r="J363" s="30" t="s">
        <v>394</v>
      </c>
      <c r="K363" s="2" t="s">
        <v>2638</v>
      </c>
      <c r="L363" s="2" t="s">
        <v>2639</v>
      </c>
      <c r="M363" s="2" t="s">
        <v>1762</v>
      </c>
      <c r="N363" s="2" t="s">
        <v>9</v>
      </c>
      <c r="O363" s="2"/>
      <c r="P363" s="30">
        <f t="shared" si="4"/>
        <v>12</v>
      </c>
      <c r="Q363" s="30">
        <f t="shared" si="5"/>
        <v>2021</v>
      </c>
      <c r="R363" s="30">
        <f t="shared" ref="R363:S363" si="366">HOUR(C363)</f>
        <v>5</v>
      </c>
      <c r="S363" s="30">
        <f t="shared" si="366"/>
        <v>5</v>
      </c>
      <c r="T363" s="34"/>
    </row>
    <row r="364" ht="13.5" customHeight="1">
      <c r="A364" s="46">
        <v>44550.356495127315</v>
      </c>
      <c r="B364" s="4" t="s">
        <v>1834</v>
      </c>
      <c r="C364" s="47">
        <v>44549.805555555555</v>
      </c>
      <c r="D364" s="47">
        <v>44549.82638888889</v>
      </c>
      <c r="E364" s="26">
        <f t="shared" si="2"/>
        <v>0.02083333334</v>
      </c>
      <c r="F364" s="27">
        <f t="shared" si="3"/>
        <v>1800</v>
      </c>
      <c r="G364" s="4" t="s">
        <v>10</v>
      </c>
      <c r="H364" s="4" t="s">
        <v>1902</v>
      </c>
      <c r="I364" s="4" t="s">
        <v>1774</v>
      </c>
      <c r="J364" s="4" t="s">
        <v>2640</v>
      </c>
      <c r="K364" s="4" t="s">
        <v>2641</v>
      </c>
      <c r="L364" s="4" t="s">
        <v>2642</v>
      </c>
      <c r="M364" s="4" t="s">
        <v>1762</v>
      </c>
      <c r="N364" s="4" t="s">
        <v>9</v>
      </c>
      <c r="O364" s="4"/>
      <c r="P364" s="24">
        <f t="shared" si="4"/>
        <v>12</v>
      </c>
      <c r="Q364" s="24">
        <f t="shared" si="5"/>
        <v>2021</v>
      </c>
      <c r="R364" s="24">
        <f t="shared" ref="R364:S364" si="367">HOUR(C364)</f>
        <v>19</v>
      </c>
      <c r="S364" s="24">
        <f t="shared" si="367"/>
        <v>19</v>
      </c>
      <c r="T364" s="28"/>
    </row>
    <row r="365" ht="13.5" customHeight="1">
      <c r="A365" s="43">
        <v>44550.359679699075</v>
      </c>
      <c r="B365" s="2" t="s">
        <v>1834</v>
      </c>
      <c r="C365" s="44">
        <v>44550.32291666667</v>
      </c>
      <c r="D365" s="44">
        <v>44550.32986111111</v>
      </c>
      <c r="E365" s="32">
        <f t="shared" si="2"/>
        <v>0.006944444438</v>
      </c>
      <c r="F365" s="33">
        <f t="shared" si="3"/>
        <v>599.9999994</v>
      </c>
      <c r="G365" s="2" t="s">
        <v>41</v>
      </c>
      <c r="H365" s="2" t="s">
        <v>2192</v>
      </c>
      <c r="I365" s="2" t="s">
        <v>2643</v>
      </c>
      <c r="J365" s="2" t="s">
        <v>712</v>
      </c>
      <c r="K365" s="2" t="s">
        <v>2644</v>
      </c>
      <c r="L365" s="2" t="s">
        <v>2645</v>
      </c>
      <c r="M365" s="2" t="s">
        <v>1762</v>
      </c>
      <c r="N365" s="2" t="s">
        <v>9</v>
      </c>
      <c r="O365" s="2"/>
      <c r="P365" s="30">
        <f t="shared" si="4"/>
        <v>12</v>
      </c>
      <c r="Q365" s="30">
        <f t="shared" si="5"/>
        <v>2021</v>
      </c>
      <c r="R365" s="30">
        <f t="shared" ref="R365:S365" si="368">HOUR(C365)</f>
        <v>7</v>
      </c>
      <c r="S365" s="30">
        <f t="shared" si="368"/>
        <v>7</v>
      </c>
      <c r="T365" s="34"/>
    </row>
    <row r="366" ht="13.5" customHeight="1">
      <c r="A366" s="46">
        <v>44552.379319178246</v>
      </c>
      <c r="B366" s="4" t="s">
        <v>1834</v>
      </c>
      <c r="C366" s="47">
        <v>44551.88888888889</v>
      </c>
      <c r="D366" s="47">
        <v>44551.90625</v>
      </c>
      <c r="E366" s="26">
        <f t="shared" si="2"/>
        <v>0.01736111111</v>
      </c>
      <c r="F366" s="27">
        <f t="shared" si="3"/>
        <v>1500</v>
      </c>
      <c r="G366" s="4" t="s">
        <v>41</v>
      </c>
      <c r="H366" s="4" t="s">
        <v>2192</v>
      </c>
      <c r="I366" s="4" t="s">
        <v>2646</v>
      </c>
      <c r="J366" s="4" t="s">
        <v>1456</v>
      </c>
      <c r="K366" s="4" t="s">
        <v>2647</v>
      </c>
      <c r="L366" s="4" t="s">
        <v>2648</v>
      </c>
      <c r="M366" s="4" t="s">
        <v>1762</v>
      </c>
      <c r="N366" s="4" t="s">
        <v>9</v>
      </c>
      <c r="O366" s="4"/>
      <c r="P366" s="24">
        <f t="shared" si="4"/>
        <v>12</v>
      </c>
      <c r="Q366" s="24">
        <f t="shared" si="5"/>
        <v>2021</v>
      </c>
      <c r="R366" s="24">
        <f t="shared" ref="R366:S366" si="369">HOUR(C366)</f>
        <v>21</v>
      </c>
      <c r="S366" s="24">
        <f t="shared" si="369"/>
        <v>21</v>
      </c>
      <c r="T366" s="28"/>
    </row>
    <row r="367" ht="13.5" customHeight="1">
      <c r="A367" s="43">
        <v>44555.4662766088</v>
      </c>
      <c r="B367" s="2" t="s">
        <v>1834</v>
      </c>
      <c r="C367" s="44">
        <v>44553.90277777778</v>
      </c>
      <c r="D367" s="44">
        <v>44553.92013888889</v>
      </c>
      <c r="E367" s="32">
        <f t="shared" si="2"/>
        <v>0.01736111111</v>
      </c>
      <c r="F367" s="33">
        <f t="shared" si="3"/>
        <v>1500</v>
      </c>
      <c r="G367" s="2" t="s">
        <v>10</v>
      </c>
      <c r="H367" s="2" t="s">
        <v>1773</v>
      </c>
      <c r="I367" s="2" t="s">
        <v>2649</v>
      </c>
      <c r="J367" s="30" t="s">
        <v>1173</v>
      </c>
      <c r="K367" s="2" t="s">
        <v>2650</v>
      </c>
      <c r="L367" s="2" t="s">
        <v>2651</v>
      </c>
      <c r="M367" s="2" t="s">
        <v>1762</v>
      </c>
      <c r="N367" s="2" t="s">
        <v>9</v>
      </c>
      <c r="O367" s="2" t="s">
        <v>1772</v>
      </c>
      <c r="P367" s="30">
        <f t="shared" si="4"/>
        <v>12</v>
      </c>
      <c r="Q367" s="30">
        <f t="shared" si="5"/>
        <v>2021</v>
      </c>
      <c r="R367" s="30">
        <f t="shared" ref="R367:S367" si="370">HOUR(C367)</f>
        <v>21</v>
      </c>
      <c r="S367" s="30">
        <f t="shared" si="370"/>
        <v>22</v>
      </c>
      <c r="T367" s="34"/>
    </row>
    <row r="368" ht="13.5" customHeight="1">
      <c r="A368" s="46">
        <v>44556.66313077546</v>
      </c>
      <c r="B368" s="4" t="s">
        <v>1834</v>
      </c>
      <c r="C368" s="47">
        <v>44555.54166666667</v>
      </c>
      <c r="D368" s="47">
        <v>44555.58333333333</v>
      </c>
      <c r="E368" s="26">
        <f t="shared" si="2"/>
        <v>0.04166666666</v>
      </c>
      <c r="F368" s="27">
        <f t="shared" si="3"/>
        <v>3599.999999</v>
      </c>
      <c r="G368" s="4" t="s">
        <v>10</v>
      </c>
      <c r="H368" s="4" t="s">
        <v>2652</v>
      </c>
      <c r="I368" s="4">
        <v>4244.0</v>
      </c>
      <c r="J368" s="24" t="s">
        <v>1173</v>
      </c>
      <c r="K368" s="4" t="s">
        <v>2653</v>
      </c>
      <c r="L368" s="4" t="s">
        <v>2654</v>
      </c>
      <c r="M368" s="4" t="s">
        <v>1762</v>
      </c>
      <c r="N368" s="4" t="s">
        <v>9</v>
      </c>
      <c r="O368" s="4" t="s">
        <v>1763</v>
      </c>
      <c r="P368" s="24">
        <f t="shared" si="4"/>
        <v>12</v>
      </c>
      <c r="Q368" s="24">
        <f t="shared" si="5"/>
        <v>2021</v>
      </c>
      <c r="R368" s="24">
        <f t="shared" ref="R368:S368" si="371">HOUR(C368)</f>
        <v>13</v>
      </c>
      <c r="S368" s="24">
        <f t="shared" si="371"/>
        <v>14</v>
      </c>
      <c r="T368" s="28"/>
    </row>
    <row r="369" ht="13.5" customHeight="1">
      <c r="A369" s="43">
        <v>44556.665331875</v>
      </c>
      <c r="B369" s="2" t="s">
        <v>1834</v>
      </c>
      <c r="C369" s="44">
        <v>44556.52083333333</v>
      </c>
      <c r="D369" s="44">
        <v>44556.60416666667</v>
      </c>
      <c r="E369" s="32">
        <f t="shared" si="2"/>
        <v>0.08333333334</v>
      </c>
      <c r="F369" s="33">
        <f t="shared" si="3"/>
        <v>7200.000001</v>
      </c>
      <c r="G369" s="2" t="s">
        <v>10</v>
      </c>
      <c r="H369" s="2" t="s">
        <v>2655</v>
      </c>
      <c r="I369" s="2" t="s">
        <v>1961</v>
      </c>
      <c r="J369" s="2" t="s">
        <v>1679</v>
      </c>
      <c r="K369" s="2" t="s">
        <v>2656</v>
      </c>
      <c r="L369" s="2" t="s">
        <v>2657</v>
      </c>
      <c r="M369" s="2" t="s">
        <v>1762</v>
      </c>
      <c r="N369" s="2" t="s">
        <v>9</v>
      </c>
      <c r="O369" s="2"/>
      <c r="P369" s="30">
        <f t="shared" si="4"/>
        <v>12</v>
      </c>
      <c r="Q369" s="30">
        <f t="shared" si="5"/>
        <v>2021</v>
      </c>
      <c r="R369" s="30">
        <f t="shared" ref="R369:S369" si="372">HOUR(C369)</f>
        <v>12</v>
      </c>
      <c r="S369" s="30">
        <f t="shared" si="372"/>
        <v>14</v>
      </c>
      <c r="T369" s="34"/>
    </row>
    <row r="370" ht="13.5" customHeight="1">
      <c r="A370" s="46">
        <v>44558.85725376157</v>
      </c>
      <c r="B370" s="4" t="s">
        <v>1852</v>
      </c>
      <c r="C370" s="47">
        <v>44558.836805555555</v>
      </c>
      <c r="D370" s="47">
        <v>44558.85416666667</v>
      </c>
      <c r="E370" s="26">
        <f t="shared" si="2"/>
        <v>0.01736111112</v>
      </c>
      <c r="F370" s="27">
        <f t="shared" si="3"/>
        <v>1500</v>
      </c>
      <c r="G370" s="4" t="s">
        <v>41</v>
      </c>
      <c r="H370" s="4" t="s">
        <v>2658</v>
      </c>
      <c r="I370" s="4" t="s">
        <v>2659</v>
      </c>
      <c r="J370" s="4" t="s">
        <v>1384</v>
      </c>
      <c r="K370" s="4" t="s">
        <v>2660</v>
      </c>
      <c r="L370" s="4" t="s">
        <v>2661</v>
      </c>
      <c r="M370" s="4" t="s">
        <v>1762</v>
      </c>
      <c r="N370" s="4" t="s">
        <v>9</v>
      </c>
      <c r="O370" s="4"/>
      <c r="P370" s="24">
        <f t="shared" si="4"/>
        <v>12</v>
      </c>
      <c r="Q370" s="24">
        <f t="shared" si="5"/>
        <v>2021</v>
      </c>
      <c r="R370" s="24">
        <f t="shared" ref="R370:S370" si="373">HOUR(C370)</f>
        <v>20</v>
      </c>
      <c r="S370" s="24">
        <f t="shared" si="373"/>
        <v>20</v>
      </c>
      <c r="T370" s="28"/>
    </row>
    <row r="371" ht="13.5" customHeight="1">
      <c r="A371" s="43">
        <v>44566.37033980324</v>
      </c>
      <c r="B371" s="2" t="s">
        <v>1834</v>
      </c>
      <c r="C371" s="44">
        <v>44560.9375</v>
      </c>
      <c r="D371" s="44">
        <v>44561.0625</v>
      </c>
      <c r="E371" s="32">
        <f t="shared" si="2"/>
        <v>0.125</v>
      </c>
      <c r="F371" s="33">
        <f t="shared" si="3"/>
        <v>10800</v>
      </c>
      <c r="G371" s="2" t="s">
        <v>703</v>
      </c>
      <c r="H371" s="2" t="s">
        <v>2662</v>
      </c>
      <c r="I371" s="2">
        <v>4402.0</v>
      </c>
      <c r="J371" s="2" t="s">
        <v>1456</v>
      </c>
      <c r="K371" s="2" t="s">
        <v>2663</v>
      </c>
      <c r="L371" s="2" t="s">
        <v>2664</v>
      </c>
      <c r="M371" s="2" t="s">
        <v>1762</v>
      </c>
      <c r="N371" s="2" t="s">
        <v>9</v>
      </c>
      <c r="O371" s="2"/>
      <c r="P371" s="30">
        <f t="shared" si="4"/>
        <v>12</v>
      </c>
      <c r="Q371" s="30">
        <f t="shared" si="5"/>
        <v>2021</v>
      </c>
      <c r="R371" s="30">
        <f t="shared" ref="R371:S371" si="374">HOUR(C371)</f>
        <v>22</v>
      </c>
      <c r="S371" s="30">
        <f t="shared" si="374"/>
        <v>1</v>
      </c>
      <c r="T371" s="34"/>
    </row>
    <row r="372" ht="13.5" customHeight="1">
      <c r="A372" s="46">
        <v>44561.375904189816</v>
      </c>
      <c r="B372" s="4" t="s">
        <v>1852</v>
      </c>
      <c r="C372" s="47">
        <v>44561.035416666666</v>
      </c>
      <c r="D372" s="47">
        <v>44561.05208333333</v>
      </c>
      <c r="E372" s="26">
        <f t="shared" si="2"/>
        <v>0.01666666666</v>
      </c>
      <c r="F372" s="27">
        <f t="shared" si="3"/>
        <v>1440</v>
      </c>
      <c r="G372" s="4" t="s">
        <v>45</v>
      </c>
      <c r="H372" s="4" t="s">
        <v>1918</v>
      </c>
      <c r="I372" s="4" t="s">
        <v>2665</v>
      </c>
      <c r="J372" s="24" t="s">
        <v>2026</v>
      </c>
      <c r="K372" s="4" t="s">
        <v>727</v>
      </c>
      <c r="L372" s="4" t="s">
        <v>2666</v>
      </c>
      <c r="M372" s="4" t="s">
        <v>1762</v>
      </c>
      <c r="N372" s="4" t="s">
        <v>9</v>
      </c>
      <c r="O372" s="4" t="s">
        <v>1767</v>
      </c>
      <c r="P372" s="24">
        <f t="shared" si="4"/>
        <v>12</v>
      </c>
      <c r="Q372" s="24">
        <f t="shared" si="5"/>
        <v>2021</v>
      </c>
      <c r="R372" s="24">
        <f t="shared" ref="R372:S372" si="375">HOUR(C372)</f>
        <v>0</v>
      </c>
      <c r="S372" s="24">
        <f t="shared" si="375"/>
        <v>1</v>
      </c>
      <c r="T372" s="28"/>
    </row>
    <row r="373" ht="13.5" customHeight="1">
      <c r="A373" s="43">
        <v>44561.825521481485</v>
      </c>
      <c r="B373" s="2" t="s">
        <v>1852</v>
      </c>
      <c r="C373" s="44">
        <v>44561.78125</v>
      </c>
      <c r="D373" s="44">
        <v>44561.81805555556</v>
      </c>
      <c r="E373" s="32">
        <f t="shared" si="2"/>
        <v>0.03680555556</v>
      </c>
      <c r="F373" s="33">
        <f t="shared" si="3"/>
        <v>3180</v>
      </c>
      <c r="G373" s="2" t="s">
        <v>10</v>
      </c>
      <c r="H373" s="2" t="s">
        <v>2103</v>
      </c>
      <c r="I373" s="2" t="s">
        <v>1779</v>
      </c>
      <c r="J373" s="2" t="s">
        <v>2667</v>
      </c>
      <c r="K373" s="2" t="s">
        <v>2668</v>
      </c>
      <c r="M373" s="2" t="s">
        <v>1762</v>
      </c>
      <c r="N373" s="2" t="s">
        <v>9</v>
      </c>
      <c r="O373" s="2"/>
      <c r="P373" s="30">
        <f t="shared" si="4"/>
        <v>12</v>
      </c>
      <c r="Q373" s="30">
        <f t="shared" si="5"/>
        <v>2021</v>
      </c>
      <c r="R373" s="30">
        <f t="shared" ref="R373:S373" si="376">HOUR(C373)</f>
        <v>18</v>
      </c>
      <c r="S373" s="30">
        <f t="shared" si="376"/>
        <v>19</v>
      </c>
      <c r="T373" s="34"/>
    </row>
    <row r="374" ht="13.5" customHeight="1">
      <c r="A374" s="46">
        <v>44564.10182384259</v>
      </c>
      <c r="B374" s="4" t="s">
        <v>1852</v>
      </c>
      <c r="C374" s="47">
        <v>44564.09513888889</v>
      </c>
      <c r="D374" s="47">
        <v>44564.09930555556</v>
      </c>
      <c r="E374" s="26">
        <f t="shared" si="2"/>
        <v>0.004166666666</v>
      </c>
      <c r="F374" s="27">
        <f t="shared" si="3"/>
        <v>359.9999999</v>
      </c>
      <c r="G374" s="4" t="s">
        <v>41</v>
      </c>
      <c r="H374" s="4" t="s">
        <v>2192</v>
      </c>
      <c r="I374" s="4" t="s">
        <v>2669</v>
      </c>
      <c r="J374" s="4" t="s">
        <v>1858</v>
      </c>
      <c r="K374" s="4" t="s">
        <v>2670</v>
      </c>
      <c r="L374" s="4" t="s">
        <v>2671</v>
      </c>
      <c r="M374" s="4" t="s">
        <v>1762</v>
      </c>
      <c r="N374" s="4" t="s">
        <v>16</v>
      </c>
      <c r="O374" s="4" t="s">
        <v>1820</v>
      </c>
      <c r="P374" s="24">
        <f t="shared" si="4"/>
        <v>1</v>
      </c>
      <c r="Q374" s="24">
        <f t="shared" si="5"/>
        <v>2022</v>
      </c>
      <c r="R374" s="24">
        <f t="shared" ref="R374:S374" si="377">HOUR(C374)</f>
        <v>2</v>
      </c>
      <c r="S374" s="24">
        <f t="shared" si="377"/>
        <v>2</v>
      </c>
      <c r="T374" s="28"/>
    </row>
    <row r="375" ht="13.5" customHeight="1">
      <c r="A375" s="43">
        <v>44564.92188306713</v>
      </c>
      <c r="B375" s="2" t="s">
        <v>1852</v>
      </c>
      <c r="C375" s="44">
        <v>44564.870833333334</v>
      </c>
      <c r="D375" s="44">
        <v>44564.90277777778</v>
      </c>
      <c r="E375" s="32">
        <f t="shared" si="2"/>
        <v>0.03194444445</v>
      </c>
      <c r="F375" s="33">
        <f t="shared" si="3"/>
        <v>2760</v>
      </c>
      <c r="G375" s="2" t="s">
        <v>10</v>
      </c>
      <c r="H375" s="2" t="s">
        <v>1856</v>
      </c>
      <c r="I375" s="2" t="s">
        <v>1932</v>
      </c>
      <c r="J375" s="2" t="s">
        <v>202</v>
      </c>
      <c r="K375" s="2" t="s">
        <v>2672</v>
      </c>
      <c r="L375" s="2" t="s">
        <v>2673</v>
      </c>
      <c r="M375" s="2" t="s">
        <v>1861</v>
      </c>
      <c r="N375" s="2" t="s">
        <v>9</v>
      </c>
      <c r="O375" s="2" t="s">
        <v>1772</v>
      </c>
      <c r="P375" s="30">
        <f t="shared" si="4"/>
        <v>1</v>
      </c>
      <c r="Q375" s="30">
        <f t="shared" si="5"/>
        <v>2022</v>
      </c>
      <c r="R375" s="30">
        <f t="shared" ref="R375:S375" si="378">HOUR(C375)</f>
        <v>20</v>
      </c>
      <c r="S375" s="30">
        <f t="shared" si="378"/>
        <v>21</v>
      </c>
      <c r="T375" s="34"/>
    </row>
    <row r="376" ht="13.5" customHeight="1">
      <c r="A376" s="46">
        <v>44568.37033564815</v>
      </c>
      <c r="B376" s="24" t="s">
        <v>1757</v>
      </c>
      <c r="C376" s="47">
        <v>44565.8375</v>
      </c>
      <c r="D376" s="25">
        <v>44565.850694444445</v>
      </c>
      <c r="E376" s="26">
        <f t="shared" si="2"/>
        <v>0.01319444444</v>
      </c>
      <c r="F376" s="27">
        <f t="shared" si="3"/>
        <v>1140</v>
      </c>
      <c r="G376" s="24" t="s">
        <v>10</v>
      </c>
      <c r="H376" s="24" t="s">
        <v>2506</v>
      </c>
      <c r="I376" s="24" t="s">
        <v>1784</v>
      </c>
      <c r="J376" s="4" t="s">
        <v>844</v>
      </c>
      <c r="K376" s="24" t="s">
        <v>2674</v>
      </c>
      <c r="L376" s="24" t="s">
        <v>2675</v>
      </c>
      <c r="M376" s="24" t="s">
        <v>1762</v>
      </c>
      <c r="N376" s="24" t="s">
        <v>16</v>
      </c>
      <c r="O376" s="24" t="s">
        <v>1763</v>
      </c>
      <c r="P376" s="24">
        <f t="shared" si="4"/>
        <v>1</v>
      </c>
      <c r="Q376" s="24">
        <f t="shared" si="5"/>
        <v>2022</v>
      </c>
      <c r="R376" s="24">
        <f t="shared" ref="R376:S376" si="379">HOUR(C376)</f>
        <v>20</v>
      </c>
      <c r="S376" s="24">
        <f t="shared" si="379"/>
        <v>20</v>
      </c>
      <c r="T376" s="28"/>
    </row>
    <row r="377" ht="13.5" customHeight="1">
      <c r="A377" s="43">
        <v>44567.37033564815</v>
      </c>
      <c r="B377" s="2" t="s">
        <v>1757</v>
      </c>
      <c r="C377" s="44">
        <v>44566.305555555555</v>
      </c>
      <c r="D377" s="44">
        <v>44566.333333333336</v>
      </c>
      <c r="E377" s="32">
        <f t="shared" si="2"/>
        <v>0.02777777778</v>
      </c>
      <c r="F377" s="33">
        <f t="shared" si="3"/>
        <v>2400</v>
      </c>
      <c r="G377" s="2" t="s">
        <v>41</v>
      </c>
      <c r="H377" s="2" t="s">
        <v>2192</v>
      </c>
      <c r="I377" s="2" t="s">
        <v>1812</v>
      </c>
      <c r="J377" s="2" t="s">
        <v>1858</v>
      </c>
      <c r="K377" s="2" t="s">
        <v>2676</v>
      </c>
      <c r="L377" s="2" t="s">
        <v>2677</v>
      </c>
      <c r="M377" s="2" t="s">
        <v>1762</v>
      </c>
      <c r="N377" s="2" t="s">
        <v>9</v>
      </c>
      <c r="O377" s="2"/>
      <c r="P377" s="30">
        <f t="shared" si="4"/>
        <v>1</v>
      </c>
      <c r="Q377" s="30">
        <f t="shared" si="5"/>
        <v>2022</v>
      </c>
      <c r="R377" s="30">
        <f t="shared" ref="R377:S377" si="380">HOUR(C377)</f>
        <v>7</v>
      </c>
      <c r="S377" s="30">
        <f t="shared" si="380"/>
        <v>8</v>
      </c>
      <c r="T377" s="34"/>
    </row>
    <row r="378" ht="13.5" customHeight="1">
      <c r="A378" s="46">
        <v>44564.92396990741</v>
      </c>
      <c r="B378" s="24" t="s">
        <v>1852</v>
      </c>
      <c r="C378" s="47">
        <v>44566.833333333336</v>
      </c>
      <c r="D378" s="47">
        <v>44566.84722222222</v>
      </c>
      <c r="E378" s="26">
        <f t="shared" si="2"/>
        <v>0.01388888888</v>
      </c>
      <c r="F378" s="27">
        <f t="shared" si="3"/>
        <v>1200</v>
      </c>
      <c r="G378" s="24" t="s">
        <v>45</v>
      </c>
      <c r="H378" s="4" t="s">
        <v>1856</v>
      </c>
      <c r="I378" s="24" t="s">
        <v>1932</v>
      </c>
      <c r="J378" s="3" t="s">
        <v>1831</v>
      </c>
      <c r="K378" s="24" t="s">
        <v>2678</v>
      </c>
      <c r="L378" s="24" t="s">
        <v>2679</v>
      </c>
      <c r="M378" s="24" t="s">
        <v>1861</v>
      </c>
      <c r="N378" s="4" t="s">
        <v>9</v>
      </c>
      <c r="O378" s="24" t="s">
        <v>1820</v>
      </c>
      <c r="P378" s="24">
        <v>1.0</v>
      </c>
      <c r="Q378" s="24">
        <f t="shared" si="5"/>
        <v>2022</v>
      </c>
      <c r="R378" s="24">
        <f t="shared" ref="R378:S378" si="381">HOUR(C378)</f>
        <v>20</v>
      </c>
      <c r="S378" s="24">
        <f t="shared" si="381"/>
        <v>20</v>
      </c>
      <c r="T378" s="28"/>
    </row>
    <row r="379" ht="13.5" customHeight="1">
      <c r="A379" s="43">
        <v>44569.37033564815</v>
      </c>
      <c r="B379" s="30" t="s">
        <v>1757</v>
      </c>
      <c r="C379" s="31">
        <v>44567.57152777778</v>
      </c>
      <c r="D379" s="31">
        <v>44567.625</v>
      </c>
      <c r="E379" s="32">
        <f t="shared" si="2"/>
        <v>0.05347222222</v>
      </c>
      <c r="F379" s="33">
        <f t="shared" si="3"/>
        <v>4620</v>
      </c>
      <c r="G379" s="30" t="s">
        <v>10</v>
      </c>
      <c r="H379" s="30"/>
      <c r="I379" s="30" t="s">
        <v>2680</v>
      </c>
      <c r="J379" s="30" t="s">
        <v>2681</v>
      </c>
      <c r="K379" s="30" t="s">
        <v>2682</v>
      </c>
      <c r="L379" s="30" t="s">
        <v>2683</v>
      </c>
      <c r="M379" s="30" t="s">
        <v>1762</v>
      </c>
      <c r="N379" s="2" t="s">
        <v>9</v>
      </c>
      <c r="O379" s="30"/>
      <c r="P379" s="30">
        <f t="shared" ref="P379:P669" si="383">MONTH(C379)</f>
        <v>1</v>
      </c>
      <c r="Q379" s="30">
        <f t="shared" si="5"/>
        <v>2022</v>
      </c>
      <c r="R379" s="30">
        <f t="shared" ref="R379:S379" si="382">HOUR(C379)</f>
        <v>13</v>
      </c>
      <c r="S379" s="30">
        <f t="shared" si="382"/>
        <v>15</v>
      </c>
      <c r="T379" s="34"/>
    </row>
    <row r="380" ht="13.5" customHeight="1">
      <c r="A380" s="46">
        <v>44574.283007199076</v>
      </c>
      <c r="B380" s="4" t="s">
        <v>1810</v>
      </c>
      <c r="C380" s="47">
        <v>44574.26875</v>
      </c>
      <c r="D380" s="47">
        <v>44574.27916666667</v>
      </c>
      <c r="E380" s="26">
        <f t="shared" si="2"/>
        <v>0.01041666666</v>
      </c>
      <c r="F380" s="27">
        <f t="shared" si="3"/>
        <v>899.9999998</v>
      </c>
      <c r="G380" s="4" t="s">
        <v>10</v>
      </c>
      <c r="H380" s="4" t="s">
        <v>2011</v>
      </c>
      <c r="I380" s="4" t="s">
        <v>2684</v>
      </c>
      <c r="J380" s="4" t="s">
        <v>844</v>
      </c>
      <c r="K380" s="4" t="s">
        <v>2685</v>
      </c>
      <c r="L380" s="4" t="s">
        <v>2686</v>
      </c>
      <c r="M380" s="4" t="s">
        <v>1762</v>
      </c>
      <c r="N380" s="4" t="s">
        <v>9</v>
      </c>
      <c r="O380" s="4"/>
      <c r="P380" s="24">
        <f t="shared" si="383"/>
        <v>1</v>
      </c>
      <c r="Q380" s="24">
        <f t="shared" si="5"/>
        <v>2022</v>
      </c>
      <c r="R380" s="24">
        <f t="shared" ref="R380:S380" si="384">HOUR(C380)</f>
        <v>6</v>
      </c>
      <c r="S380" s="24">
        <f t="shared" si="384"/>
        <v>6</v>
      </c>
      <c r="T380" s="28"/>
    </row>
    <row r="381" ht="13.5" customHeight="1">
      <c r="A381" s="43">
        <v>44576.49721001157</v>
      </c>
      <c r="B381" s="2" t="s">
        <v>1810</v>
      </c>
      <c r="C381" s="44">
        <v>44576.47916666667</v>
      </c>
      <c r="D381" s="44">
        <v>44576.48611111111</v>
      </c>
      <c r="E381" s="32">
        <f t="shared" si="2"/>
        <v>0.006944444438</v>
      </c>
      <c r="F381" s="33">
        <f t="shared" si="3"/>
        <v>599.9999994</v>
      </c>
      <c r="G381" s="2" t="s">
        <v>10</v>
      </c>
      <c r="H381" s="2" t="s">
        <v>2506</v>
      </c>
      <c r="I381" s="2" t="s">
        <v>1899</v>
      </c>
      <c r="J381" s="30" t="s">
        <v>394</v>
      </c>
      <c r="K381" s="2" t="s">
        <v>2687</v>
      </c>
      <c r="L381" s="2" t="s">
        <v>2688</v>
      </c>
      <c r="M381" s="2" t="s">
        <v>1762</v>
      </c>
      <c r="N381" s="2" t="s">
        <v>9</v>
      </c>
      <c r="O381" s="2"/>
      <c r="P381" s="30">
        <f t="shared" si="383"/>
        <v>1</v>
      </c>
      <c r="Q381" s="30">
        <f t="shared" si="5"/>
        <v>2022</v>
      </c>
      <c r="R381" s="30">
        <f t="shared" ref="R381:S381" si="385">HOUR(C381)</f>
        <v>11</v>
      </c>
      <c r="S381" s="30">
        <f t="shared" si="385"/>
        <v>11</v>
      </c>
      <c r="T381" s="34"/>
    </row>
    <row r="382" ht="13.5" customHeight="1">
      <c r="A382" s="46">
        <v>44576.708233391204</v>
      </c>
      <c r="B382" s="4" t="s">
        <v>1810</v>
      </c>
      <c r="C382" s="47">
        <v>44576.674305555556</v>
      </c>
      <c r="D382" s="47">
        <v>44576.70694444445</v>
      </c>
      <c r="E382" s="26">
        <f t="shared" si="2"/>
        <v>0.03263888889</v>
      </c>
      <c r="F382" s="27">
        <f t="shared" si="3"/>
        <v>2820</v>
      </c>
      <c r="G382" s="4" t="s">
        <v>10</v>
      </c>
      <c r="H382" s="4" t="s">
        <v>2011</v>
      </c>
      <c r="I382" s="4" t="s">
        <v>2684</v>
      </c>
      <c r="J382" s="24" t="s">
        <v>1173</v>
      </c>
      <c r="K382" s="4" t="s">
        <v>2689</v>
      </c>
      <c r="L382" s="4" t="s">
        <v>2690</v>
      </c>
      <c r="M382" s="4" t="s">
        <v>1762</v>
      </c>
      <c r="N382" s="4" t="s">
        <v>9</v>
      </c>
      <c r="O382" s="4" t="s">
        <v>1777</v>
      </c>
      <c r="P382" s="24">
        <f t="shared" si="383"/>
        <v>1</v>
      </c>
      <c r="Q382" s="24">
        <f t="shared" si="5"/>
        <v>2022</v>
      </c>
      <c r="R382" s="24">
        <f t="shared" ref="R382:S382" si="386">HOUR(C382)</f>
        <v>16</v>
      </c>
      <c r="S382" s="24">
        <f t="shared" si="386"/>
        <v>16</v>
      </c>
      <c r="T382" s="28"/>
    </row>
    <row r="383" ht="13.5" customHeight="1">
      <c r="A383" s="43">
        <v>44576.91060293981</v>
      </c>
      <c r="B383" s="2" t="s">
        <v>1810</v>
      </c>
      <c r="C383" s="44">
        <v>44576.85486111111</v>
      </c>
      <c r="D383" s="44">
        <v>44576.87222222222</v>
      </c>
      <c r="E383" s="32">
        <f t="shared" si="2"/>
        <v>0.01736111111</v>
      </c>
      <c r="F383" s="33">
        <f t="shared" si="3"/>
        <v>1500</v>
      </c>
      <c r="G383" s="2" t="s">
        <v>10</v>
      </c>
      <c r="H383" s="2" t="s">
        <v>2011</v>
      </c>
      <c r="I383" s="2" t="s">
        <v>2684</v>
      </c>
      <c r="J383" s="2" t="s">
        <v>202</v>
      </c>
      <c r="K383" s="2" t="s">
        <v>2691</v>
      </c>
      <c r="L383" s="2" t="s">
        <v>2691</v>
      </c>
      <c r="M383" s="2" t="s">
        <v>1762</v>
      </c>
      <c r="N383" s="2" t="s">
        <v>16</v>
      </c>
      <c r="O383" s="2"/>
      <c r="P383" s="30">
        <f t="shared" si="383"/>
        <v>1</v>
      </c>
      <c r="Q383" s="30">
        <f t="shared" si="5"/>
        <v>2022</v>
      </c>
      <c r="R383" s="30">
        <f t="shared" ref="R383:S383" si="387">HOUR(C383)</f>
        <v>20</v>
      </c>
      <c r="S383" s="30">
        <f t="shared" si="387"/>
        <v>20</v>
      </c>
      <c r="T383" s="34"/>
    </row>
    <row r="384" ht="13.5" customHeight="1">
      <c r="A384" s="46">
        <v>44576.95994530093</v>
      </c>
      <c r="B384" s="4" t="s">
        <v>1810</v>
      </c>
      <c r="C384" s="47">
        <v>44576.90625</v>
      </c>
      <c r="D384" s="47">
        <v>44576.9375</v>
      </c>
      <c r="E384" s="26">
        <f t="shared" si="2"/>
        <v>0.03125</v>
      </c>
      <c r="F384" s="27">
        <f t="shared" si="3"/>
        <v>2700</v>
      </c>
      <c r="G384" s="4" t="s">
        <v>10</v>
      </c>
      <c r="H384" s="4" t="s">
        <v>2011</v>
      </c>
      <c r="I384" s="4" t="s">
        <v>2684</v>
      </c>
      <c r="J384" s="3" t="s">
        <v>1585</v>
      </c>
      <c r="K384" s="4" t="s">
        <v>2054</v>
      </c>
      <c r="L384" s="4" t="s">
        <v>2692</v>
      </c>
      <c r="M384" s="4" t="s">
        <v>1762</v>
      </c>
      <c r="N384" s="4" t="s">
        <v>9</v>
      </c>
      <c r="O384" s="4" t="s">
        <v>1820</v>
      </c>
      <c r="P384" s="24">
        <f t="shared" si="383"/>
        <v>1</v>
      </c>
      <c r="Q384" s="24">
        <f t="shared" si="5"/>
        <v>2022</v>
      </c>
      <c r="R384" s="24">
        <f t="shared" ref="R384:S384" si="388">HOUR(C384)</f>
        <v>21</v>
      </c>
      <c r="S384" s="24">
        <f t="shared" si="388"/>
        <v>22</v>
      </c>
      <c r="T384" s="28"/>
    </row>
    <row r="385" ht="13.5" customHeight="1">
      <c r="A385" s="43">
        <v>44577.83895643518</v>
      </c>
      <c r="B385" s="2" t="s">
        <v>1810</v>
      </c>
      <c r="C385" s="44">
        <v>44577.625</v>
      </c>
      <c r="D385" s="44">
        <v>44577.8125</v>
      </c>
      <c r="E385" s="32">
        <f t="shared" si="2"/>
        <v>0.1875</v>
      </c>
      <c r="F385" s="33">
        <f t="shared" si="3"/>
        <v>16200</v>
      </c>
      <c r="G385" s="2" t="s">
        <v>10</v>
      </c>
      <c r="H385" s="2" t="s">
        <v>2011</v>
      </c>
      <c r="I385" s="2" t="s">
        <v>2684</v>
      </c>
      <c r="J385" s="2" t="s">
        <v>1703</v>
      </c>
      <c r="K385" s="2" t="s">
        <v>2693</v>
      </c>
      <c r="L385" s="2" t="s">
        <v>2694</v>
      </c>
      <c r="M385" s="2" t="s">
        <v>1762</v>
      </c>
      <c r="N385" s="2" t="s">
        <v>9</v>
      </c>
      <c r="O385" s="2"/>
      <c r="P385" s="30">
        <f t="shared" si="383"/>
        <v>1</v>
      </c>
      <c r="Q385" s="30">
        <f t="shared" si="5"/>
        <v>2022</v>
      </c>
      <c r="R385" s="30">
        <f t="shared" ref="R385:S385" si="389">HOUR(C385)</f>
        <v>15</v>
      </c>
      <c r="S385" s="30">
        <f t="shared" si="389"/>
        <v>19</v>
      </c>
      <c r="T385" s="34"/>
    </row>
    <row r="386" ht="13.5" customHeight="1">
      <c r="A386" s="46">
        <v>44580.36240990741</v>
      </c>
      <c r="B386" s="4" t="s">
        <v>1834</v>
      </c>
      <c r="C386" s="47">
        <v>44580.211805555555</v>
      </c>
      <c r="D386" s="47">
        <v>44580.29861111111</v>
      </c>
      <c r="E386" s="26">
        <f t="shared" si="2"/>
        <v>0.08680555555</v>
      </c>
      <c r="F386" s="27">
        <f t="shared" si="3"/>
        <v>7500</v>
      </c>
      <c r="G386" s="4" t="s">
        <v>10</v>
      </c>
      <c r="H386" s="4" t="s">
        <v>2011</v>
      </c>
      <c r="I386" s="4" t="s">
        <v>2595</v>
      </c>
      <c r="J386" s="4" t="s">
        <v>844</v>
      </c>
      <c r="K386" s="4" t="s">
        <v>2695</v>
      </c>
      <c r="L386" s="4" t="s">
        <v>2696</v>
      </c>
      <c r="M386" s="4" t="s">
        <v>1762</v>
      </c>
      <c r="N386" s="4" t="s">
        <v>9</v>
      </c>
      <c r="O386" s="4"/>
      <c r="P386" s="24">
        <f t="shared" si="383"/>
        <v>1</v>
      </c>
      <c r="Q386" s="24">
        <f t="shared" si="5"/>
        <v>2022</v>
      </c>
      <c r="R386" s="24">
        <f t="shared" ref="R386:S386" si="390">HOUR(C386)</f>
        <v>5</v>
      </c>
      <c r="S386" s="24">
        <f t="shared" si="390"/>
        <v>7</v>
      </c>
      <c r="T386" s="28"/>
    </row>
    <row r="387" ht="13.5" customHeight="1">
      <c r="A387" s="43">
        <v>44581.972910625</v>
      </c>
      <c r="B387" s="2" t="s">
        <v>1834</v>
      </c>
      <c r="C387" s="44">
        <v>44581.84027777778</v>
      </c>
      <c r="D387" s="44">
        <v>44581.850694444445</v>
      </c>
      <c r="E387" s="32">
        <f t="shared" si="2"/>
        <v>0.01041666666</v>
      </c>
      <c r="F387" s="33">
        <f t="shared" si="3"/>
        <v>899.9999998</v>
      </c>
      <c r="G387" s="2" t="s">
        <v>10</v>
      </c>
      <c r="H387" s="2" t="s">
        <v>2011</v>
      </c>
      <c r="I387" s="2" t="s">
        <v>2022</v>
      </c>
      <c r="J387" s="30" t="s">
        <v>394</v>
      </c>
      <c r="K387" s="2" t="s">
        <v>2697</v>
      </c>
      <c r="L387" s="2" t="s">
        <v>2698</v>
      </c>
      <c r="M387" s="2" t="s">
        <v>1762</v>
      </c>
      <c r="N387" s="2" t="s">
        <v>9</v>
      </c>
      <c r="O387" s="2"/>
      <c r="P387" s="30">
        <f t="shared" si="383"/>
        <v>1</v>
      </c>
      <c r="Q387" s="30">
        <f t="shared" si="5"/>
        <v>2022</v>
      </c>
      <c r="R387" s="30">
        <f t="shared" ref="R387:S387" si="391">HOUR(C387)</f>
        <v>20</v>
      </c>
      <c r="S387" s="30">
        <f t="shared" si="391"/>
        <v>20</v>
      </c>
      <c r="T387" s="34"/>
    </row>
    <row r="388" ht="13.5" customHeight="1">
      <c r="A388" s="46">
        <v>44581.97486903935</v>
      </c>
      <c r="B388" s="4" t="s">
        <v>1834</v>
      </c>
      <c r="C388" s="47">
        <v>44581.9375</v>
      </c>
      <c r="D388" s="47">
        <v>44581.94791666667</v>
      </c>
      <c r="E388" s="26">
        <f t="shared" si="2"/>
        <v>0.01041666667</v>
      </c>
      <c r="F388" s="27">
        <f t="shared" si="3"/>
        <v>900.0000004</v>
      </c>
      <c r="G388" s="4" t="s">
        <v>10</v>
      </c>
      <c r="H388" s="4" t="s">
        <v>1773</v>
      </c>
      <c r="I388" s="4" t="s">
        <v>2699</v>
      </c>
      <c r="J388" s="4" t="s">
        <v>488</v>
      </c>
      <c r="K388" s="4" t="s">
        <v>2434</v>
      </c>
      <c r="L388" s="4" t="s">
        <v>2700</v>
      </c>
      <c r="M388" s="4" t="s">
        <v>1762</v>
      </c>
      <c r="N388" s="4" t="s">
        <v>16</v>
      </c>
      <c r="O388" s="4" t="s">
        <v>1767</v>
      </c>
      <c r="P388" s="24">
        <f t="shared" si="383"/>
        <v>1</v>
      </c>
      <c r="Q388" s="24">
        <f t="shared" si="5"/>
        <v>2022</v>
      </c>
      <c r="R388" s="24">
        <f t="shared" ref="R388:S388" si="392">HOUR(C388)</f>
        <v>22</v>
      </c>
      <c r="S388" s="24">
        <f t="shared" si="392"/>
        <v>22</v>
      </c>
      <c r="T388" s="28"/>
    </row>
    <row r="389" ht="13.5" customHeight="1">
      <c r="A389" s="43">
        <v>44586.38098739584</v>
      </c>
      <c r="B389" s="2" t="s">
        <v>1783</v>
      </c>
      <c r="C389" s="44">
        <v>44584.67708333333</v>
      </c>
      <c r="D389" s="44">
        <v>44584.69305555556</v>
      </c>
      <c r="E389" s="32">
        <f t="shared" si="2"/>
        <v>0.01597222223</v>
      </c>
      <c r="F389" s="33">
        <f t="shared" si="3"/>
        <v>1380.000001</v>
      </c>
      <c r="G389" s="2" t="s">
        <v>10</v>
      </c>
      <c r="H389" s="2" t="s">
        <v>2701</v>
      </c>
      <c r="I389" s="2" t="s">
        <v>1874</v>
      </c>
      <c r="J389" s="30" t="s">
        <v>1173</v>
      </c>
      <c r="K389" s="2" t="s">
        <v>2702</v>
      </c>
      <c r="L389" s="2" t="s">
        <v>2703</v>
      </c>
      <c r="M389" s="2" t="s">
        <v>1762</v>
      </c>
      <c r="N389" s="2" t="s">
        <v>16</v>
      </c>
      <c r="O389" s="2" t="s">
        <v>1763</v>
      </c>
      <c r="P389" s="30">
        <f t="shared" si="383"/>
        <v>1</v>
      </c>
      <c r="Q389" s="30">
        <f t="shared" si="5"/>
        <v>2022</v>
      </c>
      <c r="R389" s="30">
        <f t="shared" ref="R389:S389" si="393">HOUR(C389)</f>
        <v>16</v>
      </c>
      <c r="S389" s="30">
        <f t="shared" si="393"/>
        <v>16</v>
      </c>
      <c r="T389" s="34"/>
    </row>
    <row r="390" ht="13.5" customHeight="1">
      <c r="A390" s="46">
        <v>44586.382632037035</v>
      </c>
      <c r="B390" s="4" t="s">
        <v>1783</v>
      </c>
      <c r="C390" s="47">
        <v>44584.788194444445</v>
      </c>
      <c r="D390" s="47">
        <v>44584.80208333333</v>
      </c>
      <c r="E390" s="26">
        <f t="shared" si="2"/>
        <v>0.01388888888</v>
      </c>
      <c r="F390" s="27">
        <f t="shared" si="3"/>
        <v>1200</v>
      </c>
      <c r="G390" s="4" t="s">
        <v>10</v>
      </c>
      <c r="H390" s="4" t="s">
        <v>2011</v>
      </c>
      <c r="I390" s="4" t="s">
        <v>746</v>
      </c>
      <c r="J390" s="24" t="s">
        <v>394</v>
      </c>
      <c r="K390" s="4" t="s">
        <v>2704</v>
      </c>
      <c r="L390" s="4" t="s">
        <v>2705</v>
      </c>
      <c r="M390" s="4" t="s">
        <v>1762</v>
      </c>
      <c r="N390" s="4" t="s">
        <v>9</v>
      </c>
      <c r="O390" s="4"/>
      <c r="P390" s="24">
        <f t="shared" si="383"/>
        <v>1</v>
      </c>
      <c r="Q390" s="24">
        <f t="shared" si="5"/>
        <v>2022</v>
      </c>
      <c r="R390" s="24">
        <f t="shared" ref="R390:S390" si="394">HOUR(C390)</f>
        <v>18</v>
      </c>
      <c r="S390" s="24">
        <f t="shared" si="394"/>
        <v>19</v>
      </c>
      <c r="T390" s="28"/>
    </row>
    <row r="391" ht="13.5" customHeight="1">
      <c r="A391" s="43">
        <v>44586.38502016204</v>
      </c>
      <c r="B391" s="2" t="s">
        <v>1783</v>
      </c>
      <c r="C391" s="44">
        <v>44584.87847222222</v>
      </c>
      <c r="D391" s="44">
        <v>44584.88541666667</v>
      </c>
      <c r="E391" s="32">
        <f t="shared" si="2"/>
        <v>0.006944444453</v>
      </c>
      <c r="F391" s="33">
        <f t="shared" si="3"/>
        <v>600.0000007</v>
      </c>
      <c r="G391" s="2" t="s">
        <v>10</v>
      </c>
      <c r="H391" s="2" t="s">
        <v>2506</v>
      </c>
      <c r="I391" s="2" t="s">
        <v>746</v>
      </c>
      <c r="J391" s="30" t="s">
        <v>1173</v>
      </c>
      <c r="K391" s="2" t="s">
        <v>2706</v>
      </c>
      <c r="L391" s="2" t="s">
        <v>2707</v>
      </c>
      <c r="M391" s="2" t="s">
        <v>1762</v>
      </c>
      <c r="N391" s="2" t="s">
        <v>9</v>
      </c>
      <c r="O391" s="2" t="s">
        <v>2405</v>
      </c>
      <c r="P391" s="30">
        <f t="shared" si="383"/>
        <v>1</v>
      </c>
      <c r="Q391" s="30">
        <f t="shared" si="5"/>
        <v>2022</v>
      </c>
      <c r="R391" s="30">
        <f t="shared" ref="R391:S391" si="395">HOUR(C391)</f>
        <v>21</v>
      </c>
      <c r="S391" s="30">
        <f t="shared" si="395"/>
        <v>21</v>
      </c>
      <c r="T391" s="34"/>
    </row>
    <row r="392" ht="13.5" customHeight="1">
      <c r="A392" s="46">
        <v>44586.386761319445</v>
      </c>
      <c r="B392" s="4" t="s">
        <v>1834</v>
      </c>
      <c r="C392" s="47">
        <v>44584.88541666667</v>
      </c>
      <c r="D392" s="47">
        <v>44584.89583333333</v>
      </c>
      <c r="E392" s="26">
        <f t="shared" si="2"/>
        <v>0.01041666666</v>
      </c>
      <c r="F392" s="27">
        <f t="shared" si="3"/>
        <v>899.9999992</v>
      </c>
      <c r="G392" s="4" t="s">
        <v>10</v>
      </c>
      <c r="H392" s="4" t="s">
        <v>1856</v>
      </c>
      <c r="I392" s="4" t="s">
        <v>2076</v>
      </c>
      <c r="J392" s="24" t="s">
        <v>1173</v>
      </c>
      <c r="K392" s="4" t="s">
        <v>2708</v>
      </c>
      <c r="L392" s="4" t="s">
        <v>2709</v>
      </c>
      <c r="M392" s="4" t="s">
        <v>1762</v>
      </c>
      <c r="N392" s="4" t="s">
        <v>9</v>
      </c>
      <c r="O392" s="4" t="s">
        <v>2405</v>
      </c>
      <c r="P392" s="24">
        <f t="shared" si="383"/>
        <v>1</v>
      </c>
      <c r="Q392" s="24">
        <f t="shared" si="5"/>
        <v>2022</v>
      </c>
      <c r="R392" s="24">
        <f t="shared" ref="R392:S392" si="396">HOUR(C392)</f>
        <v>21</v>
      </c>
      <c r="S392" s="24">
        <f t="shared" si="396"/>
        <v>21</v>
      </c>
      <c r="T392" s="28"/>
    </row>
    <row r="393" ht="13.5" customHeight="1">
      <c r="A393" s="43">
        <v>44589.29950122685</v>
      </c>
      <c r="B393" s="2" t="s">
        <v>1852</v>
      </c>
      <c r="C393" s="44">
        <v>44587.14444444445</v>
      </c>
      <c r="D393" s="44">
        <v>44587.15486111111</v>
      </c>
      <c r="E393" s="32">
        <f t="shared" si="2"/>
        <v>0.01041666666</v>
      </c>
      <c r="F393" s="33">
        <f t="shared" si="3"/>
        <v>899.9999992</v>
      </c>
      <c r="G393" s="2" t="s">
        <v>10</v>
      </c>
      <c r="H393" s="2" t="s">
        <v>2103</v>
      </c>
      <c r="I393" s="2" t="s">
        <v>2495</v>
      </c>
      <c r="J393" s="30" t="s">
        <v>394</v>
      </c>
      <c r="K393" s="2" t="s">
        <v>2710</v>
      </c>
      <c r="L393" s="2" t="s">
        <v>2711</v>
      </c>
      <c r="M393" s="2" t="s">
        <v>1762</v>
      </c>
      <c r="N393" s="2" t="s">
        <v>9</v>
      </c>
      <c r="O393" s="2"/>
      <c r="P393" s="30">
        <f t="shared" si="383"/>
        <v>1</v>
      </c>
      <c r="Q393" s="30">
        <f t="shared" si="5"/>
        <v>2022</v>
      </c>
      <c r="R393" s="30">
        <f t="shared" ref="R393:S393" si="397">HOUR(C393)</f>
        <v>3</v>
      </c>
      <c r="S393" s="30">
        <f t="shared" si="397"/>
        <v>3</v>
      </c>
      <c r="T393" s="34"/>
    </row>
    <row r="394" ht="13.5" customHeight="1">
      <c r="A394" s="46">
        <v>44589.29717917824</v>
      </c>
      <c r="B394" s="4" t="s">
        <v>1852</v>
      </c>
      <c r="C394" s="47">
        <v>44588.07083333333</v>
      </c>
      <c r="D394" s="47">
        <v>44588.19305555556</v>
      </c>
      <c r="E394" s="26">
        <f t="shared" si="2"/>
        <v>0.1222222222</v>
      </c>
      <c r="F394" s="27">
        <f t="shared" si="3"/>
        <v>10560</v>
      </c>
      <c r="G394" s="4" t="s">
        <v>10</v>
      </c>
      <c r="H394" s="4" t="s">
        <v>2712</v>
      </c>
      <c r="I394" s="4" t="s">
        <v>2713</v>
      </c>
      <c r="J394" s="4" t="s">
        <v>202</v>
      </c>
      <c r="K394" s="4" t="s">
        <v>2714</v>
      </c>
      <c r="L394" s="4" t="s">
        <v>2715</v>
      </c>
      <c r="M394" s="4" t="s">
        <v>1762</v>
      </c>
      <c r="N394" s="4" t="s">
        <v>9</v>
      </c>
      <c r="O394" s="4"/>
      <c r="P394" s="24">
        <f t="shared" si="383"/>
        <v>1</v>
      </c>
      <c r="Q394" s="24">
        <f t="shared" si="5"/>
        <v>2022</v>
      </c>
      <c r="R394" s="24">
        <f t="shared" ref="R394:S394" si="398">HOUR(C394)</f>
        <v>1</v>
      </c>
      <c r="S394" s="24">
        <f t="shared" si="398"/>
        <v>4</v>
      </c>
      <c r="T394" s="28"/>
    </row>
    <row r="395" ht="13.5" customHeight="1">
      <c r="A395" s="43">
        <v>44589.292846041666</v>
      </c>
      <c r="B395" s="2" t="s">
        <v>1852</v>
      </c>
      <c r="C395" s="44">
        <v>44589.26180555555</v>
      </c>
      <c r="D395" s="44">
        <v>44589.27083333333</v>
      </c>
      <c r="E395" s="32">
        <f t="shared" si="2"/>
        <v>0.009027777778</v>
      </c>
      <c r="F395" s="33">
        <f t="shared" si="3"/>
        <v>780</v>
      </c>
      <c r="G395" s="2" t="s">
        <v>45</v>
      </c>
      <c r="H395" s="2" t="s">
        <v>45</v>
      </c>
      <c r="I395" s="2" t="s">
        <v>2716</v>
      </c>
      <c r="J395" s="2" t="s">
        <v>64</v>
      </c>
      <c r="K395" s="2" t="s">
        <v>2717</v>
      </c>
      <c r="L395" s="2" t="s">
        <v>2718</v>
      </c>
      <c r="M395" s="2" t="s">
        <v>1762</v>
      </c>
      <c r="N395" s="2" t="s">
        <v>9</v>
      </c>
      <c r="O395" s="2"/>
      <c r="P395" s="30">
        <f t="shared" si="383"/>
        <v>1</v>
      </c>
      <c r="Q395" s="30">
        <f t="shared" si="5"/>
        <v>2022</v>
      </c>
      <c r="R395" s="30">
        <f t="shared" ref="R395:S395" si="399">HOUR(C395)</f>
        <v>6</v>
      </c>
      <c r="S395" s="30">
        <f t="shared" si="399"/>
        <v>6</v>
      </c>
      <c r="T395" s="34"/>
    </row>
    <row r="396" ht="13.5" customHeight="1">
      <c r="A396" s="50">
        <v>44590.61421409722</v>
      </c>
      <c r="B396" s="8" t="s">
        <v>1852</v>
      </c>
      <c r="C396" s="51">
        <v>44590.56041666667</v>
      </c>
      <c r="D396" s="51">
        <v>44590.60833333334</v>
      </c>
      <c r="E396" s="52">
        <f t="shared" si="2"/>
        <v>0.04791666667</v>
      </c>
      <c r="F396" s="53">
        <f t="shared" si="3"/>
        <v>4140</v>
      </c>
      <c r="G396" s="8" t="s">
        <v>10</v>
      </c>
      <c r="H396" s="8" t="s">
        <v>2498</v>
      </c>
      <c r="I396" s="8" t="s">
        <v>1774</v>
      </c>
      <c r="J396" s="4" t="s">
        <v>844</v>
      </c>
      <c r="K396" s="8" t="s">
        <v>2719</v>
      </c>
      <c r="L396" s="8" t="s">
        <v>2720</v>
      </c>
      <c r="M396" s="8" t="s">
        <v>1762</v>
      </c>
      <c r="N396" s="4" t="s">
        <v>9</v>
      </c>
      <c r="O396" s="8" t="s">
        <v>1763</v>
      </c>
      <c r="P396" s="54">
        <f t="shared" si="383"/>
        <v>1</v>
      </c>
      <c r="Q396" s="24">
        <f t="shared" si="5"/>
        <v>2022</v>
      </c>
      <c r="R396" s="24">
        <f t="shared" ref="R396:S396" si="400">HOUR(C396)</f>
        <v>13</v>
      </c>
      <c r="S396" s="24">
        <f t="shared" si="400"/>
        <v>14</v>
      </c>
      <c r="T396" s="28"/>
    </row>
    <row r="397" ht="13.5" customHeight="1">
      <c r="A397" s="43">
        <v>44592.84278071759</v>
      </c>
      <c r="B397" s="2" t="s">
        <v>1810</v>
      </c>
      <c r="C397" s="44">
        <v>44592.8375</v>
      </c>
      <c r="D397" s="44">
        <v>44592.84236111111</v>
      </c>
      <c r="E397" s="32">
        <f t="shared" si="2"/>
        <v>0.004861111105</v>
      </c>
      <c r="F397" s="33">
        <f t="shared" si="3"/>
        <v>419.9999995</v>
      </c>
      <c r="G397" s="2" t="s">
        <v>10</v>
      </c>
      <c r="H397" s="2" t="s">
        <v>2721</v>
      </c>
      <c r="I397" s="2" t="s">
        <v>2722</v>
      </c>
      <c r="J397" s="2" t="s">
        <v>202</v>
      </c>
      <c r="K397" s="2" t="s">
        <v>2723</v>
      </c>
      <c r="L397" s="2" t="s">
        <v>2724</v>
      </c>
      <c r="M397" s="2" t="s">
        <v>1762</v>
      </c>
      <c r="N397" s="2" t="s">
        <v>16</v>
      </c>
      <c r="O397" s="2"/>
      <c r="P397" s="30">
        <f t="shared" si="383"/>
        <v>1</v>
      </c>
      <c r="Q397" s="30">
        <f t="shared" si="5"/>
        <v>2022</v>
      </c>
      <c r="R397" s="30">
        <f t="shared" ref="R397:S397" si="401">HOUR(C397)</f>
        <v>20</v>
      </c>
      <c r="S397" s="30">
        <f t="shared" si="401"/>
        <v>20</v>
      </c>
      <c r="T397" s="34"/>
    </row>
    <row r="398" ht="13.5" customHeight="1">
      <c r="A398" s="46">
        <v>44595.977556087964</v>
      </c>
      <c r="B398" s="4" t="s">
        <v>1810</v>
      </c>
      <c r="C398" s="47">
        <v>44595.31597222222</v>
      </c>
      <c r="D398" s="47">
        <v>44595.319444444445</v>
      </c>
      <c r="E398" s="26">
        <f t="shared" si="2"/>
        <v>0.003472222226</v>
      </c>
      <c r="F398" s="27">
        <f t="shared" si="3"/>
        <v>300.0000003</v>
      </c>
      <c r="G398" s="4" t="s">
        <v>45</v>
      </c>
      <c r="H398" s="4" t="s">
        <v>1918</v>
      </c>
      <c r="I398" s="4" t="s">
        <v>2375</v>
      </c>
      <c r="J398" s="4" t="s">
        <v>488</v>
      </c>
      <c r="K398" s="4" t="s">
        <v>2725</v>
      </c>
      <c r="L398" s="4" t="s">
        <v>2726</v>
      </c>
      <c r="M398" s="4" t="s">
        <v>1762</v>
      </c>
      <c r="N398" s="4" t="s">
        <v>16</v>
      </c>
      <c r="O398" s="4" t="s">
        <v>1772</v>
      </c>
      <c r="P398" s="24">
        <f t="shared" si="383"/>
        <v>2</v>
      </c>
      <c r="Q398" s="24">
        <f t="shared" si="5"/>
        <v>2022</v>
      </c>
      <c r="R398" s="24">
        <f t="shared" ref="R398:S398" si="402">HOUR(C398)</f>
        <v>7</v>
      </c>
      <c r="S398" s="24">
        <f t="shared" si="402"/>
        <v>7</v>
      </c>
      <c r="T398" s="28"/>
    </row>
    <row r="399" ht="13.5" customHeight="1">
      <c r="A399" s="43">
        <v>44595.979342384264</v>
      </c>
      <c r="B399" s="2" t="s">
        <v>1810</v>
      </c>
      <c r="C399" s="44">
        <v>44595.955555555556</v>
      </c>
      <c r="D399" s="44">
        <v>44595.97777777778</v>
      </c>
      <c r="E399" s="32">
        <f t="shared" si="2"/>
        <v>0.02222222222</v>
      </c>
      <c r="F399" s="33">
        <f t="shared" si="3"/>
        <v>1920</v>
      </c>
      <c r="G399" s="2" t="s">
        <v>10</v>
      </c>
      <c r="H399" s="2" t="s">
        <v>2011</v>
      </c>
      <c r="I399" s="2" t="s">
        <v>1774</v>
      </c>
      <c r="J399" s="2" t="s">
        <v>202</v>
      </c>
      <c r="K399" s="2" t="s">
        <v>2727</v>
      </c>
      <c r="L399" s="2" t="s">
        <v>2728</v>
      </c>
      <c r="M399" s="2" t="s">
        <v>1762</v>
      </c>
      <c r="N399" s="2" t="s">
        <v>9</v>
      </c>
      <c r="O399" s="2"/>
      <c r="P399" s="30">
        <f t="shared" si="383"/>
        <v>2</v>
      </c>
      <c r="Q399" s="30">
        <f t="shared" si="5"/>
        <v>2022</v>
      </c>
      <c r="R399" s="30">
        <f t="shared" ref="R399:S399" si="403">HOUR(C399)</f>
        <v>22</v>
      </c>
      <c r="S399" s="30">
        <f t="shared" si="403"/>
        <v>23</v>
      </c>
      <c r="T399" s="34"/>
    </row>
    <row r="400" ht="13.5" customHeight="1">
      <c r="A400" s="46">
        <v>44596.04866859954</v>
      </c>
      <c r="B400" s="4" t="s">
        <v>1810</v>
      </c>
      <c r="C400" s="47">
        <v>44596.97430555556</v>
      </c>
      <c r="D400" s="47">
        <v>44597.04652777778</v>
      </c>
      <c r="E400" s="26">
        <f t="shared" si="2"/>
        <v>0.07222222222</v>
      </c>
      <c r="F400" s="27">
        <f t="shared" si="3"/>
        <v>6240</v>
      </c>
      <c r="G400" s="4" t="s">
        <v>41</v>
      </c>
      <c r="H400" s="4" t="s">
        <v>2729</v>
      </c>
      <c r="I400" s="4">
        <v>4367.0</v>
      </c>
      <c r="J400" s="4" t="s">
        <v>488</v>
      </c>
      <c r="K400" s="4" t="s">
        <v>2730</v>
      </c>
      <c r="L400" s="4" t="s">
        <v>2731</v>
      </c>
      <c r="M400" s="4" t="s">
        <v>1762</v>
      </c>
      <c r="N400" s="4" t="s">
        <v>9</v>
      </c>
      <c r="O400" s="4" t="s">
        <v>1772</v>
      </c>
      <c r="P400" s="24">
        <f t="shared" si="383"/>
        <v>2</v>
      </c>
      <c r="Q400" s="24">
        <f t="shared" si="5"/>
        <v>2022</v>
      </c>
      <c r="R400" s="24">
        <f t="shared" ref="R400:S400" si="404">HOUR(C400)</f>
        <v>23</v>
      </c>
      <c r="S400" s="24">
        <f t="shared" si="404"/>
        <v>1</v>
      </c>
      <c r="T400" s="28"/>
    </row>
    <row r="401" ht="13.5" customHeight="1">
      <c r="A401" s="43">
        <v>44599.51975972222</v>
      </c>
      <c r="B401" s="2" t="s">
        <v>1834</v>
      </c>
      <c r="C401" s="44">
        <v>44597.04166666667</v>
      </c>
      <c r="D401" s="44">
        <v>44597.20833333333</v>
      </c>
      <c r="E401" s="32">
        <f t="shared" si="2"/>
        <v>0.1666666667</v>
      </c>
      <c r="F401" s="33">
        <f t="shared" si="3"/>
        <v>14400</v>
      </c>
      <c r="G401" s="2" t="s">
        <v>10</v>
      </c>
      <c r="H401" s="2" t="s">
        <v>2011</v>
      </c>
      <c r="I401" s="2" t="s">
        <v>2595</v>
      </c>
      <c r="J401" s="30" t="s">
        <v>394</v>
      </c>
      <c r="K401" s="2" t="s">
        <v>2732</v>
      </c>
      <c r="L401" s="2" t="s">
        <v>2733</v>
      </c>
      <c r="M401" s="2" t="s">
        <v>1762</v>
      </c>
      <c r="N401" s="2" t="s">
        <v>9</v>
      </c>
      <c r="O401" s="2" t="s">
        <v>1772</v>
      </c>
      <c r="P401" s="30">
        <f t="shared" si="383"/>
        <v>2</v>
      </c>
      <c r="Q401" s="30">
        <f t="shared" si="5"/>
        <v>2022</v>
      </c>
      <c r="R401" s="30">
        <f t="shared" ref="R401:S401" si="405">HOUR(C401)</f>
        <v>1</v>
      </c>
      <c r="S401" s="30">
        <f t="shared" si="405"/>
        <v>5</v>
      </c>
      <c r="T401" s="34"/>
    </row>
    <row r="402" ht="13.5" customHeight="1">
      <c r="A402" s="46">
        <v>44604.646898148145</v>
      </c>
      <c r="B402" s="24" t="s">
        <v>1757</v>
      </c>
      <c r="C402" s="47">
        <v>44600.03888888889</v>
      </c>
      <c r="D402" s="47">
        <v>44600.052083333336</v>
      </c>
      <c r="E402" s="26">
        <f t="shared" si="2"/>
        <v>0.01319444444</v>
      </c>
      <c r="F402" s="27">
        <f t="shared" si="3"/>
        <v>1140</v>
      </c>
      <c r="G402" s="24" t="s">
        <v>10</v>
      </c>
      <c r="H402" s="24" t="s">
        <v>2527</v>
      </c>
      <c r="I402" s="24" t="s">
        <v>2734</v>
      </c>
      <c r="J402" s="24" t="s">
        <v>394</v>
      </c>
      <c r="K402" s="4" t="s">
        <v>2732</v>
      </c>
      <c r="L402" s="4" t="s">
        <v>2733</v>
      </c>
      <c r="M402" s="24" t="s">
        <v>1762</v>
      </c>
      <c r="N402" s="4" t="s">
        <v>9</v>
      </c>
      <c r="O402" s="24" t="s">
        <v>1772</v>
      </c>
      <c r="P402" s="24">
        <f t="shared" si="383"/>
        <v>2</v>
      </c>
      <c r="Q402" s="24">
        <f t="shared" si="5"/>
        <v>2022</v>
      </c>
      <c r="R402" s="24">
        <f t="shared" ref="R402:S402" si="406">HOUR(C402)</f>
        <v>0</v>
      </c>
      <c r="S402" s="24">
        <f t="shared" si="406"/>
        <v>1</v>
      </c>
      <c r="T402" s="28"/>
    </row>
    <row r="403" ht="13.5" customHeight="1">
      <c r="A403" s="43">
        <v>44605.646898148145</v>
      </c>
      <c r="B403" s="30" t="s">
        <v>1757</v>
      </c>
      <c r="C403" s="44">
        <v>44600.225694444445</v>
      </c>
      <c r="D403" s="44">
        <v>44600.23263888889</v>
      </c>
      <c r="E403" s="32">
        <f t="shared" si="2"/>
        <v>0.006944444445</v>
      </c>
      <c r="F403" s="33">
        <f t="shared" si="3"/>
        <v>600.0000001</v>
      </c>
      <c r="G403" s="30" t="s">
        <v>10</v>
      </c>
      <c r="H403" s="30" t="s">
        <v>2527</v>
      </c>
      <c r="I403" s="30" t="s">
        <v>1966</v>
      </c>
      <c r="J403" s="30" t="s">
        <v>394</v>
      </c>
      <c r="K403" s="2" t="s">
        <v>2732</v>
      </c>
      <c r="L403" s="2" t="s">
        <v>2733</v>
      </c>
      <c r="M403" s="30" t="s">
        <v>1762</v>
      </c>
      <c r="N403" s="2" t="s">
        <v>9</v>
      </c>
      <c r="O403" s="30" t="s">
        <v>1772</v>
      </c>
      <c r="P403" s="30">
        <f t="shared" si="383"/>
        <v>2</v>
      </c>
      <c r="Q403" s="30">
        <f t="shared" si="5"/>
        <v>2022</v>
      </c>
      <c r="R403" s="30">
        <f t="shared" ref="R403:S403" si="407">HOUR(C403)</f>
        <v>5</v>
      </c>
      <c r="S403" s="30">
        <f t="shared" si="407"/>
        <v>5</v>
      </c>
      <c r="T403" s="34"/>
    </row>
    <row r="404" ht="13.5" customHeight="1">
      <c r="A404" s="46">
        <v>44606.646898148145</v>
      </c>
      <c r="B404" s="24" t="s">
        <v>1757</v>
      </c>
      <c r="C404" s="47">
        <v>44600.854166666664</v>
      </c>
      <c r="D404" s="47">
        <v>44600.875</v>
      </c>
      <c r="E404" s="26">
        <f t="shared" si="2"/>
        <v>0.02083333334</v>
      </c>
      <c r="F404" s="27">
        <f t="shared" si="3"/>
        <v>1800</v>
      </c>
      <c r="G404" s="24" t="s">
        <v>41</v>
      </c>
      <c r="H404" s="24" t="s">
        <v>2735</v>
      </c>
      <c r="I404" s="24" t="s">
        <v>2156</v>
      </c>
      <c r="J404" s="24" t="s">
        <v>2223</v>
      </c>
      <c r="K404" s="24" t="s">
        <v>2736</v>
      </c>
      <c r="L404" s="24" t="s">
        <v>2737</v>
      </c>
      <c r="M404" s="24" t="s">
        <v>1762</v>
      </c>
      <c r="N404" s="4" t="s">
        <v>9</v>
      </c>
      <c r="O404" s="24"/>
      <c r="P404" s="24">
        <f t="shared" si="383"/>
        <v>2</v>
      </c>
      <c r="Q404" s="24">
        <f t="shared" si="5"/>
        <v>2022</v>
      </c>
      <c r="R404" s="24">
        <f t="shared" ref="R404:S404" si="408">HOUR(C404)</f>
        <v>20</v>
      </c>
      <c r="S404" s="24">
        <f t="shared" si="408"/>
        <v>21</v>
      </c>
      <c r="T404" s="28"/>
    </row>
    <row r="405" ht="13.5" customHeight="1">
      <c r="A405" s="43">
        <v>44607.646898148145</v>
      </c>
      <c r="B405" s="30" t="s">
        <v>1757</v>
      </c>
      <c r="C405" s="44">
        <v>44601.239583333336</v>
      </c>
      <c r="D405" s="44">
        <v>44601.285416666666</v>
      </c>
      <c r="E405" s="32">
        <f t="shared" si="2"/>
        <v>0.04583333333</v>
      </c>
      <c r="F405" s="33">
        <f t="shared" si="3"/>
        <v>3960</v>
      </c>
      <c r="G405" s="30" t="s">
        <v>41</v>
      </c>
      <c r="H405" s="30" t="s">
        <v>2192</v>
      </c>
      <c r="I405" s="30" t="s">
        <v>2738</v>
      </c>
      <c r="J405" s="30" t="s">
        <v>1456</v>
      </c>
      <c r="K405" s="30" t="s">
        <v>2739</v>
      </c>
      <c r="L405" s="30" t="s">
        <v>2740</v>
      </c>
      <c r="M405" s="30" t="s">
        <v>1762</v>
      </c>
      <c r="N405" s="2" t="s">
        <v>9</v>
      </c>
      <c r="O405" s="30"/>
      <c r="P405" s="30">
        <f t="shared" si="383"/>
        <v>2</v>
      </c>
      <c r="Q405" s="30">
        <f t="shared" si="5"/>
        <v>2022</v>
      </c>
      <c r="R405" s="30">
        <f t="shared" ref="R405:S405" si="409">HOUR(C405)</f>
        <v>5</v>
      </c>
      <c r="S405" s="30">
        <f t="shared" si="409"/>
        <v>6</v>
      </c>
      <c r="T405" s="34"/>
    </row>
    <row r="406" ht="13.5" customHeight="1">
      <c r="A406" s="46">
        <v>44608.646898148145</v>
      </c>
      <c r="B406" s="24" t="s">
        <v>1757</v>
      </c>
      <c r="C406" s="47">
        <v>44602.15972222222</v>
      </c>
      <c r="D406" s="47">
        <v>44602.25</v>
      </c>
      <c r="E406" s="26">
        <f t="shared" si="2"/>
        <v>0.09027777778</v>
      </c>
      <c r="F406" s="27">
        <f t="shared" si="3"/>
        <v>7800</v>
      </c>
      <c r="G406" s="24" t="s">
        <v>10</v>
      </c>
      <c r="H406" s="24" t="s">
        <v>2527</v>
      </c>
      <c r="I406" s="24" t="s">
        <v>2741</v>
      </c>
      <c r="J406" s="24" t="s">
        <v>394</v>
      </c>
      <c r="K406" s="4" t="s">
        <v>2742</v>
      </c>
      <c r="L406" s="4" t="s">
        <v>2743</v>
      </c>
      <c r="M406" s="24" t="s">
        <v>1762</v>
      </c>
      <c r="N406" s="4" t="s">
        <v>9</v>
      </c>
      <c r="O406" s="24"/>
      <c r="P406" s="24">
        <f t="shared" si="383"/>
        <v>2</v>
      </c>
      <c r="Q406" s="24">
        <f t="shared" si="5"/>
        <v>2022</v>
      </c>
      <c r="R406" s="24">
        <f t="shared" ref="R406:S406" si="410">HOUR(C406)</f>
        <v>3</v>
      </c>
      <c r="S406" s="24">
        <f t="shared" si="410"/>
        <v>6</v>
      </c>
      <c r="T406" s="28"/>
    </row>
    <row r="407" ht="13.5" customHeight="1">
      <c r="A407" s="43">
        <v>44603.64689268518</v>
      </c>
      <c r="B407" s="2" t="s">
        <v>1834</v>
      </c>
      <c r="C407" s="44">
        <v>44602.20833333333</v>
      </c>
      <c r="D407" s="44">
        <v>44602.25</v>
      </c>
      <c r="E407" s="32">
        <f t="shared" si="2"/>
        <v>0.04166666667</v>
      </c>
      <c r="F407" s="33">
        <f t="shared" si="3"/>
        <v>3600</v>
      </c>
      <c r="G407" s="2" t="s">
        <v>10</v>
      </c>
      <c r="H407" s="2" t="s">
        <v>1856</v>
      </c>
      <c r="I407" s="2" t="s">
        <v>1932</v>
      </c>
      <c r="J407" s="30" t="s">
        <v>394</v>
      </c>
      <c r="K407" s="2" t="s">
        <v>2742</v>
      </c>
      <c r="L407" s="2" t="s">
        <v>2743</v>
      </c>
      <c r="M407" s="2" t="s">
        <v>1861</v>
      </c>
      <c r="N407" s="2" t="s">
        <v>9</v>
      </c>
      <c r="O407" s="2"/>
      <c r="P407" s="30">
        <f t="shared" si="383"/>
        <v>2</v>
      </c>
      <c r="Q407" s="30">
        <f t="shared" si="5"/>
        <v>2022</v>
      </c>
      <c r="R407" s="30">
        <f t="shared" ref="R407:S407" si="411">HOUR(C407)</f>
        <v>5</v>
      </c>
      <c r="S407" s="30">
        <f t="shared" si="411"/>
        <v>6</v>
      </c>
      <c r="T407" s="34"/>
    </row>
    <row r="408" ht="13.5" customHeight="1">
      <c r="A408" s="46">
        <v>44609.646898148145</v>
      </c>
      <c r="B408" s="24" t="s">
        <v>1757</v>
      </c>
      <c r="C408" s="47">
        <v>44603.833333333336</v>
      </c>
      <c r="D408" s="47">
        <v>44603.854166666664</v>
      </c>
      <c r="E408" s="26">
        <f t="shared" si="2"/>
        <v>0.02083333333</v>
      </c>
      <c r="F408" s="27">
        <f t="shared" si="3"/>
        <v>1800</v>
      </c>
      <c r="G408" s="24" t="s">
        <v>10</v>
      </c>
      <c r="H408" s="24" t="s">
        <v>2527</v>
      </c>
      <c r="I408" s="24" t="s">
        <v>1874</v>
      </c>
      <c r="J408" s="24" t="s">
        <v>394</v>
      </c>
      <c r="K408" s="24" t="s">
        <v>2744</v>
      </c>
      <c r="L408" s="24" t="s">
        <v>2745</v>
      </c>
      <c r="M408" s="24" t="s">
        <v>1762</v>
      </c>
      <c r="N408" s="4" t="s">
        <v>9</v>
      </c>
      <c r="O408" s="24"/>
      <c r="P408" s="24">
        <f t="shared" si="383"/>
        <v>2</v>
      </c>
      <c r="Q408" s="24">
        <f t="shared" si="5"/>
        <v>2022</v>
      </c>
      <c r="R408" s="24">
        <f t="shared" ref="R408:S408" si="412">HOUR(C408)</f>
        <v>20</v>
      </c>
      <c r="S408" s="24">
        <f t="shared" si="412"/>
        <v>20</v>
      </c>
      <c r="T408" s="28"/>
    </row>
    <row r="409" ht="13.5" customHeight="1">
      <c r="A409" s="43">
        <v>44610.646898148145</v>
      </c>
      <c r="B409" s="30" t="s">
        <v>1834</v>
      </c>
      <c r="C409" s="44">
        <v>44603.833333333336</v>
      </c>
      <c r="D409" s="44">
        <v>44603.854166666664</v>
      </c>
      <c r="E409" s="32">
        <f t="shared" si="2"/>
        <v>0.02083333333</v>
      </c>
      <c r="F409" s="33">
        <f t="shared" si="3"/>
        <v>1800</v>
      </c>
      <c r="G409" s="30" t="s">
        <v>10</v>
      </c>
      <c r="H409" s="30" t="s">
        <v>2527</v>
      </c>
      <c r="I409" s="30" t="s">
        <v>1874</v>
      </c>
      <c r="J409" s="30" t="s">
        <v>394</v>
      </c>
      <c r="K409" s="30" t="s">
        <v>2744</v>
      </c>
      <c r="L409" s="30" t="s">
        <v>2745</v>
      </c>
      <c r="M409" s="30" t="s">
        <v>1861</v>
      </c>
      <c r="N409" s="2" t="s">
        <v>9</v>
      </c>
      <c r="O409" s="30"/>
      <c r="P409" s="30">
        <f t="shared" si="383"/>
        <v>2</v>
      </c>
      <c r="Q409" s="30">
        <f t="shared" si="5"/>
        <v>2022</v>
      </c>
      <c r="R409" s="30">
        <f t="shared" ref="R409:S409" si="413">HOUR(C409)</f>
        <v>20</v>
      </c>
      <c r="S409" s="30">
        <f t="shared" si="413"/>
        <v>20</v>
      </c>
      <c r="T409" s="34"/>
    </row>
    <row r="410" ht="13.5" customHeight="1">
      <c r="A410" s="46">
        <v>44611.646898148145</v>
      </c>
      <c r="B410" s="24" t="s">
        <v>1757</v>
      </c>
      <c r="C410" s="47">
        <v>44605.322916666664</v>
      </c>
      <c r="D410" s="47">
        <v>44605.379166666666</v>
      </c>
      <c r="E410" s="26">
        <f t="shared" si="2"/>
        <v>0.05625</v>
      </c>
      <c r="F410" s="27">
        <f t="shared" si="3"/>
        <v>4860</v>
      </c>
      <c r="G410" s="24" t="s">
        <v>54</v>
      </c>
      <c r="H410" s="24" t="s">
        <v>1918</v>
      </c>
      <c r="I410" s="24" t="s">
        <v>2746</v>
      </c>
      <c r="J410" s="24" t="s">
        <v>2425</v>
      </c>
      <c r="K410" s="24" t="s">
        <v>2747</v>
      </c>
      <c r="L410" s="24" t="s">
        <v>2748</v>
      </c>
      <c r="M410" s="24" t="s">
        <v>1762</v>
      </c>
      <c r="N410" s="4" t="s">
        <v>9</v>
      </c>
      <c r="O410" s="24"/>
      <c r="P410" s="24">
        <f t="shared" si="383"/>
        <v>2</v>
      </c>
      <c r="Q410" s="24">
        <f t="shared" si="5"/>
        <v>2022</v>
      </c>
      <c r="R410" s="24">
        <f t="shared" ref="R410:S410" si="414">HOUR(C410)</f>
        <v>7</v>
      </c>
      <c r="S410" s="24">
        <f t="shared" si="414"/>
        <v>9</v>
      </c>
      <c r="T410" s="28"/>
    </row>
    <row r="411" ht="13.5" customHeight="1">
      <c r="A411" s="43">
        <v>44605.86438399306</v>
      </c>
      <c r="B411" s="2" t="s">
        <v>1783</v>
      </c>
      <c r="C411" s="44">
        <v>44605.82777777778</v>
      </c>
      <c r="D411" s="44">
        <v>44605.8625</v>
      </c>
      <c r="E411" s="32">
        <f t="shared" si="2"/>
        <v>0.03472222223</v>
      </c>
      <c r="F411" s="33">
        <f t="shared" si="3"/>
        <v>3000</v>
      </c>
      <c r="G411" s="2" t="s">
        <v>10</v>
      </c>
      <c r="H411" s="2" t="s">
        <v>2011</v>
      </c>
      <c r="I411" s="2" t="s">
        <v>746</v>
      </c>
      <c r="J411" s="2" t="s">
        <v>631</v>
      </c>
      <c r="K411" s="2" t="s">
        <v>2749</v>
      </c>
      <c r="L411" s="2" t="s">
        <v>2750</v>
      </c>
      <c r="M411" s="2" t="s">
        <v>1762</v>
      </c>
      <c r="N411" s="2" t="s">
        <v>9</v>
      </c>
      <c r="O411" s="2"/>
      <c r="P411" s="30">
        <f t="shared" si="383"/>
        <v>2</v>
      </c>
      <c r="Q411" s="30">
        <f t="shared" si="5"/>
        <v>2022</v>
      </c>
      <c r="R411" s="30">
        <f t="shared" ref="R411:S411" si="415">HOUR(C411)</f>
        <v>19</v>
      </c>
      <c r="S411" s="30">
        <f t="shared" si="415"/>
        <v>20</v>
      </c>
      <c r="T411" s="34"/>
    </row>
    <row r="412" ht="13.5" customHeight="1">
      <c r="A412" s="46">
        <v>44609.56832064815</v>
      </c>
      <c r="B412" s="4" t="s">
        <v>1783</v>
      </c>
      <c r="C412" s="47">
        <v>44609.02083333333</v>
      </c>
      <c r="D412" s="47">
        <v>44609.04583333333</v>
      </c>
      <c r="E412" s="26">
        <f t="shared" si="2"/>
        <v>0.025</v>
      </c>
      <c r="F412" s="27">
        <f t="shared" si="3"/>
        <v>2160</v>
      </c>
      <c r="G412" s="4" t="s">
        <v>41</v>
      </c>
      <c r="H412" s="4" t="s">
        <v>1811</v>
      </c>
      <c r="I412" s="4" t="s">
        <v>746</v>
      </c>
      <c r="J412" s="4" t="s">
        <v>1858</v>
      </c>
      <c r="K412" s="4" t="s">
        <v>2751</v>
      </c>
      <c r="L412" s="4" t="s">
        <v>2752</v>
      </c>
      <c r="M412" s="4" t="s">
        <v>1762</v>
      </c>
      <c r="N412" s="4" t="s">
        <v>9</v>
      </c>
      <c r="O412" s="4"/>
      <c r="P412" s="24">
        <f t="shared" si="383"/>
        <v>2</v>
      </c>
      <c r="Q412" s="24">
        <f t="shared" si="5"/>
        <v>2022</v>
      </c>
      <c r="R412" s="24">
        <f t="shared" ref="R412:S412" si="416">HOUR(C412)</f>
        <v>0</v>
      </c>
      <c r="S412" s="24">
        <f t="shared" si="416"/>
        <v>1</v>
      </c>
      <c r="T412" s="28"/>
    </row>
    <row r="413" ht="13.5" customHeight="1">
      <c r="A413" s="43">
        <v>44609.56938489583</v>
      </c>
      <c r="B413" s="2" t="s">
        <v>1783</v>
      </c>
      <c r="C413" s="44">
        <v>44609.3125</v>
      </c>
      <c r="D413" s="44">
        <v>44609.33333333333</v>
      </c>
      <c r="E413" s="32">
        <f t="shared" si="2"/>
        <v>0.02083333333</v>
      </c>
      <c r="F413" s="33">
        <f t="shared" si="3"/>
        <v>1800</v>
      </c>
      <c r="G413" s="2" t="s">
        <v>41</v>
      </c>
      <c r="H413" s="2" t="s">
        <v>1811</v>
      </c>
      <c r="I413" s="2" t="s">
        <v>746</v>
      </c>
      <c r="J413" s="2" t="s">
        <v>809</v>
      </c>
      <c r="K413" s="2" t="s">
        <v>2753</v>
      </c>
      <c r="L413" s="2" t="s">
        <v>2754</v>
      </c>
      <c r="M413" s="2" t="s">
        <v>1762</v>
      </c>
      <c r="N413" s="2" t="s">
        <v>9</v>
      </c>
      <c r="O413" s="2"/>
      <c r="P413" s="30">
        <f t="shared" si="383"/>
        <v>2</v>
      </c>
      <c r="Q413" s="30">
        <f t="shared" si="5"/>
        <v>2022</v>
      </c>
      <c r="R413" s="30">
        <f t="shared" ref="R413:S413" si="417">HOUR(C413)</f>
        <v>7</v>
      </c>
      <c r="S413" s="30">
        <f t="shared" si="417"/>
        <v>8</v>
      </c>
      <c r="T413" s="34"/>
    </row>
    <row r="414" ht="13.5" customHeight="1">
      <c r="A414" s="46">
        <v>44616.449392951385</v>
      </c>
      <c r="B414" s="4" t="s">
        <v>1834</v>
      </c>
      <c r="C414" s="47">
        <v>44616.01736111111</v>
      </c>
      <c r="D414" s="47">
        <v>44616.03125</v>
      </c>
      <c r="E414" s="26">
        <f t="shared" si="2"/>
        <v>0.01388888889</v>
      </c>
      <c r="F414" s="27">
        <f t="shared" si="3"/>
        <v>1200</v>
      </c>
      <c r="G414" s="4" t="s">
        <v>10</v>
      </c>
      <c r="H414" s="4" t="s">
        <v>2755</v>
      </c>
      <c r="I414" s="4" t="s">
        <v>2756</v>
      </c>
      <c r="J414" s="4" t="s">
        <v>844</v>
      </c>
      <c r="K414" s="13" t="s">
        <v>849</v>
      </c>
      <c r="L414" s="4" t="s">
        <v>2757</v>
      </c>
      <c r="M414" s="4" t="s">
        <v>1762</v>
      </c>
      <c r="N414" s="4" t="s">
        <v>16</v>
      </c>
      <c r="O414" s="4"/>
      <c r="P414" s="24">
        <f t="shared" si="383"/>
        <v>2</v>
      </c>
      <c r="Q414" s="24">
        <f t="shared" si="5"/>
        <v>2022</v>
      </c>
      <c r="R414" s="24">
        <f t="shared" ref="R414:S414" si="418">HOUR(C414)</f>
        <v>0</v>
      </c>
      <c r="S414" s="24">
        <f t="shared" si="418"/>
        <v>0</v>
      </c>
      <c r="T414" s="28"/>
    </row>
    <row r="415" ht="13.5" customHeight="1">
      <c r="A415" s="43">
        <v>44617.39332270833</v>
      </c>
      <c r="B415" s="2" t="s">
        <v>1834</v>
      </c>
      <c r="C415" s="44">
        <v>44616.86458333333</v>
      </c>
      <c r="D415" s="44">
        <v>44616.88541666667</v>
      </c>
      <c r="E415" s="32">
        <f t="shared" si="2"/>
        <v>0.02083333334</v>
      </c>
      <c r="F415" s="33">
        <f t="shared" si="3"/>
        <v>1800.000001</v>
      </c>
      <c r="G415" s="2" t="s">
        <v>41</v>
      </c>
      <c r="H415" s="2" t="s">
        <v>1820</v>
      </c>
      <c r="I415" s="2" t="s">
        <v>2758</v>
      </c>
      <c r="J415" s="2" t="s">
        <v>1858</v>
      </c>
      <c r="K415" s="2" t="s">
        <v>2759</v>
      </c>
      <c r="L415" s="2" t="s">
        <v>2760</v>
      </c>
      <c r="M415" s="2" t="s">
        <v>1762</v>
      </c>
      <c r="N415" s="2" t="s">
        <v>9</v>
      </c>
      <c r="O415" s="2" t="s">
        <v>1767</v>
      </c>
      <c r="P415" s="30">
        <f t="shared" si="383"/>
        <v>2</v>
      </c>
      <c r="Q415" s="30">
        <f t="shared" si="5"/>
        <v>2022</v>
      </c>
      <c r="R415" s="30">
        <f t="shared" ref="R415:S415" si="419">HOUR(C415)</f>
        <v>20</v>
      </c>
      <c r="S415" s="30">
        <f t="shared" si="419"/>
        <v>21</v>
      </c>
      <c r="T415" s="34"/>
    </row>
    <row r="416" ht="13.5" customHeight="1">
      <c r="A416" s="46">
        <v>44619.99581746528</v>
      </c>
      <c r="B416" s="4" t="s">
        <v>1834</v>
      </c>
      <c r="C416" s="47">
        <v>44619.84375</v>
      </c>
      <c r="D416" s="47">
        <v>44619.875</v>
      </c>
      <c r="E416" s="26">
        <f t="shared" si="2"/>
        <v>0.03125</v>
      </c>
      <c r="F416" s="27">
        <f t="shared" si="3"/>
        <v>2700</v>
      </c>
      <c r="G416" s="4" t="s">
        <v>10</v>
      </c>
      <c r="H416" s="4" t="s">
        <v>2761</v>
      </c>
      <c r="I416" s="4">
        <v>4244.0</v>
      </c>
      <c r="J416" s="4" t="s">
        <v>1703</v>
      </c>
      <c r="K416" s="4" t="s">
        <v>1706</v>
      </c>
      <c r="L416" s="4" t="s">
        <v>2762</v>
      </c>
      <c r="M416" s="4" t="s">
        <v>1762</v>
      </c>
      <c r="N416" s="4" t="s">
        <v>9</v>
      </c>
      <c r="O416" s="4"/>
      <c r="P416" s="24">
        <f t="shared" si="383"/>
        <v>2</v>
      </c>
      <c r="Q416" s="24">
        <f t="shared" si="5"/>
        <v>2022</v>
      </c>
      <c r="R416" s="24">
        <f t="shared" ref="R416:S416" si="420">HOUR(C416)</f>
        <v>20</v>
      </c>
      <c r="S416" s="24">
        <f t="shared" si="420"/>
        <v>21</v>
      </c>
      <c r="T416" s="28"/>
    </row>
    <row r="417" ht="13.5" customHeight="1">
      <c r="A417" s="43">
        <v>44620.00068997685</v>
      </c>
      <c r="B417" s="2" t="s">
        <v>1834</v>
      </c>
      <c r="C417" s="44">
        <v>44619.89583333333</v>
      </c>
      <c r="D417" s="44">
        <v>44619.9375</v>
      </c>
      <c r="E417" s="32">
        <f t="shared" si="2"/>
        <v>0.04166666667</v>
      </c>
      <c r="F417" s="33">
        <f t="shared" si="3"/>
        <v>3600</v>
      </c>
      <c r="G417" s="2" t="s">
        <v>10</v>
      </c>
      <c r="H417" s="2" t="s">
        <v>2011</v>
      </c>
      <c r="I417" s="2" t="s">
        <v>1774</v>
      </c>
      <c r="J417" s="2" t="s">
        <v>1679</v>
      </c>
      <c r="K417" s="2" t="s">
        <v>2763</v>
      </c>
      <c r="L417" s="2" t="s">
        <v>2764</v>
      </c>
      <c r="M417" s="2" t="s">
        <v>1762</v>
      </c>
      <c r="N417" s="2" t="s">
        <v>9</v>
      </c>
      <c r="O417" s="2"/>
      <c r="P417" s="30">
        <f t="shared" si="383"/>
        <v>2</v>
      </c>
      <c r="Q417" s="30">
        <f t="shared" si="5"/>
        <v>2022</v>
      </c>
      <c r="R417" s="30">
        <f t="shared" ref="R417:S417" si="421">HOUR(C417)</f>
        <v>21</v>
      </c>
      <c r="S417" s="30">
        <f t="shared" si="421"/>
        <v>22</v>
      </c>
      <c r="T417" s="34"/>
    </row>
    <row r="418" ht="13.5" customHeight="1">
      <c r="A418" s="46">
        <v>44622.58046067129</v>
      </c>
      <c r="B418" s="4" t="s">
        <v>1810</v>
      </c>
      <c r="C418" s="47">
        <v>44621.83333333333</v>
      </c>
      <c r="D418" s="47">
        <v>44621.89583333333</v>
      </c>
      <c r="E418" s="26">
        <f t="shared" si="2"/>
        <v>0.0625</v>
      </c>
      <c r="F418" s="27">
        <f t="shared" si="3"/>
        <v>5400</v>
      </c>
      <c r="G418" s="4" t="s">
        <v>10</v>
      </c>
      <c r="H418" s="4" t="s">
        <v>2506</v>
      </c>
      <c r="I418" s="4" t="s">
        <v>2765</v>
      </c>
      <c r="J418" s="4" t="s">
        <v>844</v>
      </c>
      <c r="K418" s="4" t="s">
        <v>2766</v>
      </c>
      <c r="L418" s="4" t="s">
        <v>2767</v>
      </c>
      <c r="M418" s="4" t="s">
        <v>1762</v>
      </c>
      <c r="N418" s="4" t="s">
        <v>9</v>
      </c>
      <c r="O418" s="4" t="s">
        <v>1883</v>
      </c>
      <c r="P418" s="24">
        <f t="shared" si="383"/>
        <v>3</v>
      </c>
      <c r="Q418" s="24">
        <f t="shared" si="5"/>
        <v>2022</v>
      </c>
      <c r="R418" s="24">
        <f t="shared" ref="R418:S418" si="422">HOUR(C418)</f>
        <v>20</v>
      </c>
      <c r="S418" s="24">
        <f t="shared" si="422"/>
        <v>21</v>
      </c>
      <c r="T418" s="28"/>
    </row>
    <row r="419" ht="13.5" customHeight="1">
      <c r="A419" s="43">
        <v>44622.58130677084</v>
      </c>
      <c r="B419" s="2" t="s">
        <v>1810</v>
      </c>
      <c r="C419" s="44">
        <v>44622.125</v>
      </c>
      <c r="D419" s="44">
        <v>44622.13541666667</v>
      </c>
      <c r="E419" s="32">
        <f t="shared" si="2"/>
        <v>0.01041666667</v>
      </c>
      <c r="F419" s="33">
        <f t="shared" si="3"/>
        <v>900.0000004</v>
      </c>
      <c r="G419" s="2" t="s">
        <v>10</v>
      </c>
      <c r="H419" s="2" t="s">
        <v>2611</v>
      </c>
      <c r="I419" s="2" t="s">
        <v>2611</v>
      </c>
      <c r="J419" s="30" t="s">
        <v>844</v>
      </c>
      <c r="K419" s="2" t="s">
        <v>2768</v>
      </c>
      <c r="L419" s="2" t="s">
        <v>2769</v>
      </c>
      <c r="M419" s="2" t="s">
        <v>1762</v>
      </c>
      <c r="N419" s="2" t="s">
        <v>9</v>
      </c>
      <c r="O419" s="2"/>
      <c r="P419" s="30">
        <f t="shared" si="383"/>
        <v>3</v>
      </c>
      <c r="Q419" s="30">
        <f t="shared" si="5"/>
        <v>2022</v>
      </c>
      <c r="R419" s="30">
        <f t="shared" ref="R419:S419" si="423">HOUR(C419)</f>
        <v>3</v>
      </c>
      <c r="S419" s="30">
        <f t="shared" si="423"/>
        <v>3</v>
      </c>
      <c r="T419" s="34"/>
    </row>
    <row r="420" ht="13.5" customHeight="1">
      <c r="A420" s="46">
        <v>44631.491145775464</v>
      </c>
      <c r="B420" s="4" t="s">
        <v>1810</v>
      </c>
      <c r="C420" s="47">
        <v>44625.5</v>
      </c>
      <c r="D420" s="47">
        <v>44625.64513888889</v>
      </c>
      <c r="E420" s="26">
        <f t="shared" si="2"/>
        <v>0.1451388889</v>
      </c>
      <c r="F420" s="27">
        <f t="shared" si="3"/>
        <v>12540</v>
      </c>
      <c r="G420" s="4" t="s">
        <v>10</v>
      </c>
      <c r="H420" s="4" t="s">
        <v>2011</v>
      </c>
      <c r="I420" s="4" t="s">
        <v>2011</v>
      </c>
      <c r="J420" s="24" t="s">
        <v>1173</v>
      </c>
      <c r="K420" s="4" t="s">
        <v>2770</v>
      </c>
      <c r="L420" s="4" t="s">
        <v>2771</v>
      </c>
      <c r="M420" s="4" t="s">
        <v>1762</v>
      </c>
      <c r="N420" s="4" t="s">
        <v>9</v>
      </c>
      <c r="O420" s="4" t="s">
        <v>1772</v>
      </c>
      <c r="P420" s="24">
        <f t="shared" si="383"/>
        <v>3</v>
      </c>
      <c r="Q420" s="24">
        <f t="shared" si="5"/>
        <v>2022</v>
      </c>
      <c r="R420" s="24">
        <f t="shared" ref="R420:S420" si="424">HOUR(C420)</f>
        <v>12</v>
      </c>
      <c r="S420" s="24">
        <f t="shared" si="424"/>
        <v>15</v>
      </c>
      <c r="T420" s="28"/>
    </row>
    <row r="421" ht="13.5" customHeight="1">
      <c r="A421" s="43">
        <v>44632.49114583333</v>
      </c>
      <c r="B421" s="30" t="s">
        <v>1757</v>
      </c>
      <c r="C421" s="44">
        <v>44628.833333333336</v>
      </c>
      <c r="D421" s="44">
        <v>44628.947916666664</v>
      </c>
      <c r="E421" s="32">
        <f t="shared" si="2"/>
        <v>0.1145833333</v>
      </c>
      <c r="F421" s="33">
        <f t="shared" si="3"/>
        <v>9900</v>
      </c>
      <c r="G421" s="30" t="s">
        <v>10</v>
      </c>
      <c r="H421" s="30" t="s">
        <v>2527</v>
      </c>
      <c r="I421" s="30" t="s">
        <v>1774</v>
      </c>
      <c r="J421" s="30" t="s">
        <v>1173</v>
      </c>
      <c r="K421" s="2" t="s">
        <v>2772</v>
      </c>
      <c r="L421" s="2" t="s">
        <v>2773</v>
      </c>
      <c r="M421" s="30" t="s">
        <v>1762</v>
      </c>
      <c r="N421" s="2" t="s">
        <v>9</v>
      </c>
      <c r="O421" s="2" t="s">
        <v>1772</v>
      </c>
      <c r="P421" s="30">
        <f t="shared" si="383"/>
        <v>3</v>
      </c>
      <c r="Q421" s="30">
        <f t="shared" si="5"/>
        <v>2022</v>
      </c>
      <c r="R421" s="30">
        <f t="shared" ref="R421:S421" si="425">HOUR(C421)</f>
        <v>20</v>
      </c>
      <c r="S421" s="30">
        <f t="shared" si="425"/>
        <v>22</v>
      </c>
      <c r="T421" s="34"/>
    </row>
    <row r="422" ht="13.5" customHeight="1">
      <c r="A422" s="46">
        <v>44629.5804712963</v>
      </c>
      <c r="B422" s="4" t="s">
        <v>1810</v>
      </c>
      <c r="C422" s="47">
        <v>44628.89583333333</v>
      </c>
      <c r="D422" s="47">
        <v>44628.94791666667</v>
      </c>
      <c r="E422" s="26">
        <f t="shared" si="2"/>
        <v>0.05208333334</v>
      </c>
      <c r="F422" s="27">
        <f t="shared" si="3"/>
        <v>4500.000001</v>
      </c>
      <c r="G422" s="4" t="s">
        <v>10</v>
      </c>
      <c r="H422" s="4" t="s">
        <v>1856</v>
      </c>
      <c r="I422" s="4" t="s">
        <v>1932</v>
      </c>
      <c r="J422" s="24" t="s">
        <v>1173</v>
      </c>
      <c r="K422" s="4" t="s">
        <v>2772</v>
      </c>
      <c r="L422" s="4" t="s">
        <v>2773</v>
      </c>
      <c r="M422" s="4" t="s">
        <v>1861</v>
      </c>
      <c r="N422" s="4" t="s">
        <v>9</v>
      </c>
      <c r="O422" s="4" t="s">
        <v>1772</v>
      </c>
      <c r="P422" s="24">
        <f t="shared" si="383"/>
        <v>3</v>
      </c>
      <c r="Q422" s="24">
        <f t="shared" si="5"/>
        <v>2022</v>
      </c>
      <c r="R422" s="24">
        <f t="shared" ref="R422:S422" si="426">HOUR(C422)</f>
        <v>21</v>
      </c>
      <c r="S422" s="24">
        <f t="shared" si="426"/>
        <v>22</v>
      </c>
      <c r="T422" s="28"/>
    </row>
    <row r="423" ht="13.5" customHeight="1">
      <c r="A423" s="43">
        <v>44633.49114583333</v>
      </c>
      <c r="B423" s="30" t="s">
        <v>1757</v>
      </c>
      <c r="C423" s="44">
        <v>44629.833333333336</v>
      </c>
      <c r="D423" s="44">
        <v>44629.854166666664</v>
      </c>
      <c r="E423" s="32">
        <f t="shared" si="2"/>
        <v>0.02083333333</v>
      </c>
      <c r="F423" s="33">
        <f t="shared" si="3"/>
        <v>1800</v>
      </c>
      <c r="G423" s="2" t="s">
        <v>10</v>
      </c>
      <c r="H423" s="30" t="s">
        <v>2527</v>
      </c>
      <c r="I423" s="30" t="s">
        <v>2684</v>
      </c>
      <c r="J423" s="30" t="s">
        <v>844</v>
      </c>
      <c r="K423" s="30" t="s">
        <v>2774</v>
      </c>
      <c r="L423" s="30" t="s">
        <v>2775</v>
      </c>
      <c r="M423" s="30" t="s">
        <v>1762</v>
      </c>
      <c r="N423" s="2" t="s">
        <v>9</v>
      </c>
      <c r="O423" s="2"/>
      <c r="P423" s="30">
        <f t="shared" si="383"/>
        <v>3</v>
      </c>
      <c r="Q423" s="30">
        <f t="shared" si="5"/>
        <v>2022</v>
      </c>
      <c r="R423" s="30">
        <f t="shared" ref="R423:S423" si="427">HOUR(C423)</f>
        <v>20</v>
      </c>
      <c r="S423" s="30">
        <f t="shared" si="427"/>
        <v>20</v>
      </c>
      <c r="T423" s="34"/>
    </row>
    <row r="424" ht="13.5" customHeight="1">
      <c r="A424" s="46">
        <v>44634.49114583333</v>
      </c>
      <c r="B424" s="24" t="s">
        <v>1757</v>
      </c>
      <c r="C424" s="47">
        <v>44633.6625</v>
      </c>
      <c r="D424" s="47">
        <v>44633.916666666664</v>
      </c>
      <c r="E424" s="26">
        <f t="shared" si="2"/>
        <v>0.2541666667</v>
      </c>
      <c r="F424" s="27">
        <f t="shared" si="3"/>
        <v>21960</v>
      </c>
      <c r="G424" s="4" t="s">
        <v>10</v>
      </c>
      <c r="H424" s="24" t="s">
        <v>2527</v>
      </c>
      <c r="I424" s="24" t="s">
        <v>1966</v>
      </c>
      <c r="J424" s="24" t="s">
        <v>1173</v>
      </c>
      <c r="K424" s="24" t="s">
        <v>2776</v>
      </c>
      <c r="L424" s="24" t="s">
        <v>2777</v>
      </c>
      <c r="M424" s="24" t="s">
        <v>1762</v>
      </c>
      <c r="N424" s="4" t="s">
        <v>9</v>
      </c>
      <c r="O424" s="4" t="s">
        <v>2405</v>
      </c>
      <c r="P424" s="24">
        <f t="shared" si="383"/>
        <v>3</v>
      </c>
      <c r="Q424" s="24">
        <f t="shared" si="5"/>
        <v>2022</v>
      </c>
      <c r="R424" s="24">
        <f t="shared" ref="R424:S424" si="428">HOUR(C424)</f>
        <v>15</v>
      </c>
      <c r="S424" s="24">
        <f t="shared" si="428"/>
        <v>22</v>
      </c>
      <c r="T424" s="28"/>
    </row>
    <row r="425" ht="13.5" customHeight="1">
      <c r="A425" s="43">
        <v>44634.403847430556</v>
      </c>
      <c r="B425" s="2" t="s">
        <v>1834</v>
      </c>
      <c r="C425" s="44">
        <v>44633.76388888889</v>
      </c>
      <c r="D425" s="44">
        <v>44633.78472222222</v>
      </c>
      <c r="E425" s="32">
        <f t="shared" si="2"/>
        <v>0.02083333333</v>
      </c>
      <c r="F425" s="33">
        <f t="shared" si="3"/>
        <v>1800</v>
      </c>
      <c r="G425" s="2" t="s">
        <v>10</v>
      </c>
      <c r="H425" s="2" t="s">
        <v>1773</v>
      </c>
      <c r="I425" s="2" t="s">
        <v>1966</v>
      </c>
      <c r="J425" s="30" t="s">
        <v>844</v>
      </c>
      <c r="K425" s="2" t="s">
        <v>2778</v>
      </c>
      <c r="L425" s="2" t="s">
        <v>2779</v>
      </c>
      <c r="M425" s="2" t="s">
        <v>1861</v>
      </c>
      <c r="N425" s="2" t="s">
        <v>9</v>
      </c>
      <c r="O425" s="2"/>
      <c r="P425" s="30">
        <f t="shared" si="383"/>
        <v>3</v>
      </c>
      <c r="Q425" s="30">
        <f t="shared" si="5"/>
        <v>2022</v>
      </c>
      <c r="R425" s="30">
        <f t="shared" ref="R425:S425" si="429">HOUR(C425)</f>
        <v>18</v>
      </c>
      <c r="S425" s="30">
        <f t="shared" si="429"/>
        <v>18</v>
      </c>
      <c r="T425" s="34"/>
    </row>
    <row r="426" ht="13.5" customHeight="1">
      <c r="A426" s="46">
        <v>44635.42978451389</v>
      </c>
      <c r="B426" s="4" t="s">
        <v>1810</v>
      </c>
      <c r="C426" s="47">
        <v>44633.77083333333</v>
      </c>
      <c r="D426" s="47">
        <v>44633.91666666667</v>
      </c>
      <c r="E426" s="26">
        <f t="shared" si="2"/>
        <v>0.1458333333</v>
      </c>
      <c r="F426" s="27">
        <f t="shared" si="3"/>
        <v>12600</v>
      </c>
      <c r="G426" s="4" t="s">
        <v>10</v>
      </c>
      <c r="H426" s="4" t="s">
        <v>1856</v>
      </c>
      <c r="I426" s="4" t="s">
        <v>1932</v>
      </c>
      <c r="J426" s="24" t="s">
        <v>1173</v>
      </c>
      <c r="K426" s="4" t="s">
        <v>2780</v>
      </c>
      <c r="L426" s="4" t="s">
        <v>2781</v>
      </c>
      <c r="M426" s="4" t="s">
        <v>1861</v>
      </c>
      <c r="N426" s="4" t="s">
        <v>9</v>
      </c>
      <c r="O426" s="4" t="s">
        <v>2405</v>
      </c>
      <c r="P426" s="24">
        <f t="shared" si="383"/>
        <v>3</v>
      </c>
      <c r="Q426" s="24">
        <f t="shared" si="5"/>
        <v>2022</v>
      </c>
      <c r="R426" s="24">
        <f t="shared" ref="R426:S426" si="430">HOUR(C426)</f>
        <v>18</v>
      </c>
      <c r="S426" s="24">
        <f t="shared" si="430"/>
        <v>22</v>
      </c>
      <c r="T426" s="28"/>
    </row>
    <row r="427" ht="13.5" customHeight="1">
      <c r="A427" s="31">
        <v>44642.356944444444</v>
      </c>
      <c r="B427" s="2" t="s">
        <v>1852</v>
      </c>
      <c r="C427" s="31">
        <v>44636.214583333334</v>
      </c>
      <c r="D427" s="31">
        <v>44636.333333333336</v>
      </c>
      <c r="E427" s="32">
        <f t="shared" si="2"/>
        <v>0.11875</v>
      </c>
      <c r="F427" s="33">
        <f t="shared" si="3"/>
        <v>10260</v>
      </c>
      <c r="G427" s="2" t="s">
        <v>10</v>
      </c>
      <c r="H427" s="30" t="s">
        <v>2506</v>
      </c>
      <c r="I427" s="30" t="s">
        <v>1779</v>
      </c>
      <c r="J427" s="30" t="s">
        <v>1679</v>
      </c>
      <c r="K427" s="3" t="s">
        <v>2782</v>
      </c>
      <c r="L427" s="30" t="s">
        <v>2783</v>
      </c>
      <c r="M427" s="30" t="s">
        <v>1762</v>
      </c>
      <c r="N427" s="2" t="s">
        <v>9</v>
      </c>
      <c r="O427" s="30"/>
      <c r="P427" s="30">
        <f t="shared" si="383"/>
        <v>3</v>
      </c>
      <c r="Q427" s="30">
        <f t="shared" si="5"/>
        <v>2022</v>
      </c>
      <c r="R427" s="30">
        <f t="shared" ref="R427:S427" si="431">HOUR(C427)</f>
        <v>5</v>
      </c>
      <c r="S427" s="30">
        <f t="shared" si="431"/>
        <v>8</v>
      </c>
      <c r="T427" s="34"/>
    </row>
    <row r="428" ht="13.5" customHeight="1">
      <c r="A428" s="25">
        <v>44642.356944444444</v>
      </c>
      <c r="B428" s="4" t="s">
        <v>1852</v>
      </c>
      <c r="C428" s="25">
        <v>44637.93263888889</v>
      </c>
      <c r="D428" s="25">
        <v>44637.96527777778</v>
      </c>
      <c r="E428" s="26">
        <f t="shared" si="2"/>
        <v>0.03263888889</v>
      </c>
      <c r="F428" s="27">
        <f t="shared" si="3"/>
        <v>2820</v>
      </c>
      <c r="G428" s="24" t="s">
        <v>45</v>
      </c>
      <c r="H428" s="24" t="s">
        <v>2506</v>
      </c>
      <c r="I428" s="24" t="s">
        <v>2156</v>
      </c>
      <c r="J428" s="24" t="s">
        <v>844</v>
      </c>
      <c r="K428" s="24" t="s">
        <v>2784</v>
      </c>
      <c r="L428" s="24" t="s">
        <v>2785</v>
      </c>
      <c r="M428" s="24" t="s">
        <v>1762</v>
      </c>
      <c r="N428" s="4" t="s">
        <v>9</v>
      </c>
      <c r="O428" s="24"/>
      <c r="P428" s="24">
        <f t="shared" si="383"/>
        <v>3</v>
      </c>
      <c r="Q428" s="24">
        <f t="shared" si="5"/>
        <v>2022</v>
      </c>
      <c r="R428" s="24">
        <f t="shared" ref="R428:S428" si="432">HOUR(C428)</f>
        <v>22</v>
      </c>
      <c r="S428" s="24">
        <f t="shared" si="432"/>
        <v>23</v>
      </c>
      <c r="T428" s="28"/>
    </row>
    <row r="429" ht="13.5" customHeight="1">
      <c r="A429" s="43">
        <v>44638.929995081024</v>
      </c>
      <c r="B429" s="2" t="s">
        <v>1852</v>
      </c>
      <c r="C429" s="44">
        <v>44638.90625</v>
      </c>
      <c r="D429" s="44">
        <v>44638.92708333333</v>
      </c>
      <c r="E429" s="32">
        <f t="shared" si="2"/>
        <v>0.02083333333</v>
      </c>
      <c r="F429" s="33">
        <f t="shared" si="3"/>
        <v>1800</v>
      </c>
      <c r="G429" s="2" t="s">
        <v>10</v>
      </c>
      <c r="H429" s="2" t="s">
        <v>2786</v>
      </c>
      <c r="I429" s="2" t="s">
        <v>2787</v>
      </c>
      <c r="J429" s="2" t="s">
        <v>844</v>
      </c>
      <c r="K429" s="2" t="s">
        <v>2788</v>
      </c>
      <c r="L429" s="2" t="s">
        <v>2789</v>
      </c>
      <c r="M429" s="2" t="s">
        <v>1762</v>
      </c>
      <c r="N429" s="2" t="s">
        <v>9</v>
      </c>
      <c r="O429" s="2"/>
      <c r="P429" s="30">
        <f t="shared" si="383"/>
        <v>3</v>
      </c>
      <c r="Q429" s="30">
        <f t="shared" si="5"/>
        <v>2022</v>
      </c>
      <c r="R429" s="30">
        <f t="shared" ref="R429:S429" si="433">HOUR(C429)</f>
        <v>21</v>
      </c>
      <c r="S429" s="30">
        <f t="shared" si="433"/>
        <v>22</v>
      </c>
      <c r="T429" s="34"/>
    </row>
    <row r="430" ht="13.5" customHeight="1">
      <c r="A430" s="25">
        <v>44642.356944444444</v>
      </c>
      <c r="B430" s="4" t="s">
        <v>1852</v>
      </c>
      <c r="C430" s="25">
        <v>44639.71319444444</v>
      </c>
      <c r="D430" s="25">
        <v>44639.916666666664</v>
      </c>
      <c r="E430" s="26">
        <f t="shared" si="2"/>
        <v>0.2034722222</v>
      </c>
      <c r="F430" s="27">
        <f t="shared" si="3"/>
        <v>17580</v>
      </c>
      <c r="G430" s="4" t="s">
        <v>10</v>
      </c>
      <c r="H430" s="24" t="s">
        <v>2506</v>
      </c>
      <c r="I430" s="24" t="s">
        <v>2790</v>
      </c>
      <c r="J430" s="24" t="s">
        <v>1173</v>
      </c>
      <c r="K430" s="24" t="s">
        <v>2791</v>
      </c>
      <c r="L430" s="24" t="s">
        <v>2792</v>
      </c>
      <c r="M430" s="24" t="s">
        <v>1762</v>
      </c>
      <c r="N430" s="4" t="s">
        <v>9</v>
      </c>
      <c r="O430" s="24" t="s">
        <v>2405</v>
      </c>
      <c r="P430" s="24">
        <f t="shared" si="383"/>
        <v>3</v>
      </c>
      <c r="Q430" s="24">
        <f t="shared" si="5"/>
        <v>2022</v>
      </c>
      <c r="R430" s="24">
        <f t="shared" ref="R430:S430" si="434">HOUR(C430)</f>
        <v>17</v>
      </c>
      <c r="S430" s="24">
        <f t="shared" si="434"/>
        <v>22</v>
      </c>
      <c r="T430" s="28"/>
    </row>
    <row r="431" ht="13.5" customHeight="1">
      <c r="A431" s="31">
        <v>44642.356944444444</v>
      </c>
      <c r="B431" s="2" t="s">
        <v>1852</v>
      </c>
      <c r="C431" s="31">
        <v>44640.013194444444</v>
      </c>
      <c r="D431" s="31">
        <v>44640.06527777778</v>
      </c>
      <c r="E431" s="32">
        <f t="shared" si="2"/>
        <v>0.05208333334</v>
      </c>
      <c r="F431" s="33">
        <f t="shared" si="3"/>
        <v>4500</v>
      </c>
      <c r="G431" s="2" t="s">
        <v>10</v>
      </c>
      <c r="H431" s="30" t="s">
        <v>2506</v>
      </c>
      <c r="I431" s="30" t="s">
        <v>2793</v>
      </c>
      <c r="J431" s="30" t="s">
        <v>1173</v>
      </c>
      <c r="K431" s="30" t="s">
        <v>2794</v>
      </c>
      <c r="L431" s="30" t="s">
        <v>2795</v>
      </c>
      <c r="M431" s="30" t="s">
        <v>1762</v>
      </c>
      <c r="N431" s="2" t="s">
        <v>9</v>
      </c>
      <c r="O431" s="30" t="s">
        <v>2405</v>
      </c>
      <c r="P431" s="30">
        <f t="shared" si="383"/>
        <v>3</v>
      </c>
      <c r="Q431" s="30">
        <f t="shared" si="5"/>
        <v>2022</v>
      </c>
      <c r="R431" s="30">
        <f t="shared" ref="R431:S431" si="435">HOUR(C431)</f>
        <v>0</v>
      </c>
      <c r="S431" s="30">
        <f t="shared" si="435"/>
        <v>1</v>
      </c>
      <c r="T431" s="34"/>
    </row>
    <row r="432" ht="13.5" customHeight="1">
      <c r="A432" s="46">
        <v>44644.41493230324</v>
      </c>
      <c r="B432" s="4" t="s">
        <v>1783</v>
      </c>
      <c r="C432" s="47">
        <v>44644.118055555555</v>
      </c>
      <c r="D432" s="47">
        <v>44644.13888888889</v>
      </c>
      <c r="E432" s="26">
        <f t="shared" si="2"/>
        <v>0.02083333334</v>
      </c>
      <c r="F432" s="27">
        <f t="shared" si="3"/>
        <v>1800</v>
      </c>
      <c r="G432" s="4" t="s">
        <v>41</v>
      </c>
      <c r="H432" s="4" t="s">
        <v>346</v>
      </c>
      <c r="I432" s="4" t="s">
        <v>746</v>
      </c>
      <c r="J432" s="4" t="s">
        <v>488</v>
      </c>
      <c r="K432" s="4" t="s">
        <v>2796</v>
      </c>
      <c r="L432" s="4" t="s">
        <v>2797</v>
      </c>
      <c r="M432" s="4" t="s">
        <v>1762</v>
      </c>
      <c r="N432" s="4" t="s">
        <v>9</v>
      </c>
      <c r="O432" s="4" t="s">
        <v>1767</v>
      </c>
      <c r="P432" s="24">
        <f t="shared" si="383"/>
        <v>3</v>
      </c>
      <c r="Q432" s="24">
        <f t="shared" si="5"/>
        <v>2022</v>
      </c>
      <c r="R432" s="24">
        <f t="shared" ref="R432:S432" si="436">HOUR(C432)</f>
        <v>2</v>
      </c>
      <c r="S432" s="24">
        <f t="shared" si="436"/>
        <v>3</v>
      </c>
      <c r="T432" s="28"/>
    </row>
    <row r="433" ht="13.5" customHeight="1">
      <c r="A433" s="43">
        <v>44645.446522349535</v>
      </c>
      <c r="B433" s="2" t="s">
        <v>1834</v>
      </c>
      <c r="C433" s="44">
        <v>44644.84375</v>
      </c>
      <c r="D433" s="44">
        <v>44644.85416666667</v>
      </c>
      <c r="E433" s="32">
        <f t="shared" si="2"/>
        <v>0.01041666667</v>
      </c>
      <c r="F433" s="33">
        <f t="shared" si="3"/>
        <v>900.0000004</v>
      </c>
      <c r="G433" s="2" t="s">
        <v>45</v>
      </c>
      <c r="H433" s="2" t="s">
        <v>2798</v>
      </c>
      <c r="I433" s="2" t="s">
        <v>1830</v>
      </c>
      <c r="J433" s="3" t="s">
        <v>1831</v>
      </c>
      <c r="K433" s="2" t="s">
        <v>2799</v>
      </c>
      <c r="L433" s="2" t="s">
        <v>2800</v>
      </c>
      <c r="M433" s="2" t="s">
        <v>1762</v>
      </c>
      <c r="N433" s="2" t="s">
        <v>9</v>
      </c>
      <c r="O433" s="2" t="s">
        <v>1767</v>
      </c>
      <c r="P433" s="30">
        <f t="shared" si="383"/>
        <v>3</v>
      </c>
      <c r="Q433" s="30">
        <f t="shared" si="5"/>
        <v>2022</v>
      </c>
      <c r="R433" s="30">
        <f t="shared" ref="R433:S433" si="437">HOUR(C433)</f>
        <v>20</v>
      </c>
      <c r="S433" s="30">
        <f t="shared" si="437"/>
        <v>20</v>
      </c>
      <c r="T433" s="34"/>
    </row>
    <row r="434" ht="13.5" customHeight="1">
      <c r="A434" s="46">
        <v>44645.45187784723</v>
      </c>
      <c r="B434" s="4" t="s">
        <v>1834</v>
      </c>
      <c r="C434" s="47">
        <v>44644.94791666667</v>
      </c>
      <c r="D434" s="47">
        <v>44644.975694444445</v>
      </c>
      <c r="E434" s="26">
        <f t="shared" si="2"/>
        <v>0.02777777777</v>
      </c>
      <c r="F434" s="27">
        <f t="shared" si="3"/>
        <v>2400</v>
      </c>
      <c r="G434" s="4" t="s">
        <v>10</v>
      </c>
      <c r="H434" s="4" t="s">
        <v>2185</v>
      </c>
      <c r="I434" s="4" t="s">
        <v>2160</v>
      </c>
      <c r="J434" s="4" t="s">
        <v>1585</v>
      </c>
      <c r="K434" s="4" t="s">
        <v>2801</v>
      </c>
      <c r="L434" s="4" t="s">
        <v>2802</v>
      </c>
      <c r="M434" s="4" t="s">
        <v>1762</v>
      </c>
      <c r="N434" s="4" t="s">
        <v>9</v>
      </c>
      <c r="O434" s="4" t="s">
        <v>1763</v>
      </c>
      <c r="P434" s="24">
        <f t="shared" si="383"/>
        <v>3</v>
      </c>
      <c r="Q434" s="24">
        <f t="shared" si="5"/>
        <v>2022</v>
      </c>
      <c r="R434" s="24">
        <f t="shared" ref="R434:S434" si="438">HOUR(C434)</f>
        <v>22</v>
      </c>
      <c r="S434" s="24">
        <f t="shared" si="438"/>
        <v>23</v>
      </c>
      <c r="T434" s="28"/>
    </row>
    <row r="435" ht="13.5" customHeight="1">
      <c r="A435" s="43">
        <v>44645.456583796295</v>
      </c>
      <c r="B435" s="2" t="s">
        <v>1783</v>
      </c>
      <c r="C435" s="44">
        <v>44645.006944444445</v>
      </c>
      <c r="D435" s="44">
        <v>44645.04861111111</v>
      </c>
      <c r="E435" s="32">
        <f t="shared" si="2"/>
        <v>0.04166666666</v>
      </c>
      <c r="F435" s="33">
        <f t="shared" si="3"/>
        <v>3600</v>
      </c>
      <c r="G435" s="2" t="s">
        <v>45</v>
      </c>
      <c r="H435" s="2" t="s">
        <v>45</v>
      </c>
      <c r="I435" s="2" t="s">
        <v>1830</v>
      </c>
      <c r="J435" s="3" t="s">
        <v>1831</v>
      </c>
      <c r="K435" s="2" t="s">
        <v>2803</v>
      </c>
      <c r="L435" s="2" t="s">
        <v>2804</v>
      </c>
      <c r="M435" s="2" t="s">
        <v>1762</v>
      </c>
      <c r="N435" s="2" t="s">
        <v>9</v>
      </c>
      <c r="O435" s="2" t="s">
        <v>1767</v>
      </c>
      <c r="P435" s="30">
        <f t="shared" si="383"/>
        <v>3</v>
      </c>
      <c r="Q435" s="30">
        <f t="shared" si="5"/>
        <v>2022</v>
      </c>
      <c r="R435" s="30">
        <f t="shared" ref="R435:S435" si="439">HOUR(C435)</f>
        <v>0</v>
      </c>
      <c r="S435" s="30">
        <f t="shared" si="439"/>
        <v>1</v>
      </c>
      <c r="T435" s="34"/>
    </row>
    <row r="436" ht="13.5" customHeight="1">
      <c r="A436" s="46">
        <v>44646.44268490741</v>
      </c>
      <c r="B436" s="4" t="s">
        <v>1783</v>
      </c>
      <c r="C436" s="47">
        <v>44645.83333333333</v>
      </c>
      <c r="D436" s="47">
        <v>44645.836805555555</v>
      </c>
      <c r="E436" s="26">
        <f t="shared" si="2"/>
        <v>0.003472222226</v>
      </c>
      <c r="F436" s="27">
        <f t="shared" si="3"/>
        <v>300.0000003</v>
      </c>
      <c r="G436" s="4" t="s">
        <v>41</v>
      </c>
      <c r="H436" s="4" t="s">
        <v>2805</v>
      </c>
      <c r="I436" s="4" t="s">
        <v>746</v>
      </c>
      <c r="J436" s="4" t="s">
        <v>2223</v>
      </c>
      <c r="K436" s="4" t="s">
        <v>2806</v>
      </c>
      <c r="L436" s="4" t="s">
        <v>2807</v>
      </c>
      <c r="M436" s="4" t="s">
        <v>1762</v>
      </c>
      <c r="N436" s="4" t="s">
        <v>16</v>
      </c>
      <c r="O436" s="4"/>
      <c r="P436" s="24">
        <f t="shared" si="383"/>
        <v>3</v>
      </c>
      <c r="Q436" s="24">
        <f t="shared" si="5"/>
        <v>2022</v>
      </c>
      <c r="R436" s="24">
        <f t="shared" ref="R436:S436" si="440">HOUR(C436)</f>
        <v>20</v>
      </c>
      <c r="S436" s="24">
        <f t="shared" si="440"/>
        <v>20</v>
      </c>
      <c r="T436" s="28"/>
    </row>
    <row r="437" ht="13.5" customHeight="1">
      <c r="A437" s="43">
        <v>44646.455671689815</v>
      </c>
      <c r="B437" s="2" t="s">
        <v>1783</v>
      </c>
      <c r="C437" s="44">
        <v>44646.4375</v>
      </c>
      <c r="D437" s="44">
        <v>44646.45486111111</v>
      </c>
      <c r="E437" s="32">
        <f t="shared" si="2"/>
        <v>0.01736111111</v>
      </c>
      <c r="F437" s="33">
        <f t="shared" si="3"/>
        <v>1500</v>
      </c>
      <c r="G437" s="2" t="s">
        <v>10</v>
      </c>
      <c r="H437" s="2" t="s">
        <v>2011</v>
      </c>
      <c r="I437" s="2" t="s">
        <v>2808</v>
      </c>
      <c r="J437" s="3" t="s">
        <v>1585</v>
      </c>
      <c r="K437" s="2" t="s">
        <v>2809</v>
      </c>
      <c r="L437" s="2" t="s">
        <v>2810</v>
      </c>
      <c r="M437" s="2" t="s">
        <v>1762</v>
      </c>
      <c r="N437" s="2" t="s">
        <v>16</v>
      </c>
      <c r="O437" s="2" t="s">
        <v>1820</v>
      </c>
      <c r="P437" s="30">
        <f t="shared" si="383"/>
        <v>3</v>
      </c>
      <c r="Q437" s="30">
        <f t="shared" si="5"/>
        <v>2022</v>
      </c>
      <c r="R437" s="30">
        <f t="shared" ref="R437:S437" si="441">HOUR(C437)</f>
        <v>10</v>
      </c>
      <c r="S437" s="30">
        <f t="shared" si="441"/>
        <v>10</v>
      </c>
      <c r="T437" s="34"/>
    </row>
    <row r="438" ht="13.5" customHeight="1">
      <c r="A438" s="46">
        <v>44652.4353681713</v>
      </c>
      <c r="B438" s="4" t="s">
        <v>1834</v>
      </c>
      <c r="C438" s="47">
        <v>44651.875</v>
      </c>
      <c r="D438" s="47">
        <v>44651.88541666667</v>
      </c>
      <c r="E438" s="26">
        <f t="shared" si="2"/>
        <v>0.01041666667</v>
      </c>
      <c r="F438" s="27">
        <f t="shared" si="3"/>
        <v>900.0000004</v>
      </c>
      <c r="G438" s="4" t="s">
        <v>45</v>
      </c>
      <c r="H438" s="4" t="s">
        <v>2811</v>
      </c>
      <c r="I438" s="4" t="s">
        <v>2812</v>
      </c>
      <c r="J438" s="3" t="s">
        <v>1831</v>
      </c>
      <c r="K438" s="4" t="s">
        <v>2813</v>
      </c>
      <c r="L438" s="4" t="s">
        <v>2814</v>
      </c>
      <c r="M438" s="4" t="s">
        <v>1762</v>
      </c>
      <c r="N438" s="4" t="s">
        <v>9</v>
      </c>
      <c r="O438" s="4" t="s">
        <v>1767</v>
      </c>
      <c r="P438" s="24">
        <f t="shared" si="383"/>
        <v>3</v>
      </c>
      <c r="Q438" s="24">
        <f t="shared" si="5"/>
        <v>2022</v>
      </c>
      <c r="R438" s="24">
        <f t="shared" ref="R438:S438" si="442">HOUR(C438)</f>
        <v>21</v>
      </c>
      <c r="S438" s="24">
        <f t="shared" si="442"/>
        <v>21</v>
      </c>
      <c r="T438" s="28"/>
    </row>
    <row r="439" ht="13.5" customHeight="1">
      <c r="A439" s="43">
        <v>44655.42232854167</v>
      </c>
      <c r="B439" s="2" t="s">
        <v>1834</v>
      </c>
      <c r="C439" s="44">
        <v>44652.83333333333</v>
      </c>
      <c r="D439" s="44">
        <v>44652.84027777778</v>
      </c>
      <c r="E439" s="32">
        <f t="shared" si="2"/>
        <v>0.006944444453</v>
      </c>
      <c r="F439" s="33">
        <f t="shared" si="3"/>
        <v>600.0000007</v>
      </c>
      <c r="G439" s="2" t="s">
        <v>41</v>
      </c>
      <c r="H439" s="2" t="s">
        <v>2761</v>
      </c>
      <c r="I439" s="2" t="s">
        <v>2815</v>
      </c>
      <c r="J439" s="2" t="s">
        <v>2521</v>
      </c>
      <c r="K439" s="2" t="s">
        <v>2816</v>
      </c>
      <c r="L439" s="2" t="s">
        <v>2817</v>
      </c>
      <c r="M439" s="2" t="s">
        <v>1762</v>
      </c>
      <c r="N439" s="2" t="s">
        <v>16</v>
      </c>
      <c r="O439" s="2" t="s">
        <v>1763</v>
      </c>
      <c r="P439" s="30">
        <f t="shared" si="383"/>
        <v>4</v>
      </c>
      <c r="Q439" s="30">
        <f t="shared" si="5"/>
        <v>2022</v>
      </c>
      <c r="R439" s="30">
        <f t="shared" ref="R439:S439" si="443">HOUR(C439)</f>
        <v>20</v>
      </c>
      <c r="S439" s="30">
        <f t="shared" si="443"/>
        <v>20</v>
      </c>
      <c r="T439" s="34"/>
    </row>
    <row r="440" ht="13.5" customHeight="1">
      <c r="A440" s="46">
        <v>44655.440381712964</v>
      </c>
      <c r="B440" s="4" t="s">
        <v>1834</v>
      </c>
      <c r="C440" s="47">
        <v>44652.90972222222</v>
      </c>
      <c r="D440" s="47">
        <v>44652.92361111111</v>
      </c>
      <c r="E440" s="26">
        <f t="shared" si="2"/>
        <v>0.01388888889</v>
      </c>
      <c r="F440" s="27">
        <f t="shared" si="3"/>
        <v>1200</v>
      </c>
      <c r="G440" s="4" t="s">
        <v>41</v>
      </c>
      <c r="H440" s="4" t="s">
        <v>2818</v>
      </c>
      <c r="I440" s="4" t="s">
        <v>2758</v>
      </c>
      <c r="J440" s="4" t="s">
        <v>712</v>
      </c>
      <c r="K440" s="4" t="s">
        <v>2819</v>
      </c>
      <c r="L440" s="4" t="s">
        <v>2820</v>
      </c>
      <c r="M440" s="4" t="s">
        <v>1762</v>
      </c>
      <c r="N440" s="4" t="s">
        <v>16</v>
      </c>
      <c r="O440" s="4" t="s">
        <v>1820</v>
      </c>
      <c r="P440" s="24">
        <f t="shared" si="383"/>
        <v>4</v>
      </c>
      <c r="Q440" s="24">
        <f t="shared" si="5"/>
        <v>2022</v>
      </c>
      <c r="R440" s="24">
        <f t="shared" ref="R440:S440" si="444">HOUR(C440)</f>
        <v>21</v>
      </c>
      <c r="S440" s="24">
        <f t="shared" si="444"/>
        <v>22</v>
      </c>
      <c r="T440" s="28"/>
    </row>
    <row r="441" ht="13.5" customHeight="1">
      <c r="A441" s="43">
        <v>44655.420573842595</v>
      </c>
      <c r="B441" s="2" t="s">
        <v>1834</v>
      </c>
      <c r="C441" s="44">
        <v>44654.75347222222</v>
      </c>
      <c r="D441" s="44">
        <v>44654.76388888889</v>
      </c>
      <c r="E441" s="32">
        <f t="shared" si="2"/>
        <v>0.01041666667</v>
      </c>
      <c r="F441" s="33">
        <f t="shared" si="3"/>
        <v>900.0000004</v>
      </c>
      <c r="G441" s="2" t="s">
        <v>10</v>
      </c>
      <c r="H441" s="2" t="s">
        <v>2821</v>
      </c>
      <c r="I441" s="2" t="s">
        <v>1927</v>
      </c>
      <c r="J441" s="2" t="s">
        <v>844</v>
      </c>
      <c r="K441" s="2" t="s">
        <v>2822</v>
      </c>
      <c r="L441" s="2" t="s">
        <v>2823</v>
      </c>
      <c r="M441" s="2" t="s">
        <v>1762</v>
      </c>
      <c r="N441" s="2" t="s">
        <v>16</v>
      </c>
      <c r="O441" s="2" t="s">
        <v>1883</v>
      </c>
      <c r="P441" s="30">
        <f t="shared" si="383"/>
        <v>4</v>
      </c>
      <c r="Q441" s="30">
        <f t="shared" si="5"/>
        <v>2022</v>
      </c>
      <c r="R441" s="30">
        <f t="shared" ref="R441:S441" si="445">HOUR(C441)</f>
        <v>18</v>
      </c>
      <c r="S441" s="30">
        <f t="shared" si="445"/>
        <v>18</v>
      </c>
      <c r="T441" s="34"/>
    </row>
    <row r="442" ht="13.5" customHeight="1">
      <c r="A442" s="46">
        <v>44655.41850460648</v>
      </c>
      <c r="B442" s="4" t="s">
        <v>1834</v>
      </c>
      <c r="C442" s="47">
        <v>44655.04861111111</v>
      </c>
      <c r="D442" s="47">
        <v>44655.05902777778</v>
      </c>
      <c r="E442" s="26">
        <f t="shared" si="2"/>
        <v>0.01041666667</v>
      </c>
      <c r="F442" s="27">
        <f t="shared" si="3"/>
        <v>900.0000004</v>
      </c>
      <c r="G442" s="4" t="s">
        <v>10</v>
      </c>
      <c r="H442" s="4" t="s">
        <v>2824</v>
      </c>
      <c r="I442" s="4" t="s">
        <v>1779</v>
      </c>
      <c r="J442" s="4" t="s">
        <v>1703</v>
      </c>
      <c r="K442" s="4" t="s">
        <v>2825</v>
      </c>
      <c r="L442" s="4" t="s">
        <v>2826</v>
      </c>
      <c r="M442" s="4" t="s">
        <v>1762</v>
      </c>
      <c r="N442" s="4" t="s">
        <v>9</v>
      </c>
      <c r="O442" s="4" t="s">
        <v>1763</v>
      </c>
      <c r="P442" s="24">
        <f t="shared" si="383"/>
        <v>4</v>
      </c>
      <c r="Q442" s="24">
        <f t="shared" si="5"/>
        <v>2022</v>
      </c>
      <c r="R442" s="24">
        <f t="shared" ref="R442:S442" si="446">HOUR(C442)</f>
        <v>1</v>
      </c>
      <c r="S442" s="24">
        <f t="shared" si="446"/>
        <v>1</v>
      </c>
      <c r="T442" s="28"/>
    </row>
    <row r="443" ht="13.5" customHeight="1">
      <c r="A443" s="43">
        <v>44658.40781445602</v>
      </c>
      <c r="B443" s="2" t="s">
        <v>2827</v>
      </c>
      <c r="C443" s="44">
        <v>44658.28472222222</v>
      </c>
      <c r="D443" s="44">
        <v>44658.32638888889</v>
      </c>
      <c r="E443" s="32">
        <f t="shared" si="2"/>
        <v>0.04166666667</v>
      </c>
      <c r="F443" s="33">
        <f t="shared" si="3"/>
        <v>3600</v>
      </c>
      <c r="G443" s="2" t="s">
        <v>41</v>
      </c>
      <c r="H443" s="2" t="s">
        <v>2828</v>
      </c>
      <c r="I443" s="2" t="s">
        <v>2284</v>
      </c>
      <c r="J443" s="2" t="s">
        <v>488</v>
      </c>
      <c r="K443" s="2" t="s">
        <v>2829</v>
      </c>
      <c r="L443" s="2" t="s">
        <v>2830</v>
      </c>
      <c r="M443" s="2" t="s">
        <v>1762</v>
      </c>
      <c r="N443" s="2" t="s">
        <v>16</v>
      </c>
      <c r="O443" s="2" t="s">
        <v>1767</v>
      </c>
      <c r="P443" s="30">
        <f t="shared" si="383"/>
        <v>4</v>
      </c>
      <c r="Q443" s="30">
        <f t="shared" si="5"/>
        <v>2022</v>
      </c>
      <c r="R443" s="30">
        <f t="shared" ref="R443:S443" si="447">HOUR(C443)</f>
        <v>6</v>
      </c>
      <c r="S443" s="30">
        <f t="shared" si="447"/>
        <v>7</v>
      </c>
      <c r="T443" s="34"/>
    </row>
    <row r="444" ht="13.5" customHeight="1">
      <c r="A444" s="46">
        <v>44662.36441113426</v>
      </c>
      <c r="B444" s="4" t="s">
        <v>2827</v>
      </c>
      <c r="C444" s="47">
        <v>44661.013194444444</v>
      </c>
      <c r="D444" s="47">
        <v>44661.02083333333</v>
      </c>
      <c r="E444" s="26">
        <f t="shared" si="2"/>
        <v>0.007638888885</v>
      </c>
      <c r="F444" s="27">
        <f t="shared" si="3"/>
        <v>659.9999996</v>
      </c>
      <c r="G444" s="4" t="s">
        <v>10</v>
      </c>
      <c r="H444" s="4" t="s">
        <v>2506</v>
      </c>
      <c r="I444" s="4" t="s">
        <v>2506</v>
      </c>
      <c r="J444" s="24" t="s">
        <v>1173</v>
      </c>
      <c r="K444" s="4" t="s">
        <v>2831</v>
      </c>
      <c r="L444" s="4" t="s">
        <v>2832</v>
      </c>
      <c r="M444" s="4" t="s">
        <v>1762</v>
      </c>
      <c r="N444" s="4" t="s">
        <v>16</v>
      </c>
      <c r="O444" s="4" t="s">
        <v>1767</v>
      </c>
      <c r="P444" s="24">
        <f t="shared" si="383"/>
        <v>4</v>
      </c>
      <c r="Q444" s="24">
        <f t="shared" si="5"/>
        <v>2022</v>
      </c>
      <c r="R444" s="24">
        <f t="shared" ref="R444:S444" si="448">HOUR(C444)</f>
        <v>0</v>
      </c>
      <c r="S444" s="24">
        <f t="shared" si="448"/>
        <v>0</v>
      </c>
      <c r="T444" s="28"/>
    </row>
    <row r="445" ht="13.5" customHeight="1">
      <c r="A445" s="43">
        <v>44662.36784416667</v>
      </c>
      <c r="B445" s="2" t="s">
        <v>2827</v>
      </c>
      <c r="C445" s="44">
        <v>44661.35902777778</v>
      </c>
      <c r="D445" s="44">
        <v>44661.61388888889</v>
      </c>
      <c r="E445" s="32">
        <f t="shared" si="2"/>
        <v>0.2548611111</v>
      </c>
      <c r="F445" s="33">
        <f t="shared" si="3"/>
        <v>22020</v>
      </c>
      <c r="G445" s="2" t="s">
        <v>10</v>
      </c>
      <c r="H445" s="2" t="s">
        <v>1773</v>
      </c>
      <c r="I445" s="2" t="s">
        <v>1961</v>
      </c>
      <c r="J445" s="30" t="s">
        <v>2681</v>
      </c>
      <c r="K445" s="2" t="s">
        <v>2833</v>
      </c>
      <c r="L445" s="2" t="s">
        <v>2834</v>
      </c>
      <c r="M445" s="2" t="s">
        <v>1762</v>
      </c>
      <c r="N445" s="2" t="s">
        <v>16</v>
      </c>
      <c r="O445" s="2" t="s">
        <v>1883</v>
      </c>
      <c r="P445" s="30">
        <f t="shared" si="383"/>
        <v>4</v>
      </c>
      <c r="Q445" s="30">
        <f t="shared" si="5"/>
        <v>2022</v>
      </c>
      <c r="R445" s="30">
        <f t="shared" ref="R445:S445" si="449">HOUR(C445)</f>
        <v>8</v>
      </c>
      <c r="S445" s="30">
        <f t="shared" si="449"/>
        <v>14</v>
      </c>
      <c r="T445" s="34"/>
    </row>
    <row r="446" ht="13.5" customHeight="1">
      <c r="A446" s="46">
        <v>44662.37245923611</v>
      </c>
      <c r="B446" s="4" t="s">
        <v>2827</v>
      </c>
      <c r="C446" s="47">
        <v>44661.69236111111</v>
      </c>
      <c r="D446" s="47">
        <v>44661.75486111111</v>
      </c>
      <c r="E446" s="26">
        <f t="shared" si="2"/>
        <v>0.0625</v>
      </c>
      <c r="F446" s="27">
        <f t="shared" si="3"/>
        <v>5400</v>
      </c>
      <c r="G446" s="4" t="s">
        <v>10</v>
      </c>
      <c r="H446" s="4" t="s">
        <v>2835</v>
      </c>
      <c r="I446" s="4" t="s">
        <v>2343</v>
      </c>
      <c r="J446" s="24" t="s">
        <v>2681</v>
      </c>
      <c r="K446" s="4" t="s">
        <v>2836</v>
      </c>
      <c r="L446" s="4" t="s">
        <v>2837</v>
      </c>
      <c r="M446" s="4" t="s">
        <v>1762</v>
      </c>
      <c r="N446" s="4" t="s">
        <v>9</v>
      </c>
      <c r="O446" s="4" t="s">
        <v>1883</v>
      </c>
      <c r="P446" s="24">
        <f t="shared" si="383"/>
        <v>4</v>
      </c>
      <c r="Q446" s="24">
        <f t="shared" si="5"/>
        <v>2022</v>
      </c>
      <c r="R446" s="24">
        <f t="shared" ref="R446:S446" si="450">HOUR(C446)</f>
        <v>16</v>
      </c>
      <c r="S446" s="24">
        <f t="shared" si="450"/>
        <v>18</v>
      </c>
      <c r="T446" s="28"/>
    </row>
    <row r="447" ht="13.5" customHeight="1">
      <c r="A447" s="43">
        <v>44662.94359086806</v>
      </c>
      <c r="B447" s="2" t="s">
        <v>1810</v>
      </c>
      <c r="C447" s="44">
        <v>44662.910416666666</v>
      </c>
      <c r="D447" s="44">
        <v>44662.92222222222</v>
      </c>
      <c r="E447" s="32">
        <f t="shared" si="2"/>
        <v>0.01180555556</v>
      </c>
      <c r="F447" s="33">
        <f t="shared" si="3"/>
        <v>1020</v>
      </c>
      <c r="G447" s="2" t="s">
        <v>41</v>
      </c>
      <c r="H447" s="2" t="s">
        <v>2192</v>
      </c>
      <c r="I447" s="2" t="s">
        <v>2192</v>
      </c>
      <c r="J447" s="2" t="s">
        <v>1456</v>
      </c>
      <c r="K447" s="2" t="s">
        <v>2838</v>
      </c>
      <c r="L447" s="2" t="s">
        <v>2839</v>
      </c>
      <c r="M447" s="2" t="s">
        <v>1762</v>
      </c>
      <c r="N447" s="2" t="s">
        <v>16</v>
      </c>
      <c r="O447" s="2" t="s">
        <v>2405</v>
      </c>
      <c r="P447" s="30">
        <f t="shared" si="383"/>
        <v>4</v>
      </c>
      <c r="Q447" s="30">
        <f t="shared" si="5"/>
        <v>2022</v>
      </c>
      <c r="R447" s="30">
        <f t="shared" ref="R447:S447" si="451">HOUR(C447)</f>
        <v>21</v>
      </c>
      <c r="S447" s="30">
        <f t="shared" si="451"/>
        <v>22</v>
      </c>
      <c r="T447" s="34"/>
    </row>
    <row r="448" ht="13.5" customHeight="1">
      <c r="A448" s="46">
        <v>44664.468080555554</v>
      </c>
      <c r="B448" s="4" t="s">
        <v>1810</v>
      </c>
      <c r="C448" s="47">
        <v>44663.3</v>
      </c>
      <c r="D448" s="47">
        <v>44663.30416666667</v>
      </c>
      <c r="E448" s="26">
        <f t="shared" si="2"/>
        <v>0.004166666666</v>
      </c>
      <c r="F448" s="27">
        <f t="shared" si="3"/>
        <v>359.9999999</v>
      </c>
      <c r="G448" s="4" t="s">
        <v>10</v>
      </c>
      <c r="H448" s="4" t="s">
        <v>1773</v>
      </c>
      <c r="I448" s="4" t="s">
        <v>2684</v>
      </c>
      <c r="J448" s="4" t="s">
        <v>1679</v>
      </c>
      <c r="K448" s="4" t="s">
        <v>2840</v>
      </c>
      <c r="L448" s="4" t="s">
        <v>2841</v>
      </c>
      <c r="M448" s="4" t="s">
        <v>1762</v>
      </c>
      <c r="N448" s="4" t="s">
        <v>16</v>
      </c>
      <c r="O448" s="4" t="s">
        <v>2405</v>
      </c>
      <c r="P448" s="24">
        <f t="shared" si="383"/>
        <v>4</v>
      </c>
      <c r="Q448" s="24">
        <f t="shared" si="5"/>
        <v>2022</v>
      </c>
      <c r="R448" s="24">
        <f t="shared" ref="R448:S448" si="452">HOUR(C448)</f>
        <v>7</v>
      </c>
      <c r="S448" s="24">
        <f t="shared" si="452"/>
        <v>7</v>
      </c>
      <c r="T448" s="28"/>
    </row>
    <row r="449" ht="13.5" customHeight="1">
      <c r="A449" s="43">
        <v>44664.46935172453</v>
      </c>
      <c r="B449" s="2" t="s">
        <v>1810</v>
      </c>
      <c r="C449" s="44">
        <v>44664.11041666666</v>
      </c>
      <c r="D449" s="44">
        <v>44664.12569444445</v>
      </c>
      <c r="E449" s="32">
        <f t="shared" si="2"/>
        <v>0.01527777778</v>
      </c>
      <c r="F449" s="33">
        <f t="shared" si="3"/>
        <v>1320.000001</v>
      </c>
      <c r="G449" s="2" t="s">
        <v>45</v>
      </c>
      <c r="H449" s="2" t="s">
        <v>1918</v>
      </c>
      <c r="I449" s="2" t="s">
        <v>2347</v>
      </c>
      <c r="J449" s="2" t="s">
        <v>2026</v>
      </c>
      <c r="K449" s="2" t="s">
        <v>2842</v>
      </c>
      <c r="L449" s="2" t="s">
        <v>1767</v>
      </c>
      <c r="M449" s="2" t="s">
        <v>1762</v>
      </c>
      <c r="N449" s="2" t="s">
        <v>9</v>
      </c>
      <c r="P449" s="30">
        <f t="shared" si="383"/>
        <v>4</v>
      </c>
      <c r="Q449" s="30">
        <f t="shared" si="5"/>
        <v>2022</v>
      </c>
      <c r="R449" s="30">
        <f t="shared" ref="R449:S449" si="453">HOUR(C449)</f>
        <v>2</v>
      </c>
      <c r="S449" s="30">
        <f t="shared" si="453"/>
        <v>3</v>
      </c>
      <c r="T449" s="34"/>
    </row>
    <row r="450" ht="13.5" customHeight="1">
      <c r="A450" s="46">
        <v>44666.61614583333</v>
      </c>
      <c r="B450" s="4" t="s">
        <v>1757</v>
      </c>
      <c r="C450" s="47">
        <v>44673.28472222222</v>
      </c>
      <c r="D450" s="47">
        <v>44673.32638888889</v>
      </c>
      <c r="E450" s="26">
        <f t="shared" si="2"/>
        <v>0.04166666667</v>
      </c>
      <c r="F450" s="27">
        <f t="shared" si="3"/>
        <v>3600</v>
      </c>
      <c r="G450" s="4" t="s">
        <v>41</v>
      </c>
      <c r="H450" s="4" t="s">
        <v>2843</v>
      </c>
      <c r="I450" s="4" t="s">
        <v>2284</v>
      </c>
      <c r="J450" s="4" t="s">
        <v>488</v>
      </c>
      <c r="K450" s="4" t="s">
        <v>2844</v>
      </c>
      <c r="L450" s="4" t="s">
        <v>2830</v>
      </c>
      <c r="M450" s="4" t="s">
        <v>1861</v>
      </c>
      <c r="N450" s="4" t="s">
        <v>16</v>
      </c>
      <c r="O450" s="4" t="s">
        <v>1767</v>
      </c>
      <c r="P450" s="24">
        <f t="shared" si="383"/>
        <v>4</v>
      </c>
      <c r="Q450" s="24">
        <f t="shared" si="5"/>
        <v>2022</v>
      </c>
      <c r="R450" s="24">
        <f t="shared" ref="R450:S450" si="454">HOUR(C450)</f>
        <v>6</v>
      </c>
      <c r="S450" s="24">
        <f t="shared" si="454"/>
        <v>7</v>
      </c>
      <c r="T450" s="28"/>
    </row>
    <row r="451" ht="13.5" customHeight="1">
      <c r="A451" s="31">
        <v>44666.479166666664</v>
      </c>
      <c r="B451" s="30" t="s">
        <v>1757</v>
      </c>
      <c r="C451" s="31">
        <v>44673.28680555556</v>
      </c>
      <c r="D451" s="31">
        <v>44673.30486111111</v>
      </c>
      <c r="E451" s="32">
        <f t="shared" si="2"/>
        <v>0.01805555555</v>
      </c>
      <c r="F451" s="33">
        <f t="shared" si="3"/>
        <v>1559.999999</v>
      </c>
      <c r="G451" s="30" t="s">
        <v>54</v>
      </c>
      <c r="H451" s="30" t="s">
        <v>1918</v>
      </c>
      <c r="I451" s="30" t="s">
        <v>1882</v>
      </c>
      <c r="J451" s="30" t="s">
        <v>1384</v>
      </c>
      <c r="K451" s="2" t="s">
        <v>1988</v>
      </c>
      <c r="L451" s="30" t="s">
        <v>2845</v>
      </c>
      <c r="M451" s="30" t="s">
        <v>1762</v>
      </c>
      <c r="N451" s="2" t="s">
        <v>9</v>
      </c>
      <c r="O451" s="30" t="s">
        <v>1883</v>
      </c>
      <c r="P451" s="30">
        <f t="shared" si="383"/>
        <v>4</v>
      </c>
      <c r="Q451" s="30">
        <f t="shared" si="5"/>
        <v>2022</v>
      </c>
      <c r="R451" s="30">
        <f t="shared" ref="R451:S451" si="455">HOUR(C451)</f>
        <v>6</v>
      </c>
      <c r="S451" s="30">
        <f t="shared" si="455"/>
        <v>7</v>
      </c>
      <c r="T451" s="34"/>
    </row>
    <row r="452" ht="13.5" customHeight="1">
      <c r="A452" s="46">
        <v>44677.77200168982</v>
      </c>
      <c r="B452" s="4" t="s">
        <v>1783</v>
      </c>
      <c r="C452" s="47">
        <v>44677.29166666667</v>
      </c>
      <c r="D452" s="47">
        <v>44677.30208333333</v>
      </c>
      <c r="E452" s="26">
        <f t="shared" si="2"/>
        <v>0.01041666666</v>
      </c>
      <c r="F452" s="27">
        <f t="shared" si="3"/>
        <v>899.9999992</v>
      </c>
      <c r="G452" s="4" t="s">
        <v>10</v>
      </c>
      <c r="H452" s="4" t="s">
        <v>2506</v>
      </c>
      <c r="I452" s="4" t="s">
        <v>746</v>
      </c>
      <c r="J452" s="3" t="s">
        <v>1679</v>
      </c>
      <c r="K452" s="4" t="s">
        <v>2846</v>
      </c>
      <c r="L452" s="4" t="s">
        <v>2847</v>
      </c>
      <c r="M452" s="4" t="s">
        <v>1762</v>
      </c>
      <c r="N452" s="4" t="s">
        <v>16</v>
      </c>
      <c r="O452" s="4" t="s">
        <v>1958</v>
      </c>
      <c r="P452" s="24">
        <f t="shared" si="383"/>
        <v>4</v>
      </c>
      <c r="Q452" s="24">
        <f t="shared" si="5"/>
        <v>2022</v>
      </c>
      <c r="R452" s="24">
        <f t="shared" ref="R452:S452" si="456">HOUR(C452)</f>
        <v>7</v>
      </c>
      <c r="S452" s="24">
        <f t="shared" si="456"/>
        <v>7</v>
      </c>
      <c r="T452" s="28"/>
    </row>
    <row r="453" ht="13.5" customHeight="1">
      <c r="A453" s="43">
        <v>44678.066056192125</v>
      </c>
      <c r="B453" s="2" t="s">
        <v>1783</v>
      </c>
      <c r="C453" s="44">
        <v>44677.87152777778</v>
      </c>
      <c r="D453" s="44">
        <v>44677.881944444445</v>
      </c>
      <c r="E453" s="32">
        <f t="shared" si="2"/>
        <v>0.01041666666</v>
      </c>
      <c r="F453" s="33">
        <f t="shared" si="3"/>
        <v>899.9999998</v>
      </c>
      <c r="G453" s="2" t="s">
        <v>10</v>
      </c>
      <c r="H453" s="2" t="s">
        <v>2558</v>
      </c>
      <c r="I453" s="2" t="s">
        <v>2463</v>
      </c>
      <c r="J453" s="2" t="s">
        <v>488</v>
      </c>
      <c r="K453" s="2" t="s">
        <v>2848</v>
      </c>
      <c r="L453" s="2" t="s">
        <v>2849</v>
      </c>
      <c r="M453" s="2" t="s">
        <v>1762</v>
      </c>
      <c r="N453" s="2" t="s">
        <v>9</v>
      </c>
      <c r="O453" s="2" t="s">
        <v>1777</v>
      </c>
      <c r="P453" s="30">
        <f t="shared" si="383"/>
        <v>4</v>
      </c>
      <c r="Q453" s="30">
        <f t="shared" si="5"/>
        <v>2022</v>
      </c>
      <c r="R453" s="30">
        <f t="shared" ref="R453:S453" si="457">HOUR(C453)</f>
        <v>20</v>
      </c>
      <c r="S453" s="30">
        <f t="shared" si="457"/>
        <v>21</v>
      </c>
      <c r="T453" s="34"/>
    </row>
    <row r="454" ht="13.5" customHeight="1">
      <c r="A454" s="46">
        <v>44678.068596736106</v>
      </c>
      <c r="B454" s="4" t="s">
        <v>1783</v>
      </c>
      <c r="C454" s="47">
        <v>44677.9375</v>
      </c>
      <c r="D454" s="47">
        <v>44677.96875</v>
      </c>
      <c r="E454" s="26">
        <f t="shared" si="2"/>
        <v>0.03125</v>
      </c>
      <c r="F454" s="27">
        <f t="shared" si="3"/>
        <v>2700</v>
      </c>
      <c r="G454" s="4" t="s">
        <v>10</v>
      </c>
      <c r="H454" s="4" t="s">
        <v>2850</v>
      </c>
      <c r="I454" s="4" t="s">
        <v>746</v>
      </c>
      <c r="J454" s="4" t="s">
        <v>844</v>
      </c>
      <c r="K454" s="4" t="s">
        <v>2851</v>
      </c>
      <c r="L454" s="4" t="s">
        <v>2852</v>
      </c>
      <c r="M454" s="4" t="s">
        <v>1762</v>
      </c>
      <c r="N454" s="4" t="s">
        <v>16</v>
      </c>
      <c r="O454" s="4" t="s">
        <v>1777</v>
      </c>
      <c r="P454" s="24">
        <f t="shared" si="383"/>
        <v>4</v>
      </c>
      <c r="Q454" s="24">
        <f t="shared" si="5"/>
        <v>2022</v>
      </c>
      <c r="R454" s="24">
        <f t="shared" ref="R454:S454" si="458">HOUR(C454)</f>
        <v>22</v>
      </c>
      <c r="S454" s="24">
        <f t="shared" si="458"/>
        <v>23</v>
      </c>
      <c r="T454" s="28"/>
    </row>
    <row r="455" ht="13.5" customHeight="1">
      <c r="A455" s="43">
        <v>44678.07124469907</v>
      </c>
      <c r="B455" s="2" t="s">
        <v>1783</v>
      </c>
      <c r="C455" s="44">
        <v>44678.02083333333</v>
      </c>
      <c r="D455" s="44">
        <v>44678.07291666667</v>
      </c>
      <c r="E455" s="32">
        <f t="shared" si="2"/>
        <v>0.05208333334</v>
      </c>
      <c r="F455" s="33">
        <f t="shared" si="3"/>
        <v>4500.000001</v>
      </c>
      <c r="G455" s="2" t="s">
        <v>10</v>
      </c>
      <c r="H455" s="2" t="s">
        <v>2850</v>
      </c>
      <c r="I455" s="2" t="s">
        <v>746</v>
      </c>
      <c r="J455" s="2" t="s">
        <v>2853</v>
      </c>
      <c r="K455" s="2" t="s">
        <v>2854</v>
      </c>
      <c r="L455" s="2" t="s">
        <v>2855</v>
      </c>
      <c r="M455" s="2" t="s">
        <v>1762</v>
      </c>
      <c r="N455" s="2" t="s">
        <v>9</v>
      </c>
      <c r="O455" s="2" t="s">
        <v>1777</v>
      </c>
      <c r="P455" s="30">
        <f t="shared" si="383"/>
        <v>4</v>
      </c>
      <c r="Q455" s="30">
        <f t="shared" si="5"/>
        <v>2022</v>
      </c>
      <c r="R455" s="30">
        <f t="shared" ref="R455:S455" si="459">HOUR(C455)</f>
        <v>0</v>
      </c>
      <c r="S455" s="30">
        <f t="shared" si="459"/>
        <v>1</v>
      </c>
      <c r="T455" s="34"/>
    </row>
    <row r="456" ht="13.5" customHeight="1">
      <c r="A456" s="46">
        <v>44679.92736350694</v>
      </c>
      <c r="B456" s="4" t="s">
        <v>1783</v>
      </c>
      <c r="C456" s="47">
        <v>44679.83333333333</v>
      </c>
      <c r="D456" s="47">
        <v>44679.90625</v>
      </c>
      <c r="E456" s="26">
        <f t="shared" si="2"/>
        <v>0.07291666667</v>
      </c>
      <c r="F456" s="27">
        <f t="shared" si="3"/>
        <v>6300</v>
      </c>
      <c r="G456" s="4" t="s">
        <v>41</v>
      </c>
      <c r="H456" s="4">
        <v>4366.0</v>
      </c>
      <c r="I456" s="4">
        <v>4366.0</v>
      </c>
      <c r="J456" s="13" t="s">
        <v>2223</v>
      </c>
      <c r="K456" s="4" t="s">
        <v>2856</v>
      </c>
      <c r="L456" s="4" t="s">
        <v>2857</v>
      </c>
      <c r="M456" s="4" t="s">
        <v>1762</v>
      </c>
      <c r="N456" s="4" t="s">
        <v>16</v>
      </c>
      <c r="O456" s="4" t="s">
        <v>1767</v>
      </c>
      <c r="P456" s="24">
        <f t="shared" si="383"/>
        <v>4</v>
      </c>
      <c r="Q456" s="24">
        <f t="shared" si="5"/>
        <v>2022</v>
      </c>
      <c r="R456" s="24">
        <f t="shared" ref="R456:S456" si="460">HOUR(C456)</f>
        <v>20</v>
      </c>
      <c r="S456" s="24">
        <f t="shared" si="460"/>
        <v>21</v>
      </c>
      <c r="T456" s="28"/>
    </row>
    <row r="457" ht="13.5" customHeight="1">
      <c r="A457" s="43">
        <v>44680.902353310186</v>
      </c>
      <c r="B457" s="2" t="s">
        <v>1783</v>
      </c>
      <c r="C457" s="44">
        <v>44680.85416666667</v>
      </c>
      <c r="D457" s="44">
        <v>44680.89583333333</v>
      </c>
      <c r="E457" s="32">
        <f t="shared" si="2"/>
        <v>0.04166666666</v>
      </c>
      <c r="F457" s="33">
        <f t="shared" si="3"/>
        <v>3599.999999</v>
      </c>
      <c r="G457" s="2" t="s">
        <v>10</v>
      </c>
      <c r="H457" s="2" t="s">
        <v>2011</v>
      </c>
      <c r="I457" s="2" t="s">
        <v>2684</v>
      </c>
      <c r="J457" s="2" t="s">
        <v>631</v>
      </c>
      <c r="K457" s="2" t="s">
        <v>2858</v>
      </c>
      <c r="L457" s="2" t="s">
        <v>2859</v>
      </c>
      <c r="M457" s="2" t="s">
        <v>1762</v>
      </c>
      <c r="N457" s="2" t="s">
        <v>9</v>
      </c>
      <c r="O457" s="2" t="s">
        <v>1883</v>
      </c>
      <c r="P457" s="30">
        <f t="shared" si="383"/>
        <v>4</v>
      </c>
      <c r="Q457" s="30">
        <f t="shared" si="5"/>
        <v>2022</v>
      </c>
      <c r="R457" s="30">
        <f t="shared" ref="R457:S457" si="461">HOUR(C457)</f>
        <v>20</v>
      </c>
      <c r="S457" s="30">
        <f t="shared" si="461"/>
        <v>21</v>
      </c>
      <c r="T457" s="34"/>
    </row>
    <row r="458" ht="13.5" customHeight="1">
      <c r="A458" s="46">
        <v>44682.49671832176</v>
      </c>
      <c r="B458" s="4" t="s">
        <v>1783</v>
      </c>
      <c r="C458" s="47">
        <v>44682.475694444445</v>
      </c>
      <c r="D458" s="47">
        <v>44682.48611111111</v>
      </c>
      <c r="E458" s="26">
        <f t="shared" si="2"/>
        <v>0.01041666666</v>
      </c>
      <c r="F458" s="27">
        <f t="shared" si="3"/>
        <v>899.9999998</v>
      </c>
      <c r="G458" s="4" t="s">
        <v>10</v>
      </c>
      <c r="H458" s="4" t="s">
        <v>2506</v>
      </c>
      <c r="I458" s="4" t="s">
        <v>2037</v>
      </c>
      <c r="J458" s="4" t="s">
        <v>1590</v>
      </c>
      <c r="K458" s="4" t="s">
        <v>2860</v>
      </c>
      <c r="L458" s="4" t="s">
        <v>2861</v>
      </c>
      <c r="M458" s="4" t="s">
        <v>1762</v>
      </c>
      <c r="N458" s="4" t="s">
        <v>16</v>
      </c>
      <c r="O458" s="4" t="s">
        <v>1777</v>
      </c>
      <c r="P458" s="24">
        <f t="shared" si="383"/>
        <v>5</v>
      </c>
      <c r="Q458" s="24">
        <f t="shared" si="5"/>
        <v>2022</v>
      </c>
      <c r="R458" s="24">
        <f t="shared" ref="R458:S458" si="462">HOUR(C458)</f>
        <v>11</v>
      </c>
      <c r="S458" s="24">
        <f t="shared" si="462"/>
        <v>11</v>
      </c>
      <c r="T458" s="28"/>
    </row>
    <row r="459" ht="13.5" customHeight="1">
      <c r="A459" s="43">
        <v>44683.44214067129</v>
      </c>
      <c r="B459" s="2" t="s">
        <v>1783</v>
      </c>
      <c r="C459" s="44">
        <v>44682.81597222222</v>
      </c>
      <c r="D459" s="44">
        <v>44682.85763888889</v>
      </c>
      <c r="E459" s="32">
        <f t="shared" si="2"/>
        <v>0.04166666667</v>
      </c>
      <c r="F459" s="33">
        <f t="shared" si="3"/>
        <v>3600</v>
      </c>
      <c r="G459" s="2" t="s">
        <v>10</v>
      </c>
      <c r="H459" s="2" t="s">
        <v>2011</v>
      </c>
      <c r="I459" s="2" t="s">
        <v>746</v>
      </c>
      <c r="J459" s="2" t="s">
        <v>631</v>
      </c>
      <c r="K459" s="2" t="s">
        <v>2862</v>
      </c>
      <c r="L459" s="2" t="s">
        <v>2863</v>
      </c>
      <c r="M459" s="2" t="s">
        <v>1762</v>
      </c>
      <c r="N459" s="2" t="s">
        <v>9</v>
      </c>
      <c r="O459" s="2" t="s">
        <v>1767</v>
      </c>
      <c r="P459" s="30">
        <f t="shared" si="383"/>
        <v>5</v>
      </c>
      <c r="Q459" s="30">
        <f t="shared" si="5"/>
        <v>2022</v>
      </c>
      <c r="R459" s="30">
        <f t="shared" ref="R459:S459" si="463">HOUR(C459)</f>
        <v>19</v>
      </c>
      <c r="S459" s="30">
        <f t="shared" si="463"/>
        <v>20</v>
      </c>
      <c r="T459" s="34"/>
    </row>
    <row r="460" ht="13.5" customHeight="1">
      <c r="A460" s="46">
        <v>44683.444176273144</v>
      </c>
      <c r="B460" s="4" t="s">
        <v>1783</v>
      </c>
      <c r="C460" s="47">
        <v>44683.42013888889</v>
      </c>
      <c r="D460" s="47">
        <v>44683.44097222222</v>
      </c>
      <c r="E460" s="26">
        <f t="shared" si="2"/>
        <v>0.02083333333</v>
      </c>
      <c r="F460" s="27">
        <f t="shared" si="3"/>
        <v>1800</v>
      </c>
      <c r="G460" s="4" t="s">
        <v>10</v>
      </c>
      <c r="H460" s="4" t="s">
        <v>2864</v>
      </c>
      <c r="I460" s="4" t="s">
        <v>2160</v>
      </c>
      <c r="J460" s="4" t="s">
        <v>1585</v>
      </c>
      <c r="K460" s="4" t="s">
        <v>2865</v>
      </c>
      <c r="L460" s="4" t="s">
        <v>2866</v>
      </c>
      <c r="M460" s="4" t="s">
        <v>1762</v>
      </c>
      <c r="N460" s="4" t="s">
        <v>9</v>
      </c>
      <c r="O460" s="4" t="s">
        <v>1767</v>
      </c>
      <c r="P460" s="24">
        <f t="shared" si="383"/>
        <v>5</v>
      </c>
      <c r="Q460" s="24">
        <f t="shared" si="5"/>
        <v>2022</v>
      </c>
      <c r="R460" s="24">
        <f t="shared" ref="R460:S460" si="464">HOUR(C460)</f>
        <v>10</v>
      </c>
      <c r="S460" s="24">
        <f t="shared" si="464"/>
        <v>10</v>
      </c>
      <c r="T460" s="28"/>
    </row>
    <row r="461" ht="13.5" customHeight="1">
      <c r="A461" s="43">
        <v>44685.40223112269</v>
      </c>
      <c r="B461" s="2" t="s">
        <v>2827</v>
      </c>
      <c r="C461" s="44">
        <v>44684.83333333333</v>
      </c>
      <c r="D461" s="44">
        <v>44684.84166666667</v>
      </c>
      <c r="E461" s="32">
        <f t="shared" si="2"/>
        <v>0.008333333339</v>
      </c>
      <c r="F461" s="33">
        <f t="shared" si="3"/>
        <v>720.0000005</v>
      </c>
      <c r="G461" s="2" t="s">
        <v>10</v>
      </c>
      <c r="H461" s="2" t="s">
        <v>2867</v>
      </c>
      <c r="I461" s="2" t="s">
        <v>1758</v>
      </c>
      <c r="J461" s="2" t="s">
        <v>844</v>
      </c>
      <c r="K461" s="2" t="s">
        <v>2868</v>
      </c>
      <c r="L461" s="2" t="s">
        <v>2869</v>
      </c>
      <c r="M461" s="2" t="s">
        <v>1762</v>
      </c>
      <c r="N461" s="2" t="s">
        <v>9</v>
      </c>
      <c r="O461" s="2" t="s">
        <v>1772</v>
      </c>
      <c r="P461" s="30">
        <f t="shared" si="383"/>
        <v>5</v>
      </c>
      <c r="Q461" s="30">
        <f t="shared" si="5"/>
        <v>2022</v>
      </c>
      <c r="R461" s="30">
        <f t="shared" ref="R461:S461" si="465">HOUR(C461)</f>
        <v>20</v>
      </c>
      <c r="S461" s="30">
        <f t="shared" si="465"/>
        <v>20</v>
      </c>
      <c r="T461" s="34"/>
    </row>
    <row r="462" ht="13.5" customHeight="1">
      <c r="A462" s="46">
        <v>44685.40397590278</v>
      </c>
      <c r="B462" s="4" t="s">
        <v>1834</v>
      </c>
      <c r="C462" s="47">
        <v>44684.84166666667</v>
      </c>
      <c r="D462" s="47">
        <v>44684.875</v>
      </c>
      <c r="E462" s="26">
        <f t="shared" si="2"/>
        <v>0.03333333333</v>
      </c>
      <c r="F462" s="27">
        <f t="shared" si="3"/>
        <v>2880</v>
      </c>
      <c r="G462" s="4" t="s">
        <v>10</v>
      </c>
      <c r="H462" s="4" t="s">
        <v>2850</v>
      </c>
      <c r="I462" s="4" t="s">
        <v>2867</v>
      </c>
      <c r="J462" s="4" t="s">
        <v>844</v>
      </c>
      <c r="K462" s="4" t="s">
        <v>2870</v>
      </c>
      <c r="L462" s="4" t="s">
        <v>2869</v>
      </c>
      <c r="M462" s="4" t="s">
        <v>1861</v>
      </c>
      <c r="N462" s="4" t="s">
        <v>9</v>
      </c>
      <c r="O462" s="4" t="s">
        <v>1772</v>
      </c>
      <c r="P462" s="24">
        <f t="shared" si="383"/>
        <v>5</v>
      </c>
      <c r="Q462" s="24">
        <f t="shared" si="5"/>
        <v>2022</v>
      </c>
      <c r="R462" s="24">
        <f t="shared" ref="R462:S462" si="466">HOUR(C462)</f>
        <v>20</v>
      </c>
      <c r="S462" s="24">
        <f t="shared" si="466"/>
        <v>21</v>
      </c>
      <c r="T462" s="28"/>
    </row>
    <row r="463" ht="13.5" customHeight="1">
      <c r="A463" s="43">
        <v>44685.407111134264</v>
      </c>
      <c r="B463" s="2" t="s">
        <v>2827</v>
      </c>
      <c r="C463" s="44">
        <v>44684.84166666667</v>
      </c>
      <c r="D463" s="44">
        <v>44684.87847222222</v>
      </c>
      <c r="E463" s="32">
        <f t="shared" si="2"/>
        <v>0.03680555555</v>
      </c>
      <c r="F463" s="33">
        <f t="shared" si="3"/>
        <v>3180</v>
      </c>
      <c r="G463" s="2" t="s">
        <v>45</v>
      </c>
      <c r="H463" s="2" t="s">
        <v>45</v>
      </c>
      <c r="I463" s="2" t="s">
        <v>1830</v>
      </c>
      <c r="J463" s="2" t="s">
        <v>2026</v>
      </c>
      <c r="K463" s="2" t="s">
        <v>2871</v>
      </c>
      <c r="L463" s="2" t="s">
        <v>2872</v>
      </c>
      <c r="M463" s="2" t="s">
        <v>1762</v>
      </c>
      <c r="N463" s="2" t="s">
        <v>9</v>
      </c>
      <c r="O463" s="2" t="s">
        <v>1767</v>
      </c>
      <c r="P463" s="30">
        <f t="shared" si="383"/>
        <v>5</v>
      </c>
      <c r="Q463" s="30">
        <f t="shared" si="5"/>
        <v>2022</v>
      </c>
      <c r="R463" s="30">
        <f t="shared" ref="R463:S463" si="467">HOUR(C463)</f>
        <v>20</v>
      </c>
      <c r="S463" s="30">
        <f t="shared" si="467"/>
        <v>21</v>
      </c>
      <c r="T463" s="34"/>
    </row>
    <row r="464" ht="13.5" customHeight="1">
      <c r="A464" s="46">
        <v>44685.40909696759</v>
      </c>
      <c r="B464" s="4" t="s">
        <v>1852</v>
      </c>
      <c r="C464" s="47">
        <v>44684.87847222222</v>
      </c>
      <c r="D464" s="47">
        <v>44684.910416666666</v>
      </c>
      <c r="E464" s="26">
        <f t="shared" si="2"/>
        <v>0.03194444445</v>
      </c>
      <c r="F464" s="27">
        <f t="shared" si="3"/>
        <v>2760</v>
      </c>
      <c r="G464" s="4" t="s">
        <v>45</v>
      </c>
      <c r="H464" s="4" t="s">
        <v>45</v>
      </c>
      <c r="I464" s="4" t="s">
        <v>1830</v>
      </c>
      <c r="J464" s="4" t="s">
        <v>1831</v>
      </c>
      <c r="K464" s="4" t="s">
        <v>2873</v>
      </c>
      <c r="L464" s="4" t="s">
        <v>2874</v>
      </c>
      <c r="M464" s="4" t="s">
        <v>1861</v>
      </c>
      <c r="N464" s="4" t="s">
        <v>9</v>
      </c>
      <c r="O464" s="4" t="s">
        <v>1772</v>
      </c>
      <c r="P464" s="24">
        <f t="shared" si="383"/>
        <v>5</v>
      </c>
      <c r="Q464" s="24">
        <f t="shared" si="5"/>
        <v>2022</v>
      </c>
      <c r="R464" s="24">
        <f t="shared" ref="R464:S464" si="468">HOUR(C464)</f>
        <v>21</v>
      </c>
      <c r="S464" s="24">
        <f t="shared" si="468"/>
        <v>21</v>
      </c>
      <c r="T464" s="28"/>
    </row>
    <row r="465" ht="13.5" customHeight="1">
      <c r="A465" s="43">
        <v>44685.41090476852</v>
      </c>
      <c r="B465" s="2" t="s">
        <v>2827</v>
      </c>
      <c r="C465" s="44">
        <v>44684.90277777778</v>
      </c>
      <c r="D465" s="44">
        <v>44684.91666666667</v>
      </c>
      <c r="E465" s="32">
        <f t="shared" si="2"/>
        <v>0.01388888889</v>
      </c>
      <c r="F465" s="33">
        <f t="shared" si="3"/>
        <v>1200</v>
      </c>
      <c r="G465" s="2" t="s">
        <v>10</v>
      </c>
      <c r="H465" s="2" t="s">
        <v>2875</v>
      </c>
      <c r="I465" s="2" t="s">
        <v>2876</v>
      </c>
      <c r="J465" s="30" t="s">
        <v>1173</v>
      </c>
      <c r="K465" s="2" t="s">
        <v>2877</v>
      </c>
      <c r="L465" s="2" t="s">
        <v>2878</v>
      </c>
      <c r="M465" s="2" t="s">
        <v>1762</v>
      </c>
      <c r="N465" s="2" t="s">
        <v>9</v>
      </c>
      <c r="O465" s="2" t="s">
        <v>1772</v>
      </c>
      <c r="P465" s="30">
        <f t="shared" si="383"/>
        <v>5</v>
      </c>
      <c r="Q465" s="30">
        <f t="shared" si="5"/>
        <v>2022</v>
      </c>
      <c r="R465" s="30">
        <f t="shared" ref="R465:S465" si="469">HOUR(C465)</f>
        <v>21</v>
      </c>
      <c r="S465" s="30">
        <f t="shared" si="469"/>
        <v>22</v>
      </c>
      <c r="T465" s="34"/>
    </row>
    <row r="466" ht="13.5" customHeight="1">
      <c r="A466" s="46">
        <v>44685.412552546295</v>
      </c>
      <c r="B466" s="4" t="s">
        <v>2827</v>
      </c>
      <c r="C466" s="47">
        <v>44684.930555555555</v>
      </c>
      <c r="D466" s="47">
        <v>44684.944444444445</v>
      </c>
      <c r="E466" s="26">
        <f t="shared" si="2"/>
        <v>0.01388888889</v>
      </c>
      <c r="F466" s="27">
        <f t="shared" si="3"/>
        <v>1200</v>
      </c>
      <c r="G466" s="4" t="s">
        <v>45</v>
      </c>
      <c r="H466" s="4" t="s">
        <v>1918</v>
      </c>
      <c r="I466" s="4" t="s">
        <v>2347</v>
      </c>
      <c r="J466" s="4" t="s">
        <v>2026</v>
      </c>
      <c r="K466" s="4" t="s">
        <v>2879</v>
      </c>
      <c r="L466" s="4" t="s">
        <v>2880</v>
      </c>
      <c r="M466" s="4" t="s">
        <v>1762</v>
      </c>
      <c r="N466" s="4" t="s">
        <v>9</v>
      </c>
      <c r="O466" s="4" t="s">
        <v>1767</v>
      </c>
      <c r="P466" s="24">
        <f t="shared" si="383"/>
        <v>5</v>
      </c>
      <c r="Q466" s="24">
        <f t="shared" si="5"/>
        <v>2022</v>
      </c>
      <c r="R466" s="24">
        <f t="shared" ref="R466:S466" si="470">HOUR(C466)</f>
        <v>22</v>
      </c>
      <c r="S466" s="24">
        <f t="shared" si="470"/>
        <v>22</v>
      </c>
      <c r="T466" s="28"/>
    </row>
    <row r="467" ht="13.5" customHeight="1">
      <c r="A467" s="43">
        <v>44685.41403195602</v>
      </c>
      <c r="B467" s="2" t="s">
        <v>1810</v>
      </c>
      <c r="C467" s="44">
        <v>44684.930555555555</v>
      </c>
      <c r="D467" s="44">
        <v>44684.944444444445</v>
      </c>
      <c r="E467" s="32">
        <f t="shared" si="2"/>
        <v>0.01388888889</v>
      </c>
      <c r="F467" s="33">
        <f t="shared" si="3"/>
        <v>1200</v>
      </c>
      <c r="G467" s="2" t="s">
        <v>45</v>
      </c>
      <c r="H467" s="2" t="s">
        <v>1918</v>
      </c>
      <c r="I467" s="2" t="s">
        <v>2347</v>
      </c>
      <c r="J467" s="2" t="s">
        <v>2026</v>
      </c>
      <c r="K467" s="2" t="s">
        <v>2881</v>
      </c>
      <c r="L467" s="2" t="s">
        <v>2882</v>
      </c>
      <c r="M467" s="2" t="s">
        <v>1861</v>
      </c>
      <c r="N467" s="2" t="s">
        <v>9</v>
      </c>
      <c r="O467" s="2" t="s">
        <v>1767</v>
      </c>
      <c r="P467" s="30">
        <f t="shared" si="383"/>
        <v>5</v>
      </c>
      <c r="Q467" s="30">
        <f t="shared" si="5"/>
        <v>2022</v>
      </c>
      <c r="R467" s="30">
        <f t="shared" ref="R467:S467" si="471">HOUR(C467)</f>
        <v>22</v>
      </c>
      <c r="S467" s="30">
        <f t="shared" si="471"/>
        <v>22</v>
      </c>
      <c r="T467" s="34"/>
    </row>
    <row r="468" ht="13.5" customHeight="1">
      <c r="A468" s="46">
        <v>44685.41560627315</v>
      </c>
      <c r="B468" s="4" t="s">
        <v>2827</v>
      </c>
      <c r="C468" s="47">
        <v>44685.16666666667</v>
      </c>
      <c r="D468" s="47">
        <v>44685.20833333333</v>
      </c>
      <c r="E468" s="26">
        <f t="shared" si="2"/>
        <v>0.04166666666</v>
      </c>
      <c r="F468" s="27">
        <f t="shared" si="3"/>
        <v>3599.999999</v>
      </c>
      <c r="G468" s="4" t="s">
        <v>45</v>
      </c>
      <c r="H468" s="4" t="s">
        <v>1918</v>
      </c>
      <c r="I468" s="4" t="s">
        <v>1918</v>
      </c>
      <c r="J468" s="4" t="s">
        <v>2026</v>
      </c>
      <c r="K468" s="4" t="s">
        <v>2883</v>
      </c>
      <c r="L468" s="4" t="s">
        <v>2884</v>
      </c>
      <c r="M468" s="4" t="s">
        <v>1762</v>
      </c>
      <c r="N468" s="4" t="s">
        <v>9</v>
      </c>
      <c r="O468" s="4" t="s">
        <v>1767</v>
      </c>
      <c r="P468" s="24">
        <f t="shared" si="383"/>
        <v>5</v>
      </c>
      <c r="Q468" s="24">
        <f t="shared" si="5"/>
        <v>2022</v>
      </c>
      <c r="R468" s="24">
        <f t="shared" ref="R468:S468" si="472">HOUR(C468)</f>
        <v>4</v>
      </c>
      <c r="S468" s="24">
        <f t="shared" si="472"/>
        <v>5</v>
      </c>
      <c r="T468" s="28"/>
    </row>
    <row r="469" ht="13.5" customHeight="1">
      <c r="A469" s="43">
        <v>44686.388852881944</v>
      </c>
      <c r="B469" s="2" t="s">
        <v>2827</v>
      </c>
      <c r="C469" s="44">
        <v>44685.83333333333</v>
      </c>
      <c r="D469" s="44">
        <v>44685.85416666667</v>
      </c>
      <c r="E469" s="32">
        <f t="shared" si="2"/>
        <v>0.02083333334</v>
      </c>
      <c r="F469" s="33">
        <f t="shared" si="3"/>
        <v>1800.000001</v>
      </c>
      <c r="G469" s="2" t="s">
        <v>10</v>
      </c>
      <c r="H469" s="2" t="s">
        <v>2506</v>
      </c>
      <c r="I469" s="2" t="s">
        <v>2506</v>
      </c>
      <c r="J469" s="2" t="s">
        <v>69</v>
      </c>
      <c r="K469" s="2" t="s">
        <v>2885</v>
      </c>
      <c r="L469" s="2" t="s">
        <v>2886</v>
      </c>
      <c r="M469" s="2" t="s">
        <v>1762</v>
      </c>
      <c r="N469" s="2" t="s">
        <v>9</v>
      </c>
      <c r="O469" s="2" t="s">
        <v>1772</v>
      </c>
      <c r="P469" s="30">
        <f t="shared" si="383"/>
        <v>5</v>
      </c>
      <c r="Q469" s="30">
        <f t="shared" si="5"/>
        <v>2022</v>
      </c>
      <c r="R469" s="30">
        <f t="shared" ref="R469:S469" si="473">HOUR(C469)</f>
        <v>20</v>
      </c>
      <c r="S469" s="30">
        <f t="shared" si="473"/>
        <v>20</v>
      </c>
      <c r="T469" s="34"/>
    </row>
    <row r="470" ht="13.5" customHeight="1">
      <c r="A470" s="46">
        <v>44686.388852881944</v>
      </c>
      <c r="B470" s="4" t="s">
        <v>1852</v>
      </c>
      <c r="C470" s="47">
        <v>44685.83333333333</v>
      </c>
      <c r="D470" s="47">
        <v>44685.85416666667</v>
      </c>
      <c r="E470" s="26">
        <f t="shared" si="2"/>
        <v>0.02083333334</v>
      </c>
      <c r="F470" s="27">
        <f t="shared" si="3"/>
        <v>1800.000001</v>
      </c>
      <c r="G470" s="4" t="s">
        <v>10</v>
      </c>
      <c r="H470" s="4" t="s">
        <v>1856</v>
      </c>
      <c r="I470" s="4" t="s">
        <v>2843</v>
      </c>
      <c r="J470" s="4" t="s">
        <v>69</v>
      </c>
      <c r="K470" s="4" t="s">
        <v>2885</v>
      </c>
      <c r="L470" s="4" t="s">
        <v>2886</v>
      </c>
      <c r="M470" s="4" t="s">
        <v>1861</v>
      </c>
      <c r="N470" s="4" t="s">
        <v>9</v>
      </c>
      <c r="O470" s="4" t="s">
        <v>1772</v>
      </c>
      <c r="P470" s="24">
        <f t="shared" si="383"/>
        <v>5</v>
      </c>
      <c r="Q470" s="24">
        <f t="shared" si="5"/>
        <v>2022</v>
      </c>
      <c r="R470" s="24">
        <f t="shared" ref="R470:S470" si="474">HOUR(C470)</f>
        <v>20</v>
      </c>
      <c r="S470" s="24">
        <f t="shared" si="474"/>
        <v>20</v>
      </c>
      <c r="T470" s="28"/>
    </row>
    <row r="471" ht="13.5" customHeight="1">
      <c r="A471" s="43">
        <v>44685.902164375</v>
      </c>
      <c r="B471" s="2" t="s">
        <v>1810</v>
      </c>
      <c r="C471" s="44">
        <v>44685.84236111111</v>
      </c>
      <c r="D471" s="44">
        <v>44685.85972222222</v>
      </c>
      <c r="E471" s="32">
        <f t="shared" si="2"/>
        <v>0.01736111112</v>
      </c>
      <c r="F471" s="33">
        <f t="shared" si="3"/>
        <v>1500</v>
      </c>
      <c r="G471" s="2" t="s">
        <v>10</v>
      </c>
      <c r="H471" s="2" t="s">
        <v>1856</v>
      </c>
      <c r="I471" s="2" t="s">
        <v>2843</v>
      </c>
      <c r="J471" s="2" t="s">
        <v>844</v>
      </c>
      <c r="K471" s="2" t="s">
        <v>2887</v>
      </c>
      <c r="L471" s="2" t="s">
        <v>2888</v>
      </c>
      <c r="M471" s="2" t="s">
        <v>1861</v>
      </c>
      <c r="N471" s="2" t="s">
        <v>16</v>
      </c>
      <c r="O471" s="2" t="s">
        <v>1763</v>
      </c>
      <c r="P471" s="30">
        <f t="shared" si="383"/>
        <v>5</v>
      </c>
      <c r="Q471" s="30">
        <f t="shared" si="5"/>
        <v>2022</v>
      </c>
      <c r="R471" s="30">
        <f t="shared" ref="R471:S471" si="475">HOUR(C471)</f>
        <v>20</v>
      </c>
      <c r="S471" s="30">
        <f t="shared" si="475"/>
        <v>20</v>
      </c>
      <c r="T471" s="34"/>
    </row>
    <row r="472" ht="13.5" customHeight="1">
      <c r="A472" s="46">
        <v>44687.371931608795</v>
      </c>
      <c r="B472" s="4" t="s">
        <v>1834</v>
      </c>
      <c r="C472" s="47">
        <v>44685.86458333333</v>
      </c>
      <c r="D472" s="47">
        <v>44685.90625</v>
      </c>
      <c r="E472" s="26">
        <f t="shared" si="2"/>
        <v>0.04166666667</v>
      </c>
      <c r="F472" s="27">
        <f t="shared" si="3"/>
        <v>3600</v>
      </c>
      <c r="G472" s="4" t="s">
        <v>501</v>
      </c>
      <c r="H472" s="4" t="s">
        <v>2506</v>
      </c>
      <c r="I472" s="4">
        <v>4156.0</v>
      </c>
      <c r="J472" s="4" t="s">
        <v>2889</v>
      </c>
      <c r="K472" s="4" t="s">
        <v>2890</v>
      </c>
      <c r="L472" s="4" t="s">
        <v>2891</v>
      </c>
      <c r="M472" s="4" t="s">
        <v>1762</v>
      </c>
      <c r="N472" s="4" t="s">
        <v>9</v>
      </c>
      <c r="O472" s="4" t="s">
        <v>1772</v>
      </c>
      <c r="P472" s="24">
        <f t="shared" si="383"/>
        <v>5</v>
      </c>
      <c r="Q472" s="24">
        <f t="shared" si="5"/>
        <v>2022</v>
      </c>
      <c r="R472" s="24">
        <f t="shared" ref="R472:S472" si="476">HOUR(C472)</f>
        <v>20</v>
      </c>
      <c r="S472" s="24">
        <f t="shared" si="476"/>
        <v>21</v>
      </c>
      <c r="T472" s="28"/>
    </row>
    <row r="473" ht="13.5" customHeight="1">
      <c r="A473" s="43">
        <v>44687.46702513889</v>
      </c>
      <c r="B473" s="2" t="s">
        <v>2827</v>
      </c>
      <c r="C473" s="44">
        <v>44686.85763888889</v>
      </c>
      <c r="D473" s="44">
        <v>44686.875</v>
      </c>
      <c r="E473" s="32">
        <f t="shared" si="2"/>
        <v>0.01736111111</v>
      </c>
      <c r="F473" s="33">
        <f t="shared" si="3"/>
        <v>1500</v>
      </c>
      <c r="G473" s="2" t="s">
        <v>10</v>
      </c>
      <c r="H473" s="2" t="s">
        <v>1758</v>
      </c>
      <c r="I473" s="2" t="s">
        <v>1758</v>
      </c>
      <c r="J473" s="2" t="s">
        <v>844</v>
      </c>
      <c r="K473" s="2" t="s">
        <v>2892</v>
      </c>
      <c r="L473" s="2" t="s">
        <v>2893</v>
      </c>
      <c r="M473" s="2" t="s">
        <v>1762</v>
      </c>
      <c r="N473" s="2" t="s">
        <v>9</v>
      </c>
      <c r="O473" s="2" t="s">
        <v>1767</v>
      </c>
      <c r="P473" s="30">
        <f t="shared" si="383"/>
        <v>5</v>
      </c>
      <c r="Q473" s="30">
        <f t="shared" si="5"/>
        <v>2022</v>
      </c>
      <c r="R473" s="30">
        <f t="shared" ref="R473:S473" si="477">HOUR(C473)</f>
        <v>20</v>
      </c>
      <c r="S473" s="30">
        <f t="shared" si="477"/>
        <v>21</v>
      </c>
      <c r="T473" s="34"/>
    </row>
    <row r="474" ht="13.5" customHeight="1">
      <c r="A474" s="46">
        <v>44687.46833078704</v>
      </c>
      <c r="B474" s="4" t="s">
        <v>2827</v>
      </c>
      <c r="C474" s="47">
        <v>44686.927777777775</v>
      </c>
      <c r="D474" s="47">
        <v>44686.94861111111</v>
      </c>
      <c r="E474" s="26">
        <f t="shared" si="2"/>
        <v>0.02083333334</v>
      </c>
      <c r="F474" s="27">
        <f t="shared" si="3"/>
        <v>1800</v>
      </c>
      <c r="G474" s="13" t="s">
        <v>45</v>
      </c>
      <c r="H474" s="4" t="s">
        <v>45</v>
      </c>
      <c r="I474" s="4" t="s">
        <v>2665</v>
      </c>
      <c r="J474" s="3" t="s">
        <v>1831</v>
      </c>
      <c r="K474" s="4" t="s">
        <v>2894</v>
      </c>
      <c r="L474" s="4" t="s">
        <v>2895</v>
      </c>
      <c r="M474" s="4" t="s">
        <v>1762</v>
      </c>
      <c r="N474" s="4" t="s">
        <v>9</v>
      </c>
      <c r="O474" s="4" t="s">
        <v>1767</v>
      </c>
      <c r="P474" s="24">
        <f t="shared" si="383"/>
        <v>5</v>
      </c>
      <c r="Q474" s="24">
        <f t="shared" si="5"/>
        <v>2022</v>
      </c>
      <c r="R474" s="24">
        <f t="shared" ref="R474:S474" si="478">HOUR(C474)</f>
        <v>22</v>
      </c>
      <c r="S474" s="24">
        <f t="shared" si="478"/>
        <v>22</v>
      </c>
      <c r="T474" s="28"/>
    </row>
    <row r="475" ht="13.5" customHeight="1">
      <c r="A475" s="43">
        <v>44687.47052480324</v>
      </c>
      <c r="B475" s="2" t="s">
        <v>1852</v>
      </c>
      <c r="C475" s="44">
        <v>44686.927777777775</v>
      </c>
      <c r="D475" s="44">
        <v>44686.94861111111</v>
      </c>
      <c r="E475" s="32">
        <f t="shared" si="2"/>
        <v>0.02083333334</v>
      </c>
      <c r="F475" s="33">
        <f t="shared" si="3"/>
        <v>1800</v>
      </c>
      <c r="G475" s="13" t="s">
        <v>45</v>
      </c>
      <c r="H475" s="2" t="s">
        <v>2506</v>
      </c>
      <c r="I475" s="2" t="s">
        <v>2843</v>
      </c>
      <c r="J475" s="3" t="s">
        <v>1831</v>
      </c>
      <c r="K475" s="2" t="s">
        <v>2894</v>
      </c>
      <c r="L475" s="2" t="s">
        <v>2895</v>
      </c>
      <c r="M475" s="2" t="s">
        <v>1861</v>
      </c>
      <c r="N475" s="2" t="s">
        <v>9</v>
      </c>
      <c r="O475" s="2" t="s">
        <v>1767</v>
      </c>
      <c r="P475" s="30">
        <f t="shared" si="383"/>
        <v>5</v>
      </c>
      <c r="Q475" s="30">
        <f t="shared" si="5"/>
        <v>2022</v>
      </c>
      <c r="R475" s="30">
        <f t="shared" ref="R475:S475" si="479">HOUR(C475)</f>
        <v>22</v>
      </c>
      <c r="S475" s="30">
        <f t="shared" si="479"/>
        <v>22</v>
      </c>
      <c r="T475" s="34"/>
    </row>
    <row r="476" ht="13.5" customHeight="1">
      <c r="A476" s="46">
        <v>44687.47244704861</v>
      </c>
      <c r="B476" s="4" t="s">
        <v>2827</v>
      </c>
      <c r="C476" s="47">
        <v>44687.08333333333</v>
      </c>
      <c r="D476" s="47">
        <v>44687.125</v>
      </c>
      <c r="E476" s="26">
        <f t="shared" si="2"/>
        <v>0.04166666667</v>
      </c>
      <c r="F476" s="27">
        <f t="shared" si="3"/>
        <v>3600</v>
      </c>
      <c r="G476" s="4" t="s">
        <v>45</v>
      </c>
      <c r="H476" s="4" t="s">
        <v>1918</v>
      </c>
      <c r="I476" s="4" t="s">
        <v>2665</v>
      </c>
      <c r="J476" s="4" t="s">
        <v>2026</v>
      </c>
      <c r="K476" s="4" t="s">
        <v>2896</v>
      </c>
      <c r="L476" s="4" t="s">
        <v>2897</v>
      </c>
      <c r="M476" s="4" t="s">
        <v>1762</v>
      </c>
      <c r="N476" s="4" t="s">
        <v>9</v>
      </c>
      <c r="O476" s="4" t="s">
        <v>1767</v>
      </c>
      <c r="P476" s="24">
        <f t="shared" si="383"/>
        <v>5</v>
      </c>
      <c r="Q476" s="24">
        <f t="shared" si="5"/>
        <v>2022</v>
      </c>
      <c r="R476" s="24">
        <f t="shared" ref="R476:S476" si="480">HOUR(C476)</f>
        <v>2</v>
      </c>
      <c r="S476" s="24">
        <f t="shared" si="480"/>
        <v>3</v>
      </c>
      <c r="T476" s="28"/>
    </row>
    <row r="477" ht="13.5" customHeight="1">
      <c r="A477" s="43">
        <v>44687.47403618056</v>
      </c>
      <c r="B477" s="2" t="s">
        <v>2827</v>
      </c>
      <c r="C477" s="44">
        <v>44687.125</v>
      </c>
      <c r="D477" s="44">
        <v>44687.131944444445</v>
      </c>
      <c r="E477" s="32">
        <f t="shared" si="2"/>
        <v>0.006944444445</v>
      </c>
      <c r="F477" s="33">
        <f t="shared" si="3"/>
        <v>600.0000001</v>
      </c>
      <c r="G477" s="13" t="s">
        <v>45</v>
      </c>
      <c r="H477" s="2" t="s">
        <v>1918</v>
      </c>
      <c r="I477" s="2" t="s">
        <v>2665</v>
      </c>
      <c r="J477" s="3" t="s">
        <v>1831</v>
      </c>
      <c r="K477" s="2" t="s">
        <v>2898</v>
      </c>
      <c r="L477" s="2" t="s">
        <v>2899</v>
      </c>
      <c r="M477" s="2" t="s">
        <v>1762</v>
      </c>
      <c r="N477" s="2" t="s">
        <v>9</v>
      </c>
      <c r="O477" s="2" t="s">
        <v>1772</v>
      </c>
      <c r="P477" s="30">
        <f t="shared" si="383"/>
        <v>5</v>
      </c>
      <c r="Q477" s="30">
        <f t="shared" si="5"/>
        <v>2022</v>
      </c>
      <c r="R477" s="30">
        <f t="shared" ref="R477:S477" si="481">HOUR(C477)</f>
        <v>3</v>
      </c>
      <c r="S477" s="30">
        <f t="shared" si="481"/>
        <v>3</v>
      </c>
      <c r="T477" s="34"/>
    </row>
    <row r="478" ht="13.5" customHeight="1">
      <c r="A478" s="46">
        <v>44687.47510561343</v>
      </c>
      <c r="B478" s="4" t="s">
        <v>1852</v>
      </c>
      <c r="C478" s="47">
        <v>44687.125</v>
      </c>
      <c r="D478" s="47">
        <v>44687.131944444445</v>
      </c>
      <c r="E478" s="26">
        <f t="shared" si="2"/>
        <v>0.006944444445</v>
      </c>
      <c r="F478" s="27">
        <f t="shared" si="3"/>
        <v>600.0000001</v>
      </c>
      <c r="G478" s="4" t="s">
        <v>45</v>
      </c>
      <c r="H478" s="4" t="s">
        <v>1856</v>
      </c>
      <c r="I478" s="4" t="s">
        <v>2843</v>
      </c>
      <c r="J478" s="3" t="s">
        <v>1831</v>
      </c>
      <c r="K478" s="4" t="s">
        <v>2900</v>
      </c>
      <c r="L478" s="4" t="s">
        <v>2901</v>
      </c>
      <c r="M478" s="4" t="s">
        <v>1861</v>
      </c>
      <c r="N478" s="4" t="s">
        <v>9</v>
      </c>
      <c r="O478" s="4" t="s">
        <v>1772</v>
      </c>
      <c r="P478" s="24">
        <f t="shared" si="383"/>
        <v>5</v>
      </c>
      <c r="Q478" s="24">
        <f t="shared" si="5"/>
        <v>2022</v>
      </c>
      <c r="R478" s="24">
        <f t="shared" ref="R478:S478" si="482">HOUR(C478)</f>
        <v>3</v>
      </c>
      <c r="S478" s="24">
        <f t="shared" si="482"/>
        <v>3</v>
      </c>
      <c r="T478" s="28"/>
    </row>
    <row r="479" ht="13.5" customHeight="1">
      <c r="A479" s="43">
        <v>44690.37245686342</v>
      </c>
      <c r="B479" s="2" t="s">
        <v>2827</v>
      </c>
      <c r="C479" s="44">
        <v>44687.84652777778</v>
      </c>
      <c r="D479" s="44">
        <v>44687.85763888889</v>
      </c>
      <c r="E479" s="32">
        <f t="shared" si="2"/>
        <v>0.01111111111</v>
      </c>
      <c r="F479" s="33">
        <f t="shared" si="3"/>
        <v>960</v>
      </c>
      <c r="G479" s="2" t="s">
        <v>703</v>
      </c>
      <c r="H479" s="2" t="s">
        <v>2902</v>
      </c>
      <c r="I479" s="2" t="s">
        <v>2903</v>
      </c>
      <c r="J479" s="2" t="s">
        <v>1456</v>
      </c>
      <c r="K479" s="2" t="s">
        <v>2904</v>
      </c>
      <c r="L479" s="2" t="s">
        <v>2905</v>
      </c>
      <c r="M479" s="2" t="s">
        <v>1762</v>
      </c>
      <c r="N479" s="2" t="s">
        <v>16</v>
      </c>
      <c r="O479" s="2" t="s">
        <v>1958</v>
      </c>
      <c r="P479" s="30">
        <f t="shared" si="383"/>
        <v>5</v>
      </c>
      <c r="Q479" s="30">
        <f t="shared" si="5"/>
        <v>2022</v>
      </c>
      <c r="R479" s="30">
        <f t="shared" ref="R479:S479" si="483">HOUR(C479)</f>
        <v>20</v>
      </c>
      <c r="S479" s="30">
        <f t="shared" si="483"/>
        <v>20</v>
      </c>
      <c r="T479" s="34"/>
    </row>
    <row r="480" ht="13.5" customHeight="1">
      <c r="A480" s="46">
        <v>44690.37423648148</v>
      </c>
      <c r="B480" s="4" t="s">
        <v>2827</v>
      </c>
      <c r="C480" s="47">
        <v>44688.625</v>
      </c>
      <c r="D480" s="47">
        <v>44688.649305555555</v>
      </c>
      <c r="E480" s="26">
        <f t="shared" si="2"/>
        <v>0.02430555555</v>
      </c>
      <c r="F480" s="27">
        <f t="shared" si="3"/>
        <v>2100</v>
      </c>
      <c r="G480" s="4" t="s">
        <v>54</v>
      </c>
      <c r="H480" s="4" t="s">
        <v>1918</v>
      </c>
      <c r="I480" s="4" t="s">
        <v>1918</v>
      </c>
      <c r="J480" s="24" t="s">
        <v>1384</v>
      </c>
      <c r="K480" s="4" t="s">
        <v>2906</v>
      </c>
      <c r="L480" s="4" t="s">
        <v>2907</v>
      </c>
      <c r="M480" s="4" t="s">
        <v>1762</v>
      </c>
      <c r="N480" s="4" t="s">
        <v>9</v>
      </c>
      <c r="O480" s="4" t="s">
        <v>1772</v>
      </c>
      <c r="P480" s="24">
        <f t="shared" si="383"/>
        <v>5</v>
      </c>
      <c r="Q480" s="24">
        <f t="shared" si="5"/>
        <v>2022</v>
      </c>
      <c r="R480" s="24">
        <f t="shared" ref="R480:S480" si="484">HOUR(C480)</f>
        <v>15</v>
      </c>
      <c r="S480" s="24">
        <f t="shared" si="484"/>
        <v>15</v>
      </c>
      <c r="T480" s="28"/>
    </row>
    <row r="481" ht="13.5" customHeight="1">
      <c r="A481" s="43">
        <v>44690.376089004625</v>
      </c>
      <c r="B481" s="2" t="s">
        <v>1810</v>
      </c>
      <c r="C481" s="44">
        <v>44688.625</v>
      </c>
      <c r="D481" s="44">
        <v>44688.649305555555</v>
      </c>
      <c r="E481" s="32">
        <f t="shared" si="2"/>
        <v>0.02430555555</v>
      </c>
      <c r="F481" s="33">
        <f t="shared" si="3"/>
        <v>2100</v>
      </c>
      <c r="G481" s="2" t="s">
        <v>54</v>
      </c>
      <c r="H481" s="2" t="s">
        <v>2908</v>
      </c>
      <c r="I481" s="2" t="s">
        <v>2908</v>
      </c>
      <c r="J481" s="30" t="s">
        <v>1384</v>
      </c>
      <c r="K481" s="2" t="s">
        <v>2906</v>
      </c>
      <c r="L481" s="2" t="s">
        <v>2907</v>
      </c>
      <c r="M481" s="2" t="s">
        <v>1861</v>
      </c>
      <c r="N481" s="2" t="s">
        <v>9</v>
      </c>
      <c r="O481" s="2" t="s">
        <v>1772</v>
      </c>
      <c r="P481" s="30">
        <f t="shared" si="383"/>
        <v>5</v>
      </c>
      <c r="Q481" s="30">
        <f t="shared" si="5"/>
        <v>2022</v>
      </c>
      <c r="R481" s="30">
        <f t="shared" ref="R481:S481" si="485">HOUR(C481)</f>
        <v>15</v>
      </c>
      <c r="S481" s="30">
        <f t="shared" si="485"/>
        <v>15</v>
      </c>
      <c r="T481" s="34"/>
    </row>
    <row r="482" ht="13.5" customHeight="1">
      <c r="A482" s="46">
        <v>44694.86963863426</v>
      </c>
      <c r="B482" s="4" t="s">
        <v>1852</v>
      </c>
      <c r="C482" s="47">
        <v>44694.84513888889</v>
      </c>
      <c r="D482" s="47">
        <v>44694.868055555555</v>
      </c>
      <c r="E482" s="26">
        <f t="shared" si="2"/>
        <v>0.02291666666</v>
      </c>
      <c r="F482" s="27">
        <f t="shared" si="3"/>
        <v>1980</v>
      </c>
      <c r="G482" s="4" t="s">
        <v>45</v>
      </c>
      <c r="H482" s="4" t="s">
        <v>1918</v>
      </c>
      <c r="I482" s="4" t="s">
        <v>2025</v>
      </c>
      <c r="J482" s="13" t="s">
        <v>2026</v>
      </c>
      <c r="K482" s="4" t="s">
        <v>2909</v>
      </c>
      <c r="L482" s="4" t="s">
        <v>2910</v>
      </c>
      <c r="M482" s="4" t="s">
        <v>1762</v>
      </c>
      <c r="N482" s="4" t="s">
        <v>9</v>
      </c>
      <c r="O482" s="4" t="s">
        <v>1772</v>
      </c>
      <c r="P482" s="24">
        <f t="shared" si="383"/>
        <v>5</v>
      </c>
      <c r="Q482" s="24">
        <f t="shared" si="5"/>
        <v>2022</v>
      </c>
      <c r="R482" s="24">
        <f t="shared" ref="R482:S482" si="486">HOUR(C482)</f>
        <v>20</v>
      </c>
      <c r="S482" s="24">
        <f t="shared" si="486"/>
        <v>20</v>
      </c>
      <c r="T482" s="28"/>
    </row>
    <row r="483" ht="13.5" customHeight="1">
      <c r="A483" s="55">
        <v>44690.5469212963</v>
      </c>
      <c r="B483" s="7" t="s">
        <v>1852</v>
      </c>
      <c r="C483" s="56">
        <v>44694.93541666667</v>
      </c>
      <c r="D483" s="56">
        <v>44695.0125</v>
      </c>
      <c r="E483" s="57">
        <f t="shared" si="2"/>
        <v>0.07708333333</v>
      </c>
      <c r="F483" s="33">
        <f t="shared" si="3"/>
        <v>6660</v>
      </c>
      <c r="G483" s="2" t="s">
        <v>45</v>
      </c>
      <c r="H483" s="30" t="s">
        <v>1918</v>
      </c>
      <c r="I483" s="30" t="s">
        <v>2232</v>
      </c>
      <c r="J483" s="13" t="s">
        <v>2026</v>
      </c>
      <c r="K483" s="30" t="s">
        <v>2911</v>
      </c>
      <c r="L483" s="30" t="s">
        <v>2912</v>
      </c>
      <c r="M483" s="2" t="s">
        <v>1762</v>
      </c>
      <c r="N483" s="2" t="s">
        <v>9</v>
      </c>
      <c r="O483" s="30" t="s">
        <v>1772</v>
      </c>
      <c r="P483" s="30">
        <f t="shared" si="383"/>
        <v>5</v>
      </c>
      <c r="Q483" s="30">
        <f t="shared" si="5"/>
        <v>2022</v>
      </c>
      <c r="R483" s="30">
        <f t="shared" ref="R483:S483" si="487">HOUR(C483)</f>
        <v>22</v>
      </c>
      <c r="S483" s="30">
        <f t="shared" si="487"/>
        <v>0</v>
      </c>
      <c r="T483" s="34"/>
    </row>
    <row r="484" ht="13.5" customHeight="1">
      <c r="A484" s="50">
        <v>44690.5469212963</v>
      </c>
      <c r="B484" s="8" t="s">
        <v>1852</v>
      </c>
      <c r="C484" s="51">
        <v>44695.0375</v>
      </c>
      <c r="D484" s="51">
        <v>44695.07916666667</v>
      </c>
      <c r="E484" s="52">
        <f t="shared" si="2"/>
        <v>0.04166666667</v>
      </c>
      <c r="F484" s="27">
        <f t="shared" si="3"/>
        <v>3600</v>
      </c>
      <c r="G484" s="4" t="s">
        <v>45</v>
      </c>
      <c r="H484" s="24" t="s">
        <v>1918</v>
      </c>
      <c r="I484" s="24" t="s">
        <v>2232</v>
      </c>
      <c r="J484" s="13" t="s">
        <v>2026</v>
      </c>
      <c r="K484" s="24" t="s">
        <v>2913</v>
      </c>
      <c r="L484" s="24" t="s">
        <v>2914</v>
      </c>
      <c r="M484" s="24" t="s">
        <v>1762</v>
      </c>
      <c r="N484" s="4" t="s">
        <v>9</v>
      </c>
      <c r="O484" s="24" t="s">
        <v>1772</v>
      </c>
      <c r="P484" s="24">
        <f t="shared" si="383"/>
        <v>5</v>
      </c>
      <c r="Q484" s="24">
        <f t="shared" si="5"/>
        <v>2022</v>
      </c>
      <c r="R484" s="24">
        <f t="shared" ref="R484:S484" si="488">HOUR(C484)</f>
        <v>0</v>
      </c>
      <c r="S484" s="24">
        <f t="shared" si="488"/>
        <v>1</v>
      </c>
      <c r="T484" s="28"/>
    </row>
    <row r="485" ht="13.5" customHeight="1">
      <c r="A485" s="43">
        <v>44695.49573525463</v>
      </c>
      <c r="B485" s="2" t="s">
        <v>1852</v>
      </c>
      <c r="C485" s="44">
        <v>44695.48125</v>
      </c>
      <c r="D485" s="44">
        <v>44695.49444444444</v>
      </c>
      <c r="E485" s="32">
        <f t="shared" si="2"/>
        <v>0.01319444444</v>
      </c>
      <c r="F485" s="33">
        <f t="shared" si="3"/>
        <v>1140</v>
      </c>
      <c r="G485" s="2" t="s">
        <v>10</v>
      </c>
      <c r="H485" s="2" t="s">
        <v>1773</v>
      </c>
      <c r="I485" s="2" t="s">
        <v>1774</v>
      </c>
      <c r="J485" s="2" t="s">
        <v>1585</v>
      </c>
      <c r="K485" s="2" t="s">
        <v>2915</v>
      </c>
      <c r="L485" s="2" t="s">
        <v>2916</v>
      </c>
      <c r="M485" s="2" t="s">
        <v>1762</v>
      </c>
      <c r="N485" s="2" t="s">
        <v>9</v>
      </c>
      <c r="O485" s="2" t="s">
        <v>1883</v>
      </c>
      <c r="P485" s="30">
        <f t="shared" si="383"/>
        <v>5</v>
      </c>
      <c r="Q485" s="30">
        <f t="shared" si="5"/>
        <v>2022</v>
      </c>
      <c r="R485" s="30">
        <f t="shared" ref="R485:S485" si="489">HOUR(C485)</f>
        <v>11</v>
      </c>
      <c r="S485" s="30">
        <f t="shared" si="489"/>
        <v>11</v>
      </c>
      <c r="T485" s="34"/>
    </row>
    <row r="486" ht="13.5" customHeight="1">
      <c r="A486" s="46">
        <v>44699.44606770833</v>
      </c>
      <c r="B486" s="4" t="s">
        <v>2827</v>
      </c>
      <c r="C486" s="47">
        <v>44698.83333333333</v>
      </c>
      <c r="D486" s="47">
        <v>44698.84166666667</v>
      </c>
      <c r="E486" s="26">
        <f t="shared" si="2"/>
        <v>0.008333333339</v>
      </c>
      <c r="F486" s="27">
        <f t="shared" si="3"/>
        <v>720.0000005</v>
      </c>
      <c r="G486" s="4" t="s">
        <v>41</v>
      </c>
      <c r="H486" s="4" t="s">
        <v>1918</v>
      </c>
      <c r="I486" s="4" t="s">
        <v>2284</v>
      </c>
      <c r="J486" s="4" t="s">
        <v>2521</v>
      </c>
      <c r="K486" s="4" t="s">
        <v>2917</v>
      </c>
      <c r="L486" s="4" t="s">
        <v>2918</v>
      </c>
      <c r="M486" s="4" t="s">
        <v>1762</v>
      </c>
      <c r="N486" s="4" t="s">
        <v>16</v>
      </c>
      <c r="O486" s="4" t="s">
        <v>1767</v>
      </c>
      <c r="P486" s="24">
        <f t="shared" si="383"/>
        <v>5</v>
      </c>
      <c r="Q486" s="24">
        <f t="shared" si="5"/>
        <v>2022</v>
      </c>
      <c r="R486" s="24">
        <f t="shared" ref="R486:S486" si="490">HOUR(C486)</f>
        <v>20</v>
      </c>
      <c r="S486" s="24">
        <f t="shared" si="490"/>
        <v>20</v>
      </c>
      <c r="T486" s="28"/>
    </row>
    <row r="487" ht="13.5" customHeight="1">
      <c r="A487" s="43">
        <v>44699.447532199076</v>
      </c>
      <c r="B487" s="2" t="s">
        <v>1757</v>
      </c>
      <c r="C487" s="44">
        <v>44698.83333333333</v>
      </c>
      <c r="D487" s="44">
        <v>44698.84166666667</v>
      </c>
      <c r="E487" s="32">
        <f t="shared" si="2"/>
        <v>0.008333333339</v>
      </c>
      <c r="F487" s="33">
        <f t="shared" si="3"/>
        <v>720.0000005</v>
      </c>
      <c r="G487" s="2" t="s">
        <v>41</v>
      </c>
      <c r="H487" s="2" t="s">
        <v>1918</v>
      </c>
      <c r="I487" s="2" t="s">
        <v>2284</v>
      </c>
      <c r="J487" s="2" t="s">
        <v>2521</v>
      </c>
      <c r="K487" s="2" t="s">
        <v>2919</v>
      </c>
      <c r="L487" s="2" t="s">
        <v>2920</v>
      </c>
      <c r="M487" s="2" t="s">
        <v>1861</v>
      </c>
      <c r="N487" s="2" t="s">
        <v>16</v>
      </c>
      <c r="O487" s="2" t="s">
        <v>1767</v>
      </c>
      <c r="P487" s="30">
        <f t="shared" si="383"/>
        <v>5</v>
      </c>
      <c r="Q487" s="30">
        <f t="shared" si="5"/>
        <v>2022</v>
      </c>
      <c r="R487" s="30">
        <f t="shared" ref="R487:S487" si="491">HOUR(C487)</f>
        <v>20</v>
      </c>
      <c r="S487" s="30">
        <f t="shared" si="491"/>
        <v>20</v>
      </c>
      <c r="T487" s="34"/>
    </row>
    <row r="488" ht="13.5" customHeight="1">
      <c r="A488" s="46">
        <v>44699.449239062495</v>
      </c>
      <c r="B488" s="4" t="s">
        <v>2827</v>
      </c>
      <c r="C488" s="47">
        <v>44698.84375</v>
      </c>
      <c r="D488" s="47">
        <v>44698.84722222222</v>
      </c>
      <c r="E488" s="26">
        <f t="shared" si="2"/>
        <v>0.003472222219</v>
      </c>
      <c r="F488" s="27">
        <f t="shared" si="3"/>
        <v>299.9999997</v>
      </c>
      <c r="G488" s="4" t="s">
        <v>703</v>
      </c>
      <c r="H488" s="4" t="s">
        <v>1918</v>
      </c>
      <c r="I488" s="4" t="s">
        <v>2921</v>
      </c>
      <c r="J488" s="4" t="s">
        <v>750</v>
      </c>
      <c r="K488" s="4" t="s">
        <v>2922</v>
      </c>
      <c r="L488" s="4" t="s">
        <v>2923</v>
      </c>
      <c r="M488" s="4" t="s">
        <v>1762</v>
      </c>
      <c r="N488" s="4" t="s">
        <v>16</v>
      </c>
      <c r="O488" s="4" t="s">
        <v>1767</v>
      </c>
      <c r="P488" s="24">
        <f t="shared" si="383"/>
        <v>5</v>
      </c>
      <c r="Q488" s="24">
        <f t="shared" si="5"/>
        <v>2022</v>
      </c>
      <c r="R488" s="24">
        <f t="shared" ref="R488:S488" si="492">HOUR(C488)</f>
        <v>20</v>
      </c>
      <c r="S488" s="24">
        <f t="shared" si="492"/>
        <v>20</v>
      </c>
      <c r="T488" s="28"/>
    </row>
    <row r="489" ht="13.5" customHeight="1">
      <c r="A489" s="43">
        <v>44700.436024097224</v>
      </c>
      <c r="B489" s="2" t="s">
        <v>2827</v>
      </c>
      <c r="C489" s="44">
        <v>44699.83333333333</v>
      </c>
      <c r="D489" s="44">
        <v>44699.879166666666</v>
      </c>
      <c r="E489" s="32">
        <f t="shared" si="2"/>
        <v>0.04583333334</v>
      </c>
      <c r="F489" s="33">
        <f t="shared" si="3"/>
        <v>3960</v>
      </c>
      <c r="G489" s="2" t="s">
        <v>45</v>
      </c>
      <c r="H489" s="2" t="s">
        <v>1918</v>
      </c>
      <c r="I489" s="2" t="s">
        <v>2924</v>
      </c>
      <c r="J489" s="2" t="s">
        <v>2026</v>
      </c>
      <c r="K489" s="2" t="s">
        <v>2925</v>
      </c>
      <c r="L489" s="2" t="s">
        <v>2925</v>
      </c>
      <c r="M489" s="2" t="s">
        <v>1762</v>
      </c>
      <c r="N489" s="2" t="s">
        <v>9</v>
      </c>
      <c r="O489" s="2" t="s">
        <v>1772</v>
      </c>
      <c r="P489" s="30">
        <f t="shared" si="383"/>
        <v>5</v>
      </c>
      <c r="Q489" s="30">
        <f t="shared" si="5"/>
        <v>2022</v>
      </c>
      <c r="R489" s="30">
        <f t="shared" ref="R489:S489" si="493">HOUR(C489)</f>
        <v>20</v>
      </c>
      <c r="S489" s="30">
        <f t="shared" si="493"/>
        <v>21</v>
      </c>
      <c r="T489" s="34"/>
    </row>
    <row r="490" ht="13.5" customHeight="1">
      <c r="A490" s="46">
        <v>44700.4382012037</v>
      </c>
      <c r="B490" s="4" t="s">
        <v>2827</v>
      </c>
      <c r="C490" s="47">
        <v>44700.299305555556</v>
      </c>
      <c r="D490" s="47">
        <v>44700.33333333333</v>
      </c>
      <c r="E490" s="26">
        <f t="shared" si="2"/>
        <v>0.03402777777</v>
      </c>
      <c r="F490" s="27">
        <f t="shared" si="3"/>
        <v>2940</v>
      </c>
      <c r="G490" s="4" t="s">
        <v>41</v>
      </c>
      <c r="H490" s="4" t="s">
        <v>1918</v>
      </c>
      <c r="I490" s="4" t="s">
        <v>2926</v>
      </c>
      <c r="J490" s="4" t="s">
        <v>488</v>
      </c>
      <c r="K490" s="4" t="s">
        <v>2927</v>
      </c>
      <c r="L490" s="4" t="s">
        <v>2928</v>
      </c>
      <c r="M490" s="4" t="s">
        <v>1762</v>
      </c>
      <c r="N490" s="4" t="s">
        <v>16</v>
      </c>
      <c r="O490" s="4" t="s">
        <v>1767</v>
      </c>
      <c r="P490" s="24">
        <f t="shared" si="383"/>
        <v>5</v>
      </c>
      <c r="Q490" s="24">
        <f t="shared" si="5"/>
        <v>2022</v>
      </c>
      <c r="R490" s="24">
        <f t="shared" ref="R490:S490" si="494">HOUR(C490)</f>
        <v>7</v>
      </c>
      <c r="S490" s="24">
        <f t="shared" si="494"/>
        <v>8</v>
      </c>
      <c r="T490" s="28"/>
    </row>
    <row r="491" ht="13.5" customHeight="1">
      <c r="A491" s="43">
        <v>44700.43926153935</v>
      </c>
      <c r="B491" s="2" t="s">
        <v>1757</v>
      </c>
      <c r="C491" s="44">
        <v>44700.299305555556</v>
      </c>
      <c r="D491" s="44">
        <v>44700.333333333336</v>
      </c>
      <c r="E491" s="32">
        <f t="shared" si="2"/>
        <v>0.03402777778</v>
      </c>
      <c r="F491" s="33">
        <f t="shared" si="3"/>
        <v>2940</v>
      </c>
      <c r="G491" s="2" t="s">
        <v>41</v>
      </c>
      <c r="H491" s="2" t="s">
        <v>1918</v>
      </c>
      <c r="I491" s="2" t="s">
        <v>2926</v>
      </c>
      <c r="J491" s="2" t="s">
        <v>488</v>
      </c>
      <c r="K491" s="2" t="s">
        <v>2929</v>
      </c>
      <c r="L491" s="2" t="s">
        <v>2930</v>
      </c>
      <c r="M491" s="2" t="s">
        <v>1861</v>
      </c>
      <c r="N491" s="2" t="s">
        <v>16</v>
      </c>
      <c r="O491" s="2" t="s">
        <v>1767</v>
      </c>
      <c r="P491" s="30">
        <f t="shared" si="383"/>
        <v>5</v>
      </c>
      <c r="Q491" s="30">
        <f t="shared" si="5"/>
        <v>2022</v>
      </c>
      <c r="R491" s="30">
        <f t="shared" ref="R491:S491" si="495">HOUR(C491)</f>
        <v>7</v>
      </c>
      <c r="S491" s="30">
        <f t="shared" si="495"/>
        <v>8</v>
      </c>
      <c r="T491" s="34"/>
    </row>
    <row r="492" ht="13.5" customHeight="1">
      <c r="A492" s="46">
        <v>44704.39734652778</v>
      </c>
      <c r="B492" s="4" t="s">
        <v>2827</v>
      </c>
      <c r="C492" s="47">
        <v>44702.99513888889</v>
      </c>
      <c r="D492" s="47">
        <v>44703.104166666664</v>
      </c>
      <c r="E492" s="26">
        <f t="shared" si="2"/>
        <v>0.1090277778</v>
      </c>
      <c r="F492" s="27">
        <f t="shared" si="3"/>
        <v>9420</v>
      </c>
      <c r="G492" s="4" t="s">
        <v>10</v>
      </c>
      <c r="H492" s="4" t="s">
        <v>2506</v>
      </c>
      <c r="I492" s="4" t="s">
        <v>2931</v>
      </c>
      <c r="J492" s="24" t="s">
        <v>394</v>
      </c>
      <c r="K492" s="4" t="s">
        <v>2932</v>
      </c>
      <c r="L492" s="4" t="s">
        <v>2933</v>
      </c>
      <c r="M492" s="4" t="s">
        <v>1762</v>
      </c>
      <c r="N492" s="4" t="s">
        <v>9</v>
      </c>
      <c r="O492" s="4" t="s">
        <v>1763</v>
      </c>
      <c r="P492" s="24">
        <f t="shared" si="383"/>
        <v>5</v>
      </c>
      <c r="Q492" s="24">
        <f t="shared" si="5"/>
        <v>2022</v>
      </c>
      <c r="R492" s="24">
        <f t="shared" ref="R492:S492" si="496">HOUR(C492)</f>
        <v>23</v>
      </c>
      <c r="S492" s="24">
        <f t="shared" si="496"/>
        <v>2</v>
      </c>
      <c r="T492" s="28"/>
    </row>
    <row r="493" ht="13.5" customHeight="1">
      <c r="A493" s="43">
        <v>44704.43701840278</v>
      </c>
      <c r="B493" s="2" t="s">
        <v>1834</v>
      </c>
      <c r="C493" s="44">
        <v>44703.0</v>
      </c>
      <c r="D493" s="44">
        <v>44703.0625</v>
      </c>
      <c r="E493" s="32">
        <f t="shared" si="2"/>
        <v>0.0625</v>
      </c>
      <c r="F493" s="33">
        <f t="shared" si="3"/>
        <v>5400</v>
      </c>
      <c r="G493" s="2" t="s">
        <v>10</v>
      </c>
      <c r="H493" s="2" t="s">
        <v>2506</v>
      </c>
      <c r="I493" s="2" t="s">
        <v>2506</v>
      </c>
      <c r="J493" s="30" t="s">
        <v>394</v>
      </c>
      <c r="K493" s="2" t="s">
        <v>2934</v>
      </c>
      <c r="L493" s="2" t="s">
        <v>2935</v>
      </c>
      <c r="M493" s="2" t="s">
        <v>1861</v>
      </c>
      <c r="N493" s="2" t="s">
        <v>9</v>
      </c>
      <c r="O493" s="2" t="s">
        <v>1763</v>
      </c>
      <c r="P493" s="30">
        <f t="shared" si="383"/>
        <v>5</v>
      </c>
      <c r="Q493" s="30">
        <f t="shared" si="5"/>
        <v>2022</v>
      </c>
      <c r="R493" s="30">
        <f t="shared" ref="R493:S493" si="497">HOUR(C493)</f>
        <v>0</v>
      </c>
      <c r="S493" s="30">
        <f t="shared" si="497"/>
        <v>1</v>
      </c>
      <c r="T493" s="34"/>
    </row>
    <row r="494" ht="13.5" customHeight="1">
      <c r="A494" s="46">
        <v>44704.44119733796</v>
      </c>
      <c r="B494" s="4" t="s">
        <v>2827</v>
      </c>
      <c r="C494" s="47">
        <v>44703.75</v>
      </c>
      <c r="D494" s="47">
        <v>44703.97916666667</v>
      </c>
      <c r="E494" s="26">
        <f t="shared" si="2"/>
        <v>0.2291666667</v>
      </c>
      <c r="F494" s="27">
        <f t="shared" si="3"/>
        <v>19800</v>
      </c>
      <c r="G494" s="4" t="s">
        <v>10</v>
      </c>
      <c r="H494" s="4" t="s">
        <v>2506</v>
      </c>
      <c r="I494" s="4" t="s">
        <v>1779</v>
      </c>
      <c r="J494" s="24" t="s">
        <v>394</v>
      </c>
      <c r="K494" s="4" t="s">
        <v>2936</v>
      </c>
      <c r="L494" s="4" t="s">
        <v>2937</v>
      </c>
      <c r="M494" s="4" t="s">
        <v>1762</v>
      </c>
      <c r="N494" s="4" t="s">
        <v>16</v>
      </c>
      <c r="O494" s="4" t="s">
        <v>1763</v>
      </c>
      <c r="P494" s="24">
        <f t="shared" si="383"/>
        <v>5</v>
      </c>
      <c r="Q494" s="24">
        <f t="shared" si="5"/>
        <v>2022</v>
      </c>
      <c r="R494" s="24">
        <f t="shared" ref="R494:S494" si="498">HOUR(C494)</f>
        <v>18</v>
      </c>
      <c r="S494" s="24">
        <f t="shared" si="498"/>
        <v>23</v>
      </c>
      <c r="T494" s="28"/>
    </row>
    <row r="495" ht="13.5" customHeight="1">
      <c r="A495" s="43">
        <v>44704.45504598379</v>
      </c>
      <c r="B495" s="2" t="s">
        <v>1834</v>
      </c>
      <c r="C495" s="44">
        <v>44703.8125</v>
      </c>
      <c r="D495" s="44">
        <v>44703.90972222222</v>
      </c>
      <c r="E495" s="32">
        <f t="shared" si="2"/>
        <v>0.09722222222</v>
      </c>
      <c r="F495" s="33">
        <f t="shared" si="3"/>
        <v>8400</v>
      </c>
      <c r="G495" s="2" t="s">
        <v>10</v>
      </c>
      <c r="H495" s="2" t="s">
        <v>2506</v>
      </c>
      <c r="I495" s="2" t="s">
        <v>1779</v>
      </c>
      <c r="J495" s="30" t="s">
        <v>394</v>
      </c>
      <c r="K495" s="2" t="s">
        <v>2932</v>
      </c>
      <c r="L495" s="2" t="s">
        <v>2938</v>
      </c>
      <c r="M495" s="2" t="s">
        <v>1861</v>
      </c>
      <c r="N495" s="2" t="s">
        <v>16</v>
      </c>
      <c r="O495" s="2" t="s">
        <v>1763</v>
      </c>
      <c r="P495" s="30">
        <f t="shared" si="383"/>
        <v>5</v>
      </c>
      <c r="Q495" s="30">
        <f t="shared" si="5"/>
        <v>2022</v>
      </c>
      <c r="R495" s="30">
        <f t="shared" ref="R495:S495" si="499">HOUR(C495)</f>
        <v>19</v>
      </c>
      <c r="S495" s="30">
        <f t="shared" si="499"/>
        <v>21</v>
      </c>
      <c r="T495" s="34"/>
    </row>
    <row r="496" ht="13.5" customHeight="1">
      <c r="A496" s="46">
        <v>44704.46542129629</v>
      </c>
      <c r="B496" s="4" t="s">
        <v>2827</v>
      </c>
      <c r="C496" s="47">
        <v>44703.98888888889</v>
      </c>
      <c r="D496" s="47">
        <v>44704.009722222225</v>
      </c>
      <c r="E496" s="26">
        <f t="shared" si="2"/>
        <v>0.02083333334</v>
      </c>
      <c r="F496" s="27">
        <f t="shared" si="3"/>
        <v>1800</v>
      </c>
      <c r="G496" s="4" t="s">
        <v>54</v>
      </c>
      <c r="H496" s="4" t="s">
        <v>1918</v>
      </c>
      <c r="I496" s="4" t="s">
        <v>1918</v>
      </c>
      <c r="J496" s="24" t="s">
        <v>1384</v>
      </c>
      <c r="K496" s="4" t="s">
        <v>1988</v>
      </c>
      <c r="L496" s="4" t="s">
        <v>2907</v>
      </c>
      <c r="M496" s="4" t="s">
        <v>1762</v>
      </c>
      <c r="N496" s="4" t="s">
        <v>9</v>
      </c>
      <c r="O496" s="4" t="s">
        <v>1958</v>
      </c>
      <c r="P496" s="24">
        <f t="shared" si="383"/>
        <v>5</v>
      </c>
      <c r="Q496" s="24">
        <f t="shared" si="5"/>
        <v>2022</v>
      </c>
      <c r="R496" s="24">
        <f t="shared" ref="R496:S496" si="500">HOUR(C496)</f>
        <v>23</v>
      </c>
      <c r="S496" s="24">
        <f t="shared" si="500"/>
        <v>0</v>
      </c>
      <c r="T496" s="28"/>
    </row>
    <row r="497" ht="13.5" customHeight="1">
      <c r="A497" s="43">
        <v>44704.46645425926</v>
      </c>
      <c r="B497" s="2" t="s">
        <v>1810</v>
      </c>
      <c r="C497" s="44">
        <v>44704.0</v>
      </c>
      <c r="D497" s="44">
        <v>44704.009722222225</v>
      </c>
      <c r="E497" s="32">
        <f t="shared" si="2"/>
        <v>0.009722222225</v>
      </c>
      <c r="F497" s="33">
        <f t="shared" si="3"/>
        <v>840.0000002</v>
      </c>
      <c r="G497" s="2" t="s">
        <v>54</v>
      </c>
      <c r="H497" s="2" t="s">
        <v>1918</v>
      </c>
      <c r="I497" s="2" t="s">
        <v>1918</v>
      </c>
      <c r="J497" s="30" t="s">
        <v>1384</v>
      </c>
      <c r="K497" s="2" t="s">
        <v>1988</v>
      </c>
      <c r="L497" s="2" t="s">
        <v>2907</v>
      </c>
      <c r="M497" s="2" t="s">
        <v>1861</v>
      </c>
      <c r="N497" s="2" t="s">
        <v>9</v>
      </c>
      <c r="O497" s="2" t="s">
        <v>1958</v>
      </c>
      <c r="P497" s="30">
        <f t="shared" si="383"/>
        <v>5</v>
      </c>
      <c r="Q497" s="30">
        <f t="shared" si="5"/>
        <v>2022</v>
      </c>
      <c r="R497" s="30">
        <f t="shared" ref="R497:S497" si="501">HOUR(C497)</f>
        <v>0</v>
      </c>
      <c r="S497" s="30">
        <f t="shared" si="501"/>
        <v>0</v>
      </c>
      <c r="T497" s="34"/>
    </row>
    <row r="498" ht="13.5" customHeight="1">
      <c r="A498" s="46">
        <v>44712.332587268524</v>
      </c>
      <c r="B498" s="4" t="s">
        <v>1810</v>
      </c>
      <c r="C498" s="47">
        <v>44706.17569444445</v>
      </c>
      <c r="D498" s="47">
        <v>44706.1875</v>
      </c>
      <c r="E498" s="26">
        <f t="shared" si="2"/>
        <v>0.01180555555</v>
      </c>
      <c r="F498" s="27">
        <f t="shared" si="3"/>
        <v>1020</v>
      </c>
      <c r="G498" s="4" t="s">
        <v>45</v>
      </c>
      <c r="H498" s="4" t="s">
        <v>2375</v>
      </c>
      <c r="I498" s="4" t="s">
        <v>2375</v>
      </c>
      <c r="J498" s="4" t="s">
        <v>64</v>
      </c>
      <c r="K498" s="4" t="s">
        <v>2939</v>
      </c>
      <c r="L498" s="4" t="s">
        <v>2940</v>
      </c>
      <c r="M498" s="4" t="s">
        <v>1762</v>
      </c>
      <c r="N498" s="4" t="s">
        <v>16</v>
      </c>
      <c r="O498" s="4" t="s">
        <v>1777</v>
      </c>
      <c r="P498" s="24">
        <f t="shared" si="383"/>
        <v>5</v>
      </c>
      <c r="Q498" s="24">
        <f t="shared" si="5"/>
        <v>2022</v>
      </c>
      <c r="R498" s="24">
        <f t="shared" ref="R498:S498" si="502">HOUR(C498)</f>
        <v>4</v>
      </c>
      <c r="S498" s="24">
        <f t="shared" si="502"/>
        <v>4</v>
      </c>
      <c r="T498" s="28"/>
    </row>
    <row r="499" ht="13.5" customHeight="1">
      <c r="A499" s="43">
        <v>44712.33422751157</v>
      </c>
      <c r="B499" s="2" t="s">
        <v>1810</v>
      </c>
      <c r="C499" s="44">
        <v>44706.30208333333</v>
      </c>
      <c r="D499" s="44">
        <v>44706.3125</v>
      </c>
      <c r="E499" s="32">
        <f t="shared" si="2"/>
        <v>0.01041666667</v>
      </c>
      <c r="F499" s="33">
        <f t="shared" si="3"/>
        <v>900.0000004</v>
      </c>
      <c r="G499" s="2" t="s">
        <v>41</v>
      </c>
      <c r="H499" s="2" t="s">
        <v>2506</v>
      </c>
      <c r="I499" s="2" t="s">
        <v>2047</v>
      </c>
      <c r="J499" s="2" t="s">
        <v>488</v>
      </c>
      <c r="K499" s="2" t="s">
        <v>2941</v>
      </c>
      <c r="L499" s="2" t="s">
        <v>2942</v>
      </c>
      <c r="M499" s="2" t="s">
        <v>1762</v>
      </c>
      <c r="N499" s="2" t="s">
        <v>16</v>
      </c>
      <c r="O499" s="2" t="s">
        <v>1777</v>
      </c>
      <c r="P499" s="30">
        <f t="shared" si="383"/>
        <v>5</v>
      </c>
      <c r="Q499" s="30">
        <f t="shared" si="5"/>
        <v>2022</v>
      </c>
      <c r="R499" s="30">
        <f t="shared" ref="R499:S499" si="503">HOUR(C499)</f>
        <v>7</v>
      </c>
      <c r="S499" s="30">
        <f t="shared" si="503"/>
        <v>7</v>
      </c>
      <c r="T499" s="34"/>
    </row>
    <row r="500" ht="13.5" customHeight="1">
      <c r="A500" s="46">
        <v>44712.33552609954</v>
      </c>
      <c r="B500" s="4" t="s">
        <v>1810</v>
      </c>
      <c r="C500" s="47">
        <v>44706.98125</v>
      </c>
      <c r="D500" s="47">
        <v>44707.04027777778</v>
      </c>
      <c r="E500" s="26">
        <f t="shared" si="2"/>
        <v>0.05902777778</v>
      </c>
      <c r="F500" s="27">
        <f t="shared" si="3"/>
        <v>5100</v>
      </c>
      <c r="G500" s="4" t="s">
        <v>45</v>
      </c>
      <c r="H500" s="4" t="s">
        <v>1918</v>
      </c>
      <c r="I500" s="4" t="s">
        <v>2578</v>
      </c>
      <c r="J500" s="4" t="s">
        <v>64</v>
      </c>
      <c r="K500" s="4" t="s">
        <v>2943</v>
      </c>
      <c r="L500" s="4" t="s">
        <v>2944</v>
      </c>
      <c r="M500" s="4" t="s">
        <v>1762</v>
      </c>
      <c r="N500" s="4" t="s">
        <v>16</v>
      </c>
      <c r="O500" s="4" t="s">
        <v>1763</v>
      </c>
      <c r="P500" s="24">
        <f t="shared" si="383"/>
        <v>5</v>
      </c>
      <c r="Q500" s="24">
        <f t="shared" si="5"/>
        <v>2022</v>
      </c>
      <c r="R500" s="24">
        <f t="shared" ref="R500:S500" si="504">HOUR(C500)</f>
        <v>23</v>
      </c>
      <c r="S500" s="24">
        <f t="shared" si="504"/>
        <v>0</v>
      </c>
      <c r="T500" s="28"/>
    </row>
    <row r="501" ht="13.5" customHeight="1">
      <c r="A501" s="43">
        <v>44712.33672320602</v>
      </c>
      <c r="B501" s="2" t="s">
        <v>1810</v>
      </c>
      <c r="C501" s="44">
        <v>44707.87986111111</v>
      </c>
      <c r="D501" s="44">
        <v>44707.89791666667</v>
      </c>
      <c r="E501" s="32">
        <f t="shared" si="2"/>
        <v>0.01805555556</v>
      </c>
      <c r="F501" s="33">
        <f t="shared" si="3"/>
        <v>1560</v>
      </c>
      <c r="G501" s="2" t="s">
        <v>10</v>
      </c>
      <c r="H501" s="2" t="s">
        <v>2611</v>
      </c>
      <c r="I501" s="2" t="s">
        <v>2611</v>
      </c>
      <c r="J501" s="2" t="s">
        <v>1585</v>
      </c>
      <c r="K501" s="2" t="s">
        <v>2945</v>
      </c>
      <c r="L501" s="2" t="s">
        <v>2946</v>
      </c>
      <c r="M501" s="2" t="s">
        <v>1762</v>
      </c>
      <c r="N501" s="2" t="s">
        <v>9</v>
      </c>
      <c r="O501" s="2" t="s">
        <v>2405</v>
      </c>
      <c r="P501" s="30">
        <f t="shared" si="383"/>
        <v>5</v>
      </c>
      <c r="Q501" s="30">
        <f t="shared" si="5"/>
        <v>2022</v>
      </c>
      <c r="R501" s="30">
        <f t="shared" ref="R501:S501" si="505">HOUR(C501)</f>
        <v>21</v>
      </c>
      <c r="S501" s="30">
        <f t="shared" si="505"/>
        <v>21</v>
      </c>
      <c r="T501" s="34"/>
    </row>
    <row r="502" ht="13.5" customHeight="1">
      <c r="A502" s="46">
        <v>44712.33792716435</v>
      </c>
      <c r="B502" s="4" t="s">
        <v>1810</v>
      </c>
      <c r="C502" s="47">
        <v>44708.00138888889</v>
      </c>
      <c r="D502" s="47">
        <v>44708.038888888885</v>
      </c>
      <c r="E502" s="26">
        <f t="shared" si="2"/>
        <v>0.03749999999</v>
      </c>
      <c r="F502" s="27">
        <f t="shared" si="3"/>
        <v>3239.999999</v>
      </c>
      <c r="G502" s="4" t="s">
        <v>10</v>
      </c>
      <c r="H502" s="4" t="s">
        <v>2611</v>
      </c>
      <c r="I502" s="4" t="s">
        <v>2518</v>
      </c>
      <c r="J502" s="4" t="s">
        <v>844</v>
      </c>
      <c r="K502" s="4" t="s">
        <v>2947</v>
      </c>
      <c r="L502" s="4" t="s">
        <v>2948</v>
      </c>
      <c r="M502" s="4" t="s">
        <v>1762</v>
      </c>
      <c r="N502" s="4" t="s">
        <v>9</v>
      </c>
      <c r="O502" s="4" t="s">
        <v>1772</v>
      </c>
      <c r="P502" s="24">
        <f t="shared" si="383"/>
        <v>5</v>
      </c>
      <c r="Q502" s="24">
        <f t="shared" si="5"/>
        <v>2022</v>
      </c>
      <c r="R502" s="24">
        <f t="shared" ref="R502:S502" si="506">HOUR(C502)</f>
        <v>0</v>
      </c>
      <c r="S502" s="24">
        <f t="shared" si="506"/>
        <v>0</v>
      </c>
      <c r="T502" s="28"/>
    </row>
    <row r="503" ht="13.5" customHeight="1">
      <c r="A503" s="43">
        <v>44712.34054737269</v>
      </c>
      <c r="B503" s="2" t="s">
        <v>1810</v>
      </c>
      <c r="C503" s="44">
        <v>44709.85277777778</v>
      </c>
      <c r="D503" s="44">
        <v>44709.899305555555</v>
      </c>
      <c r="E503" s="32">
        <f t="shared" si="2"/>
        <v>0.04652777778</v>
      </c>
      <c r="F503" s="33">
        <f t="shared" si="3"/>
        <v>4020</v>
      </c>
      <c r="G503" s="2" t="s">
        <v>703</v>
      </c>
      <c r="H503" s="2" t="s">
        <v>2949</v>
      </c>
      <c r="I503" s="2" t="s">
        <v>2950</v>
      </c>
      <c r="J503" s="2" t="s">
        <v>750</v>
      </c>
      <c r="K503" s="2" t="s">
        <v>2951</v>
      </c>
      <c r="L503" s="2" t="s">
        <v>2952</v>
      </c>
      <c r="M503" s="2" t="s">
        <v>1762</v>
      </c>
      <c r="N503" s="2" t="s">
        <v>9</v>
      </c>
      <c r="O503" s="2" t="s">
        <v>2405</v>
      </c>
      <c r="P503" s="30">
        <f t="shared" si="383"/>
        <v>5</v>
      </c>
      <c r="Q503" s="30">
        <f t="shared" si="5"/>
        <v>2022</v>
      </c>
      <c r="R503" s="30">
        <f t="shared" ref="R503:S503" si="507">HOUR(C503)</f>
        <v>20</v>
      </c>
      <c r="S503" s="30">
        <f t="shared" si="507"/>
        <v>21</v>
      </c>
      <c r="T503" s="34"/>
    </row>
    <row r="504" ht="13.5" customHeight="1">
      <c r="A504" s="46">
        <v>44712.34173932871</v>
      </c>
      <c r="B504" s="4" t="s">
        <v>1810</v>
      </c>
      <c r="C504" s="47">
        <v>44710.35902777778</v>
      </c>
      <c r="D504" s="47">
        <v>44710.37847222222</v>
      </c>
      <c r="E504" s="26">
        <f t="shared" si="2"/>
        <v>0.01944444444</v>
      </c>
      <c r="F504" s="27">
        <f t="shared" si="3"/>
        <v>1680</v>
      </c>
      <c r="G504" s="4" t="s">
        <v>10</v>
      </c>
      <c r="H504" s="4" t="s">
        <v>1918</v>
      </c>
      <c r="I504" s="4" t="s">
        <v>2953</v>
      </c>
      <c r="J504" s="4" t="s">
        <v>1585</v>
      </c>
      <c r="K504" s="4" t="s">
        <v>2954</v>
      </c>
      <c r="L504" s="4" t="s">
        <v>2955</v>
      </c>
      <c r="M504" s="4" t="s">
        <v>1762</v>
      </c>
      <c r="N504" s="4" t="s">
        <v>9</v>
      </c>
      <c r="O504" s="4" t="s">
        <v>1777</v>
      </c>
      <c r="P504" s="24">
        <f t="shared" si="383"/>
        <v>5</v>
      </c>
      <c r="Q504" s="24">
        <f t="shared" si="5"/>
        <v>2022</v>
      </c>
      <c r="R504" s="24">
        <f t="shared" ref="R504:S504" si="508">HOUR(C504)</f>
        <v>8</v>
      </c>
      <c r="S504" s="24">
        <f t="shared" si="508"/>
        <v>9</v>
      </c>
      <c r="T504" s="28"/>
    </row>
    <row r="505" ht="13.5" customHeight="1">
      <c r="A505" s="43">
        <v>44729.42306712963</v>
      </c>
      <c r="B505" s="30" t="s">
        <v>1757</v>
      </c>
      <c r="C505" s="31">
        <v>44714.20486111111</v>
      </c>
      <c r="D505" s="31">
        <v>44714.270833333336</v>
      </c>
      <c r="E505" s="32">
        <f t="shared" si="2"/>
        <v>0.06597222223</v>
      </c>
      <c r="F505" s="33">
        <f t="shared" si="3"/>
        <v>5700</v>
      </c>
      <c r="G505" s="30" t="s">
        <v>41</v>
      </c>
      <c r="H505" s="30" t="s">
        <v>2397</v>
      </c>
      <c r="I505" s="30" t="s">
        <v>2578</v>
      </c>
      <c r="J505" s="2" t="s">
        <v>488</v>
      </c>
      <c r="K505" s="30" t="s">
        <v>2956</v>
      </c>
      <c r="L505" s="30" t="s">
        <v>2957</v>
      </c>
      <c r="M505" s="30" t="s">
        <v>1861</v>
      </c>
      <c r="N505" s="2" t="s">
        <v>16</v>
      </c>
      <c r="O505" s="30" t="s">
        <v>1767</v>
      </c>
      <c r="P505" s="30">
        <f t="shared" si="383"/>
        <v>6</v>
      </c>
      <c r="Q505" s="30">
        <v>2022.0</v>
      </c>
      <c r="R505" s="30">
        <f t="shared" ref="R505:S505" si="509">HOUR(C505)</f>
        <v>4</v>
      </c>
      <c r="S505" s="30">
        <f t="shared" si="509"/>
        <v>6</v>
      </c>
      <c r="T505" s="34"/>
    </row>
    <row r="506" ht="13.5" customHeight="1">
      <c r="A506" s="46">
        <v>44716.47236108796</v>
      </c>
      <c r="B506" s="4" t="s">
        <v>1852</v>
      </c>
      <c r="C506" s="47">
        <v>44716.41805555555</v>
      </c>
      <c r="D506" s="47">
        <v>44716.46875</v>
      </c>
      <c r="E506" s="26">
        <f t="shared" si="2"/>
        <v>0.05069444445</v>
      </c>
      <c r="F506" s="27">
        <f t="shared" si="3"/>
        <v>4380</v>
      </c>
      <c r="G506" s="4" t="s">
        <v>10</v>
      </c>
      <c r="H506" s="4" t="s">
        <v>2103</v>
      </c>
      <c r="I506" s="4" t="s">
        <v>1853</v>
      </c>
      <c r="J506" s="4" t="s">
        <v>844</v>
      </c>
      <c r="K506" s="4" t="s">
        <v>2958</v>
      </c>
      <c r="L506" s="4" t="s">
        <v>2959</v>
      </c>
      <c r="M506" s="4" t="s">
        <v>1762</v>
      </c>
      <c r="N506" s="4" t="s">
        <v>9</v>
      </c>
      <c r="O506" s="4" t="s">
        <v>1772</v>
      </c>
      <c r="P506" s="24">
        <f t="shared" si="383"/>
        <v>6</v>
      </c>
      <c r="Q506" s="24">
        <f t="shared" ref="Q506:Q510" si="511">YEAR(C506)</f>
        <v>2022</v>
      </c>
      <c r="R506" s="24">
        <f t="shared" ref="R506:S506" si="510">HOUR(C506)</f>
        <v>10</v>
      </c>
      <c r="S506" s="24">
        <f t="shared" si="510"/>
        <v>11</v>
      </c>
      <c r="T506" s="28"/>
    </row>
    <row r="507" ht="13.5" customHeight="1">
      <c r="A507" s="43">
        <v>44719.39689902778</v>
      </c>
      <c r="B507" s="2" t="s">
        <v>1810</v>
      </c>
      <c r="C507" s="44">
        <v>44716.819444444445</v>
      </c>
      <c r="D507" s="44">
        <v>44716.850694444445</v>
      </c>
      <c r="E507" s="32">
        <f t="shared" si="2"/>
        <v>0.03125</v>
      </c>
      <c r="F507" s="33">
        <f t="shared" si="3"/>
        <v>2700</v>
      </c>
      <c r="G507" s="2" t="s">
        <v>326</v>
      </c>
      <c r="H507" s="2" t="s">
        <v>2506</v>
      </c>
      <c r="I507" s="2" t="s">
        <v>2960</v>
      </c>
      <c r="J507" s="2" t="s">
        <v>2961</v>
      </c>
      <c r="K507" s="2" t="s">
        <v>2962</v>
      </c>
      <c r="L507" s="2" t="s">
        <v>2963</v>
      </c>
      <c r="M507" s="2" t="s">
        <v>1762</v>
      </c>
      <c r="N507" s="2" t="s">
        <v>9</v>
      </c>
      <c r="O507" s="2" t="s">
        <v>1767</v>
      </c>
      <c r="P507" s="30">
        <f t="shared" si="383"/>
        <v>6</v>
      </c>
      <c r="Q507" s="30">
        <f t="shared" si="511"/>
        <v>2022</v>
      </c>
      <c r="R507" s="30">
        <f t="shared" ref="R507:S507" si="512">HOUR(C507)</f>
        <v>19</v>
      </c>
      <c r="S507" s="30">
        <f t="shared" si="512"/>
        <v>20</v>
      </c>
      <c r="T507" s="34"/>
    </row>
    <row r="508" ht="13.5" customHeight="1">
      <c r="A508" s="46">
        <v>44720.39571574074</v>
      </c>
      <c r="B508" s="4" t="s">
        <v>1810</v>
      </c>
      <c r="C508" s="47">
        <v>44719.804861111115</v>
      </c>
      <c r="D508" s="47">
        <v>44719.84166666667</v>
      </c>
      <c r="E508" s="26">
        <f t="shared" si="2"/>
        <v>0.03680555555</v>
      </c>
      <c r="F508" s="27">
        <f t="shared" si="3"/>
        <v>3180</v>
      </c>
      <c r="G508" s="4" t="s">
        <v>326</v>
      </c>
      <c r="H508" s="4" t="s">
        <v>2506</v>
      </c>
      <c r="I508" s="4" t="s">
        <v>2960</v>
      </c>
      <c r="J508" s="4" t="s">
        <v>2964</v>
      </c>
      <c r="K508" s="4" t="s">
        <v>1445</v>
      </c>
      <c r="L508" s="4" t="s">
        <v>2965</v>
      </c>
      <c r="M508" s="4" t="s">
        <v>1762</v>
      </c>
      <c r="N508" s="4" t="s">
        <v>9</v>
      </c>
      <c r="O508" s="4" t="s">
        <v>1883</v>
      </c>
      <c r="P508" s="24">
        <f t="shared" si="383"/>
        <v>6</v>
      </c>
      <c r="Q508" s="24">
        <f t="shared" si="511"/>
        <v>2022</v>
      </c>
      <c r="R508" s="24">
        <f t="shared" ref="R508:S508" si="513">HOUR(C508)</f>
        <v>19</v>
      </c>
      <c r="S508" s="24">
        <f t="shared" si="513"/>
        <v>20</v>
      </c>
      <c r="T508" s="28"/>
    </row>
    <row r="509" ht="13.5" customHeight="1">
      <c r="A509" s="43">
        <v>44726.42306712963</v>
      </c>
      <c r="B509" s="30" t="s">
        <v>1757</v>
      </c>
      <c r="C509" s="44">
        <v>44721.03125</v>
      </c>
      <c r="D509" s="44">
        <v>44721.11111111111</v>
      </c>
      <c r="E509" s="32">
        <f t="shared" si="2"/>
        <v>0.07986111111</v>
      </c>
      <c r="F509" s="33">
        <f t="shared" si="3"/>
        <v>6900</v>
      </c>
      <c r="G509" s="2" t="s">
        <v>10</v>
      </c>
      <c r="H509" s="30" t="s">
        <v>2506</v>
      </c>
      <c r="I509" s="30" t="s">
        <v>2966</v>
      </c>
      <c r="J509" s="30" t="s">
        <v>1173</v>
      </c>
      <c r="K509" s="2" t="s">
        <v>2967</v>
      </c>
      <c r="L509" s="2" t="s">
        <v>2968</v>
      </c>
      <c r="M509" s="2" t="s">
        <v>1762</v>
      </c>
      <c r="N509" s="2" t="s">
        <v>9</v>
      </c>
      <c r="O509" s="2" t="s">
        <v>1767</v>
      </c>
      <c r="P509" s="30">
        <f t="shared" si="383"/>
        <v>6</v>
      </c>
      <c r="Q509" s="30">
        <f t="shared" si="511"/>
        <v>2022</v>
      </c>
      <c r="R509" s="30">
        <f t="shared" ref="R509:S509" si="514">HOUR(C509)</f>
        <v>0</v>
      </c>
      <c r="S509" s="30">
        <f t="shared" si="514"/>
        <v>2</v>
      </c>
      <c r="T509" s="34"/>
    </row>
    <row r="510" ht="13.5" customHeight="1">
      <c r="A510" s="46">
        <v>44721.548762025464</v>
      </c>
      <c r="B510" s="4" t="s">
        <v>1783</v>
      </c>
      <c r="C510" s="47">
        <v>44721.05902777778</v>
      </c>
      <c r="D510" s="47">
        <v>44721.11111111111</v>
      </c>
      <c r="E510" s="26">
        <f t="shared" si="2"/>
        <v>0.05208333333</v>
      </c>
      <c r="F510" s="27">
        <f t="shared" si="3"/>
        <v>4500</v>
      </c>
      <c r="G510" s="4" t="s">
        <v>10</v>
      </c>
      <c r="H510" s="4" t="s">
        <v>2397</v>
      </c>
      <c r="I510" s="4" t="s">
        <v>1932</v>
      </c>
      <c r="J510" s="24" t="s">
        <v>1173</v>
      </c>
      <c r="K510" s="4" t="s">
        <v>2967</v>
      </c>
      <c r="L510" s="4" t="s">
        <v>2968</v>
      </c>
      <c r="M510" s="4" t="s">
        <v>1861</v>
      </c>
      <c r="N510" s="4" t="s">
        <v>9</v>
      </c>
      <c r="O510" s="4" t="s">
        <v>1767</v>
      </c>
      <c r="P510" s="24">
        <f t="shared" si="383"/>
        <v>6</v>
      </c>
      <c r="Q510" s="24">
        <f t="shared" si="511"/>
        <v>2022</v>
      </c>
      <c r="R510" s="24">
        <f t="shared" ref="R510:S510" si="515">HOUR(C510)</f>
        <v>1</v>
      </c>
      <c r="S510" s="24">
        <f t="shared" si="515"/>
        <v>2</v>
      </c>
      <c r="T510" s="28"/>
    </row>
    <row r="511" ht="13.5" customHeight="1">
      <c r="A511" s="43">
        <v>44727.42306712963</v>
      </c>
      <c r="B511" s="30" t="s">
        <v>1757</v>
      </c>
      <c r="C511" s="31">
        <v>44721.086805555555</v>
      </c>
      <c r="D511" s="31">
        <v>44721.126388888886</v>
      </c>
      <c r="E511" s="32">
        <f t="shared" si="2"/>
        <v>0.03958333333</v>
      </c>
      <c r="F511" s="33">
        <f t="shared" si="3"/>
        <v>3420</v>
      </c>
      <c r="G511" s="30" t="s">
        <v>10</v>
      </c>
      <c r="H511" s="30" t="s">
        <v>2969</v>
      </c>
      <c r="I511" s="30" t="s">
        <v>2787</v>
      </c>
      <c r="J511" s="30" t="s">
        <v>385</v>
      </c>
      <c r="K511" s="30" t="s">
        <v>2970</v>
      </c>
      <c r="L511" s="30" t="s">
        <v>2971</v>
      </c>
      <c r="M511" s="30" t="s">
        <v>1762</v>
      </c>
      <c r="N511" s="2" t="s">
        <v>16</v>
      </c>
      <c r="O511" s="30" t="s">
        <v>2972</v>
      </c>
      <c r="P511" s="30">
        <f t="shared" si="383"/>
        <v>6</v>
      </c>
      <c r="Q511" s="30">
        <v>2022.0</v>
      </c>
      <c r="R511" s="30">
        <f t="shared" ref="R511:S511" si="516">HOUR(C511)</f>
        <v>2</v>
      </c>
      <c r="S511" s="30">
        <f t="shared" si="516"/>
        <v>3</v>
      </c>
      <c r="T511" s="34"/>
    </row>
    <row r="512" ht="13.5" customHeight="1">
      <c r="A512" s="46">
        <v>44725.4190665162</v>
      </c>
      <c r="B512" s="4" t="s">
        <v>1783</v>
      </c>
      <c r="C512" s="47">
        <v>44722.875</v>
      </c>
      <c r="D512" s="47">
        <v>44722.89583333333</v>
      </c>
      <c r="E512" s="26">
        <f t="shared" si="2"/>
        <v>0.02083333333</v>
      </c>
      <c r="F512" s="27">
        <f t="shared" si="3"/>
        <v>1800</v>
      </c>
      <c r="G512" s="4" t="s">
        <v>45</v>
      </c>
      <c r="H512" s="4">
        <v>4766.0</v>
      </c>
      <c r="I512" s="4" t="s">
        <v>746</v>
      </c>
      <c r="J512" s="13" t="s">
        <v>623</v>
      </c>
      <c r="K512" s="4" t="s">
        <v>2973</v>
      </c>
      <c r="L512" s="4" t="s">
        <v>2974</v>
      </c>
      <c r="M512" s="4" t="s">
        <v>1762</v>
      </c>
      <c r="N512" s="4" t="s">
        <v>9</v>
      </c>
      <c r="O512" s="4" t="s">
        <v>1883</v>
      </c>
      <c r="P512" s="24">
        <f t="shared" si="383"/>
        <v>6</v>
      </c>
      <c r="Q512" s="24">
        <f t="shared" ref="Q512:Q514" si="518">YEAR(C512)</f>
        <v>2022</v>
      </c>
      <c r="R512" s="24">
        <f t="shared" ref="R512:S512" si="517">HOUR(C512)</f>
        <v>21</v>
      </c>
      <c r="S512" s="24">
        <f t="shared" si="517"/>
        <v>21</v>
      </c>
      <c r="T512" s="28"/>
    </row>
    <row r="513" ht="13.5" customHeight="1">
      <c r="A513" s="43">
        <v>44725.42158450231</v>
      </c>
      <c r="B513" s="2" t="s">
        <v>1783</v>
      </c>
      <c r="C513" s="44">
        <v>44722.89583333333</v>
      </c>
      <c r="D513" s="44">
        <v>44722.95833333333</v>
      </c>
      <c r="E513" s="32">
        <f t="shared" si="2"/>
        <v>0.0625</v>
      </c>
      <c r="F513" s="33">
        <f t="shared" si="3"/>
        <v>5400</v>
      </c>
      <c r="G513" s="2" t="s">
        <v>10</v>
      </c>
      <c r="H513" s="2" t="s">
        <v>2506</v>
      </c>
      <c r="I513" s="2" t="s">
        <v>1874</v>
      </c>
      <c r="J513" s="30" t="s">
        <v>1173</v>
      </c>
      <c r="K513" s="2" t="s">
        <v>2975</v>
      </c>
      <c r="L513" s="2" t="s">
        <v>2976</v>
      </c>
      <c r="M513" s="2" t="s">
        <v>1762</v>
      </c>
      <c r="N513" s="2" t="s">
        <v>16</v>
      </c>
      <c r="O513" s="2" t="s">
        <v>1767</v>
      </c>
      <c r="P513" s="30">
        <f t="shared" si="383"/>
        <v>6</v>
      </c>
      <c r="Q513" s="30">
        <f t="shared" si="518"/>
        <v>2022</v>
      </c>
      <c r="R513" s="30">
        <f t="shared" ref="R513:S513" si="519">HOUR(C513)</f>
        <v>21</v>
      </c>
      <c r="S513" s="30">
        <f t="shared" si="519"/>
        <v>23</v>
      </c>
      <c r="T513" s="34"/>
    </row>
    <row r="514" ht="13.5" customHeight="1">
      <c r="A514" s="46">
        <v>44725.42307152778</v>
      </c>
      <c r="B514" s="4" t="s">
        <v>1783</v>
      </c>
      <c r="C514" s="47">
        <v>44722.95833333333</v>
      </c>
      <c r="D514" s="47">
        <v>44722.97916666667</v>
      </c>
      <c r="E514" s="26">
        <f t="shared" si="2"/>
        <v>0.02083333334</v>
      </c>
      <c r="F514" s="27">
        <f t="shared" si="3"/>
        <v>1800.000001</v>
      </c>
      <c r="G514" s="4" t="s">
        <v>45</v>
      </c>
      <c r="H514" s="4" t="s">
        <v>746</v>
      </c>
      <c r="I514" s="4" t="s">
        <v>746</v>
      </c>
      <c r="J514" s="13" t="s">
        <v>623</v>
      </c>
      <c r="K514" s="4" t="s">
        <v>2977</v>
      </c>
      <c r="L514" s="4" t="s">
        <v>2978</v>
      </c>
      <c r="M514" s="4" t="s">
        <v>1762</v>
      </c>
      <c r="N514" s="4" t="s">
        <v>9</v>
      </c>
      <c r="O514" s="4" t="s">
        <v>1883</v>
      </c>
      <c r="P514" s="24">
        <f t="shared" si="383"/>
        <v>6</v>
      </c>
      <c r="Q514" s="24">
        <f t="shared" si="518"/>
        <v>2022</v>
      </c>
      <c r="R514" s="24">
        <f t="shared" ref="R514:S514" si="520">HOUR(C514)</f>
        <v>23</v>
      </c>
      <c r="S514" s="24">
        <f t="shared" si="520"/>
        <v>23</v>
      </c>
      <c r="T514" s="28"/>
    </row>
    <row r="515" ht="13.5" customHeight="1">
      <c r="A515" s="43">
        <v>44728.42306712963</v>
      </c>
      <c r="B515" s="30" t="s">
        <v>1757</v>
      </c>
      <c r="C515" s="31">
        <v>44724.864583333336</v>
      </c>
      <c r="D515" s="31">
        <v>44724.89722222222</v>
      </c>
      <c r="E515" s="32">
        <f t="shared" si="2"/>
        <v>0.03263888889</v>
      </c>
      <c r="F515" s="33">
        <f t="shared" si="3"/>
        <v>2820</v>
      </c>
      <c r="G515" s="30" t="s">
        <v>10</v>
      </c>
      <c r="H515" s="30" t="s">
        <v>2530</v>
      </c>
      <c r="I515" s="30" t="s">
        <v>1874</v>
      </c>
      <c r="J515" s="2" t="s">
        <v>1585</v>
      </c>
      <c r="K515" s="30" t="s">
        <v>2979</v>
      </c>
      <c r="L515" s="30" t="s">
        <v>2980</v>
      </c>
      <c r="M515" s="30" t="s">
        <v>1762</v>
      </c>
      <c r="N515" s="2" t="s">
        <v>16</v>
      </c>
      <c r="O515" s="30" t="s">
        <v>1767</v>
      </c>
      <c r="P515" s="30">
        <f t="shared" si="383"/>
        <v>6</v>
      </c>
      <c r="Q515" s="30">
        <v>2022.0</v>
      </c>
      <c r="R515" s="30">
        <f t="shared" ref="R515:S515" si="521">HOUR(C515)</f>
        <v>20</v>
      </c>
      <c r="S515" s="30">
        <f t="shared" si="521"/>
        <v>21</v>
      </c>
      <c r="T515" s="34"/>
    </row>
    <row r="516" ht="13.5" customHeight="1">
      <c r="A516" s="46">
        <v>44727.405965185186</v>
      </c>
      <c r="B516" s="4" t="s">
        <v>1783</v>
      </c>
      <c r="C516" s="47">
        <v>44727.875</v>
      </c>
      <c r="D516" s="47">
        <v>44727.881944444445</v>
      </c>
      <c r="E516" s="26">
        <f t="shared" si="2"/>
        <v>0.006944444445</v>
      </c>
      <c r="F516" s="27">
        <f t="shared" si="3"/>
        <v>600.0000001</v>
      </c>
      <c r="G516" s="4" t="s">
        <v>41</v>
      </c>
      <c r="H516" s="4" t="s">
        <v>1811</v>
      </c>
      <c r="I516" s="4" t="s">
        <v>2332</v>
      </c>
      <c r="J516" s="4" t="s">
        <v>488</v>
      </c>
      <c r="K516" s="4" t="s">
        <v>2981</v>
      </c>
      <c r="L516" s="4" t="s">
        <v>2982</v>
      </c>
      <c r="M516" s="4" t="s">
        <v>1762</v>
      </c>
      <c r="N516" s="4" t="s">
        <v>9</v>
      </c>
      <c r="O516" s="4" t="s">
        <v>1777</v>
      </c>
      <c r="P516" s="24">
        <f t="shared" si="383"/>
        <v>6</v>
      </c>
      <c r="Q516" s="24">
        <f t="shared" ref="Q516:Q669" si="523">YEAR(C516)</f>
        <v>2022</v>
      </c>
      <c r="R516" s="24">
        <f t="shared" ref="R516:S516" si="522">HOUR(C516)</f>
        <v>21</v>
      </c>
      <c r="S516" s="24">
        <f t="shared" si="522"/>
        <v>21</v>
      </c>
      <c r="T516" s="28"/>
    </row>
    <row r="517" ht="13.5" customHeight="1">
      <c r="A517" s="43">
        <v>44728.695640474536</v>
      </c>
      <c r="B517" s="2" t="s">
        <v>1783</v>
      </c>
      <c r="C517" s="44">
        <v>44728.15972222222</v>
      </c>
      <c r="D517" s="44">
        <v>44728.1875</v>
      </c>
      <c r="E517" s="32">
        <f t="shared" si="2"/>
        <v>0.02777777778</v>
      </c>
      <c r="F517" s="33">
        <f t="shared" si="3"/>
        <v>2400</v>
      </c>
      <c r="G517" s="2" t="s">
        <v>41</v>
      </c>
      <c r="H517" s="2" t="s">
        <v>346</v>
      </c>
      <c r="I517" s="2" t="s">
        <v>2983</v>
      </c>
      <c r="J517" s="2" t="s">
        <v>2521</v>
      </c>
      <c r="K517" s="2" t="s">
        <v>2984</v>
      </c>
      <c r="L517" s="2" t="s">
        <v>2985</v>
      </c>
      <c r="M517" s="2" t="s">
        <v>1762</v>
      </c>
      <c r="N517" s="2" t="s">
        <v>16</v>
      </c>
      <c r="O517" s="2" t="s">
        <v>1958</v>
      </c>
      <c r="P517" s="30">
        <f t="shared" si="383"/>
        <v>6</v>
      </c>
      <c r="Q517" s="30">
        <f t="shared" si="523"/>
        <v>2022</v>
      </c>
      <c r="R517" s="30">
        <f t="shared" ref="R517:S517" si="524">HOUR(C517)</f>
        <v>3</v>
      </c>
      <c r="S517" s="30">
        <f t="shared" si="524"/>
        <v>4</v>
      </c>
      <c r="T517" s="34"/>
    </row>
    <row r="518" ht="13.5" customHeight="1">
      <c r="A518" s="46">
        <v>44729.36942023148</v>
      </c>
      <c r="B518" s="4" t="s">
        <v>2827</v>
      </c>
      <c r="C518" s="47">
        <v>44729.01597222222</v>
      </c>
      <c r="D518" s="47">
        <v>44729.13541666667</v>
      </c>
      <c r="E518" s="26">
        <f t="shared" si="2"/>
        <v>0.1194444444</v>
      </c>
      <c r="F518" s="27">
        <f t="shared" si="3"/>
        <v>10320</v>
      </c>
      <c r="G518" s="4" t="s">
        <v>10</v>
      </c>
      <c r="H518" s="4" t="s">
        <v>2011</v>
      </c>
      <c r="I518" s="4" t="s">
        <v>1877</v>
      </c>
      <c r="J518" s="24" t="s">
        <v>1173</v>
      </c>
      <c r="K518" s="4" t="s">
        <v>2986</v>
      </c>
      <c r="L518" s="4" t="s">
        <v>2987</v>
      </c>
      <c r="M518" s="4" t="s">
        <v>1762</v>
      </c>
      <c r="N518" s="4" t="s">
        <v>9</v>
      </c>
      <c r="O518" s="4" t="s">
        <v>1772</v>
      </c>
      <c r="P518" s="24">
        <f t="shared" si="383"/>
        <v>6</v>
      </c>
      <c r="Q518" s="24">
        <f t="shared" si="523"/>
        <v>2022</v>
      </c>
      <c r="R518" s="24">
        <f t="shared" ref="R518:S518" si="525">HOUR(C518)</f>
        <v>0</v>
      </c>
      <c r="S518" s="24">
        <f t="shared" si="525"/>
        <v>3</v>
      </c>
      <c r="T518" s="28"/>
    </row>
    <row r="519" ht="13.5" customHeight="1">
      <c r="A519" s="43">
        <v>44729.34012337963</v>
      </c>
      <c r="B519" s="2" t="s">
        <v>1810</v>
      </c>
      <c r="C519" s="44">
        <v>44729.02083333333</v>
      </c>
      <c r="D519" s="44">
        <v>44729.14583333333</v>
      </c>
      <c r="E519" s="32">
        <f t="shared" si="2"/>
        <v>0.125</v>
      </c>
      <c r="F519" s="33">
        <f t="shared" si="3"/>
        <v>10800</v>
      </c>
      <c r="G519" s="2" t="s">
        <v>10</v>
      </c>
      <c r="H519" s="2" t="s">
        <v>1856</v>
      </c>
      <c r="I519" s="2" t="s">
        <v>2843</v>
      </c>
      <c r="J519" s="30" t="s">
        <v>1173</v>
      </c>
      <c r="K519" s="2" t="s">
        <v>2988</v>
      </c>
      <c r="L519" s="2" t="s">
        <v>2989</v>
      </c>
      <c r="M519" s="2" t="s">
        <v>1861</v>
      </c>
      <c r="N519" s="2" t="s">
        <v>9</v>
      </c>
      <c r="O519" s="2" t="s">
        <v>1763</v>
      </c>
      <c r="P519" s="30">
        <f t="shared" si="383"/>
        <v>6</v>
      </c>
      <c r="Q519" s="30">
        <f t="shared" si="523"/>
        <v>2022</v>
      </c>
      <c r="R519" s="30">
        <f t="shared" ref="R519:S519" si="526">HOUR(C519)</f>
        <v>0</v>
      </c>
      <c r="S519" s="30">
        <f t="shared" si="526"/>
        <v>3</v>
      </c>
      <c r="T519" s="34"/>
    </row>
    <row r="520" ht="13.5" customHeight="1">
      <c r="A520" s="46">
        <v>44734.466962025464</v>
      </c>
      <c r="B520" s="4" t="s">
        <v>2827</v>
      </c>
      <c r="C520" s="47">
        <v>44734.18194444444</v>
      </c>
      <c r="D520" s="47">
        <v>44734.225</v>
      </c>
      <c r="E520" s="26">
        <f t="shared" si="2"/>
        <v>0.04305555556</v>
      </c>
      <c r="F520" s="27">
        <f t="shared" si="3"/>
        <v>3720</v>
      </c>
      <c r="G520" s="4" t="s">
        <v>10</v>
      </c>
      <c r="H520" s="4" t="s">
        <v>2506</v>
      </c>
      <c r="I520" s="4" t="s">
        <v>2506</v>
      </c>
      <c r="J520" s="24" t="s">
        <v>1173</v>
      </c>
      <c r="K520" s="4" t="s">
        <v>2990</v>
      </c>
      <c r="L520" s="4" t="s">
        <v>2991</v>
      </c>
      <c r="M520" s="4" t="s">
        <v>1762</v>
      </c>
      <c r="N520" s="4" t="s">
        <v>9</v>
      </c>
      <c r="O520" s="4" t="s">
        <v>1820</v>
      </c>
      <c r="P520" s="24">
        <f t="shared" si="383"/>
        <v>6</v>
      </c>
      <c r="Q520" s="24">
        <f t="shared" si="523"/>
        <v>2022</v>
      </c>
      <c r="R520" s="24">
        <f t="shared" ref="R520:S520" si="527">HOUR(C520)</f>
        <v>4</v>
      </c>
      <c r="S520" s="24">
        <f t="shared" si="527"/>
        <v>5</v>
      </c>
      <c r="T520" s="28"/>
    </row>
    <row r="521" ht="13.5" customHeight="1">
      <c r="A521" s="43">
        <v>44737.47198300926</v>
      </c>
      <c r="B521" s="2" t="s">
        <v>2827</v>
      </c>
      <c r="C521" s="44">
        <v>44735.88611111111</v>
      </c>
      <c r="D521" s="44">
        <v>44735.88888888889</v>
      </c>
      <c r="E521" s="32">
        <f t="shared" si="2"/>
        <v>0.00277777778</v>
      </c>
      <c r="F521" s="33">
        <f t="shared" si="3"/>
        <v>240.0000002</v>
      </c>
      <c r="G521" s="2" t="s">
        <v>10</v>
      </c>
      <c r="H521" s="2" t="s">
        <v>2011</v>
      </c>
      <c r="I521" s="2" t="s">
        <v>2595</v>
      </c>
      <c r="J521" s="30" t="s">
        <v>1173</v>
      </c>
      <c r="K521" s="2" t="s">
        <v>2992</v>
      </c>
      <c r="L521" s="2" t="s">
        <v>2993</v>
      </c>
      <c r="M521" s="2" t="s">
        <v>1762</v>
      </c>
      <c r="N521" s="2" t="s">
        <v>16</v>
      </c>
      <c r="O521" s="2" t="s">
        <v>1820</v>
      </c>
      <c r="P521" s="30">
        <f t="shared" si="383"/>
        <v>6</v>
      </c>
      <c r="Q521" s="30">
        <f t="shared" si="523"/>
        <v>2022</v>
      </c>
      <c r="R521" s="30">
        <f t="shared" ref="R521:S521" si="528">HOUR(C521)</f>
        <v>21</v>
      </c>
      <c r="S521" s="30">
        <f t="shared" si="528"/>
        <v>21</v>
      </c>
      <c r="T521" s="34"/>
    </row>
    <row r="522" ht="13.5" customHeight="1">
      <c r="A522" s="46">
        <v>44737.478859490744</v>
      </c>
      <c r="B522" s="4" t="s">
        <v>2827</v>
      </c>
      <c r="C522" s="47">
        <v>44736.96041666667</v>
      </c>
      <c r="D522" s="47">
        <v>44736.98541666666</v>
      </c>
      <c r="E522" s="26">
        <f t="shared" si="2"/>
        <v>0.02499999999</v>
      </c>
      <c r="F522" s="27">
        <f t="shared" si="3"/>
        <v>2159.999999</v>
      </c>
      <c r="G522" s="4" t="s">
        <v>10</v>
      </c>
      <c r="H522" s="4" t="s">
        <v>2506</v>
      </c>
      <c r="I522" s="4" t="s">
        <v>2506</v>
      </c>
      <c r="J522" s="24" t="s">
        <v>1173</v>
      </c>
      <c r="K522" s="4" t="s">
        <v>2994</v>
      </c>
      <c r="L522" s="4" t="s">
        <v>2995</v>
      </c>
      <c r="M522" s="4" t="s">
        <v>1762</v>
      </c>
      <c r="N522" s="4" t="s">
        <v>9</v>
      </c>
      <c r="O522" s="4" t="s">
        <v>1763</v>
      </c>
      <c r="P522" s="24">
        <f t="shared" si="383"/>
        <v>6</v>
      </c>
      <c r="Q522" s="24">
        <f t="shared" si="523"/>
        <v>2022</v>
      </c>
      <c r="R522" s="24">
        <f t="shared" ref="R522:S522" si="529">HOUR(C522)</f>
        <v>23</v>
      </c>
      <c r="S522" s="24">
        <f t="shared" si="529"/>
        <v>23</v>
      </c>
      <c r="T522" s="28"/>
    </row>
    <row r="523" ht="13.5" customHeight="1">
      <c r="A523" s="43">
        <v>44737.48165836805</v>
      </c>
      <c r="B523" s="2" t="s">
        <v>2827</v>
      </c>
      <c r="C523" s="44">
        <v>44737.22430555556</v>
      </c>
      <c r="D523" s="44">
        <v>44737.25277777778</v>
      </c>
      <c r="E523" s="32">
        <f t="shared" si="2"/>
        <v>0.02847222222</v>
      </c>
      <c r="F523" s="33">
        <f t="shared" si="3"/>
        <v>2460</v>
      </c>
      <c r="G523" s="2" t="s">
        <v>10</v>
      </c>
      <c r="H523" s="2" t="s">
        <v>2506</v>
      </c>
      <c r="I523" s="2" t="s">
        <v>2931</v>
      </c>
      <c r="J523" s="30" t="s">
        <v>1173</v>
      </c>
      <c r="K523" s="2" t="s">
        <v>2996</v>
      </c>
      <c r="L523" s="2" t="s">
        <v>2997</v>
      </c>
      <c r="M523" s="2" t="s">
        <v>1762</v>
      </c>
      <c r="N523" s="2" t="s">
        <v>9</v>
      </c>
      <c r="O523" s="2" t="s">
        <v>1772</v>
      </c>
      <c r="P523" s="30">
        <f t="shared" si="383"/>
        <v>6</v>
      </c>
      <c r="Q523" s="30">
        <f t="shared" si="523"/>
        <v>2022</v>
      </c>
      <c r="R523" s="30">
        <f t="shared" ref="R523:S523" si="530">HOUR(C523)</f>
        <v>5</v>
      </c>
      <c r="S523" s="30">
        <f t="shared" si="530"/>
        <v>6</v>
      </c>
      <c r="T523" s="34"/>
    </row>
    <row r="524" ht="13.5" customHeight="1">
      <c r="A524" s="46">
        <v>44739.35791612268</v>
      </c>
      <c r="B524" s="4" t="s">
        <v>2827</v>
      </c>
      <c r="C524" s="47">
        <v>44738.461805555555</v>
      </c>
      <c r="D524" s="47">
        <v>44738.51388888889</v>
      </c>
      <c r="E524" s="26">
        <f t="shared" si="2"/>
        <v>0.05208333334</v>
      </c>
      <c r="F524" s="27">
        <f t="shared" si="3"/>
        <v>4500</v>
      </c>
      <c r="G524" s="4" t="s">
        <v>10</v>
      </c>
      <c r="H524" s="4" t="s">
        <v>1758</v>
      </c>
      <c r="I524" s="4" t="s">
        <v>2156</v>
      </c>
      <c r="J524" s="4" t="s">
        <v>844</v>
      </c>
      <c r="K524" s="4" t="s">
        <v>2998</v>
      </c>
      <c r="L524" s="4" t="s">
        <v>2999</v>
      </c>
      <c r="M524" s="4" t="s">
        <v>1762</v>
      </c>
      <c r="N524" s="4" t="s">
        <v>9</v>
      </c>
      <c r="O524" s="4" t="s">
        <v>1772</v>
      </c>
      <c r="P524" s="24">
        <f t="shared" si="383"/>
        <v>6</v>
      </c>
      <c r="Q524" s="24">
        <f t="shared" si="523"/>
        <v>2022</v>
      </c>
      <c r="R524" s="24">
        <f t="shared" ref="R524:S524" si="531">HOUR(C524)</f>
        <v>11</v>
      </c>
      <c r="S524" s="24">
        <f t="shared" si="531"/>
        <v>12</v>
      </c>
      <c r="T524" s="28"/>
    </row>
    <row r="525" ht="13.5" customHeight="1">
      <c r="A525" s="43">
        <v>44739.35933439815</v>
      </c>
      <c r="B525" s="2" t="s">
        <v>1834</v>
      </c>
      <c r="C525" s="44">
        <v>44738.47222222222</v>
      </c>
      <c r="D525" s="44">
        <v>44738.50347222222</v>
      </c>
      <c r="E525" s="32">
        <f t="shared" si="2"/>
        <v>0.03125</v>
      </c>
      <c r="F525" s="33">
        <f t="shared" si="3"/>
        <v>2700</v>
      </c>
      <c r="G525" s="2" t="s">
        <v>10</v>
      </c>
      <c r="H525" s="2" t="s">
        <v>2850</v>
      </c>
      <c r="I525" s="2" t="s">
        <v>2156</v>
      </c>
      <c r="J525" s="2" t="s">
        <v>844</v>
      </c>
      <c r="K525" s="3" t="s">
        <v>2998</v>
      </c>
      <c r="L525" s="2" t="s">
        <v>3000</v>
      </c>
      <c r="M525" s="2" t="s">
        <v>1861</v>
      </c>
      <c r="N525" s="2" t="s">
        <v>9</v>
      </c>
      <c r="O525" s="2" t="s">
        <v>1772</v>
      </c>
      <c r="P525" s="30">
        <f t="shared" si="383"/>
        <v>6</v>
      </c>
      <c r="Q525" s="30">
        <f t="shared" si="523"/>
        <v>2022</v>
      </c>
      <c r="R525" s="30">
        <f t="shared" ref="R525:S525" si="532">HOUR(C525)</f>
        <v>11</v>
      </c>
      <c r="S525" s="30">
        <f t="shared" si="532"/>
        <v>12</v>
      </c>
      <c r="T525" s="34"/>
    </row>
    <row r="526" ht="13.5" customHeight="1">
      <c r="A526" s="46">
        <v>44739.36158815972</v>
      </c>
      <c r="B526" s="4" t="s">
        <v>2827</v>
      </c>
      <c r="C526" s="47">
        <v>44738.7375</v>
      </c>
      <c r="D526" s="47">
        <v>44738.73958333333</v>
      </c>
      <c r="E526" s="26">
        <f t="shared" si="2"/>
        <v>0.002083333326</v>
      </c>
      <c r="F526" s="27">
        <f t="shared" si="3"/>
        <v>179.9999993</v>
      </c>
      <c r="G526" s="4" t="s">
        <v>10</v>
      </c>
      <c r="H526" s="4" t="s">
        <v>2011</v>
      </c>
      <c r="I526" s="4" t="s">
        <v>2022</v>
      </c>
      <c r="J526" s="4" t="s">
        <v>1585</v>
      </c>
      <c r="K526" s="4" t="s">
        <v>3001</v>
      </c>
      <c r="L526" s="4" t="s">
        <v>3002</v>
      </c>
      <c r="M526" s="4" t="s">
        <v>1762</v>
      </c>
      <c r="N526" s="4" t="s">
        <v>16</v>
      </c>
      <c r="O526" s="4" t="s">
        <v>1767</v>
      </c>
      <c r="P526" s="24">
        <f t="shared" si="383"/>
        <v>6</v>
      </c>
      <c r="Q526" s="24">
        <f t="shared" si="523"/>
        <v>2022</v>
      </c>
      <c r="R526" s="24">
        <f t="shared" ref="R526:S526" si="533">HOUR(C526)</f>
        <v>17</v>
      </c>
      <c r="S526" s="24">
        <f t="shared" si="533"/>
        <v>17</v>
      </c>
      <c r="T526" s="28"/>
    </row>
    <row r="527" ht="13.5" customHeight="1">
      <c r="A527" s="43">
        <v>44740.75477141204</v>
      </c>
      <c r="B527" s="2" t="s">
        <v>1834</v>
      </c>
      <c r="C527" s="44">
        <v>44739.875</v>
      </c>
      <c r="D527" s="44">
        <v>44739.88541666667</v>
      </c>
      <c r="E527" s="32">
        <f t="shared" si="2"/>
        <v>0.01041666667</v>
      </c>
      <c r="F527" s="33">
        <f t="shared" si="3"/>
        <v>900.0000004</v>
      </c>
      <c r="G527" s="2" t="s">
        <v>45</v>
      </c>
      <c r="H527" s="2" t="s">
        <v>2949</v>
      </c>
      <c r="I527" s="2">
        <v>4766.0</v>
      </c>
      <c r="J527" s="2" t="s">
        <v>3003</v>
      </c>
      <c r="K527" s="2" t="s">
        <v>3004</v>
      </c>
      <c r="L527" s="2" t="s">
        <v>3005</v>
      </c>
      <c r="M527" s="2" t="s">
        <v>1762</v>
      </c>
      <c r="N527" s="2" t="s">
        <v>9</v>
      </c>
      <c r="O527" s="2" t="s">
        <v>1767</v>
      </c>
      <c r="P527" s="30">
        <f t="shared" si="383"/>
        <v>6</v>
      </c>
      <c r="Q527" s="30">
        <f t="shared" si="523"/>
        <v>2022</v>
      </c>
      <c r="R527" s="30">
        <f t="shared" ref="R527:S527" si="534">HOUR(C527)</f>
        <v>21</v>
      </c>
      <c r="S527" s="30">
        <f t="shared" si="534"/>
        <v>21</v>
      </c>
      <c r="T527" s="34"/>
    </row>
    <row r="528" ht="13.5" customHeight="1">
      <c r="A528" s="46">
        <v>44740.757772048615</v>
      </c>
      <c r="B528" s="4" t="s">
        <v>1852</v>
      </c>
      <c r="C528" s="47">
        <v>44739.88541666667</v>
      </c>
      <c r="D528" s="47">
        <v>44739.913194444445</v>
      </c>
      <c r="E528" s="26">
        <f t="shared" si="2"/>
        <v>0.02777777777</v>
      </c>
      <c r="F528" s="27">
        <f t="shared" si="3"/>
        <v>2400</v>
      </c>
      <c r="G528" s="4" t="s">
        <v>45</v>
      </c>
      <c r="H528" s="4" t="s">
        <v>2068</v>
      </c>
      <c r="I528" s="4">
        <v>4766.0</v>
      </c>
      <c r="J528" s="4" t="s">
        <v>1831</v>
      </c>
      <c r="K528" s="4" t="s">
        <v>1057</v>
      </c>
      <c r="L528" s="4" t="s">
        <v>3006</v>
      </c>
      <c r="M528" s="4" t="s">
        <v>1861</v>
      </c>
      <c r="N528" s="4" t="s">
        <v>9</v>
      </c>
      <c r="O528" s="4" t="s">
        <v>1767</v>
      </c>
      <c r="P528" s="24">
        <f t="shared" si="383"/>
        <v>6</v>
      </c>
      <c r="Q528" s="24">
        <f t="shared" si="523"/>
        <v>2022</v>
      </c>
      <c r="R528" s="24">
        <f t="shared" ref="R528:S528" si="535">HOUR(C528)</f>
        <v>21</v>
      </c>
      <c r="S528" s="24">
        <f t="shared" si="535"/>
        <v>21</v>
      </c>
      <c r="T528" s="28"/>
    </row>
    <row r="529" ht="13.5" customHeight="1">
      <c r="A529" s="43">
        <v>44740.75918858797</v>
      </c>
      <c r="B529" s="2" t="s">
        <v>1834</v>
      </c>
      <c r="C529" s="44">
        <v>44739.88541666667</v>
      </c>
      <c r="D529" s="44">
        <v>44739.89236111111</v>
      </c>
      <c r="E529" s="32">
        <f t="shared" si="2"/>
        <v>0.006944444438</v>
      </c>
      <c r="F529" s="33">
        <f t="shared" si="3"/>
        <v>599.9999994</v>
      </c>
      <c r="G529" s="2" t="s">
        <v>703</v>
      </c>
      <c r="H529" s="2" t="s">
        <v>2506</v>
      </c>
      <c r="I529" s="2" t="s">
        <v>2047</v>
      </c>
      <c r="J529" s="2" t="s">
        <v>750</v>
      </c>
      <c r="K529" s="2" t="s">
        <v>3007</v>
      </c>
      <c r="L529" s="2" t="s">
        <v>3008</v>
      </c>
      <c r="M529" s="2" t="s">
        <v>1762</v>
      </c>
      <c r="N529" s="2" t="s">
        <v>16</v>
      </c>
      <c r="O529" s="2" t="s">
        <v>1958</v>
      </c>
      <c r="P529" s="30">
        <f t="shared" si="383"/>
        <v>6</v>
      </c>
      <c r="Q529" s="30">
        <f t="shared" si="523"/>
        <v>2022</v>
      </c>
      <c r="R529" s="30">
        <f t="shared" ref="R529:S529" si="536">HOUR(C529)</f>
        <v>21</v>
      </c>
      <c r="S529" s="30">
        <f t="shared" si="536"/>
        <v>21</v>
      </c>
      <c r="T529" s="34"/>
    </row>
    <row r="530" ht="13.5" customHeight="1">
      <c r="A530" s="46">
        <v>44740.76041372685</v>
      </c>
      <c r="B530" s="4" t="s">
        <v>2827</v>
      </c>
      <c r="C530" s="47">
        <v>44739.88888888889</v>
      </c>
      <c r="D530" s="47">
        <v>44739.89236111111</v>
      </c>
      <c r="E530" s="26">
        <f t="shared" si="2"/>
        <v>0.003472222219</v>
      </c>
      <c r="F530" s="27">
        <f t="shared" si="3"/>
        <v>299.9999997</v>
      </c>
      <c r="G530" s="4" t="s">
        <v>703</v>
      </c>
      <c r="H530" s="4" t="s">
        <v>1862</v>
      </c>
      <c r="I530" s="4" t="s">
        <v>2047</v>
      </c>
      <c r="J530" s="4" t="s">
        <v>3009</v>
      </c>
      <c r="K530" s="4" t="s">
        <v>3010</v>
      </c>
      <c r="L530" s="4" t="s">
        <v>3011</v>
      </c>
      <c r="M530" s="4" t="s">
        <v>1861</v>
      </c>
      <c r="N530" s="4" t="s">
        <v>16</v>
      </c>
      <c r="O530" s="4" t="s">
        <v>1958</v>
      </c>
      <c r="P530" s="24">
        <f t="shared" si="383"/>
        <v>6</v>
      </c>
      <c r="Q530" s="24">
        <f t="shared" si="523"/>
        <v>2022</v>
      </c>
      <c r="R530" s="24">
        <f t="shared" ref="R530:S530" si="537">HOUR(C530)</f>
        <v>21</v>
      </c>
      <c r="S530" s="24">
        <f t="shared" si="537"/>
        <v>21</v>
      </c>
      <c r="T530" s="28"/>
    </row>
    <row r="531" ht="13.5" customHeight="1">
      <c r="A531" s="43">
        <v>44740.76215300926</v>
      </c>
      <c r="B531" s="2" t="s">
        <v>1834</v>
      </c>
      <c r="C531" s="44">
        <v>44739.95486111111</v>
      </c>
      <c r="D531" s="44">
        <v>44739.96527777778</v>
      </c>
      <c r="E531" s="32">
        <f t="shared" si="2"/>
        <v>0.01041666667</v>
      </c>
      <c r="F531" s="33">
        <f t="shared" si="3"/>
        <v>900.0000004</v>
      </c>
      <c r="G531" s="2" t="s">
        <v>54</v>
      </c>
      <c r="H531" s="2" t="s">
        <v>2114</v>
      </c>
      <c r="I531" s="2" t="s">
        <v>3012</v>
      </c>
      <c r="J531" s="2" t="s">
        <v>1384</v>
      </c>
      <c r="K531" s="2" t="s">
        <v>1988</v>
      </c>
      <c r="L531" s="2" t="s">
        <v>3013</v>
      </c>
      <c r="M531" s="2" t="s">
        <v>1762</v>
      </c>
      <c r="N531" s="2" t="s">
        <v>9</v>
      </c>
      <c r="O531" s="2" t="s">
        <v>1958</v>
      </c>
      <c r="P531" s="30">
        <f t="shared" si="383"/>
        <v>6</v>
      </c>
      <c r="Q531" s="30">
        <f t="shared" si="523"/>
        <v>2022</v>
      </c>
      <c r="R531" s="30">
        <f t="shared" ref="R531:S531" si="538">HOUR(C531)</f>
        <v>22</v>
      </c>
      <c r="S531" s="30">
        <f t="shared" si="538"/>
        <v>23</v>
      </c>
      <c r="T531" s="34"/>
    </row>
    <row r="532" ht="13.5" customHeight="1">
      <c r="A532" s="46">
        <v>44740.76305540509</v>
      </c>
      <c r="B532" s="4" t="s">
        <v>1810</v>
      </c>
      <c r="C532" s="47">
        <v>44739.95486111111</v>
      </c>
      <c r="D532" s="47">
        <v>44739.96527777778</v>
      </c>
      <c r="E532" s="26">
        <f t="shared" si="2"/>
        <v>0.01041666667</v>
      </c>
      <c r="F532" s="27">
        <f t="shared" si="3"/>
        <v>900.0000004</v>
      </c>
      <c r="G532" s="4" t="s">
        <v>54</v>
      </c>
      <c r="H532" s="4" t="s">
        <v>1867</v>
      </c>
      <c r="I532" s="4" t="s">
        <v>3012</v>
      </c>
      <c r="J532" s="4" t="s">
        <v>1384</v>
      </c>
      <c r="K532" s="4" t="s">
        <v>1988</v>
      </c>
      <c r="L532" s="4" t="s">
        <v>3013</v>
      </c>
      <c r="M532" s="4" t="s">
        <v>1861</v>
      </c>
      <c r="N532" s="4" t="s">
        <v>9</v>
      </c>
      <c r="O532" s="4" t="s">
        <v>1958</v>
      </c>
      <c r="P532" s="24">
        <f t="shared" si="383"/>
        <v>6</v>
      </c>
      <c r="Q532" s="24">
        <f t="shared" si="523"/>
        <v>2022</v>
      </c>
      <c r="R532" s="24">
        <f t="shared" ref="R532:S532" si="539">HOUR(C532)</f>
        <v>22</v>
      </c>
      <c r="S532" s="24">
        <f t="shared" si="539"/>
        <v>23</v>
      </c>
      <c r="T532" s="28"/>
    </row>
    <row r="533" ht="13.5" customHeight="1">
      <c r="A533" s="43">
        <v>44746.334214456016</v>
      </c>
      <c r="B533" s="2" t="s">
        <v>1834</v>
      </c>
      <c r="C533" s="44">
        <v>44740.92708333333</v>
      </c>
      <c r="D533" s="44">
        <v>44740.9375</v>
      </c>
      <c r="E533" s="32">
        <f t="shared" si="2"/>
        <v>0.01041666667</v>
      </c>
      <c r="F533" s="33">
        <f t="shared" si="3"/>
        <v>900.0000004</v>
      </c>
      <c r="G533" s="2" t="s">
        <v>41</v>
      </c>
      <c r="H533" s="2" t="s">
        <v>3014</v>
      </c>
      <c r="I533" s="2" t="s">
        <v>2037</v>
      </c>
      <c r="J533" s="2" t="s">
        <v>488</v>
      </c>
      <c r="K533" s="2" t="s">
        <v>3015</v>
      </c>
      <c r="L533" s="2" t="s">
        <v>3016</v>
      </c>
      <c r="M533" s="2" t="s">
        <v>1762</v>
      </c>
      <c r="N533" s="2" t="s">
        <v>16</v>
      </c>
      <c r="O533" s="2" t="s">
        <v>1883</v>
      </c>
      <c r="P533" s="30">
        <f t="shared" si="383"/>
        <v>6</v>
      </c>
      <c r="Q533" s="30">
        <f t="shared" si="523"/>
        <v>2022</v>
      </c>
      <c r="R533" s="30">
        <f t="shared" ref="R533:S533" si="540">HOUR(C533)</f>
        <v>22</v>
      </c>
      <c r="S533" s="30">
        <f t="shared" si="540"/>
        <v>22</v>
      </c>
      <c r="T533" s="34"/>
    </row>
    <row r="534" ht="13.5" customHeight="1">
      <c r="A534" s="46">
        <v>44746.337009571755</v>
      </c>
      <c r="B534" s="4" t="s">
        <v>1834</v>
      </c>
      <c r="C534" s="47">
        <v>44743.90625</v>
      </c>
      <c r="D534" s="47">
        <v>44743.913194444445</v>
      </c>
      <c r="E534" s="26">
        <f t="shared" si="2"/>
        <v>0.006944444445</v>
      </c>
      <c r="F534" s="27">
        <f t="shared" si="3"/>
        <v>600.0000001</v>
      </c>
      <c r="G534" s="4" t="s">
        <v>54</v>
      </c>
      <c r="H534" s="4" t="s">
        <v>1867</v>
      </c>
      <c r="I534" s="4">
        <v>4260.0</v>
      </c>
      <c r="J534" s="4" t="s">
        <v>1384</v>
      </c>
      <c r="K534" s="4" t="s">
        <v>1988</v>
      </c>
      <c r="L534" s="4" t="s">
        <v>3017</v>
      </c>
      <c r="M534" s="4" t="s">
        <v>1762</v>
      </c>
      <c r="N534" s="4" t="s">
        <v>9</v>
      </c>
      <c r="O534" s="4" t="s">
        <v>1883</v>
      </c>
      <c r="P534" s="24">
        <f t="shared" si="383"/>
        <v>7</v>
      </c>
      <c r="Q534" s="24">
        <f t="shared" si="523"/>
        <v>2022</v>
      </c>
      <c r="R534" s="24">
        <f t="shared" ref="R534:S534" si="541">HOUR(C534)</f>
        <v>21</v>
      </c>
      <c r="S534" s="24">
        <f t="shared" si="541"/>
        <v>21</v>
      </c>
      <c r="T534" s="28"/>
    </row>
    <row r="535" ht="13.5" customHeight="1">
      <c r="A535" s="43">
        <v>44746.33845829861</v>
      </c>
      <c r="B535" s="2" t="s">
        <v>1834</v>
      </c>
      <c r="C535" s="44">
        <v>44744.288194444445</v>
      </c>
      <c r="D535" s="44">
        <v>44744.30208333333</v>
      </c>
      <c r="E535" s="32">
        <f t="shared" si="2"/>
        <v>0.01388888888</v>
      </c>
      <c r="F535" s="33">
        <f t="shared" si="3"/>
        <v>1200</v>
      </c>
      <c r="G535" s="2" t="s">
        <v>54</v>
      </c>
      <c r="H535" s="2" t="s">
        <v>1867</v>
      </c>
      <c r="I535" s="2" t="s">
        <v>1882</v>
      </c>
      <c r="J535" s="2" t="s">
        <v>1384</v>
      </c>
      <c r="K535" s="2" t="s">
        <v>1988</v>
      </c>
      <c r="L535" s="2" t="s">
        <v>3018</v>
      </c>
      <c r="M535" s="2" t="s">
        <v>1762</v>
      </c>
      <c r="N535" s="2" t="s">
        <v>9</v>
      </c>
      <c r="O535" s="2" t="s">
        <v>1883</v>
      </c>
      <c r="P535" s="30">
        <f t="shared" si="383"/>
        <v>7</v>
      </c>
      <c r="Q535" s="30">
        <f t="shared" si="523"/>
        <v>2022</v>
      </c>
      <c r="R535" s="30">
        <f t="shared" ref="R535:S535" si="542">HOUR(C535)</f>
        <v>6</v>
      </c>
      <c r="S535" s="30">
        <f t="shared" si="542"/>
        <v>7</v>
      </c>
      <c r="T535" s="34"/>
    </row>
    <row r="536" ht="13.5" customHeight="1">
      <c r="A536" s="46">
        <v>44748.402121226856</v>
      </c>
      <c r="B536" s="4" t="s">
        <v>1783</v>
      </c>
      <c r="C536" s="47">
        <v>44747.83333333333</v>
      </c>
      <c r="D536" s="47">
        <v>44747.850694444445</v>
      </c>
      <c r="E536" s="26">
        <f t="shared" si="2"/>
        <v>0.01736111112</v>
      </c>
      <c r="F536" s="27">
        <f t="shared" si="3"/>
        <v>1500</v>
      </c>
      <c r="G536" s="4" t="s">
        <v>10</v>
      </c>
      <c r="H536" s="4" t="s">
        <v>2506</v>
      </c>
      <c r="I536" s="4" t="s">
        <v>3019</v>
      </c>
      <c r="J536" s="4" t="s">
        <v>844</v>
      </c>
      <c r="K536" s="4" t="s">
        <v>3020</v>
      </c>
      <c r="L536" s="4" t="s">
        <v>3021</v>
      </c>
      <c r="M536" s="4" t="s">
        <v>1762</v>
      </c>
      <c r="N536" s="4" t="s">
        <v>9</v>
      </c>
      <c r="O536" s="4" t="s">
        <v>1767</v>
      </c>
      <c r="P536" s="24">
        <f t="shared" si="383"/>
        <v>7</v>
      </c>
      <c r="Q536" s="24">
        <f t="shared" si="523"/>
        <v>2022</v>
      </c>
      <c r="R536" s="24">
        <f t="shared" ref="R536:S536" si="543">HOUR(C536)</f>
        <v>20</v>
      </c>
      <c r="S536" s="24">
        <f t="shared" si="543"/>
        <v>20</v>
      </c>
      <c r="T536" s="28"/>
    </row>
    <row r="537" ht="13.5" customHeight="1">
      <c r="A537" s="43">
        <v>44750.48487024306</v>
      </c>
      <c r="B537" s="2" t="s">
        <v>1783</v>
      </c>
      <c r="C537" s="44">
        <v>44748.84027777778</v>
      </c>
      <c r="D537" s="44">
        <v>44748.854166666664</v>
      </c>
      <c r="E537" s="32">
        <f t="shared" si="2"/>
        <v>0.01388888888</v>
      </c>
      <c r="F537" s="33">
        <f t="shared" si="3"/>
        <v>1200</v>
      </c>
      <c r="G537" s="2" t="s">
        <v>54</v>
      </c>
      <c r="H537" s="2" t="s">
        <v>3022</v>
      </c>
      <c r="I537" s="2" t="s">
        <v>746</v>
      </c>
      <c r="J537" s="2" t="s">
        <v>1384</v>
      </c>
      <c r="K537" s="2" t="s">
        <v>1988</v>
      </c>
      <c r="L537" s="2" t="s">
        <v>3023</v>
      </c>
      <c r="M537" s="2" t="s">
        <v>1762</v>
      </c>
      <c r="N537" s="2" t="s">
        <v>9</v>
      </c>
      <c r="O537" s="2" t="s">
        <v>1883</v>
      </c>
      <c r="P537" s="30">
        <f t="shared" si="383"/>
        <v>7</v>
      </c>
      <c r="Q537" s="30">
        <f t="shared" si="523"/>
        <v>2022</v>
      </c>
      <c r="R537" s="30">
        <f t="shared" ref="R537:S537" si="544">HOUR(C537)</f>
        <v>20</v>
      </c>
      <c r="S537" s="30">
        <f t="shared" si="544"/>
        <v>20</v>
      </c>
      <c r="T537" s="34"/>
    </row>
    <row r="538" ht="13.5" customHeight="1">
      <c r="A538" s="46">
        <v>44750.488356076385</v>
      </c>
      <c r="B538" s="4" t="s">
        <v>1783</v>
      </c>
      <c r="C538" s="47">
        <v>44748.95486111111</v>
      </c>
      <c r="D538" s="47">
        <v>44749.02777777778</v>
      </c>
      <c r="E538" s="26">
        <f t="shared" si="2"/>
        <v>0.07291666667</v>
      </c>
      <c r="F538" s="27">
        <f t="shared" si="3"/>
        <v>6300</v>
      </c>
      <c r="G538" s="4" t="s">
        <v>45</v>
      </c>
      <c r="H538" s="4" t="s">
        <v>1918</v>
      </c>
      <c r="I538" s="4" t="s">
        <v>746</v>
      </c>
      <c r="J538" s="4" t="s">
        <v>1831</v>
      </c>
      <c r="K538" s="4" t="s">
        <v>3024</v>
      </c>
      <c r="L538" s="4" t="s">
        <v>3025</v>
      </c>
      <c r="M538" s="4" t="s">
        <v>1762</v>
      </c>
      <c r="N538" s="4" t="s">
        <v>9</v>
      </c>
      <c r="O538" s="4" t="s">
        <v>1767</v>
      </c>
      <c r="P538" s="24">
        <f t="shared" si="383"/>
        <v>7</v>
      </c>
      <c r="Q538" s="24">
        <f t="shared" si="523"/>
        <v>2022</v>
      </c>
      <c r="R538" s="24">
        <f t="shared" ref="R538:S538" si="545">HOUR(C538)</f>
        <v>22</v>
      </c>
      <c r="S538" s="24">
        <f t="shared" si="545"/>
        <v>0</v>
      </c>
      <c r="T538" s="28"/>
    </row>
    <row r="539" ht="13.5" customHeight="1">
      <c r="A539" s="43">
        <v>44748.402121226856</v>
      </c>
      <c r="B539" s="30" t="s">
        <v>1852</v>
      </c>
      <c r="C539" s="44">
        <v>44749.02847222222</v>
      </c>
      <c r="D539" s="44">
        <v>44749.0625</v>
      </c>
      <c r="E539" s="32">
        <f t="shared" si="2"/>
        <v>0.03402777778</v>
      </c>
      <c r="F539" s="33">
        <f t="shared" si="3"/>
        <v>2940</v>
      </c>
      <c r="G539" s="30" t="s">
        <v>45</v>
      </c>
      <c r="H539" s="30" t="s">
        <v>2076</v>
      </c>
      <c r="I539" s="30" t="s">
        <v>1856</v>
      </c>
      <c r="J539" s="2" t="s">
        <v>1831</v>
      </c>
      <c r="K539" s="30" t="s">
        <v>3026</v>
      </c>
      <c r="L539" s="30" t="s">
        <v>3027</v>
      </c>
      <c r="M539" s="2" t="s">
        <v>1861</v>
      </c>
      <c r="N539" s="2" t="s">
        <v>9</v>
      </c>
      <c r="O539" s="30" t="s">
        <v>1767</v>
      </c>
      <c r="P539" s="30">
        <f t="shared" si="383"/>
        <v>7</v>
      </c>
      <c r="Q539" s="30">
        <f t="shared" si="523"/>
        <v>2022</v>
      </c>
      <c r="R539" s="30">
        <f t="shared" ref="R539:S539" si="546">HOUR(C539)</f>
        <v>0</v>
      </c>
      <c r="S539" s="30">
        <f t="shared" si="546"/>
        <v>1</v>
      </c>
      <c r="T539" s="34"/>
    </row>
    <row r="540" ht="13.5" customHeight="1">
      <c r="A540" s="46">
        <v>44754.3284375</v>
      </c>
      <c r="B540" s="4" t="s">
        <v>1852</v>
      </c>
      <c r="C540" s="25">
        <v>44749.88263888889</v>
      </c>
      <c r="D540" s="25">
        <v>44749.91180555556</v>
      </c>
      <c r="E540" s="26">
        <f t="shared" si="2"/>
        <v>0.02916666667</v>
      </c>
      <c r="F540" s="27">
        <f t="shared" si="3"/>
        <v>2520</v>
      </c>
      <c r="G540" s="24" t="s">
        <v>45</v>
      </c>
      <c r="H540" s="24" t="s">
        <v>2109</v>
      </c>
      <c r="I540" s="24" t="s">
        <v>2109</v>
      </c>
      <c r="J540" s="24" t="s">
        <v>844</v>
      </c>
      <c r="K540" s="24" t="s">
        <v>3028</v>
      </c>
      <c r="L540" s="24" t="s">
        <v>3029</v>
      </c>
      <c r="M540" s="24" t="s">
        <v>1762</v>
      </c>
      <c r="N540" s="4" t="s">
        <v>9</v>
      </c>
      <c r="O540" s="24" t="s">
        <v>1958</v>
      </c>
      <c r="P540" s="24">
        <f t="shared" si="383"/>
        <v>7</v>
      </c>
      <c r="Q540" s="24">
        <f t="shared" si="523"/>
        <v>2022</v>
      </c>
      <c r="R540" s="24">
        <f t="shared" ref="R540:S540" si="547">HOUR(C540)</f>
        <v>21</v>
      </c>
      <c r="S540" s="24">
        <f t="shared" si="547"/>
        <v>21</v>
      </c>
      <c r="T540" s="28"/>
    </row>
    <row r="541" ht="13.5" customHeight="1">
      <c r="A541" s="43">
        <v>44754.3284375</v>
      </c>
      <c r="B541" s="2" t="s">
        <v>1852</v>
      </c>
      <c r="C541" s="31">
        <v>44749.95972222222</v>
      </c>
      <c r="D541" s="31">
        <v>44749.96875</v>
      </c>
      <c r="E541" s="32">
        <f t="shared" si="2"/>
        <v>0.009027777778</v>
      </c>
      <c r="F541" s="33">
        <f t="shared" si="3"/>
        <v>780</v>
      </c>
      <c r="G541" s="30" t="s">
        <v>45</v>
      </c>
      <c r="H541" s="30" t="s">
        <v>1918</v>
      </c>
      <c r="I541" s="30" t="s">
        <v>1918</v>
      </c>
      <c r="J541" s="2" t="s">
        <v>1831</v>
      </c>
      <c r="K541" s="30" t="s">
        <v>3026</v>
      </c>
      <c r="L541" s="30" t="s">
        <v>2424</v>
      </c>
      <c r="M541" s="30" t="s">
        <v>1762</v>
      </c>
      <c r="N541" s="2" t="s">
        <v>9</v>
      </c>
      <c r="O541" s="30" t="s">
        <v>1767</v>
      </c>
      <c r="P541" s="30">
        <f t="shared" si="383"/>
        <v>7</v>
      </c>
      <c r="Q541" s="30">
        <f t="shared" si="523"/>
        <v>2022</v>
      </c>
      <c r="R541" s="30">
        <f t="shared" ref="R541:S541" si="548">HOUR(C541)</f>
        <v>23</v>
      </c>
      <c r="S541" s="30">
        <f t="shared" si="548"/>
        <v>23</v>
      </c>
      <c r="T541" s="34"/>
    </row>
    <row r="542" ht="13.5" customHeight="1">
      <c r="A542" s="46">
        <v>44751.448305949074</v>
      </c>
      <c r="B542" s="4" t="s">
        <v>1783</v>
      </c>
      <c r="C542" s="47">
        <v>44751.02083333333</v>
      </c>
      <c r="D542" s="47">
        <v>44751.04166666667</v>
      </c>
      <c r="E542" s="26">
        <f t="shared" si="2"/>
        <v>0.02083333334</v>
      </c>
      <c r="F542" s="27">
        <f t="shared" si="3"/>
        <v>1800.000001</v>
      </c>
      <c r="G542" s="4" t="s">
        <v>10</v>
      </c>
      <c r="H542" s="4" t="s">
        <v>2011</v>
      </c>
      <c r="I542" s="4" t="s">
        <v>2518</v>
      </c>
      <c r="J542" s="4" t="s">
        <v>631</v>
      </c>
      <c r="K542" s="4" t="s">
        <v>3030</v>
      </c>
      <c r="L542" s="4" t="s">
        <v>3031</v>
      </c>
      <c r="M542" s="4" t="s">
        <v>1762</v>
      </c>
      <c r="N542" s="4" t="s">
        <v>9</v>
      </c>
      <c r="O542" s="4" t="s">
        <v>1883</v>
      </c>
      <c r="P542" s="24">
        <f t="shared" si="383"/>
        <v>7</v>
      </c>
      <c r="Q542" s="24">
        <f t="shared" si="523"/>
        <v>2022</v>
      </c>
      <c r="R542" s="24">
        <f t="shared" ref="R542:S542" si="549">HOUR(C542)</f>
        <v>0</v>
      </c>
      <c r="S542" s="24">
        <f t="shared" si="549"/>
        <v>1</v>
      </c>
      <c r="T542" s="28"/>
    </row>
    <row r="543" ht="13.5" customHeight="1">
      <c r="A543" s="43">
        <v>44751.45055530092</v>
      </c>
      <c r="B543" s="2" t="s">
        <v>1783</v>
      </c>
      <c r="C543" s="44">
        <v>44751.07291666667</v>
      </c>
      <c r="D543" s="44">
        <v>44751.08333333333</v>
      </c>
      <c r="E543" s="32">
        <f t="shared" si="2"/>
        <v>0.01041666666</v>
      </c>
      <c r="F543" s="33">
        <f t="shared" si="3"/>
        <v>899.9999992</v>
      </c>
      <c r="G543" s="2" t="s">
        <v>10</v>
      </c>
      <c r="H543" s="2" t="s">
        <v>2011</v>
      </c>
      <c r="I543" s="2" t="s">
        <v>2518</v>
      </c>
      <c r="J543" s="2" t="s">
        <v>631</v>
      </c>
      <c r="K543" s="2" t="s">
        <v>3032</v>
      </c>
      <c r="L543" s="2" t="s">
        <v>3033</v>
      </c>
      <c r="M543" s="2" t="s">
        <v>1762</v>
      </c>
      <c r="N543" s="2" t="s">
        <v>9</v>
      </c>
      <c r="O543" s="2" t="s">
        <v>1883</v>
      </c>
      <c r="P543" s="30">
        <f t="shared" si="383"/>
        <v>7</v>
      </c>
      <c r="Q543" s="30">
        <f t="shared" si="523"/>
        <v>2022</v>
      </c>
      <c r="R543" s="30">
        <f t="shared" ref="R543:S543" si="550">HOUR(C543)</f>
        <v>1</v>
      </c>
      <c r="S543" s="30">
        <f t="shared" si="550"/>
        <v>2</v>
      </c>
      <c r="T543" s="34"/>
    </row>
    <row r="544" ht="13.5" customHeight="1">
      <c r="A544" s="46">
        <v>44753.32608699074</v>
      </c>
      <c r="B544" s="4" t="s">
        <v>1783</v>
      </c>
      <c r="C544" s="47">
        <v>44751.572916666664</v>
      </c>
      <c r="D544" s="47">
        <v>44751.583333333336</v>
      </c>
      <c r="E544" s="26">
        <f t="shared" si="2"/>
        <v>0.01041666667</v>
      </c>
      <c r="F544" s="27">
        <f t="shared" si="3"/>
        <v>900.0000004</v>
      </c>
      <c r="G544" s="4" t="s">
        <v>41</v>
      </c>
      <c r="H544" s="4" t="s">
        <v>2109</v>
      </c>
      <c r="I544" s="4" t="s">
        <v>2109</v>
      </c>
      <c r="J544" s="4" t="s">
        <v>3034</v>
      </c>
      <c r="K544" s="4" t="s">
        <v>3035</v>
      </c>
      <c r="L544" s="4" t="s">
        <v>3036</v>
      </c>
      <c r="M544" s="4" t="s">
        <v>1762</v>
      </c>
      <c r="N544" s="4" t="s">
        <v>16</v>
      </c>
      <c r="O544" s="4" t="s">
        <v>1820</v>
      </c>
      <c r="P544" s="24">
        <f t="shared" si="383"/>
        <v>7</v>
      </c>
      <c r="Q544" s="24">
        <f t="shared" si="523"/>
        <v>2022</v>
      </c>
      <c r="R544" s="24">
        <f t="shared" ref="R544:S544" si="551">HOUR(C544)</f>
        <v>13</v>
      </c>
      <c r="S544" s="24">
        <f t="shared" si="551"/>
        <v>14</v>
      </c>
      <c r="T544" s="28"/>
    </row>
    <row r="545" ht="13.5" customHeight="1">
      <c r="A545" s="43">
        <v>44752.12407744213</v>
      </c>
      <c r="B545" s="2" t="s">
        <v>1783</v>
      </c>
      <c r="C545" s="44">
        <v>44752.103472222225</v>
      </c>
      <c r="D545" s="44">
        <v>44752.12430555555</v>
      </c>
      <c r="E545" s="32">
        <f t="shared" si="2"/>
        <v>0.02083333333</v>
      </c>
      <c r="F545" s="33">
        <f t="shared" si="3"/>
        <v>1800</v>
      </c>
      <c r="G545" s="2" t="s">
        <v>54</v>
      </c>
      <c r="H545" s="2" t="s">
        <v>1908</v>
      </c>
      <c r="I545" s="2" t="s">
        <v>746</v>
      </c>
      <c r="J545" s="2" t="s">
        <v>1384</v>
      </c>
      <c r="K545" s="2" t="s">
        <v>1988</v>
      </c>
      <c r="L545" s="2" t="s">
        <v>3037</v>
      </c>
      <c r="M545" s="2" t="s">
        <v>1762</v>
      </c>
      <c r="N545" s="2" t="s">
        <v>9</v>
      </c>
      <c r="O545" s="2" t="s">
        <v>2405</v>
      </c>
      <c r="P545" s="30">
        <f t="shared" si="383"/>
        <v>7</v>
      </c>
      <c r="Q545" s="30">
        <f t="shared" si="523"/>
        <v>2022</v>
      </c>
      <c r="R545" s="30">
        <f t="shared" ref="R545:S545" si="552">HOUR(C545)</f>
        <v>2</v>
      </c>
      <c r="S545" s="30">
        <f t="shared" si="552"/>
        <v>2</v>
      </c>
      <c r="T545" s="34"/>
    </row>
    <row r="546" ht="13.5" customHeight="1">
      <c r="A546" s="46">
        <v>44752.76112646991</v>
      </c>
      <c r="B546" s="4" t="s">
        <v>1783</v>
      </c>
      <c r="C546" s="47">
        <v>44752.42361111111</v>
      </c>
      <c r="D546" s="47">
        <v>44752.66666666667</v>
      </c>
      <c r="E546" s="26">
        <f t="shared" si="2"/>
        <v>0.2430555556</v>
      </c>
      <c r="F546" s="27">
        <f t="shared" si="3"/>
        <v>21000</v>
      </c>
      <c r="G546" s="4" t="s">
        <v>54</v>
      </c>
      <c r="H546" s="4" t="s">
        <v>3038</v>
      </c>
      <c r="I546" s="4" t="s">
        <v>3039</v>
      </c>
      <c r="J546" s="4" t="s">
        <v>1868</v>
      </c>
      <c r="K546" s="4" t="s">
        <v>3040</v>
      </c>
      <c r="L546" s="4" t="s">
        <v>3041</v>
      </c>
      <c r="M546" s="4" t="s">
        <v>1762</v>
      </c>
      <c r="N546" s="4" t="s">
        <v>9</v>
      </c>
      <c r="O546" s="4" t="s">
        <v>2405</v>
      </c>
      <c r="P546" s="24">
        <f t="shared" si="383"/>
        <v>7</v>
      </c>
      <c r="Q546" s="24">
        <f t="shared" si="523"/>
        <v>2022</v>
      </c>
      <c r="R546" s="24">
        <f t="shared" ref="R546:S546" si="553">HOUR(C546)</f>
        <v>10</v>
      </c>
      <c r="S546" s="24">
        <f t="shared" si="553"/>
        <v>16</v>
      </c>
      <c r="T546" s="28"/>
    </row>
    <row r="547" ht="13.5" customHeight="1">
      <c r="A547" s="43">
        <v>44752.763010740746</v>
      </c>
      <c r="B547" s="2" t="s">
        <v>1783</v>
      </c>
      <c r="C547" s="44">
        <v>44752.743055555555</v>
      </c>
      <c r="D547" s="44">
        <v>44752.760416666664</v>
      </c>
      <c r="E547" s="32">
        <f t="shared" si="2"/>
        <v>0.01736111111</v>
      </c>
      <c r="F547" s="33">
        <f t="shared" si="3"/>
        <v>1500</v>
      </c>
      <c r="G547" s="2" t="s">
        <v>10</v>
      </c>
      <c r="H547" s="2" t="s">
        <v>2011</v>
      </c>
      <c r="I547" s="2" t="s">
        <v>2518</v>
      </c>
      <c r="J547" s="2" t="s">
        <v>844</v>
      </c>
      <c r="K547" s="2" t="s">
        <v>3042</v>
      </c>
      <c r="L547" s="2" t="s">
        <v>3043</v>
      </c>
      <c r="M547" s="2" t="s">
        <v>1762</v>
      </c>
      <c r="N547" s="2" t="s">
        <v>9</v>
      </c>
      <c r="O547" s="2" t="s">
        <v>1772</v>
      </c>
      <c r="P547" s="30">
        <f t="shared" si="383"/>
        <v>7</v>
      </c>
      <c r="Q547" s="30">
        <f t="shared" si="523"/>
        <v>2022</v>
      </c>
      <c r="R547" s="30">
        <f t="shared" ref="R547:S547" si="554">HOUR(C547)</f>
        <v>17</v>
      </c>
      <c r="S547" s="30">
        <f t="shared" si="554"/>
        <v>18</v>
      </c>
      <c r="T547" s="34"/>
    </row>
    <row r="548" ht="13.5" customHeight="1">
      <c r="A548" s="46">
        <v>44753.32843732639</v>
      </c>
      <c r="B548" s="4" t="s">
        <v>1783</v>
      </c>
      <c r="C548" s="47">
        <v>44752.868055555555</v>
      </c>
      <c r="D548" s="47">
        <v>44752.90972222222</v>
      </c>
      <c r="E548" s="26">
        <f t="shared" si="2"/>
        <v>0.04166666666</v>
      </c>
      <c r="F548" s="27">
        <f t="shared" si="3"/>
        <v>3600</v>
      </c>
      <c r="G548" s="4" t="s">
        <v>10</v>
      </c>
      <c r="H548" s="4" t="s">
        <v>1856</v>
      </c>
      <c r="I548" s="4" t="s">
        <v>2037</v>
      </c>
      <c r="J548" s="4" t="s">
        <v>844</v>
      </c>
      <c r="K548" s="4" t="s">
        <v>3044</v>
      </c>
      <c r="L548" s="4" t="s">
        <v>3045</v>
      </c>
      <c r="M548" s="4" t="s">
        <v>1762</v>
      </c>
      <c r="N548" s="4" t="s">
        <v>9</v>
      </c>
      <c r="O548" s="4" t="s">
        <v>1883</v>
      </c>
      <c r="P548" s="24">
        <f t="shared" si="383"/>
        <v>7</v>
      </c>
      <c r="Q548" s="24">
        <f t="shared" si="523"/>
        <v>2022</v>
      </c>
      <c r="R548" s="24">
        <f t="shared" ref="R548:S548" si="555">HOUR(C548)</f>
        <v>20</v>
      </c>
      <c r="S548" s="24">
        <f t="shared" si="555"/>
        <v>21</v>
      </c>
      <c r="T548" s="28"/>
    </row>
    <row r="549" ht="13.5" customHeight="1">
      <c r="A549" s="58">
        <v>44761.433333333334</v>
      </c>
      <c r="B549" s="30" t="s">
        <v>1757</v>
      </c>
      <c r="C549" s="31">
        <v>44754.83819444444</v>
      </c>
      <c r="D549" s="31">
        <v>44754.854166666664</v>
      </c>
      <c r="E549" s="32">
        <f t="shared" si="2"/>
        <v>0.01597222222</v>
      </c>
      <c r="F549" s="33">
        <f t="shared" si="3"/>
        <v>1380</v>
      </c>
      <c r="G549" s="30" t="s">
        <v>45</v>
      </c>
      <c r="H549" s="30" t="s">
        <v>1918</v>
      </c>
      <c r="I549" s="30" t="s">
        <v>1830</v>
      </c>
      <c r="J549" s="30" t="s">
        <v>844</v>
      </c>
      <c r="K549" s="30" t="s">
        <v>3046</v>
      </c>
      <c r="L549" s="30"/>
      <c r="M549" s="30" t="s">
        <v>1762</v>
      </c>
      <c r="N549" s="2" t="s">
        <v>9</v>
      </c>
      <c r="O549" s="30" t="s">
        <v>1907</v>
      </c>
      <c r="P549" s="30">
        <f t="shared" si="383"/>
        <v>7</v>
      </c>
      <c r="Q549" s="30">
        <f t="shared" si="523"/>
        <v>2022</v>
      </c>
      <c r="R549" s="30">
        <f t="shared" ref="R549:S549" si="556">HOUR(C549)</f>
        <v>20</v>
      </c>
      <c r="S549" s="30">
        <f t="shared" si="556"/>
        <v>20</v>
      </c>
      <c r="T549" s="34"/>
    </row>
    <row r="550" ht="13.5" customHeight="1">
      <c r="A550" s="59">
        <v>44762.433333333334</v>
      </c>
      <c r="B550" s="24" t="s">
        <v>1757</v>
      </c>
      <c r="C550" s="25">
        <v>44756.879166666666</v>
      </c>
      <c r="D550" s="25">
        <v>44756.9</v>
      </c>
      <c r="E550" s="26">
        <f t="shared" si="2"/>
        <v>0.02083333334</v>
      </c>
      <c r="F550" s="27">
        <f t="shared" si="3"/>
        <v>1800</v>
      </c>
      <c r="G550" s="24" t="s">
        <v>703</v>
      </c>
      <c r="H550" s="24" t="s">
        <v>2514</v>
      </c>
      <c r="I550" s="24" t="s">
        <v>3047</v>
      </c>
      <c r="J550" s="24" t="s">
        <v>750</v>
      </c>
      <c r="K550" s="24" t="s">
        <v>3048</v>
      </c>
      <c r="L550" s="24" t="s">
        <v>3049</v>
      </c>
      <c r="M550" s="24" t="s">
        <v>1762</v>
      </c>
      <c r="N550" s="4" t="s">
        <v>9</v>
      </c>
      <c r="O550" s="24" t="s">
        <v>3050</v>
      </c>
      <c r="P550" s="24">
        <f t="shared" si="383"/>
        <v>7</v>
      </c>
      <c r="Q550" s="24">
        <f t="shared" si="523"/>
        <v>2022</v>
      </c>
      <c r="R550" s="24">
        <f t="shared" ref="R550:S550" si="557">HOUR(C550)</f>
        <v>21</v>
      </c>
      <c r="S550" s="24">
        <f t="shared" si="557"/>
        <v>21</v>
      </c>
      <c r="T550" s="28"/>
    </row>
    <row r="551" ht="13.5" customHeight="1">
      <c r="A551" s="58">
        <v>44760.433333333334</v>
      </c>
      <c r="B551" s="2" t="s">
        <v>1852</v>
      </c>
      <c r="C551" s="44">
        <v>44756.958333333336</v>
      </c>
      <c r="D551" s="44">
        <v>44756.97638888889</v>
      </c>
      <c r="E551" s="32">
        <f t="shared" si="2"/>
        <v>0.01805555556</v>
      </c>
      <c r="F551" s="33">
        <f t="shared" si="3"/>
        <v>1560</v>
      </c>
      <c r="G551" s="30" t="s">
        <v>45</v>
      </c>
      <c r="H551" s="2" t="s">
        <v>1856</v>
      </c>
      <c r="I551" s="2" t="s">
        <v>1932</v>
      </c>
      <c r="J551" s="30" t="s">
        <v>844</v>
      </c>
      <c r="K551" s="2" t="s">
        <v>3051</v>
      </c>
      <c r="L551" s="2" t="s">
        <v>3052</v>
      </c>
      <c r="M551" s="2" t="s">
        <v>1861</v>
      </c>
      <c r="N551" s="2" t="s">
        <v>16</v>
      </c>
      <c r="O551" s="2" t="s">
        <v>1958</v>
      </c>
      <c r="P551" s="30">
        <f t="shared" si="383"/>
        <v>7</v>
      </c>
      <c r="Q551" s="30">
        <f t="shared" si="523"/>
        <v>2022</v>
      </c>
      <c r="R551" s="30">
        <f t="shared" ref="R551:S551" si="558">HOUR(C551)</f>
        <v>23</v>
      </c>
      <c r="S551" s="30">
        <f t="shared" si="558"/>
        <v>23</v>
      </c>
      <c r="T551" s="34"/>
    </row>
    <row r="552" ht="13.5" customHeight="1">
      <c r="A552" s="59">
        <v>44763.433333333334</v>
      </c>
      <c r="B552" s="24" t="s">
        <v>1757</v>
      </c>
      <c r="C552" s="47">
        <v>44756.958333333336</v>
      </c>
      <c r="D552" s="47">
        <v>44756.97638888889</v>
      </c>
      <c r="E552" s="26">
        <f t="shared" si="2"/>
        <v>0.01805555556</v>
      </c>
      <c r="F552" s="27">
        <f t="shared" si="3"/>
        <v>1560</v>
      </c>
      <c r="G552" s="24" t="s">
        <v>45</v>
      </c>
      <c r="H552" s="4" t="s">
        <v>1918</v>
      </c>
      <c r="I552" s="4" t="s">
        <v>1918</v>
      </c>
      <c r="J552" s="24" t="s">
        <v>844</v>
      </c>
      <c r="K552" s="4" t="s">
        <v>3051</v>
      </c>
      <c r="L552" s="4" t="s">
        <v>3052</v>
      </c>
      <c r="M552" s="24" t="s">
        <v>1762</v>
      </c>
      <c r="N552" s="4" t="s">
        <v>16</v>
      </c>
      <c r="O552" s="4" t="s">
        <v>1958</v>
      </c>
      <c r="P552" s="24">
        <f t="shared" si="383"/>
        <v>7</v>
      </c>
      <c r="Q552" s="24">
        <f t="shared" si="523"/>
        <v>2022</v>
      </c>
      <c r="R552" s="24">
        <f t="shared" ref="R552:S552" si="559">HOUR(C552)</f>
        <v>23</v>
      </c>
      <c r="S552" s="24">
        <f t="shared" si="559"/>
        <v>23</v>
      </c>
      <c r="T552" s="28"/>
    </row>
    <row r="553" ht="13.5" customHeight="1">
      <c r="A553" s="58">
        <v>44764.433333333334</v>
      </c>
      <c r="B553" s="30" t="s">
        <v>1757</v>
      </c>
      <c r="C553" s="31">
        <v>44759.021527777775</v>
      </c>
      <c r="D553" s="31">
        <v>44759.05347222222</v>
      </c>
      <c r="E553" s="32">
        <f t="shared" si="2"/>
        <v>0.03194444445</v>
      </c>
      <c r="F553" s="33">
        <f t="shared" si="3"/>
        <v>2760</v>
      </c>
      <c r="G553" s="30" t="s">
        <v>54</v>
      </c>
      <c r="H553" s="30" t="s">
        <v>1918</v>
      </c>
      <c r="I553" s="30" t="s">
        <v>1882</v>
      </c>
      <c r="J553" s="30" t="s">
        <v>1384</v>
      </c>
      <c r="K553" s="2" t="s">
        <v>1988</v>
      </c>
      <c r="L553" s="30" t="s">
        <v>3053</v>
      </c>
      <c r="M553" s="30" t="s">
        <v>1762</v>
      </c>
      <c r="N553" s="2" t="s">
        <v>16</v>
      </c>
      <c r="O553" s="30" t="s">
        <v>3050</v>
      </c>
      <c r="P553" s="30">
        <f t="shared" si="383"/>
        <v>7</v>
      </c>
      <c r="Q553" s="30">
        <f t="shared" si="523"/>
        <v>2022</v>
      </c>
      <c r="R553" s="30">
        <f t="shared" ref="R553:S553" si="560">HOUR(C553)</f>
        <v>0</v>
      </c>
      <c r="S553" s="30">
        <f t="shared" si="560"/>
        <v>1</v>
      </c>
      <c r="T553" s="34"/>
    </row>
    <row r="554" ht="13.5" customHeight="1">
      <c r="A554" s="25">
        <v>44771.79722222222</v>
      </c>
      <c r="B554" s="4" t="s">
        <v>1852</v>
      </c>
      <c r="C554" s="25">
        <v>44761.927777777775</v>
      </c>
      <c r="D554" s="25">
        <v>44761.93472222222</v>
      </c>
      <c r="E554" s="26">
        <f t="shared" si="2"/>
        <v>0.006944444445</v>
      </c>
      <c r="F554" s="27">
        <f t="shared" si="3"/>
        <v>600.0000001</v>
      </c>
      <c r="G554" s="24" t="s">
        <v>45</v>
      </c>
      <c r="H554" s="24" t="s">
        <v>1918</v>
      </c>
      <c r="I554" s="24" t="s">
        <v>2471</v>
      </c>
      <c r="J554" s="24" t="s">
        <v>844</v>
      </c>
      <c r="K554" s="24" t="s">
        <v>3054</v>
      </c>
      <c r="L554" s="24" t="s">
        <v>3055</v>
      </c>
      <c r="M554" s="24" t="s">
        <v>1762</v>
      </c>
      <c r="N554" s="4" t="s">
        <v>16</v>
      </c>
      <c r="O554" s="24" t="s">
        <v>3050</v>
      </c>
      <c r="P554" s="24">
        <f t="shared" si="383"/>
        <v>7</v>
      </c>
      <c r="Q554" s="24">
        <f t="shared" si="523"/>
        <v>2022</v>
      </c>
      <c r="R554" s="24">
        <f t="shared" ref="R554:S554" si="561">HOUR(C554)</f>
        <v>22</v>
      </c>
      <c r="S554" s="24">
        <f t="shared" si="561"/>
        <v>22</v>
      </c>
      <c r="T554" s="28"/>
    </row>
    <row r="555" ht="13.5" customHeight="1">
      <c r="A555" s="31">
        <v>44771.79722222222</v>
      </c>
      <c r="B555" s="2" t="s">
        <v>1852</v>
      </c>
      <c r="C555" s="31">
        <v>44765.4125</v>
      </c>
      <c r="D555" s="31">
        <v>44765.42638888889</v>
      </c>
      <c r="E555" s="32">
        <f t="shared" si="2"/>
        <v>0.01388888889</v>
      </c>
      <c r="F555" s="33">
        <f t="shared" si="3"/>
        <v>1200</v>
      </c>
      <c r="G555" s="30" t="s">
        <v>10</v>
      </c>
      <c r="H555" s="30" t="s">
        <v>1918</v>
      </c>
      <c r="I555" s="30" t="s">
        <v>3056</v>
      </c>
      <c r="J555" s="30" t="s">
        <v>202</v>
      </c>
      <c r="K555" s="30" t="s">
        <v>3057</v>
      </c>
      <c r="L555" s="30" t="s">
        <v>3058</v>
      </c>
      <c r="M555" s="30" t="s">
        <v>1762</v>
      </c>
      <c r="N555" s="2" t="s">
        <v>16</v>
      </c>
      <c r="O555" s="30" t="s">
        <v>1820</v>
      </c>
      <c r="P555" s="30">
        <f t="shared" si="383"/>
        <v>7</v>
      </c>
      <c r="Q555" s="30">
        <f t="shared" si="523"/>
        <v>2022</v>
      </c>
      <c r="R555" s="30">
        <f t="shared" ref="R555:S555" si="562">HOUR(C555)</f>
        <v>9</v>
      </c>
      <c r="S555" s="30">
        <f t="shared" si="562"/>
        <v>10</v>
      </c>
      <c r="T555" s="34"/>
    </row>
    <row r="556" ht="13.5" customHeight="1">
      <c r="A556" s="25">
        <v>44771.79722222222</v>
      </c>
      <c r="B556" s="4" t="s">
        <v>1852</v>
      </c>
      <c r="C556" s="25">
        <v>44765.472916666666</v>
      </c>
      <c r="D556" s="25">
        <v>44765.504166666666</v>
      </c>
      <c r="E556" s="26">
        <f t="shared" si="2"/>
        <v>0.03125</v>
      </c>
      <c r="F556" s="27">
        <f t="shared" si="3"/>
        <v>2700</v>
      </c>
      <c r="G556" s="24" t="s">
        <v>10</v>
      </c>
      <c r="H556" s="24" t="s">
        <v>1918</v>
      </c>
      <c r="I556" s="24" t="s">
        <v>3059</v>
      </c>
      <c r="J556" s="4" t="s">
        <v>202</v>
      </c>
      <c r="K556" s="24" t="s">
        <v>3060</v>
      </c>
      <c r="L556" s="24" t="s">
        <v>3061</v>
      </c>
      <c r="M556" s="24" t="s">
        <v>1762</v>
      </c>
      <c r="N556" s="4" t="s">
        <v>16</v>
      </c>
      <c r="O556" s="24" t="s">
        <v>1820</v>
      </c>
      <c r="P556" s="24">
        <f t="shared" si="383"/>
        <v>7</v>
      </c>
      <c r="Q556" s="24">
        <f t="shared" si="523"/>
        <v>2022</v>
      </c>
      <c r="R556" s="24">
        <f t="shared" ref="R556:S556" si="563">HOUR(C556)</f>
        <v>11</v>
      </c>
      <c r="S556" s="24">
        <f t="shared" si="563"/>
        <v>12</v>
      </c>
      <c r="T556" s="28"/>
    </row>
    <row r="557" ht="13.5" customHeight="1">
      <c r="A557" s="31">
        <v>44771.79722222222</v>
      </c>
      <c r="B557" s="2" t="s">
        <v>1852</v>
      </c>
      <c r="C557" s="31">
        <v>44767.00902777778</v>
      </c>
      <c r="D557" s="31">
        <v>44767.08194444444</v>
      </c>
      <c r="E557" s="32">
        <f t="shared" si="2"/>
        <v>0.07291666666</v>
      </c>
      <c r="F557" s="33">
        <f t="shared" si="3"/>
        <v>6300</v>
      </c>
      <c r="G557" s="30" t="s">
        <v>41</v>
      </c>
      <c r="H557" s="30" t="s">
        <v>1811</v>
      </c>
      <c r="I557" s="30" t="s">
        <v>1811</v>
      </c>
      <c r="J557" s="30" t="s">
        <v>3062</v>
      </c>
      <c r="K557" s="30" t="s">
        <v>3063</v>
      </c>
      <c r="L557" s="30" t="s">
        <v>3064</v>
      </c>
      <c r="M557" s="30" t="s">
        <v>1762</v>
      </c>
      <c r="N557" s="2" t="s">
        <v>16</v>
      </c>
      <c r="O557" s="30" t="s">
        <v>1820</v>
      </c>
      <c r="P557" s="30">
        <f t="shared" si="383"/>
        <v>7</v>
      </c>
      <c r="Q557" s="30">
        <f t="shared" si="523"/>
        <v>2022</v>
      </c>
      <c r="R557" s="30">
        <f t="shared" ref="R557:S557" si="564">HOUR(C557)</f>
        <v>0</v>
      </c>
      <c r="S557" s="30">
        <f t="shared" si="564"/>
        <v>1</v>
      </c>
      <c r="T557" s="34"/>
    </row>
    <row r="558" ht="13.5" customHeight="1">
      <c r="A558" s="46">
        <v>44774.312615717594</v>
      </c>
      <c r="B558" s="4" t="s">
        <v>2827</v>
      </c>
      <c r="C558" s="47">
        <v>44768.83333333333</v>
      </c>
      <c r="D558" s="47">
        <v>44768.875</v>
      </c>
      <c r="E558" s="26">
        <f t="shared" si="2"/>
        <v>0.04166666667</v>
      </c>
      <c r="F558" s="27">
        <f t="shared" si="3"/>
        <v>3600</v>
      </c>
      <c r="G558" s="4" t="s">
        <v>10</v>
      </c>
      <c r="H558" s="4" t="s">
        <v>2506</v>
      </c>
      <c r="I558" s="4" t="s">
        <v>1815</v>
      </c>
      <c r="J558" s="4" t="s">
        <v>69</v>
      </c>
      <c r="K558" s="4" t="s">
        <v>3065</v>
      </c>
      <c r="L558" s="4" t="s">
        <v>3066</v>
      </c>
      <c r="M558" s="4" t="s">
        <v>1762</v>
      </c>
      <c r="N558" s="4" t="s">
        <v>9</v>
      </c>
      <c r="O558" s="4" t="s">
        <v>1958</v>
      </c>
      <c r="P558" s="24">
        <f t="shared" si="383"/>
        <v>7</v>
      </c>
      <c r="Q558" s="24">
        <f t="shared" si="523"/>
        <v>2022</v>
      </c>
      <c r="R558" s="24">
        <f t="shared" ref="R558:S558" si="565">HOUR(C558)</f>
        <v>20</v>
      </c>
      <c r="S558" s="24">
        <f t="shared" si="565"/>
        <v>21</v>
      </c>
      <c r="T558" s="28"/>
    </row>
    <row r="559" ht="13.5" customHeight="1">
      <c r="A559" s="43">
        <v>44774.32338739584</v>
      </c>
      <c r="B559" s="2" t="s">
        <v>2827</v>
      </c>
      <c r="C559" s="44">
        <v>44768.94027777778</v>
      </c>
      <c r="D559" s="44">
        <v>44769.0</v>
      </c>
      <c r="E559" s="32">
        <f t="shared" si="2"/>
        <v>0.05972222222</v>
      </c>
      <c r="F559" s="33">
        <f t="shared" si="3"/>
        <v>5160</v>
      </c>
      <c r="G559" s="2" t="s">
        <v>10</v>
      </c>
      <c r="H559" s="2" t="s">
        <v>2011</v>
      </c>
      <c r="I559" s="2" t="s">
        <v>2741</v>
      </c>
      <c r="J559" s="2" t="s">
        <v>844</v>
      </c>
      <c r="K559" s="2" t="s">
        <v>3067</v>
      </c>
      <c r="L559" s="2" t="s">
        <v>3068</v>
      </c>
      <c r="M559" s="2" t="s">
        <v>1762</v>
      </c>
      <c r="N559" s="2" t="s">
        <v>16</v>
      </c>
      <c r="O559" s="2" t="s">
        <v>2405</v>
      </c>
      <c r="P559" s="30">
        <f t="shared" si="383"/>
        <v>7</v>
      </c>
      <c r="Q559" s="30">
        <f t="shared" si="523"/>
        <v>2022</v>
      </c>
      <c r="R559" s="30">
        <f t="shared" ref="R559:S559" si="566">HOUR(C559)</f>
        <v>22</v>
      </c>
      <c r="S559" s="30">
        <f t="shared" si="566"/>
        <v>0</v>
      </c>
      <c r="T559" s="34"/>
    </row>
    <row r="560" ht="13.5" customHeight="1">
      <c r="A560" s="46">
        <v>44768.477203449074</v>
      </c>
      <c r="B560" s="4" t="s">
        <v>2827</v>
      </c>
      <c r="C560" s="47">
        <v>44768.986805555556</v>
      </c>
      <c r="D560" s="47">
        <v>44769.0</v>
      </c>
      <c r="E560" s="26">
        <f t="shared" si="2"/>
        <v>0.01319444444</v>
      </c>
      <c r="F560" s="27">
        <f t="shared" si="3"/>
        <v>1140</v>
      </c>
      <c r="G560" s="4" t="s">
        <v>45</v>
      </c>
      <c r="H560" s="4" t="s">
        <v>1918</v>
      </c>
      <c r="I560" s="4" t="s">
        <v>1825</v>
      </c>
      <c r="J560" s="24" t="s">
        <v>844</v>
      </c>
      <c r="K560" s="4" t="s">
        <v>3069</v>
      </c>
      <c r="L560" s="4" t="s">
        <v>3070</v>
      </c>
      <c r="M560" s="4" t="s">
        <v>1762</v>
      </c>
      <c r="N560" s="4" t="s">
        <v>9</v>
      </c>
      <c r="O560" s="4" t="s">
        <v>1772</v>
      </c>
      <c r="P560" s="24">
        <f t="shared" si="383"/>
        <v>7</v>
      </c>
      <c r="Q560" s="24">
        <f t="shared" si="523"/>
        <v>2022</v>
      </c>
      <c r="R560" s="24">
        <f t="shared" ref="R560:S560" si="567">HOUR(C560)</f>
        <v>23</v>
      </c>
      <c r="S560" s="24">
        <f t="shared" si="567"/>
        <v>0</v>
      </c>
      <c r="T560" s="28"/>
    </row>
    <row r="561" ht="13.5" customHeight="1">
      <c r="A561" s="43">
        <v>44768.479098807875</v>
      </c>
      <c r="B561" s="2" t="s">
        <v>1852</v>
      </c>
      <c r="C561" s="44">
        <v>44768.986805555556</v>
      </c>
      <c r="D561" s="44">
        <v>44769.0</v>
      </c>
      <c r="E561" s="32">
        <f t="shared" si="2"/>
        <v>0.01319444444</v>
      </c>
      <c r="F561" s="33">
        <f t="shared" si="3"/>
        <v>1140</v>
      </c>
      <c r="G561" s="2" t="s">
        <v>45</v>
      </c>
      <c r="H561" s="2" t="s">
        <v>2908</v>
      </c>
      <c r="I561" s="2" t="s">
        <v>1825</v>
      </c>
      <c r="J561" s="30" t="s">
        <v>844</v>
      </c>
      <c r="K561" s="2" t="s">
        <v>3071</v>
      </c>
      <c r="L561" s="2" t="s">
        <v>3072</v>
      </c>
      <c r="M561" s="2" t="s">
        <v>1861</v>
      </c>
      <c r="N561" s="2" t="s">
        <v>9</v>
      </c>
      <c r="O561" s="2" t="s">
        <v>1772</v>
      </c>
      <c r="P561" s="30">
        <f t="shared" si="383"/>
        <v>7</v>
      </c>
      <c r="Q561" s="30">
        <f t="shared" si="523"/>
        <v>2022</v>
      </c>
      <c r="R561" s="30">
        <f t="shared" ref="R561:S561" si="568">HOUR(C561)</f>
        <v>23</v>
      </c>
      <c r="S561" s="30">
        <f t="shared" si="568"/>
        <v>0</v>
      </c>
      <c r="T561" s="34"/>
    </row>
    <row r="562" ht="13.5" customHeight="1">
      <c r="A562" s="46">
        <v>44774.33090105324</v>
      </c>
      <c r="B562" s="4" t="s">
        <v>2827</v>
      </c>
      <c r="C562" s="47">
        <v>44770.85208333333</v>
      </c>
      <c r="D562" s="47">
        <v>44770.856944444444</v>
      </c>
      <c r="E562" s="26">
        <f t="shared" si="2"/>
        <v>0.004861111112</v>
      </c>
      <c r="F562" s="27">
        <f t="shared" si="3"/>
        <v>420.0000001</v>
      </c>
      <c r="G562" s="4" t="s">
        <v>45</v>
      </c>
      <c r="H562" s="4" t="s">
        <v>2506</v>
      </c>
      <c r="I562" s="4" t="s">
        <v>2506</v>
      </c>
      <c r="J562" s="4" t="s">
        <v>844</v>
      </c>
      <c r="K562" s="4" t="s">
        <v>3073</v>
      </c>
      <c r="L562" s="4" t="s">
        <v>3074</v>
      </c>
      <c r="M562" s="4" t="s">
        <v>1762</v>
      </c>
      <c r="N562" s="4" t="s">
        <v>9</v>
      </c>
      <c r="O562" s="4" t="s">
        <v>1772</v>
      </c>
      <c r="P562" s="24">
        <f t="shared" si="383"/>
        <v>7</v>
      </c>
      <c r="Q562" s="24">
        <f t="shared" si="523"/>
        <v>2022</v>
      </c>
      <c r="R562" s="24">
        <f t="shared" ref="R562:S562" si="569">HOUR(C562)</f>
        <v>20</v>
      </c>
      <c r="S562" s="24">
        <f t="shared" si="569"/>
        <v>20</v>
      </c>
      <c r="T562" s="28"/>
    </row>
    <row r="563" ht="13.5" customHeight="1">
      <c r="A563" s="43">
        <v>44774.33292104167</v>
      </c>
      <c r="B563" s="2" t="s">
        <v>2827</v>
      </c>
      <c r="C563" s="44">
        <v>44770.95486111111</v>
      </c>
      <c r="D563" s="44">
        <v>44770.961805555555</v>
      </c>
      <c r="E563" s="32">
        <f t="shared" si="2"/>
        <v>0.006944444445</v>
      </c>
      <c r="F563" s="33">
        <f t="shared" si="3"/>
        <v>600.0000001</v>
      </c>
      <c r="G563" s="2" t="s">
        <v>10</v>
      </c>
      <c r="H563" s="2" t="s">
        <v>1918</v>
      </c>
      <c r="I563" s="2" t="s">
        <v>3075</v>
      </c>
      <c r="J563" s="2" t="s">
        <v>69</v>
      </c>
      <c r="K563" s="2" t="s">
        <v>3076</v>
      </c>
      <c r="L563" s="2" t="s">
        <v>3077</v>
      </c>
      <c r="M563" s="2" t="s">
        <v>1762</v>
      </c>
      <c r="N563" s="2" t="s">
        <v>16</v>
      </c>
      <c r="O563" s="2" t="s">
        <v>1767</v>
      </c>
      <c r="P563" s="30">
        <f t="shared" si="383"/>
        <v>7</v>
      </c>
      <c r="Q563" s="30">
        <f t="shared" si="523"/>
        <v>2022</v>
      </c>
      <c r="R563" s="30">
        <f t="shared" ref="R563:S563" si="570">HOUR(C563)</f>
        <v>22</v>
      </c>
      <c r="S563" s="30">
        <f t="shared" si="570"/>
        <v>23</v>
      </c>
      <c r="T563" s="34"/>
    </row>
    <row r="564" ht="13.5" customHeight="1">
      <c r="A564" s="46">
        <v>44774.33657230324</v>
      </c>
      <c r="B564" s="4" t="s">
        <v>2827</v>
      </c>
      <c r="C564" s="47">
        <v>44771.90972222222</v>
      </c>
      <c r="D564" s="47">
        <v>44771.94375</v>
      </c>
      <c r="E564" s="26">
        <f t="shared" si="2"/>
        <v>0.03402777778</v>
      </c>
      <c r="F564" s="27">
        <f t="shared" si="3"/>
        <v>2940</v>
      </c>
      <c r="G564" s="4" t="s">
        <v>10</v>
      </c>
      <c r="H564" s="4" t="s">
        <v>2011</v>
      </c>
      <c r="I564" s="4" t="s">
        <v>1877</v>
      </c>
      <c r="J564" s="24" t="s">
        <v>1173</v>
      </c>
      <c r="K564" s="4" t="s">
        <v>3078</v>
      </c>
      <c r="L564" s="4" t="s">
        <v>3079</v>
      </c>
      <c r="M564" s="4" t="s">
        <v>1762</v>
      </c>
      <c r="N564" s="4" t="s">
        <v>9</v>
      </c>
      <c r="O564" s="4" t="s">
        <v>1958</v>
      </c>
      <c r="P564" s="24">
        <f t="shared" si="383"/>
        <v>7</v>
      </c>
      <c r="Q564" s="24">
        <f t="shared" si="523"/>
        <v>2022</v>
      </c>
      <c r="R564" s="24">
        <f t="shared" ref="R564:S564" si="571">HOUR(C564)</f>
        <v>21</v>
      </c>
      <c r="S564" s="24">
        <f t="shared" si="571"/>
        <v>22</v>
      </c>
      <c r="T564" s="28"/>
    </row>
    <row r="565" ht="13.5" customHeight="1">
      <c r="A565" s="43">
        <v>44774.342425462964</v>
      </c>
      <c r="B565" s="2" t="s">
        <v>2827</v>
      </c>
      <c r="C565" s="44">
        <v>44772.134722222225</v>
      </c>
      <c r="D565" s="44">
        <v>44772.2625</v>
      </c>
      <c r="E565" s="32">
        <f t="shared" si="2"/>
        <v>0.1277777778</v>
      </c>
      <c r="F565" s="33">
        <f t="shared" si="3"/>
        <v>11040</v>
      </c>
      <c r="G565" s="2" t="s">
        <v>10</v>
      </c>
      <c r="H565" s="2" t="s">
        <v>2011</v>
      </c>
      <c r="I565" s="2" t="s">
        <v>1877</v>
      </c>
      <c r="J565" s="2" t="s">
        <v>3080</v>
      </c>
      <c r="K565" s="2" t="s">
        <v>3081</v>
      </c>
      <c r="L565" s="2" t="s">
        <v>3082</v>
      </c>
      <c r="M565" s="2" t="s">
        <v>1762</v>
      </c>
      <c r="N565" s="2" t="s">
        <v>9</v>
      </c>
      <c r="O565" s="2" t="s">
        <v>1958</v>
      </c>
      <c r="P565" s="30">
        <f t="shared" si="383"/>
        <v>7</v>
      </c>
      <c r="Q565" s="30">
        <f t="shared" si="523"/>
        <v>2022</v>
      </c>
      <c r="R565" s="30">
        <f t="shared" ref="R565:S565" si="572">HOUR(C565)</f>
        <v>3</v>
      </c>
      <c r="S565" s="30">
        <f t="shared" si="572"/>
        <v>6</v>
      </c>
      <c r="T565" s="34"/>
    </row>
    <row r="566" ht="13.5" customHeight="1">
      <c r="A566" s="46">
        <v>44774.34476662037</v>
      </c>
      <c r="B566" s="4" t="s">
        <v>2827</v>
      </c>
      <c r="C566" s="47">
        <v>44772.5625</v>
      </c>
      <c r="D566" s="47">
        <v>44772.631944444445</v>
      </c>
      <c r="E566" s="26">
        <f t="shared" si="2"/>
        <v>0.06944444445</v>
      </c>
      <c r="F566" s="27">
        <f t="shared" si="3"/>
        <v>6000</v>
      </c>
      <c r="G566" s="4" t="s">
        <v>10</v>
      </c>
      <c r="H566" s="4" t="s">
        <v>2506</v>
      </c>
      <c r="I566" s="4" t="s">
        <v>1779</v>
      </c>
      <c r="J566" s="24" t="s">
        <v>1173</v>
      </c>
      <c r="K566" s="4" t="s">
        <v>3083</v>
      </c>
      <c r="L566" s="4" t="s">
        <v>3084</v>
      </c>
      <c r="M566" s="4" t="s">
        <v>1762</v>
      </c>
      <c r="N566" s="4" t="s">
        <v>9</v>
      </c>
      <c r="O566" s="4" t="s">
        <v>1772</v>
      </c>
      <c r="P566" s="24">
        <f t="shared" si="383"/>
        <v>7</v>
      </c>
      <c r="Q566" s="24">
        <f t="shared" si="523"/>
        <v>2022</v>
      </c>
      <c r="R566" s="24">
        <f t="shared" ref="R566:S566" si="573">HOUR(C566)</f>
        <v>13</v>
      </c>
      <c r="S566" s="24">
        <f t="shared" si="573"/>
        <v>15</v>
      </c>
      <c r="T566" s="28"/>
    </row>
    <row r="567" ht="13.5" customHeight="1">
      <c r="A567" s="43">
        <v>44774.35120871528</v>
      </c>
      <c r="B567" s="2" t="s">
        <v>2827</v>
      </c>
      <c r="C567" s="44">
        <v>44774.06805555556</v>
      </c>
      <c r="D567" s="44">
        <v>44774.07638888889</v>
      </c>
      <c r="E567" s="32">
        <f t="shared" si="2"/>
        <v>0.008333333331</v>
      </c>
      <c r="F567" s="33">
        <f t="shared" si="3"/>
        <v>719.9999998</v>
      </c>
      <c r="G567" s="2" t="s">
        <v>10</v>
      </c>
      <c r="H567" s="2" t="s">
        <v>2011</v>
      </c>
      <c r="I567" s="2" t="s">
        <v>1877</v>
      </c>
      <c r="J567" s="2" t="s">
        <v>69</v>
      </c>
      <c r="K567" s="2" t="s">
        <v>3085</v>
      </c>
      <c r="L567" s="2" t="s">
        <v>3086</v>
      </c>
      <c r="M567" s="2" t="s">
        <v>1762</v>
      </c>
      <c r="N567" s="2" t="s">
        <v>16</v>
      </c>
      <c r="O567" s="2" t="s">
        <v>1763</v>
      </c>
      <c r="P567" s="30">
        <f t="shared" si="383"/>
        <v>8</v>
      </c>
      <c r="Q567" s="30">
        <f t="shared" si="523"/>
        <v>2022</v>
      </c>
      <c r="R567" s="30">
        <f t="shared" ref="R567:S567" si="574">HOUR(C567)</f>
        <v>1</v>
      </c>
      <c r="S567" s="30">
        <f t="shared" si="574"/>
        <v>1</v>
      </c>
      <c r="T567" s="34"/>
    </row>
    <row r="568" ht="13.5" customHeight="1">
      <c r="A568" s="46">
        <v>44774.35401101851</v>
      </c>
      <c r="B568" s="4" t="s">
        <v>2827</v>
      </c>
      <c r="C568" s="47">
        <v>44774.19097222222</v>
      </c>
      <c r="D568" s="47">
        <v>44774.21944444445</v>
      </c>
      <c r="E568" s="26">
        <f t="shared" si="2"/>
        <v>0.02847222223</v>
      </c>
      <c r="F568" s="27">
        <f t="shared" si="3"/>
        <v>2460</v>
      </c>
      <c r="G568" s="4" t="s">
        <v>10</v>
      </c>
      <c r="H568" s="4" t="s">
        <v>1773</v>
      </c>
      <c r="I568" s="4" t="s">
        <v>1877</v>
      </c>
      <c r="J568" s="4" t="s">
        <v>122</v>
      </c>
      <c r="K568" s="4" t="s">
        <v>3087</v>
      </c>
      <c r="L568" s="4" t="s">
        <v>3088</v>
      </c>
      <c r="M568" s="4" t="s">
        <v>1762</v>
      </c>
      <c r="N568" s="4" t="s">
        <v>9</v>
      </c>
      <c r="O568" s="4" t="s">
        <v>1772</v>
      </c>
      <c r="P568" s="24">
        <f t="shared" si="383"/>
        <v>8</v>
      </c>
      <c r="Q568" s="24">
        <f t="shared" si="523"/>
        <v>2022</v>
      </c>
      <c r="R568" s="24">
        <f t="shared" ref="R568:S568" si="575">HOUR(C568)</f>
        <v>4</v>
      </c>
      <c r="S568" s="24">
        <f t="shared" si="575"/>
        <v>5</v>
      </c>
      <c r="T568" s="28"/>
    </row>
    <row r="569" ht="13.5" customHeight="1">
      <c r="A569" s="43">
        <v>44776.58213707176</v>
      </c>
      <c r="B569" s="2" t="s">
        <v>1810</v>
      </c>
      <c r="C569" s="44">
        <v>44774.197222222225</v>
      </c>
      <c r="D569" s="44">
        <v>44774.222916666666</v>
      </c>
      <c r="E569" s="32">
        <f t="shared" si="2"/>
        <v>0.02569444444</v>
      </c>
      <c r="F569" s="33">
        <f t="shared" si="3"/>
        <v>2220</v>
      </c>
      <c r="G569" s="2" t="s">
        <v>10</v>
      </c>
      <c r="H569" s="2" t="s">
        <v>1856</v>
      </c>
      <c r="I569" s="2" t="s">
        <v>2843</v>
      </c>
      <c r="J569" s="2" t="s">
        <v>3089</v>
      </c>
      <c r="K569" s="2" t="s">
        <v>2432</v>
      </c>
      <c r="L569" s="2" t="s">
        <v>3090</v>
      </c>
      <c r="M569" s="2" t="s">
        <v>1861</v>
      </c>
      <c r="N569" s="2" t="s">
        <v>9</v>
      </c>
      <c r="O569" s="2" t="s">
        <v>1763</v>
      </c>
      <c r="P569" s="30">
        <f t="shared" si="383"/>
        <v>8</v>
      </c>
      <c r="Q569" s="30">
        <f t="shared" si="523"/>
        <v>2022</v>
      </c>
      <c r="R569" s="30">
        <f t="shared" ref="R569:S569" si="576">HOUR(C569)</f>
        <v>4</v>
      </c>
      <c r="S569" s="30">
        <f t="shared" si="576"/>
        <v>5</v>
      </c>
      <c r="T569" s="34"/>
    </row>
    <row r="570" ht="13.5" customHeight="1">
      <c r="A570" s="46">
        <v>44774.355999074076</v>
      </c>
      <c r="B570" s="4" t="s">
        <v>1810</v>
      </c>
      <c r="C570" s="47">
        <v>44774.19791666667</v>
      </c>
      <c r="D570" s="47">
        <v>44774.21944444445</v>
      </c>
      <c r="E570" s="26">
        <f t="shared" si="2"/>
        <v>0.02152777778</v>
      </c>
      <c r="F570" s="27">
        <f t="shared" si="3"/>
        <v>1860</v>
      </c>
      <c r="G570" s="4" t="s">
        <v>10</v>
      </c>
      <c r="H570" s="4" t="s">
        <v>1773</v>
      </c>
      <c r="I570" s="4" t="s">
        <v>1877</v>
      </c>
      <c r="J570" s="4" t="s">
        <v>122</v>
      </c>
      <c r="K570" s="4" t="s">
        <v>3087</v>
      </c>
      <c r="L570" s="4" t="s">
        <v>3091</v>
      </c>
      <c r="M570" s="4" t="s">
        <v>1861</v>
      </c>
      <c r="N570" s="4" t="s">
        <v>9</v>
      </c>
      <c r="O570" s="4" t="s">
        <v>1772</v>
      </c>
      <c r="P570" s="24">
        <f t="shared" si="383"/>
        <v>8</v>
      </c>
      <c r="Q570" s="24">
        <f t="shared" si="523"/>
        <v>2022</v>
      </c>
      <c r="R570" s="24">
        <f t="shared" ref="R570:S570" si="577">HOUR(C570)</f>
        <v>4</v>
      </c>
      <c r="S570" s="24">
        <f t="shared" si="577"/>
        <v>5</v>
      </c>
      <c r="T570" s="28"/>
    </row>
    <row r="571" ht="13.5" customHeight="1">
      <c r="A571" s="43">
        <v>44776.583714548615</v>
      </c>
      <c r="B571" s="2" t="s">
        <v>1810</v>
      </c>
      <c r="C571" s="44">
        <v>44776.00277777778</v>
      </c>
      <c r="D571" s="44">
        <v>44776.09861111111</v>
      </c>
      <c r="E571" s="32">
        <f t="shared" si="2"/>
        <v>0.09583333333</v>
      </c>
      <c r="F571" s="33">
        <f t="shared" si="3"/>
        <v>8280</v>
      </c>
      <c r="G571" s="2" t="s">
        <v>10</v>
      </c>
      <c r="H571" s="2" t="s">
        <v>3092</v>
      </c>
      <c r="I571" s="2" t="s">
        <v>3093</v>
      </c>
      <c r="J571" s="2" t="s">
        <v>122</v>
      </c>
      <c r="K571" s="2" t="s">
        <v>3094</v>
      </c>
      <c r="L571" s="2" t="s">
        <v>3095</v>
      </c>
      <c r="M571" s="2" t="s">
        <v>1762</v>
      </c>
      <c r="N571" s="2" t="s">
        <v>9</v>
      </c>
      <c r="O571" s="2" t="s">
        <v>1820</v>
      </c>
      <c r="P571" s="30">
        <f t="shared" si="383"/>
        <v>8</v>
      </c>
      <c r="Q571" s="30">
        <f t="shared" si="523"/>
        <v>2022</v>
      </c>
      <c r="R571" s="30">
        <f t="shared" ref="R571:S571" si="578">HOUR(C571)</f>
        <v>0</v>
      </c>
      <c r="S571" s="30">
        <f t="shared" si="578"/>
        <v>2</v>
      </c>
      <c r="T571" s="34"/>
    </row>
    <row r="572" ht="13.5" customHeight="1">
      <c r="A572" s="46">
        <v>45144.05066329861</v>
      </c>
      <c r="B572" s="4" t="s">
        <v>1783</v>
      </c>
      <c r="C572" s="47">
        <v>44779.02916666667</v>
      </c>
      <c r="D572" s="47">
        <v>44779.05</v>
      </c>
      <c r="E572" s="26">
        <f t="shared" si="2"/>
        <v>0.02083333334</v>
      </c>
      <c r="F572" s="27">
        <f t="shared" si="3"/>
        <v>1800</v>
      </c>
      <c r="G572" s="4" t="s">
        <v>703</v>
      </c>
      <c r="H572" s="4">
        <v>4402.0</v>
      </c>
      <c r="I572" s="4" t="s">
        <v>3096</v>
      </c>
      <c r="J572" s="4" t="s">
        <v>750</v>
      </c>
      <c r="K572" s="4" t="s">
        <v>3097</v>
      </c>
      <c r="L572" s="4" t="s">
        <v>3098</v>
      </c>
      <c r="M572" s="4" t="s">
        <v>1762</v>
      </c>
      <c r="N572" s="4" t="s">
        <v>9</v>
      </c>
      <c r="O572" s="4" t="s">
        <v>1883</v>
      </c>
      <c r="P572" s="24">
        <f t="shared" si="383"/>
        <v>8</v>
      </c>
      <c r="Q572" s="24">
        <f t="shared" si="523"/>
        <v>2022</v>
      </c>
      <c r="R572" s="24">
        <f t="shared" ref="R572:S572" si="579">HOUR(C572)</f>
        <v>0</v>
      </c>
      <c r="S572" s="24">
        <f t="shared" si="579"/>
        <v>1</v>
      </c>
      <c r="T572" s="60"/>
    </row>
    <row r="573" ht="13.5" customHeight="1">
      <c r="A573" s="43">
        <v>44779.48970155093</v>
      </c>
      <c r="B573" s="2" t="s">
        <v>1810</v>
      </c>
      <c r="C573" s="44">
        <v>44779.47222222222</v>
      </c>
      <c r="D573" s="44">
        <v>44779.48958333333</v>
      </c>
      <c r="E573" s="32">
        <f t="shared" si="2"/>
        <v>0.01736111111</v>
      </c>
      <c r="F573" s="33">
        <f t="shared" si="3"/>
        <v>1500</v>
      </c>
      <c r="G573" s="2" t="s">
        <v>10</v>
      </c>
      <c r="H573" s="2" t="s">
        <v>3099</v>
      </c>
      <c r="I573" s="2" t="s">
        <v>3099</v>
      </c>
      <c r="J573" s="2" t="s">
        <v>3100</v>
      </c>
      <c r="K573" s="2" t="s">
        <v>3101</v>
      </c>
      <c r="L573" s="2" t="s">
        <v>3102</v>
      </c>
      <c r="M573" s="2" t="s">
        <v>1762</v>
      </c>
      <c r="N573" s="2" t="s">
        <v>9</v>
      </c>
      <c r="O573" s="2" t="s">
        <v>1958</v>
      </c>
      <c r="P573" s="30">
        <f t="shared" si="383"/>
        <v>8</v>
      </c>
      <c r="Q573" s="30">
        <f t="shared" si="523"/>
        <v>2022</v>
      </c>
      <c r="R573" s="30">
        <f t="shared" ref="R573:S573" si="580">HOUR(C573)</f>
        <v>11</v>
      </c>
      <c r="S573" s="30">
        <f t="shared" si="580"/>
        <v>11</v>
      </c>
      <c r="T573" s="34"/>
    </row>
    <row r="574" ht="13.5" customHeight="1">
      <c r="A574" s="46">
        <v>44779.54686403935</v>
      </c>
      <c r="B574" s="4" t="s">
        <v>1810</v>
      </c>
      <c r="C574" s="47">
        <v>44779.52083333333</v>
      </c>
      <c r="D574" s="47">
        <v>44779.54583333334</v>
      </c>
      <c r="E574" s="26">
        <f t="shared" si="2"/>
        <v>0.02500000001</v>
      </c>
      <c r="F574" s="27">
        <f t="shared" si="3"/>
        <v>2160.000001</v>
      </c>
      <c r="G574" s="4" t="s">
        <v>10</v>
      </c>
      <c r="H574" s="4" t="s">
        <v>2414</v>
      </c>
      <c r="I574" s="4" t="s">
        <v>2643</v>
      </c>
      <c r="J574" s="4" t="s">
        <v>844</v>
      </c>
      <c r="K574" s="4" t="s">
        <v>3103</v>
      </c>
      <c r="L574" s="4" t="s">
        <v>3104</v>
      </c>
      <c r="M574" s="4" t="s">
        <v>1762</v>
      </c>
      <c r="N574" s="4" t="s">
        <v>16</v>
      </c>
      <c r="O574" s="4" t="s">
        <v>1777</v>
      </c>
      <c r="P574" s="24">
        <f t="shared" si="383"/>
        <v>8</v>
      </c>
      <c r="Q574" s="24">
        <f t="shared" si="523"/>
        <v>2022</v>
      </c>
      <c r="R574" s="24">
        <f t="shared" ref="R574:S574" si="581">HOUR(C574)</f>
        <v>12</v>
      </c>
      <c r="S574" s="24">
        <f t="shared" si="581"/>
        <v>13</v>
      </c>
      <c r="T574" s="28"/>
    </row>
    <row r="575" ht="13.5" customHeight="1">
      <c r="A575" s="43">
        <v>44780.46984318287</v>
      </c>
      <c r="B575" s="2" t="s">
        <v>1810</v>
      </c>
      <c r="C575" s="44">
        <v>44780.45833333333</v>
      </c>
      <c r="D575" s="44">
        <v>44780.46875</v>
      </c>
      <c r="E575" s="32">
        <f t="shared" si="2"/>
        <v>0.01041666667</v>
      </c>
      <c r="F575" s="33">
        <f t="shared" si="3"/>
        <v>900.0000004</v>
      </c>
      <c r="G575" s="2" t="s">
        <v>10</v>
      </c>
      <c r="H575" s="2" t="s">
        <v>2506</v>
      </c>
      <c r="I575" s="2" t="s">
        <v>1779</v>
      </c>
      <c r="J575" s="2" t="s">
        <v>69</v>
      </c>
      <c r="K575" s="2" t="s">
        <v>3105</v>
      </c>
      <c r="L575" s="2" t="s">
        <v>3106</v>
      </c>
      <c r="M575" s="2" t="s">
        <v>1762</v>
      </c>
      <c r="N575" s="2" t="s">
        <v>16</v>
      </c>
      <c r="O575" s="2" t="s">
        <v>1767</v>
      </c>
      <c r="P575" s="30">
        <f t="shared" si="383"/>
        <v>8</v>
      </c>
      <c r="Q575" s="30">
        <f t="shared" si="523"/>
        <v>2022</v>
      </c>
      <c r="R575" s="30">
        <f t="shared" ref="R575:S575" si="582">HOUR(C575)</f>
        <v>11</v>
      </c>
      <c r="S575" s="30">
        <f t="shared" si="582"/>
        <v>11</v>
      </c>
      <c r="T575" s="34"/>
    </row>
    <row r="576" ht="13.5" customHeight="1">
      <c r="A576" s="46">
        <v>44781.07295725694</v>
      </c>
      <c r="B576" s="4" t="s">
        <v>1810</v>
      </c>
      <c r="C576" s="47">
        <v>44781.038888888885</v>
      </c>
      <c r="D576" s="47">
        <v>44781.086805555555</v>
      </c>
      <c r="E576" s="26">
        <f t="shared" si="2"/>
        <v>0.04791666667</v>
      </c>
      <c r="F576" s="27">
        <f t="shared" si="3"/>
        <v>4140</v>
      </c>
      <c r="G576" s="4" t="s">
        <v>10</v>
      </c>
      <c r="H576" s="4" t="s">
        <v>2011</v>
      </c>
      <c r="I576" s="4" t="s">
        <v>1774</v>
      </c>
      <c r="J576" s="24" t="s">
        <v>1173</v>
      </c>
      <c r="K576" s="4" t="s">
        <v>3107</v>
      </c>
      <c r="L576" s="4" t="s">
        <v>3108</v>
      </c>
      <c r="M576" s="4" t="s">
        <v>1762</v>
      </c>
      <c r="N576" s="4" t="s">
        <v>9</v>
      </c>
      <c r="O576" s="4" t="s">
        <v>1763</v>
      </c>
      <c r="P576" s="24">
        <f t="shared" si="383"/>
        <v>8</v>
      </c>
      <c r="Q576" s="24">
        <f t="shared" si="523"/>
        <v>2022</v>
      </c>
      <c r="R576" s="24">
        <f t="shared" ref="R576:S576" si="583">HOUR(C576)</f>
        <v>0</v>
      </c>
      <c r="S576" s="24">
        <f t="shared" si="583"/>
        <v>2</v>
      </c>
      <c r="T576" s="28"/>
    </row>
    <row r="577" ht="13.5" customHeight="1">
      <c r="A577" s="43">
        <v>44782.94610270833</v>
      </c>
      <c r="B577" s="2" t="s">
        <v>1834</v>
      </c>
      <c r="C577" s="44">
        <v>44782.92361111111</v>
      </c>
      <c r="D577" s="44">
        <v>44782.944444444445</v>
      </c>
      <c r="E577" s="32">
        <f t="shared" si="2"/>
        <v>0.02083333334</v>
      </c>
      <c r="F577" s="33">
        <f t="shared" si="3"/>
        <v>1800</v>
      </c>
      <c r="G577" s="2" t="s">
        <v>45</v>
      </c>
      <c r="H577" s="2" t="s">
        <v>2246</v>
      </c>
      <c r="I577" s="2">
        <v>4766.0</v>
      </c>
      <c r="J577" s="2" t="s">
        <v>488</v>
      </c>
      <c r="K577" s="2" t="s">
        <v>3109</v>
      </c>
      <c r="L577" s="2" t="s">
        <v>3110</v>
      </c>
      <c r="M577" s="2" t="s">
        <v>1762</v>
      </c>
      <c r="N577" s="2" t="s">
        <v>9</v>
      </c>
      <c r="O577" s="2" t="s">
        <v>1772</v>
      </c>
      <c r="P577" s="30">
        <f t="shared" si="383"/>
        <v>8</v>
      </c>
      <c r="Q577" s="30">
        <f t="shared" si="523"/>
        <v>2022</v>
      </c>
      <c r="R577" s="30">
        <f t="shared" ref="R577:S577" si="584">HOUR(C577)</f>
        <v>22</v>
      </c>
      <c r="S577" s="30">
        <f t="shared" si="584"/>
        <v>22</v>
      </c>
      <c r="T577" s="34"/>
    </row>
    <row r="578" ht="13.5" customHeight="1">
      <c r="A578" s="46">
        <v>44792.727015509256</v>
      </c>
      <c r="B578" s="4" t="s">
        <v>1810</v>
      </c>
      <c r="C578" s="47">
        <v>44790.83333333333</v>
      </c>
      <c r="D578" s="47">
        <v>44790.884722222225</v>
      </c>
      <c r="E578" s="26">
        <f t="shared" si="2"/>
        <v>0.0513888889</v>
      </c>
      <c r="F578" s="27">
        <f t="shared" si="3"/>
        <v>4440.000001</v>
      </c>
      <c r="G578" s="4" t="s">
        <v>10</v>
      </c>
      <c r="H578" s="4" t="s">
        <v>2506</v>
      </c>
      <c r="I578" s="4" t="s">
        <v>1779</v>
      </c>
      <c r="J578" s="4" t="s">
        <v>844</v>
      </c>
      <c r="K578" s="4" t="s">
        <v>3111</v>
      </c>
      <c r="L578" s="4" t="s">
        <v>3112</v>
      </c>
      <c r="M578" s="4" t="s">
        <v>1762</v>
      </c>
      <c r="N578" s="4" t="s">
        <v>9</v>
      </c>
      <c r="O578" s="4" t="s">
        <v>1763</v>
      </c>
      <c r="P578" s="24">
        <f t="shared" si="383"/>
        <v>8</v>
      </c>
      <c r="Q578" s="24">
        <f t="shared" si="523"/>
        <v>2022</v>
      </c>
      <c r="R578" s="24">
        <f t="shared" ref="R578:S578" si="585">HOUR(C578)</f>
        <v>20</v>
      </c>
      <c r="S578" s="24">
        <f t="shared" si="585"/>
        <v>21</v>
      </c>
      <c r="T578" s="28"/>
    </row>
    <row r="579" ht="13.5" customHeight="1">
      <c r="A579" s="43">
        <v>44792.7280721875</v>
      </c>
      <c r="B579" s="2" t="s">
        <v>1810</v>
      </c>
      <c r="C579" s="44">
        <v>44791.00833333333</v>
      </c>
      <c r="D579" s="44">
        <v>44791.04513888889</v>
      </c>
      <c r="E579" s="32">
        <f t="shared" si="2"/>
        <v>0.03680555556</v>
      </c>
      <c r="F579" s="33">
        <f t="shared" si="3"/>
        <v>3180</v>
      </c>
      <c r="G579" s="2" t="s">
        <v>45</v>
      </c>
      <c r="H579" s="2" t="s">
        <v>1918</v>
      </c>
      <c r="I579" s="2" t="s">
        <v>2347</v>
      </c>
      <c r="J579" s="2" t="s">
        <v>1831</v>
      </c>
      <c r="K579" s="2" t="s">
        <v>3113</v>
      </c>
      <c r="L579" s="2" t="s">
        <v>1059</v>
      </c>
      <c r="M579" s="2" t="s">
        <v>1762</v>
      </c>
      <c r="N579" s="2" t="s">
        <v>9</v>
      </c>
      <c r="O579" s="2" t="s">
        <v>1772</v>
      </c>
      <c r="P579" s="30">
        <f t="shared" si="383"/>
        <v>8</v>
      </c>
      <c r="Q579" s="30">
        <f t="shared" si="523"/>
        <v>2022</v>
      </c>
      <c r="R579" s="30">
        <f t="shared" ref="R579:S579" si="586">HOUR(C579)</f>
        <v>0</v>
      </c>
      <c r="S579" s="30">
        <f t="shared" si="586"/>
        <v>1</v>
      </c>
      <c r="T579" s="34"/>
    </row>
    <row r="580" ht="13.5" customHeight="1">
      <c r="A580" s="46">
        <v>44792.7280721875</v>
      </c>
      <c r="B580" s="4" t="s">
        <v>1852</v>
      </c>
      <c r="C580" s="47">
        <v>44791.03680555556</v>
      </c>
      <c r="D580" s="47">
        <v>44791.04513888889</v>
      </c>
      <c r="E580" s="26">
        <f t="shared" si="2"/>
        <v>0.008333333331</v>
      </c>
      <c r="F580" s="27">
        <f t="shared" si="3"/>
        <v>719.9999998</v>
      </c>
      <c r="G580" s="4" t="s">
        <v>45</v>
      </c>
      <c r="H580" s="4" t="s">
        <v>3114</v>
      </c>
      <c r="I580" s="4" t="s">
        <v>2876</v>
      </c>
      <c r="J580" s="4" t="s">
        <v>1831</v>
      </c>
      <c r="K580" s="4" t="s">
        <v>3113</v>
      </c>
      <c r="L580" s="4" t="s">
        <v>3115</v>
      </c>
      <c r="M580" s="4" t="s">
        <v>1762</v>
      </c>
      <c r="N580" s="4" t="s">
        <v>9</v>
      </c>
      <c r="O580" s="4" t="s">
        <v>1772</v>
      </c>
      <c r="P580" s="24">
        <f t="shared" si="383"/>
        <v>8</v>
      </c>
      <c r="Q580" s="24">
        <f t="shared" si="523"/>
        <v>2022</v>
      </c>
      <c r="R580" s="24">
        <f t="shared" ref="R580:S580" si="587">HOUR(C580)</f>
        <v>0</v>
      </c>
      <c r="S580" s="24">
        <f t="shared" si="587"/>
        <v>1</v>
      </c>
      <c r="T580" s="28"/>
    </row>
    <row r="581" ht="13.5" customHeight="1">
      <c r="A581" s="43">
        <v>44792.72939788194</v>
      </c>
      <c r="B581" s="2" t="s">
        <v>1810</v>
      </c>
      <c r="C581" s="44">
        <v>44791.84097222222</v>
      </c>
      <c r="D581" s="44">
        <v>44791.85416666667</v>
      </c>
      <c r="E581" s="32">
        <f t="shared" si="2"/>
        <v>0.01319444445</v>
      </c>
      <c r="F581" s="33">
        <f t="shared" si="3"/>
        <v>1140.000001</v>
      </c>
      <c r="G581" s="2" t="s">
        <v>10</v>
      </c>
      <c r="H581" s="2" t="s">
        <v>2506</v>
      </c>
      <c r="I581" s="2" t="s">
        <v>1779</v>
      </c>
      <c r="J581" s="2" t="s">
        <v>844</v>
      </c>
      <c r="K581" s="2" t="s">
        <v>3116</v>
      </c>
      <c r="L581" s="2" t="s">
        <v>3117</v>
      </c>
      <c r="M581" s="2" t="s">
        <v>1762</v>
      </c>
      <c r="N581" s="2" t="s">
        <v>9</v>
      </c>
      <c r="O581" s="2" t="s">
        <v>1763</v>
      </c>
      <c r="P581" s="30">
        <f t="shared" si="383"/>
        <v>8</v>
      </c>
      <c r="Q581" s="30">
        <f t="shared" si="523"/>
        <v>2022</v>
      </c>
      <c r="R581" s="30">
        <f t="shared" ref="R581:S581" si="588">HOUR(C581)</f>
        <v>20</v>
      </c>
      <c r="S581" s="30">
        <f t="shared" si="588"/>
        <v>20</v>
      </c>
      <c r="T581" s="34"/>
    </row>
    <row r="582" ht="13.5" customHeight="1">
      <c r="A582" s="46">
        <v>44793.83534628472</v>
      </c>
      <c r="B582" s="4" t="s">
        <v>1810</v>
      </c>
      <c r="C582" s="47">
        <v>44793.82361111111</v>
      </c>
      <c r="D582" s="47">
        <v>44793.834027777775</v>
      </c>
      <c r="E582" s="26">
        <f t="shared" si="2"/>
        <v>0.01041666666</v>
      </c>
      <c r="F582" s="27">
        <f t="shared" si="3"/>
        <v>899.9999998</v>
      </c>
      <c r="G582" s="4" t="s">
        <v>10</v>
      </c>
      <c r="H582" s="4" t="s">
        <v>2539</v>
      </c>
      <c r="I582" s="4" t="s">
        <v>3075</v>
      </c>
      <c r="J582" s="4" t="s">
        <v>202</v>
      </c>
      <c r="K582" s="4" t="s">
        <v>3118</v>
      </c>
      <c r="L582" s="4" t="s">
        <v>3119</v>
      </c>
      <c r="M582" s="4" t="s">
        <v>1762</v>
      </c>
      <c r="N582" s="4" t="s">
        <v>9</v>
      </c>
      <c r="O582" s="4" t="s">
        <v>1767</v>
      </c>
      <c r="P582" s="24">
        <f t="shared" si="383"/>
        <v>8</v>
      </c>
      <c r="Q582" s="24">
        <f t="shared" si="523"/>
        <v>2022</v>
      </c>
      <c r="R582" s="24">
        <f t="shared" ref="R582:S582" si="589">HOUR(C582)</f>
        <v>19</v>
      </c>
      <c r="S582" s="24">
        <f t="shared" si="589"/>
        <v>20</v>
      </c>
      <c r="T582" s="28"/>
    </row>
    <row r="583" ht="13.5" customHeight="1">
      <c r="A583" s="43">
        <v>44794.996177256944</v>
      </c>
      <c r="B583" s="2" t="s">
        <v>1810</v>
      </c>
      <c r="C583" s="44">
        <v>44794.981944444444</v>
      </c>
      <c r="D583" s="44">
        <v>44794.99444444444</v>
      </c>
      <c r="E583" s="32">
        <f t="shared" si="2"/>
        <v>0.0125</v>
      </c>
      <c r="F583" s="33">
        <f t="shared" si="3"/>
        <v>1080</v>
      </c>
      <c r="G583" s="2" t="s">
        <v>41</v>
      </c>
      <c r="H583" s="2" t="s">
        <v>1811</v>
      </c>
      <c r="I583" s="2" t="s">
        <v>1811</v>
      </c>
      <c r="J583" s="2" t="s">
        <v>3120</v>
      </c>
      <c r="K583" s="2" t="s">
        <v>3121</v>
      </c>
      <c r="L583" s="2" t="s">
        <v>3122</v>
      </c>
      <c r="M583" s="2" t="s">
        <v>1762</v>
      </c>
      <c r="N583" s="2" t="s">
        <v>9</v>
      </c>
      <c r="O583" s="2" t="s">
        <v>1883</v>
      </c>
      <c r="P583" s="30">
        <f t="shared" si="383"/>
        <v>8</v>
      </c>
      <c r="Q583" s="30">
        <f t="shared" si="523"/>
        <v>2022</v>
      </c>
      <c r="R583" s="30">
        <f t="shared" ref="R583:S583" si="590">HOUR(C583)</f>
        <v>23</v>
      </c>
      <c r="S583" s="30">
        <f t="shared" si="590"/>
        <v>23</v>
      </c>
      <c r="T583" s="34"/>
    </row>
    <row r="584" ht="13.5" customHeight="1">
      <c r="A584" s="46">
        <v>44795.022339247684</v>
      </c>
      <c r="B584" s="4" t="s">
        <v>1810</v>
      </c>
      <c r="C584" s="47">
        <v>44795.00347222222</v>
      </c>
      <c r="D584" s="47">
        <v>44795.021527777775</v>
      </c>
      <c r="E584" s="26">
        <f t="shared" si="2"/>
        <v>0.01805555556</v>
      </c>
      <c r="F584" s="27">
        <f t="shared" si="3"/>
        <v>1560</v>
      </c>
      <c r="G584" s="4" t="s">
        <v>41</v>
      </c>
      <c r="H584" s="4" t="s">
        <v>3123</v>
      </c>
      <c r="I584" s="4" t="s">
        <v>3123</v>
      </c>
      <c r="J584" s="4" t="s">
        <v>536</v>
      </c>
      <c r="K584" s="4" t="s">
        <v>3124</v>
      </c>
      <c r="L584" s="4" t="s">
        <v>3125</v>
      </c>
      <c r="M584" s="4" t="s">
        <v>1762</v>
      </c>
      <c r="N584" s="4" t="s">
        <v>9</v>
      </c>
      <c r="O584" s="4" t="s">
        <v>1883</v>
      </c>
      <c r="P584" s="24">
        <f t="shared" si="383"/>
        <v>8</v>
      </c>
      <c r="Q584" s="24">
        <f t="shared" si="523"/>
        <v>2022</v>
      </c>
      <c r="R584" s="24">
        <f t="shared" ref="R584:S584" si="591">HOUR(C584)</f>
        <v>0</v>
      </c>
      <c r="S584" s="24">
        <f t="shared" si="591"/>
        <v>0</v>
      </c>
      <c r="T584" s="28"/>
    </row>
    <row r="585" ht="13.5" customHeight="1">
      <c r="A585" s="43">
        <v>44796.02233796296</v>
      </c>
      <c r="B585" s="30" t="s">
        <v>1757</v>
      </c>
      <c r="C585" s="44">
        <v>44797.99375</v>
      </c>
      <c r="D585" s="44">
        <v>44797.99930555555</v>
      </c>
      <c r="E585" s="32">
        <f t="shared" si="2"/>
        <v>0.005555555552</v>
      </c>
      <c r="F585" s="33">
        <f t="shared" si="3"/>
        <v>479.9999997</v>
      </c>
      <c r="G585" s="30" t="s">
        <v>10</v>
      </c>
      <c r="H585" s="30" t="s">
        <v>2011</v>
      </c>
      <c r="I585" s="30" t="s">
        <v>3126</v>
      </c>
      <c r="J585" s="2" t="s">
        <v>69</v>
      </c>
      <c r="K585" s="30" t="s">
        <v>3127</v>
      </c>
      <c r="L585" s="30" t="s">
        <v>3128</v>
      </c>
      <c r="M585" s="30" t="s">
        <v>1762</v>
      </c>
      <c r="N585" s="30" t="s">
        <v>16</v>
      </c>
      <c r="O585" s="30"/>
      <c r="P585" s="30">
        <f t="shared" si="383"/>
        <v>8</v>
      </c>
      <c r="Q585" s="30">
        <f t="shared" si="523"/>
        <v>2022</v>
      </c>
      <c r="R585" s="30">
        <f t="shared" ref="R585:S585" si="592">HOUR(C585)</f>
        <v>23</v>
      </c>
      <c r="S585" s="30">
        <f t="shared" si="592"/>
        <v>23</v>
      </c>
      <c r="T585" s="34"/>
    </row>
    <row r="586" ht="13.5" customHeight="1">
      <c r="A586" s="46">
        <v>44797.02233796296</v>
      </c>
      <c r="B586" s="24" t="s">
        <v>1757</v>
      </c>
      <c r="C586" s="47">
        <v>44798.05138888889</v>
      </c>
      <c r="D586" s="47">
        <v>44798.10486111111</v>
      </c>
      <c r="E586" s="26">
        <f t="shared" si="2"/>
        <v>0.05347222222</v>
      </c>
      <c r="F586" s="27">
        <f t="shared" si="3"/>
        <v>4620</v>
      </c>
      <c r="G586" s="24" t="s">
        <v>10</v>
      </c>
      <c r="H586" s="24" t="s">
        <v>2011</v>
      </c>
      <c r="I586" s="24" t="s">
        <v>3126</v>
      </c>
      <c r="J586" s="4" t="s">
        <v>394</v>
      </c>
      <c r="K586" s="24" t="s">
        <v>3129</v>
      </c>
      <c r="L586" s="24" t="s">
        <v>3130</v>
      </c>
      <c r="M586" s="24" t="s">
        <v>1762</v>
      </c>
      <c r="N586" s="24" t="s">
        <v>16</v>
      </c>
      <c r="O586" s="24" t="s">
        <v>1883</v>
      </c>
      <c r="P586" s="24">
        <f t="shared" si="383"/>
        <v>8</v>
      </c>
      <c r="Q586" s="24">
        <f t="shared" si="523"/>
        <v>2022</v>
      </c>
      <c r="R586" s="24">
        <f t="shared" ref="R586:S586" si="593">HOUR(C586)</f>
        <v>1</v>
      </c>
      <c r="S586" s="24">
        <f t="shared" si="593"/>
        <v>2</v>
      </c>
      <c r="T586" s="28"/>
    </row>
    <row r="587" ht="13.5" customHeight="1">
      <c r="A587" s="43">
        <v>44798.02233796296</v>
      </c>
      <c r="B587" s="30" t="s">
        <v>1757</v>
      </c>
      <c r="C587" s="44">
        <v>44798.114583333336</v>
      </c>
      <c r="D587" s="44">
        <v>44798.177083333336</v>
      </c>
      <c r="E587" s="32">
        <f t="shared" si="2"/>
        <v>0.0625</v>
      </c>
      <c r="F587" s="33">
        <f t="shared" si="3"/>
        <v>5400</v>
      </c>
      <c r="G587" s="30" t="s">
        <v>10</v>
      </c>
      <c r="H587" s="30" t="s">
        <v>2011</v>
      </c>
      <c r="I587" s="30" t="s">
        <v>3126</v>
      </c>
      <c r="J587" s="30" t="s">
        <v>1173</v>
      </c>
      <c r="K587" s="30" t="s">
        <v>3131</v>
      </c>
      <c r="L587" s="30" t="s">
        <v>3132</v>
      </c>
      <c r="M587" s="30" t="s">
        <v>1762</v>
      </c>
      <c r="N587" s="30" t="s">
        <v>16</v>
      </c>
      <c r="O587" s="30"/>
      <c r="P587" s="30">
        <f t="shared" si="383"/>
        <v>8</v>
      </c>
      <c r="Q587" s="30">
        <f t="shared" si="523"/>
        <v>2022</v>
      </c>
      <c r="R587" s="30">
        <f t="shared" ref="R587:S587" si="594">HOUR(C587)</f>
        <v>2</v>
      </c>
      <c r="S587" s="30">
        <f t="shared" si="594"/>
        <v>4</v>
      </c>
      <c r="T587" s="34"/>
    </row>
    <row r="588" ht="13.5" customHeight="1">
      <c r="A588" s="46">
        <v>44798.02233796296</v>
      </c>
      <c r="B588" s="24" t="s">
        <v>2827</v>
      </c>
      <c r="C588" s="47">
        <v>44798.120833333334</v>
      </c>
      <c r="D588" s="47">
        <v>44798.166666666664</v>
      </c>
      <c r="E588" s="26">
        <f t="shared" si="2"/>
        <v>0.04583333333</v>
      </c>
      <c r="F588" s="27">
        <f t="shared" si="3"/>
        <v>3960</v>
      </c>
      <c r="G588" s="24" t="s">
        <v>10</v>
      </c>
      <c r="H588" s="24" t="s">
        <v>2011</v>
      </c>
      <c r="I588" s="24" t="s">
        <v>3126</v>
      </c>
      <c r="J588" s="24" t="s">
        <v>1173</v>
      </c>
      <c r="K588" s="24" t="s">
        <v>3131</v>
      </c>
      <c r="L588" s="24" t="s">
        <v>3132</v>
      </c>
      <c r="M588" s="24" t="s">
        <v>1861</v>
      </c>
      <c r="N588" s="24" t="s">
        <v>16</v>
      </c>
      <c r="O588" s="24"/>
      <c r="P588" s="24">
        <f t="shared" si="383"/>
        <v>8</v>
      </c>
      <c r="Q588" s="24">
        <f t="shared" si="523"/>
        <v>2022</v>
      </c>
      <c r="R588" s="24">
        <f t="shared" ref="R588:S588" si="595">HOUR(C588)</f>
        <v>2</v>
      </c>
      <c r="S588" s="24">
        <f t="shared" si="595"/>
        <v>4</v>
      </c>
      <c r="T588" s="28"/>
    </row>
    <row r="589" ht="13.5" customHeight="1">
      <c r="A589" s="43">
        <v>44799.02233796296</v>
      </c>
      <c r="B589" s="30" t="s">
        <v>1783</v>
      </c>
      <c r="C589" s="44">
        <v>44800.544444444444</v>
      </c>
      <c r="D589" s="44">
        <v>44800.59027777778</v>
      </c>
      <c r="E589" s="32">
        <f t="shared" si="2"/>
        <v>0.04583333334</v>
      </c>
      <c r="F589" s="33">
        <f t="shared" si="3"/>
        <v>3960</v>
      </c>
      <c r="G589" s="30" t="s">
        <v>10</v>
      </c>
      <c r="H589" s="30" t="s">
        <v>2011</v>
      </c>
      <c r="I589" s="30" t="s">
        <v>1774</v>
      </c>
      <c r="J589" s="2" t="s">
        <v>394</v>
      </c>
      <c r="K589" s="30" t="s">
        <v>3133</v>
      </c>
      <c r="L589" s="30" t="s">
        <v>3134</v>
      </c>
      <c r="M589" s="30" t="s">
        <v>1861</v>
      </c>
      <c r="N589" s="30" t="s">
        <v>16</v>
      </c>
      <c r="O589" s="30"/>
      <c r="P589" s="30">
        <f t="shared" si="383"/>
        <v>8</v>
      </c>
      <c r="Q589" s="30">
        <f t="shared" si="523"/>
        <v>2022</v>
      </c>
      <c r="R589" s="30">
        <f t="shared" ref="R589:S589" si="596">HOUR(C589)</f>
        <v>13</v>
      </c>
      <c r="S589" s="30">
        <f t="shared" si="596"/>
        <v>14</v>
      </c>
      <c r="T589" s="34"/>
    </row>
    <row r="590" ht="13.5" customHeight="1">
      <c r="A590" s="46">
        <v>44800.02233796296</v>
      </c>
      <c r="B590" s="24" t="s">
        <v>1757</v>
      </c>
      <c r="C590" s="47">
        <v>44800.544444444444</v>
      </c>
      <c r="D590" s="47">
        <v>44800.59027777778</v>
      </c>
      <c r="E590" s="26">
        <f t="shared" si="2"/>
        <v>0.04583333334</v>
      </c>
      <c r="F590" s="27">
        <f t="shared" si="3"/>
        <v>3960</v>
      </c>
      <c r="G590" s="24" t="s">
        <v>10</v>
      </c>
      <c r="H590" s="24" t="s">
        <v>2011</v>
      </c>
      <c r="I590" s="24" t="s">
        <v>1774</v>
      </c>
      <c r="J590" s="4" t="s">
        <v>394</v>
      </c>
      <c r="K590" s="24" t="s">
        <v>3133</v>
      </c>
      <c r="L590" s="24" t="s">
        <v>3134</v>
      </c>
      <c r="M590" s="24" t="s">
        <v>1762</v>
      </c>
      <c r="N590" s="24" t="s">
        <v>16</v>
      </c>
      <c r="O590" s="24"/>
      <c r="P590" s="24">
        <f t="shared" si="383"/>
        <v>8</v>
      </c>
      <c r="Q590" s="24">
        <f t="shared" si="523"/>
        <v>2022</v>
      </c>
      <c r="R590" s="24">
        <f t="shared" ref="R590:S590" si="597">HOUR(C590)</f>
        <v>13</v>
      </c>
      <c r="S590" s="24">
        <f t="shared" si="597"/>
        <v>14</v>
      </c>
      <c r="T590" s="28"/>
    </row>
    <row r="591" ht="13.5" customHeight="1">
      <c r="A591" s="43">
        <v>44801.02233796296</v>
      </c>
      <c r="B591" s="30" t="s">
        <v>1757</v>
      </c>
      <c r="C591" s="44">
        <v>44800.69236111111</v>
      </c>
      <c r="D591" s="44">
        <v>44800.75347222222</v>
      </c>
      <c r="E591" s="32">
        <f t="shared" si="2"/>
        <v>0.06111111111</v>
      </c>
      <c r="F591" s="33">
        <f t="shared" si="3"/>
        <v>5280</v>
      </c>
      <c r="G591" s="30" t="s">
        <v>10</v>
      </c>
      <c r="H591" s="30" t="s">
        <v>2506</v>
      </c>
      <c r="I591" s="30" t="s">
        <v>3135</v>
      </c>
      <c r="J591" s="30" t="s">
        <v>1173</v>
      </c>
      <c r="K591" s="30" t="s">
        <v>3136</v>
      </c>
      <c r="L591" s="30" t="s">
        <v>3137</v>
      </c>
      <c r="M591" s="30" t="s">
        <v>1762</v>
      </c>
      <c r="N591" s="30" t="s">
        <v>9</v>
      </c>
      <c r="O591" s="30"/>
      <c r="P591" s="30">
        <f t="shared" si="383"/>
        <v>8</v>
      </c>
      <c r="Q591" s="30">
        <f t="shared" si="523"/>
        <v>2022</v>
      </c>
      <c r="R591" s="30">
        <f t="shared" ref="R591:S591" si="598">HOUR(C591)</f>
        <v>16</v>
      </c>
      <c r="S591" s="30">
        <f t="shared" si="598"/>
        <v>18</v>
      </c>
      <c r="T591" s="34"/>
    </row>
    <row r="592" ht="13.5" customHeight="1">
      <c r="A592" s="46">
        <v>44802.02233796296</v>
      </c>
      <c r="B592" s="24" t="s">
        <v>1757</v>
      </c>
      <c r="C592" s="47">
        <v>44800.80763888889</v>
      </c>
      <c r="D592" s="47">
        <v>44800.836805555555</v>
      </c>
      <c r="E592" s="26">
        <f t="shared" si="2"/>
        <v>0.02916666667</v>
      </c>
      <c r="F592" s="27">
        <f t="shared" si="3"/>
        <v>2520</v>
      </c>
      <c r="G592" s="24" t="s">
        <v>10</v>
      </c>
      <c r="H592" s="24" t="s">
        <v>2506</v>
      </c>
      <c r="I592" s="24" t="s">
        <v>3135</v>
      </c>
      <c r="J592" s="24" t="s">
        <v>1173</v>
      </c>
      <c r="K592" s="24" t="s">
        <v>3138</v>
      </c>
      <c r="L592" s="24" t="s">
        <v>3139</v>
      </c>
      <c r="M592" s="24" t="s">
        <v>1762</v>
      </c>
      <c r="N592" s="24" t="s">
        <v>9</v>
      </c>
      <c r="O592" s="24"/>
      <c r="P592" s="24">
        <f t="shared" si="383"/>
        <v>8</v>
      </c>
      <c r="Q592" s="24">
        <f t="shared" si="523"/>
        <v>2022</v>
      </c>
      <c r="R592" s="24">
        <f t="shared" ref="R592:S592" si="599">HOUR(C592)</f>
        <v>19</v>
      </c>
      <c r="S592" s="24">
        <f t="shared" si="599"/>
        <v>20</v>
      </c>
      <c r="T592" s="28"/>
    </row>
    <row r="593" ht="13.5" customHeight="1">
      <c r="A593" s="43">
        <v>44803.02233796296</v>
      </c>
      <c r="B593" s="30" t="s">
        <v>1757</v>
      </c>
      <c r="C593" s="44">
        <v>44801.509722222225</v>
      </c>
      <c r="D593" s="44">
        <v>44801.53125</v>
      </c>
      <c r="E593" s="32">
        <f t="shared" si="2"/>
        <v>0.02152777778</v>
      </c>
      <c r="F593" s="33">
        <f t="shared" si="3"/>
        <v>1860</v>
      </c>
      <c r="G593" s="30" t="s">
        <v>54</v>
      </c>
      <c r="H593" s="30" t="s">
        <v>2908</v>
      </c>
      <c r="I593" s="30" t="s">
        <v>3140</v>
      </c>
      <c r="J593" s="30" t="s">
        <v>1384</v>
      </c>
      <c r="K593" s="2" t="s">
        <v>1988</v>
      </c>
      <c r="L593" s="30" t="s">
        <v>3141</v>
      </c>
      <c r="M593" s="30" t="s">
        <v>1762</v>
      </c>
      <c r="N593" s="30" t="s">
        <v>9</v>
      </c>
      <c r="O593" s="30"/>
      <c r="P593" s="30">
        <f t="shared" si="383"/>
        <v>8</v>
      </c>
      <c r="Q593" s="30">
        <f t="shared" si="523"/>
        <v>2022</v>
      </c>
      <c r="R593" s="30">
        <f t="shared" ref="R593:S593" si="600">HOUR(C593)</f>
        <v>12</v>
      </c>
      <c r="S593" s="30">
        <f t="shared" si="600"/>
        <v>12</v>
      </c>
      <c r="T593" s="34"/>
    </row>
    <row r="594" ht="13.5" customHeight="1">
      <c r="A594" s="46">
        <v>44804.02233796296</v>
      </c>
      <c r="B594" s="24" t="s">
        <v>1757</v>
      </c>
      <c r="C594" s="47">
        <v>44801.69097222222</v>
      </c>
      <c r="D594" s="47">
        <v>44801.73472222222</v>
      </c>
      <c r="E594" s="26">
        <f t="shared" si="2"/>
        <v>0.04375</v>
      </c>
      <c r="F594" s="27">
        <f t="shared" si="3"/>
        <v>3780</v>
      </c>
      <c r="G594" s="24" t="s">
        <v>10</v>
      </c>
      <c r="H594" s="24" t="s">
        <v>2011</v>
      </c>
      <c r="I594" s="24" t="s">
        <v>2741</v>
      </c>
      <c r="J594" s="4" t="s">
        <v>394</v>
      </c>
      <c r="K594" s="24" t="s">
        <v>3142</v>
      </c>
      <c r="L594" s="24" t="s">
        <v>3143</v>
      </c>
      <c r="M594" s="24" t="s">
        <v>1762</v>
      </c>
      <c r="N594" s="24" t="s">
        <v>9</v>
      </c>
      <c r="O594" s="24"/>
      <c r="P594" s="24">
        <f t="shared" si="383"/>
        <v>8</v>
      </c>
      <c r="Q594" s="24">
        <f t="shared" si="523"/>
        <v>2022</v>
      </c>
      <c r="R594" s="24">
        <f t="shared" ref="R594:S594" si="601">HOUR(C594)</f>
        <v>16</v>
      </c>
      <c r="S594" s="24">
        <f t="shared" si="601"/>
        <v>17</v>
      </c>
      <c r="T594" s="28"/>
    </row>
    <row r="595" ht="13.5" customHeight="1">
      <c r="A595" s="43">
        <v>44805.02233796296</v>
      </c>
      <c r="B595" s="30" t="s">
        <v>1757</v>
      </c>
      <c r="C595" s="44">
        <v>44801.80486111111</v>
      </c>
      <c r="D595" s="44">
        <v>44801.819444444445</v>
      </c>
      <c r="E595" s="32">
        <f t="shared" si="2"/>
        <v>0.01458333334</v>
      </c>
      <c r="F595" s="33">
        <f t="shared" si="3"/>
        <v>1260</v>
      </c>
      <c r="G595" s="30" t="s">
        <v>10</v>
      </c>
      <c r="H595" s="30" t="s">
        <v>2011</v>
      </c>
      <c r="I595" s="30" t="s">
        <v>2741</v>
      </c>
      <c r="J595" s="30" t="s">
        <v>1173</v>
      </c>
      <c r="K595" s="30" t="s">
        <v>3131</v>
      </c>
      <c r="L595" s="30" t="s">
        <v>3132</v>
      </c>
      <c r="M595" s="30" t="s">
        <v>1762</v>
      </c>
      <c r="N595" s="30" t="s">
        <v>9</v>
      </c>
      <c r="O595" s="30"/>
      <c r="P595" s="30">
        <f t="shared" si="383"/>
        <v>8</v>
      </c>
      <c r="Q595" s="30">
        <f t="shared" si="523"/>
        <v>2022</v>
      </c>
      <c r="R595" s="30">
        <f t="shared" ref="R595:S595" si="602">HOUR(C595)</f>
        <v>19</v>
      </c>
      <c r="S595" s="30">
        <f t="shared" si="602"/>
        <v>19</v>
      </c>
      <c r="T595" s="34"/>
    </row>
    <row r="596" ht="13.5" customHeight="1">
      <c r="A596" s="46">
        <v>44806.02233796296</v>
      </c>
      <c r="B596" s="24" t="s">
        <v>2827</v>
      </c>
      <c r="C596" s="47">
        <v>44801.8125</v>
      </c>
      <c r="D596" s="47">
        <v>44801.819444444445</v>
      </c>
      <c r="E596" s="26">
        <f t="shared" si="2"/>
        <v>0.006944444445</v>
      </c>
      <c r="F596" s="27">
        <f t="shared" si="3"/>
        <v>600.0000001</v>
      </c>
      <c r="G596" s="24" t="s">
        <v>10</v>
      </c>
      <c r="H596" s="24" t="s">
        <v>2011</v>
      </c>
      <c r="I596" s="24" t="s">
        <v>2741</v>
      </c>
      <c r="J596" s="24" t="s">
        <v>1173</v>
      </c>
      <c r="K596" s="24" t="s">
        <v>3131</v>
      </c>
      <c r="L596" s="24" t="s">
        <v>3132</v>
      </c>
      <c r="M596" s="24" t="s">
        <v>1861</v>
      </c>
      <c r="N596" s="24" t="s">
        <v>9</v>
      </c>
      <c r="O596" s="24"/>
      <c r="P596" s="24">
        <f t="shared" si="383"/>
        <v>8</v>
      </c>
      <c r="Q596" s="24">
        <f t="shared" si="523"/>
        <v>2022</v>
      </c>
      <c r="R596" s="24">
        <f t="shared" ref="R596:S596" si="603">HOUR(C596)</f>
        <v>19</v>
      </c>
      <c r="S596" s="24">
        <f t="shared" si="603"/>
        <v>19</v>
      </c>
      <c r="T596" s="28"/>
    </row>
    <row r="597" ht="13.5" customHeight="1">
      <c r="A597" s="43">
        <v>44803.402292743056</v>
      </c>
      <c r="B597" s="2" t="s">
        <v>1783</v>
      </c>
      <c r="C597" s="44">
        <v>44802.875</v>
      </c>
      <c r="D597" s="44">
        <v>44802.90625</v>
      </c>
      <c r="E597" s="32">
        <f t="shared" si="2"/>
        <v>0.03125</v>
      </c>
      <c r="F597" s="33">
        <f t="shared" si="3"/>
        <v>2700</v>
      </c>
      <c r="G597" s="2" t="s">
        <v>45</v>
      </c>
      <c r="H597" s="2">
        <v>4766.0</v>
      </c>
      <c r="I597" s="2" t="s">
        <v>746</v>
      </c>
      <c r="J597" s="2" t="s">
        <v>1831</v>
      </c>
      <c r="K597" s="2" t="s">
        <v>3144</v>
      </c>
      <c r="L597" s="2" t="s">
        <v>3145</v>
      </c>
      <c r="M597" s="2" t="s">
        <v>1762</v>
      </c>
      <c r="N597" s="2" t="s">
        <v>16</v>
      </c>
      <c r="O597" s="2" t="s">
        <v>1777</v>
      </c>
      <c r="P597" s="30">
        <f t="shared" si="383"/>
        <v>8</v>
      </c>
      <c r="Q597" s="30">
        <f t="shared" si="523"/>
        <v>2022</v>
      </c>
      <c r="R597" s="30">
        <f t="shared" ref="R597:S597" si="604">HOUR(C597)</f>
        <v>21</v>
      </c>
      <c r="S597" s="30">
        <f t="shared" si="604"/>
        <v>21</v>
      </c>
      <c r="T597" s="34"/>
    </row>
    <row r="598" ht="13.5" customHeight="1">
      <c r="A598" s="46">
        <v>44804.5223375</v>
      </c>
      <c r="B598" s="4" t="s">
        <v>1783</v>
      </c>
      <c r="C598" s="47">
        <v>44804.225</v>
      </c>
      <c r="D598" s="47">
        <v>44804.23541666666</v>
      </c>
      <c r="E598" s="26">
        <f t="shared" si="2"/>
        <v>0.01041666666</v>
      </c>
      <c r="F598" s="27">
        <f t="shared" si="3"/>
        <v>899.9999998</v>
      </c>
      <c r="G598" s="4" t="s">
        <v>41</v>
      </c>
      <c r="H598" s="4" t="s">
        <v>1811</v>
      </c>
      <c r="I598" s="4" t="s">
        <v>746</v>
      </c>
      <c r="J598" s="4" t="s">
        <v>707</v>
      </c>
      <c r="K598" s="4" t="s">
        <v>3146</v>
      </c>
      <c r="L598" s="4" t="s">
        <v>3147</v>
      </c>
      <c r="M598" s="4" t="s">
        <v>1762</v>
      </c>
      <c r="N598" s="4" t="s">
        <v>9</v>
      </c>
      <c r="O598" s="4" t="s">
        <v>1883</v>
      </c>
      <c r="P598" s="24">
        <f t="shared" si="383"/>
        <v>8</v>
      </c>
      <c r="Q598" s="24">
        <f t="shared" si="523"/>
        <v>2022</v>
      </c>
      <c r="R598" s="24">
        <f t="shared" ref="R598:S598" si="605">HOUR(C598)</f>
        <v>5</v>
      </c>
      <c r="S598" s="24">
        <f t="shared" si="605"/>
        <v>5</v>
      </c>
      <c r="T598" s="28"/>
    </row>
    <row r="599" ht="13.5" customHeight="1">
      <c r="A599" s="43">
        <v>44805.534642569444</v>
      </c>
      <c r="B599" s="2" t="s">
        <v>1783</v>
      </c>
      <c r="C599" s="44">
        <v>44805.15069444444</v>
      </c>
      <c r="D599" s="44">
        <v>44805.16111111111</v>
      </c>
      <c r="E599" s="32">
        <f t="shared" si="2"/>
        <v>0.01041666667</v>
      </c>
      <c r="F599" s="33">
        <f t="shared" si="3"/>
        <v>900.0000004</v>
      </c>
      <c r="G599" s="2" t="s">
        <v>41</v>
      </c>
      <c r="H599" s="2" t="s">
        <v>1811</v>
      </c>
      <c r="I599" s="2" t="s">
        <v>746</v>
      </c>
      <c r="J599" s="2" t="s">
        <v>3148</v>
      </c>
      <c r="K599" s="2" t="s">
        <v>3149</v>
      </c>
      <c r="L599" s="2" t="s">
        <v>3150</v>
      </c>
      <c r="M599" s="2" t="s">
        <v>1762</v>
      </c>
      <c r="N599" s="2" t="s">
        <v>9</v>
      </c>
      <c r="O599" s="2" t="s">
        <v>1772</v>
      </c>
      <c r="P599" s="30">
        <f t="shared" si="383"/>
        <v>9</v>
      </c>
      <c r="Q599" s="30">
        <f t="shared" si="523"/>
        <v>2022</v>
      </c>
      <c r="R599" s="30">
        <f t="shared" ref="R599:S599" si="606">HOUR(C599)</f>
        <v>3</v>
      </c>
      <c r="S599" s="30">
        <f t="shared" si="606"/>
        <v>3</v>
      </c>
      <c r="T599" s="34"/>
    </row>
    <row r="600" ht="13.5" customHeight="1">
      <c r="A600" s="46">
        <v>44805.53661112269</v>
      </c>
      <c r="B600" s="4" t="s">
        <v>1783</v>
      </c>
      <c r="C600" s="47">
        <v>44805.256944444445</v>
      </c>
      <c r="D600" s="47">
        <v>44805.27777777778</v>
      </c>
      <c r="E600" s="26">
        <f t="shared" si="2"/>
        <v>0.02083333334</v>
      </c>
      <c r="F600" s="27">
        <f t="shared" si="3"/>
        <v>1800</v>
      </c>
      <c r="G600" s="4" t="s">
        <v>41</v>
      </c>
      <c r="H600" s="4" t="s">
        <v>2506</v>
      </c>
      <c r="I600" s="4">
        <v>4283.0</v>
      </c>
      <c r="J600" s="4" t="s">
        <v>735</v>
      </c>
      <c r="K600" s="4" t="s">
        <v>3151</v>
      </c>
      <c r="L600" s="4" t="s">
        <v>3152</v>
      </c>
      <c r="M600" s="4" t="s">
        <v>1762</v>
      </c>
      <c r="N600" s="4" t="s">
        <v>9</v>
      </c>
      <c r="O600" s="4" t="s">
        <v>1820</v>
      </c>
      <c r="P600" s="24">
        <f t="shared" si="383"/>
        <v>9</v>
      </c>
      <c r="Q600" s="24">
        <f t="shared" si="523"/>
        <v>2022</v>
      </c>
      <c r="R600" s="24">
        <f t="shared" ref="R600:S600" si="607">HOUR(C600)</f>
        <v>6</v>
      </c>
      <c r="S600" s="24">
        <f t="shared" si="607"/>
        <v>6</v>
      </c>
      <c r="T600" s="28"/>
    </row>
    <row r="601" ht="13.5" customHeight="1">
      <c r="A601" s="43">
        <v>44809.37003559028</v>
      </c>
      <c r="B601" s="2" t="s">
        <v>1783</v>
      </c>
      <c r="C601" s="44">
        <v>44807.47916666667</v>
      </c>
      <c r="D601" s="44">
        <v>44807.66666666667</v>
      </c>
      <c r="E601" s="32">
        <f t="shared" si="2"/>
        <v>0.1875</v>
      </c>
      <c r="F601" s="33">
        <f t="shared" si="3"/>
        <v>16200</v>
      </c>
      <c r="G601" s="2" t="s">
        <v>10</v>
      </c>
      <c r="H601" s="2" t="s">
        <v>202</v>
      </c>
      <c r="I601" s="2" t="s">
        <v>2843</v>
      </c>
      <c r="J601" s="2" t="s">
        <v>202</v>
      </c>
      <c r="K601" s="2" t="s">
        <v>3153</v>
      </c>
      <c r="L601" s="2" t="s">
        <v>3154</v>
      </c>
      <c r="M601" s="2" t="s">
        <v>1762</v>
      </c>
      <c r="N601" s="2" t="s">
        <v>9</v>
      </c>
      <c r="O601" s="2" t="s">
        <v>2405</v>
      </c>
      <c r="P601" s="30">
        <f t="shared" si="383"/>
        <v>9</v>
      </c>
      <c r="Q601" s="30">
        <f t="shared" si="523"/>
        <v>2022</v>
      </c>
      <c r="R601" s="30">
        <f t="shared" ref="R601:S601" si="608">HOUR(C601)</f>
        <v>11</v>
      </c>
      <c r="S601" s="30">
        <f t="shared" si="608"/>
        <v>16</v>
      </c>
      <c r="T601" s="34"/>
    </row>
    <row r="602" ht="13.5" customHeight="1">
      <c r="A602" s="46">
        <v>44809.56790115741</v>
      </c>
      <c r="B602" s="4" t="s">
        <v>1810</v>
      </c>
      <c r="C602" s="47">
        <v>44807.60416666667</v>
      </c>
      <c r="D602" s="47">
        <v>44807.66666666667</v>
      </c>
      <c r="E602" s="26">
        <f t="shared" si="2"/>
        <v>0.0625</v>
      </c>
      <c r="F602" s="27">
        <f t="shared" si="3"/>
        <v>5400</v>
      </c>
      <c r="G602" s="4" t="s">
        <v>10</v>
      </c>
      <c r="H602" s="4" t="s">
        <v>1856</v>
      </c>
      <c r="I602" s="4" t="s">
        <v>2076</v>
      </c>
      <c r="J602" s="4" t="s">
        <v>202</v>
      </c>
      <c r="K602" s="4" t="s">
        <v>3155</v>
      </c>
      <c r="L602" s="4" t="s">
        <v>3156</v>
      </c>
      <c r="M602" s="4" t="s">
        <v>1861</v>
      </c>
      <c r="N602" s="4" t="s">
        <v>9</v>
      </c>
      <c r="O602" s="4" t="s">
        <v>1763</v>
      </c>
      <c r="P602" s="24">
        <f t="shared" si="383"/>
        <v>9</v>
      </c>
      <c r="Q602" s="24">
        <f t="shared" si="523"/>
        <v>2022</v>
      </c>
      <c r="R602" s="24">
        <f t="shared" ref="R602:S602" si="609">HOUR(C602)</f>
        <v>14</v>
      </c>
      <c r="S602" s="24">
        <f t="shared" si="609"/>
        <v>16</v>
      </c>
      <c r="T602" s="28"/>
    </row>
    <row r="603" ht="13.5" customHeight="1">
      <c r="A603" s="43">
        <v>44809.37154228009</v>
      </c>
      <c r="B603" s="2" t="s">
        <v>1783</v>
      </c>
      <c r="C603" s="44">
        <v>44807.83333333333</v>
      </c>
      <c r="D603" s="44">
        <v>44807.836805555555</v>
      </c>
      <c r="E603" s="32">
        <f t="shared" si="2"/>
        <v>0.003472222226</v>
      </c>
      <c r="F603" s="33">
        <f t="shared" si="3"/>
        <v>300.0000003</v>
      </c>
      <c r="G603" s="2" t="s">
        <v>10</v>
      </c>
      <c r="H603" s="2" t="s">
        <v>2011</v>
      </c>
      <c r="I603" s="2" t="s">
        <v>746</v>
      </c>
      <c r="J603" s="2" t="s">
        <v>488</v>
      </c>
      <c r="K603" s="2" t="s">
        <v>3157</v>
      </c>
      <c r="L603" s="2" t="s">
        <v>3158</v>
      </c>
      <c r="M603" s="2" t="s">
        <v>1762</v>
      </c>
      <c r="N603" s="2" t="s">
        <v>16</v>
      </c>
      <c r="O603" s="2" t="s">
        <v>1883</v>
      </c>
      <c r="P603" s="30">
        <f t="shared" si="383"/>
        <v>9</v>
      </c>
      <c r="Q603" s="30">
        <f t="shared" si="523"/>
        <v>2022</v>
      </c>
      <c r="R603" s="30">
        <f t="shared" ref="R603:S603" si="610">HOUR(C603)</f>
        <v>20</v>
      </c>
      <c r="S603" s="30">
        <f t="shared" si="610"/>
        <v>20</v>
      </c>
      <c r="T603" s="34"/>
    </row>
    <row r="604" ht="13.5" customHeight="1">
      <c r="A604" s="46">
        <v>44809.37306077546</v>
      </c>
      <c r="B604" s="4" t="s">
        <v>1783</v>
      </c>
      <c r="C604" s="47">
        <v>44807.87152777778</v>
      </c>
      <c r="D604" s="47">
        <v>44807.88541666667</v>
      </c>
      <c r="E604" s="26">
        <f t="shared" si="2"/>
        <v>0.01388888889</v>
      </c>
      <c r="F604" s="27">
        <f t="shared" si="3"/>
        <v>1200</v>
      </c>
      <c r="G604" s="4" t="s">
        <v>703</v>
      </c>
      <c r="H604" s="4">
        <v>4402.0</v>
      </c>
      <c r="I604" s="4" t="s">
        <v>3159</v>
      </c>
      <c r="J604" s="4" t="s">
        <v>750</v>
      </c>
      <c r="K604" s="4" t="s">
        <v>3160</v>
      </c>
      <c r="L604" s="4" t="s">
        <v>3161</v>
      </c>
      <c r="M604" s="4" t="s">
        <v>1762</v>
      </c>
      <c r="N604" s="4" t="s">
        <v>16</v>
      </c>
      <c r="O604" s="4" t="s">
        <v>1777</v>
      </c>
      <c r="P604" s="24">
        <f t="shared" si="383"/>
        <v>9</v>
      </c>
      <c r="Q604" s="24">
        <f t="shared" si="523"/>
        <v>2022</v>
      </c>
      <c r="R604" s="24">
        <f t="shared" ref="R604:S604" si="611">HOUR(C604)</f>
        <v>20</v>
      </c>
      <c r="S604" s="24">
        <f t="shared" si="611"/>
        <v>21</v>
      </c>
      <c r="T604" s="28"/>
    </row>
    <row r="605" ht="13.5" customHeight="1">
      <c r="A605" s="43">
        <v>44816.34744935185</v>
      </c>
      <c r="B605" s="2" t="s">
        <v>2827</v>
      </c>
      <c r="C605" s="44">
        <v>44813.03472222222</v>
      </c>
      <c r="D605" s="44">
        <v>44813.08333333333</v>
      </c>
      <c r="E605" s="32">
        <f t="shared" si="2"/>
        <v>0.04861111111</v>
      </c>
      <c r="F605" s="33">
        <f t="shared" si="3"/>
        <v>4200</v>
      </c>
      <c r="G605" s="2" t="s">
        <v>10</v>
      </c>
      <c r="H605" s="2" t="s">
        <v>1773</v>
      </c>
      <c r="I605" s="2" t="s">
        <v>1773</v>
      </c>
      <c r="J605" s="2" t="s">
        <v>1703</v>
      </c>
      <c r="K605" s="2" t="s">
        <v>1706</v>
      </c>
      <c r="L605" s="2" t="s">
        <v>3162</v>
      </c>
      <c r="M605" s="2" t="s">
        <v>1762</v>
      </c>
      <c r="N605" s="2" t="s">
        <v>9</v>
      </c>
      <c r="O605" s="2" t="s">
        <v>1772</v>
      </c>
      <c r="P605" s="30">
        <f t="shared" si="383"/>
        <v>9</v>
      </c>
      <c r="Q605" s="30">
        <f t="shared" si="523"/>
        <v>2022</v>
      </c>
      <c r="R605" s="30">
        <f t="shared" ref="R605:S605" si="612">HOUR(C605)</f>
        <v>0</v>
      </c>
      <c r="S605" s="30">
        <f t="shared" si="612"/>
        <v>2</v>
      </c>
      <c r="T605" s="34"/>
    </row>
    <row r="606" ht="13.5" customHeight="1">
      <c r="A606" s="46">
        <v>44816.3503028125</v>
      </c>
      <c r="B606" s="4" t="s">
        <v>2827</v>
      </c>
      <c r="C606" s="47">
        <v>44813.96041666667</v>
      </c>
      <c r="D606" s="47">
        <v>44814.00833333333</v>
      </c>
      <c r="E606" s="26">
        <f t="shared" si="2"/>
        <v>0.04791666666</v>
      </c>
      <c r="F606" s="27">
        <f t="shared" si="3"/>
        <v>4140</v>
      </c>
      <c r="G606" s="4" t="s">
        <v>10</v>
      </c>
      <c r="H606" s="4" t="s">
        <v>1773</v>
      </c>
      <c r="I606" s="4" t="s">
        <v>3163</v>
      </c>
      <c r="J606" s="4" t="s">
        <v>1510</v>
      </c>
      <c r="K606" s="4" t="s">
        <v>3164</v>
      </c>
      <c r="L606" s="4" t="s">
        <v>3165</v>
      </c>
      <c r="M606" s="4" t="s">
        <v>1762</v>
      </c>
      <c r="N606" s="4" t="s">
        <v>9</v>
      </c>
      <c r="O606" s="4" t="s">
        <v>1772</v>
      </c>
      <c r="P606" s="24">
        <f t="shared" si="383"/>
        <v>9</v>
      </c>
      <c r="Q606" s="24">
        <f t="shared" si="523"/>
        <v>2022</v>
      </c>
      <c r="R606" s="24">
        <f t="shared" ref="R606:S606" si="613">HOUR(C606)</f>
        <v>23</v>
      </c>
      <c r="S606" s="24">
        <f t="shared" si="613"/>
        <v>0</v>
      </c>
      <c r="T606" s="28"/>
    </row>
    <row r="607" ht="13.5" customHeight="1">
      <c r="A607" s="41">
        <v>44815.714641203704</v>
      </c>
      <c r="B607" s="40" t="s">
        <v>1852</v>
      </c>
      <c r="C607" s="56">
        <v>44813.97430555556</v>
      </c>
      <c r="D607" s="56">
        <v>44814.02847222222</v>
      </c>
      <c r="E607" s="57">
        <f t="shared" si="2"/>
        <v>0.05416666666</v>
      </c>
      <c r="F607" s="42">
        <f t="shared" si="3"/>
        <v>4680</v>
      </c>
      <c r="G607" s="40" t="s">
        <v>10</v>
      </c>
      <c r="H607" s="40" t="s">
        <v>1856</v>
      </c>
      <c r="I607" s="40" t="s">
        <v>2843</v>
      </c>
      <c r="J607" s="40" t="s">
        <v>631</v>
      </c>
      <c r="K607" s="40" t="s">
        <v>3166</v>
      </c>
      <c r="L607" s="40" t="s">
        <v>3167</v>
      </c>
      <c r="M607" s="40" t="s">
        <v>1861</v>
      </c>
      <c r="N607" s="40" t="s">
        <v>9</v>
      </c>
      <c r="O607" s="40" t="s">
        <v>3168</v>
      </c>
      <c r="P607" s="30">
        <f t="shared" si="383"/>
        <v>9</v>
      </c>
      <c r="Q607" s="30">
        <f t="shared" si="523"/>
        <v>2022</v>
      </c>
      <c r="R607" s="30">
        <f t="shared" ref="R607:S607" si="614">HOUR(C607)</f>
        <v>23</v>
      </c>
      <c r="S607" s="30">
        <f t="shared" si="614"/>
        <v>0</v>
      </c>
      <c r="T607" s="34"/>
    </row>
    <row r="608" ht="13.5" customHeight="1">
      <c r="A608" s="25">
        <v>44816.714641203704</v>
      </c>
      <c r="B608" s="24" t="s">
        <v>1757</v>
      </c>
      <c r="C608" s="25">
        <v>44817.85555555556</v>
      </c>
      <c r="D608" s="25">
        <v>44817.875</v>
      </c>
      <c r="E608" s="26">
        <f t="shared" si="2"/>
        <v>0.01944444444</v>
      </c>
      <c r="F608" s="27">
        <f t="shared" si="3"/>
        <v>1680</v>
      </c>
      <c r="G608" s="24" t="s">
        <v>10</v>
      </c>
      <c r="H608" s="24" t="s">
        <v>3169</v>
      </c>
      <c r="I608" s="24" t="s">
        <v>1987</v>
      </c>
      <c r="J608" s="24" t="s">
        <v>844</v>
      </c>
      <c r="K608" s="24" t="s">
        <v>3170</v>
      </c>
      <c r="L608" s="24" t="s">
        <v>3171</v>
      </c>
      <c r="M608" s="24" t="s">
        <v>1762</v>
      </c>
      <c r="N608" s="24" t="s">
        <v>9</v>
      </c>
      <c r="O608" s="24"/>
      <c r="P608" s="24">
        <f t="shared" si="383"/>
        <v>9</v>
      </c>
      <c r="Q608" s="24">
        <f t="shared" si="523"/>
        <v>2022</v>
      </c>
      <c r="R608" s="24">
        <f t="shared" ref="R608:S608" si="615">HOUR(C608)</f>
        <v>20</v>
      </c>
      <c r="S608" s="24">
        <f t="shared" si="615"/>
        <v>21</v>
      </c>
      <c r="T608" s="28"/>
    </row>
    <row r="609" ht="13.5" customHeight="1">
      <c r="A609" s="31">
        <v>44817.714641203704</v>
      </c>
      <c r="B609" s="30" t="s">
        <v>1757</v>
      </c>
      <c r="C609" s="31">
        <v>44817.864583333336</v>
      </c>
      <c r="D609" s="31">
        <v>44818.010416666664</v>
      </c>
      <c r="E609" s="32">
        <f t="shared" si="2"/>
        <v>0.1458333333</v>
      </c>
      <c r="F609" s="33">
        <f t="shared" si="3"/>
        <v>12600</v>
      </c>
      <c r="G609" s="30" t="s">
        <v>10</v>
      </c>
      <c r="H609" s="30" t="s">
        <v>2506</v>
      </c>
      <c r="I609" s="30" t="s">
        <v>1779</v>
      </c>
      <c r="J609" s="30" t="s">
        <v>1173</v>
      </c>
      <c r="K609" s="30" t="s">
        <v>3172</v>
      </c>
      <c r="L609" s="2" t="s">
        <v>3173</v>
      </c>
      <c r="M609" s="30" t="s">
        <v>1762</v>
      </c>
      <c r="N609" s="30" t="s">
        <v>9</v>
      </c>
      <c r="O609" s="30"/>
      <c r="P609" s="30">
        <f t="shared" si="383"/>
        <v>9</v>
      </c>
      <c r="Q609" s="30">
        <f t="shared" si="523"/>
        <v>2022</v>
      </c>
      <c r="R609" s="30">
        <f t="shared" ref="R609:S609" si="616">HOUR(C609)</f>
        <v>20</v>
      </c>
      <c r="S609" s="30">
        <f t="shared" si="616"/>
        <v>0</v>
      </c>
      <c r="T609" s="34"/>
    </row>
    <row r="610" ht="13.5" customHeight="1">
      <c r="A610" s="46">
        <v>44818.47222240741</v>
      </c>
      <c r="B610" s="4" t="s">
        <v>1810</v>
      </c>
      <c r="C610" s="47">
        <v>44817.91666666667</v>
      </c>
      <c r="D610" s="47">
        <v>44817.958333333336</v>
      </c>
      <c r="E610" s="26">
        <f t="shared" si="2"/>
        <v>0.04166666666</v>
      </c>
      <c r="F610" s="27">
        <f t="shared" si="3"/>
        <v>3600</v>
      </c>
      <c r="G610" s="4" t="s">
        <v>10</v>
      </c>
      <c r="H610" s="4" t="s">
        <v>1856</v>
      </c>
      <c r="I610" s="4" t="s">
        <v>1932</v>
      </c>
      <c r="J610" s="24" t="s">
        <v>1173</v>
      </c>
      <c r="K610" s="4" t="s">
        <v>3174</v>
      </c>
      <c r="L610" s="4" t="s">
        <v>3173</v>
      </c>
      <c r="M610" s="4" t="s">
        <v>1861</v>
      </c>
      <c r="N610" s="4" t="s">
        <v>9</v>
      </c>
      <c r="O610" s="4" t="s">
        <v>1772</v>
      </c>
      <c r="P610" s="24">
        <f t="shared" si="383"/>
        <v>9</v>
      </c>
      <c r="Q610" s="24">
        <f t="shared" si="523"/>
        <v>2022</v>
      </c>
      <c r="R610" s="24">
        <f t="shared" ref="R610:S610" si="617">HOUR(C610)</f>
        <v>22</v>
      </c>
      <c r="S610" s="24">
        <f t="shared" si="617"/>
        <v>23</v>
      </c>
      <c r="T610" s="28"/>
    </row>
    <row r="611" ht="13.5" customHeight="1">
      <c r="A611" s="43">
        <v>44828.776751261576</v>
      </c>
      <c r="B611" s="2" t="s">
        <v>1852</v>
      </c>
      <c r="C611" s="44">
        <v>44827.97361111111</v>
      </c>
      <c r="D611" s="44">
        <v>44828.01180555555</v>
      </c>
      <c r="E611" s="32">
        <f t="shared" si="2"/>
        <v>0.03819444444</v>
      </c>
      <c r="F611" s="33">
        <f t="shared" si="3"/>
        <v>3299.999999</v>
      </c>
      <c r="G611" s="2" t="s">
        <v>54</v>
      </c>
      <c r="H611" s="2" t="s">
        <v>2414</v>
      </c>
      <c r="I611" s="2" t="s">
        <v>1764</v>
      </c>
      <c r="J611" s="2" t="s">
        <v>1384</v>
      </c>
      <c r="K611" s="2" t="s">
        <v>1988</v>
      </c>
      <c r="L611" s="2" t="s">
        <v>3175</v>
      </c>
      <c r="M611" s="2" t="s">
        <v>1762</v>
      </c>
      <c r="N611" s="2" t="s">
        <v>9</v>
      </c>
      <c r="O611" s="2" t="s">
        <v>1883</v>
      </c>
      <c r="P611" s="30">
        <f t="shared" si="383"/>
        <v>9</v>
      </c>
      <c r="Q611" s="30">
        <f t="shared" si="523"/>
        <v>2022</v>
      </c>
      <c r="R611" s="30">
        <f t="shared" ref="R611:S611" si="618">HOUR(C611)</f>
        <v>23</v>
      </c>
      <c r="S611" s="30">
        <f t="shared" si="618"/>
        <v>0</v>
      </c>
      <c r="T611" s="34"/>
    </row>
    <row r="612" ht="13.5" customHeight="1">
      <c r="A612" s="46">
        <v>44828.776751261576</v>
      </c>
      <c r="B612" s="4" t="s">
        <v>1810</v>
      </c>
      <c r="C612" s="47">
        <v>44827.979166666664</v>
      </c>
      <c r="D612" s="47">
        <v>44828.01180555555</v>
      </c>
      <c r="E612" s="26">
        <f t="shared" si="2"/>
        <v>0.03263888889</v>
      </c>
      <c r="F612" s="27">
        <f t="shared" si="3"/>
        <v>2820</v>
      </c>
      <c r="G612" s="4" t="s">
        <v>54</v>
      </c>
      <c r="H612" s="4" t="s">
        <v>2414</v>
      </c>
      <c r="I612" s="4" t="s">
        <v>1764</v>
      </c>
      <c r="J612" s="4" t="s">
        <v>1384</v>
      </c>
      <c r="K612" s="4" t="s">
        <v>1988</v>
      </c>
      <c r="L612" s="4" t="s">
        <v>3175</v>
      </c>
      <c r="M612" s="4" t="s">
        <v>1861</v>
      </c>
      <c r="N612" s="4" t="s">
        <v>9</v>
      </c>
      <c r="O612" s="4" t="s">
        <v>1883</v>
      </c>
      <c r="P612" s="24">
        <f t="shared" si="383"/>
        <v>9</v>
      </c>
      <c r="Q612" s="24">
        <f t="shared" si="523"/>
        <v>2022</v>
      </c>
      <c r="R612" s="24">
        <f t="shared" ref="R612:S612" si="619">HOUR(C612)</f>
        <v>23</v>
      </c>
      <c r="S612" s="24">
        <f t="shared" si="619"/>
        <v>0</v>
      </c>
      <c r="T612" s="28"/>
    </row>
    <row r="613" ht="13.5" customHeight="1">
      <c r="A613" s="43">
        <v>44829.40180715278</v>
      </c>
      <c r="B613" s="2" t="s">
        <v>1852</v>
      </c>
      <c r="C613" s="44">
        <v>44828.39583333333</v>
      </c>
      <c r="D613" s="44">
        <v>44828.415972222225</v>
      </c>
      <c r="E613" s="32">
        <f t="shared" si="2"/>
        <v>0.0201388889</v>
      </c>
      <c r="F613" s="33">
        <f t="shared" si="3"/>
        <v>1740.000001</v>
      </c>
      <c r="G613" s="2" t="s">
        <v>10</v>
      </c>
      <c r="H613" s="2" t="s">
        <v>1773</v>
      </c>
      <c r="I613" s="2" t="s">
        <v>2713</v>
      </c>
      <c r="J613" s="2" t="s">
        <v>631</v>
      </c>
      <c r="K613" s="2" t="s">
        <v>3176</v>
      </c>
      <c r="L613" s="2" t="s">
        <v>3177</v>
      </c>
      <c r="M613" s="2" t="s">
        <v>1762</v>
      </c>
      <c r="N613" s="2" t="s">
        <v>9</v>
      </c>
      <c r="O613" s="2" t="s">
        <v>1883</v>
      </c>
      <c r="P613" s="30">
        <f t="shared" si="383"/>
        <v>9</v>
      </c>
      <c r="Q613" s="30">
        <f t="shared" si="523"/>
        <v>2022</v>
      </c>
      <c r="R613" s="30">
        <f t="shared" ref="R613:S613" si="620">HOUR(C613)</f>
        <v>9</v>
      </c>
      <c r="S613" s="30">
        <f t="shared" si="620"/>
        <v>9</v>
      </c>
      <c r="T613" s="34"/>
    </row>
    <row r="614" ht="13.5" customHeight="1">
      <c r="A614" s="46">
        <v>44828.77533533565</v>
      </c>
      <c r="B614" s="4" t="s">
        <v>1852</v>
      </c>
      <c r="C614" s="47">
        <v>44828.73611111111</v>
      </c>
      <c r="D614" s="47">
        <v>44828.77013888889</v>
      </c>
      <c r="E614" s="26">
        <f t="shared" si="2"/>
        <v>0.03402777778</v>
      </c>
      <c r="F614" s="27">
        <f t="shared" si="3"/>
        <v>2940</v>
      </c>
      <c r="G614" s="4" t="s">
        <v>10</v>
      </c>
      <c r="H614" s="4" t="s">
        <v>1773</v>
      </c>
      <c r="I614" s="4" t="s">
        <v>1774</v>
      </c>
      <c r="J614" s="4" t="s">
        <v>1585</v>
      </c>
      <c r="K614" s="4" t="s">
        <v>3178</v>
      </c>
      <c r="L614" s="4" t="s">
        <v>3179</v>
      </c>
      <c r="M614" s="4" t="s">
        <v>1762</v>
      </c>
      <c r="N614" s="4" t="s">
        <v>9</v>
      </c>
      <c r="O614" s="4" t="s">
        <v>1767</v>
      </c>
      <c r="P614" s="24">
        <f t="shared" si="383"/>
        <v>9</v>
      </c>
      <c r="Q614" s="24">
        <f t="shared" si="523"/>
        <v>2022</v>
      </c>
      <c r="R614" s="24">
        <f t="shared" ref="R614:S614" si="621">HOUR(C614)</f>
        <v>17</v>
      </c>
      <c r="S614" s="24">
        <f t="shared" si="621"/>
        <v>18</v>
      </c>
      <c r="T614" s="28"/>
    </row>
    <row r="615" ht="13.5" customHeight="1">
      <c r="A615" s="43">
        <v>44828.98866236111</v>
      </c>
      <c r="B615" s="2" t="s">
        <v>1852</v>
      </c>
      <c r="C615" s="44">
        <v>44828.95972222222</v>
      </c>
      <c r="D615" s="44">
        <v>44828.98611111111</v>
      </c>
      <c r="E615" s="32">
        <f t="shared" si="2"/>
        <v>0.02638888889</v>
      </c>
      <c r="F615" s="33">
        <f t="shared" si="3"/>
        <v>2280</v>
      </c>
      <c r="G615" s="2" t="s">
        <v>10</v>
      </c>
      <c r="H615" s="2" t="s">
        <v>3059</v>
      </c>
      <c r="I615" s="2" t="s">
        <v>2843</v>
      </c>
      <c r="J615" s="2" t="s">
        <v>202</v>
      </c>
      <c r="K615" s="2" t="s">
        <v>3180</v>
      </c>
      <c r="L615" s="2" t="s">
        <v>3181</v>
      </c>
      <c r="M615" s="2" t="s">
        <v>1762</v>
      </c>
      <c r="N615" s="2" t="s">
        <v>16</v>
      </c>
      <c r="O615" s="2" t="s">
        <v>1763</v>
      </c>
      <c r="P615" s="30">
        <f t="shared" si="383"/>
        <v>9</v>
      </c>
      <c r="Q615" s="30">
        <f t="shared" si="523"/>
        <v>2022</v>
      </c>
      <c r="R615" s="30">
        <f t="shared" ref="R615:S615" si="622">HOUR(C615)</f>
        <v>23</v>
      </c>
      <c r="S615" s="30">
        <f t="shared" si="622"/>
        <v>23</v>
      </c>
      <c r="T615" s="34"/>
    </row>
    <row r="616" ht="13.5" customHeight="1">
      <c r="A616" s="25">
        <v>44830.404861111114</v>
      </c>
      <c r="B616" s="4" t="s">
        <v>1852</v>
      </c>
      <c r="C616" s="47">
        <v>44829.71944444445</v>
      </c>
      <c r="D616" s="47">
        <v>44829.958333333336</v>
      </c>
      <c r="E616" s="26">
        <f t="shared" si="2"/>
        <v>0.2388888889</v>
      </c>
      <c r="F616" s="27">
        <f t="shared" si="3"/>
        <v>20640</v>
      </c>
      <c r="G616" s="4" t="s">
        <v>10</v>
      </c>
      <c r="H616" s="24" t="s">
        <v>2506</v>
      </c>
      <c r="I616" s="24" t="s">
        <v>2793</v>
      </c>
      <c r="J616" s="24" t="s">
        <v>1173</v>
      </c>
      <c r="K616" s="24" t="s">
        <v>3182</v>
      </c>
      <c r="L616" s="24" t="s">
        <v>3183</v>
      </c>
      <c r="M616" s="24" t="s">
        <v>1762</v>
      </c>
      <c r="N616" s="24" t="s">
        <v>9</v>
      </c>
      <c r="O616" s="24"/>
      <c r="P616" s="24">
        <f t="shared" si="383"/>
        <v>9</v>
      </c>
      <c r="Q616" s="24">
        <f t="shared" si="523"/>
        <v>2022</v>
      </c>
      <c r="R616" s="24">
        <f t="shared" ref="R616:S616" si="623">HOUR(C616)</f>
        <v>17</v>
      </c>
      <c r="S616" s="24">
        <f t="shared" si="623"/>
        <v>23</v>
      </c>
      <c r="T616" s="28"/>
    </row>
    <row r="617" ht="13.5" customHeight="1">
      <c r="A617" s="43">
        <v>44831.755852013885</v>
      </c>
      <c r="B617" s="2" t="s">
        <v>1834</v>
      </c>
      <c r="C617" s="44">
        <v>44829.83333333333</v>
      </c>
      <c r="D617" s="44">
        <v>44829.89583333333</v>
      </c>
      <c r="E617" s="32">
        <f t="shared" si="2"/>
        <v>0.0625</v>
      </c>
      <c r="F617" s="33">
        <f t="shared" si="3"/>
        <v>5400</v>
      </c>
      <c r="G617" s="2" t="s">
        <v>10</v>
      </c>
      <c r="H617" s="2" t="s">
        <v>10</v>
      </c>
      <c r="I617" s="2" t="s">
        <v>2578</v>
      </c>
      <c r="J617" s="2" t="s">
        <v>202</v>
      </c>
      <c r="K617" s="2" t="s">
        <v>3184</v>
      </c>
      <c r="L617" s="2" t="s">
        <v>3185</v>
      </c>
      <c r="M617" s="2" t="s">
        <v>1861</v>
      </c>
      <c r="N617" s="2" t="s">
        <v>9</v>
      </c>
      <c r="O617" s="2" t="s">
        <v>1772</v>
      </c>
      <c r="P617" s="30">
        <f t="shared" si="383"/>
        <v>9</v>
      </c>
      <c r="Q617" s="30">
        <f t="shared" si="523"/>
        <v>2022</v>
      </c>
      <c r="R617" s="30">
        <f t="shared" ref="R617:S617" si="624">HOUR(C617)</f>
        <v>20</v>
      </c>
      <c r="S617" s="30">
        <f t="shared" si="624"/>
        <v>21</v>
      </c>
      <c r="T617" s="34"/>
    </row>
    <row r="618" ht="13.5" customHeight="1">
      <c r="A618" s="46">
        <v>44834.581571504634</v>
      </c>
      <c r="B618" s="4" t="s">
        <v>1834</v>
      </c>
      <c r="C618" s="47">
        <v>44832.95138888889</v>
      </c>
      <c r="D618" s="47">
        <v>44832.97916666667</v>
      </c>
      <c r="E618" s="26">
        <f t="shared" si="2"/>
        <v>0.02777777778</v>
      </c>
      <c r="F618" s="27">
        <f t="shared" si="3"/>
        <v>2400</v>
      </c>
      <c r="G618" s="4" t="s">
        <v>45</v>
      </c>
      <c r="H618" s="4" t="s">
        <v>2246</v>
      </c>
      <c r="I618" s="4" t="s">
        <v>2578</v>
      </c>
      <c r="J618" s="4" t="s">
        <v>2026</v>
      </c>
      <c r="K618" s="4" t="s">
        <v>3186</v>
      </c>
      <c r="L618" s="4" t="s">
        <v>3187</v>
      </c>
      <c r="M618" s="4" t="s">
        <v>1762</v>
      </c>
      <c r="N618" s="4" t="s">
        <v>16</v>
      </c>
      <c r="O618" s="4" t="s">
        <v>1767</v>
      </c>
      <c r="P618" s="24">
        <f t="shared" si="383"/>
        <v>9</v>
      </c>
      <c r="Q618" s="24">
        <f t="shared" si="523"/>
        <v>2022</v>
      </c>
      <c r="R618" s="24">
        <f t="shared" ref="R618:S618" si="625">HOUR(C618)</f>
        <v>22</v>
      </c>
      <c r="S618" s="24">
        <f t="shared" si="625"/>
        <v>23</v>
      </c>
      <c r="T618" s="28"/>
    </row>
    <row r="619" ht="13.5" customHeight="1">
      <c r="A619" s="43">
        <v>44834.584271597225</v>
      </c>
      <c r="B619" s="2" t="s">
        <v>1810</v>
      </c>
      <c r="C619" s="44">
        <v>44832.95138888889</v>
      </c>
      <c r="D619" s="44">
        <v>44832.97916666667</v>
      </c>
      <c r="E619" s="32">
        <f t="shared" si="2"/>
        <v>0.02777777778</v>
      </c>
      <c r="F619" s="33">
        <f t="shared" si="3"/>
        <v>2400</v>
      </c>
      <c r="G619" s="2" t="s">
        <v>45</v>
      </c>
      <c r="H619" s="2" t="s">
        <v>3188</v>
      </c>
      <c r="I619" s="2" t="s">
        <v>1834</v>
      </c>
      <c r="J619" s="2" t="s">
        <v>2026</v>
      </c>
      <c r="K619" s="2" t="s">
        <v>3186</v>
      </c>
      <c r="L619" s="2" t="s">
        <v>3187</v>
      </c>
      <c r="M619" s="2" t="s">
        <v>1861</v>
      </c>
      <c r="N619" s="2" t="s">
        <v>16</v>
      </c>
      <c r="O619" s="2" t="s">
        <v>1767</v>
      </c>
      <c r="P619" s="30">
        <f t="shared" si="383"/>
        <v>9</v>
      </c>
      <c r="Q619" s="30">
        <f t="shared" si="523"/>
        <v>2022</v>
      </c>
      <c r="R619" s="30">
        <f t="shared" ref="R619:S619" si="626">HOUR(C619)</f>
        <v>22</v>
      </c>
      <c r="S619" s="30">
        <f t="shared" si="626"/>
        <v>23</v>
      </c>
      <c r="T619" s="34"/>
    </row>
    <row r="620" ht="13.5" customHeight="1">
      <c r="A620" s="46">
        <v>44834.58775349537</v>
      </c>
      <c r="B620" s="4" t="s">
        <v>1834</v>
      </c>
      <c r="C620" s="47">
        <v>44833.12152777778</v>
      </c>
      <c r="D620" s="47">
        <v>44833.163194444445</v>
      </c>
      <c r="E620" s="26">
        <f t="shared" si="2"/>
        <v>0.04166666666</v>
      </c>
      <c r="F620" s="27">
        <f t="shared" si="3"/>
        <v>3600</v>
      </c>
      <c r="G620" s="4" t="s">
        <v>41</v>
      </c>
      <c r="H620" s="4" t="s">
        <v>3189</v>
      </c>
      <c r="I620" s="4">
        <v>4367.0</v>
      </c>
      <c r="J620" s="4" t="s">
        <v>488</v>
      </c>
      <c r="K620" s="4" t="s">
        <v>3190</v>
      </c>
      <c r="L620" s="4" t="s">
        <v>3191</v>
      </c>
      <c r="M620" s="4" t="s">
        <v>1762</v>
      </c>
      <c r="N620" s="4" t="s">
        <v>16</v>
      </c>
      <c r="O620" s="4" t="s">
        <v>1767</v>
      </c>
      <c r="P620" s="24">
        <f t="shared" si="383"/>
        <v>9</v>
      </c>
      <c r="Q620" s="24">
        <f t="shared" si="523"/>
        <v>2022</v>
      </c>
      <c r="R620" s="24">
        <f t="shared" ref="R620:S620" si="627">HOUR(C620)</f>
        <v>2</v>
      </c>
      <c r="S620" s="24">
        <f t="shared" si="627"/>
        <v>3</v>
      </c>
      <c r="T620" s="28"/>
    </row>
    <row r="621" ht="13.5" customHeight="1">
      <c r="A621" s="43">
        <v>44835.65874371528</v>
      </c>
      <c r="B621" s="2" t="s">
        <v>1783</v>
      </c>
      <c r="C621" s="44">
        <v>44834.83333333333</v>
      </c>
      <c r="D621" s="44">
        <v>44834.85416666667</v>
      </c>
      <c r="E621" s="32">
        <f t="shared" si="2"/>
        <v>0.02083333334</v>
      </c>
      <c r="F621" s="33">
        <f t="shared" si="3"/>
        <v>1800.000001</v>
      </c>
      <c r="G621" s="2" t="s">
        <v>10</v>
      </c>
      <c r="H621" s="2" t="s">
        <v>2011</v>
      </c>
      <c r="I621" s="2" t="s">
        <v>746</v>
      </c>
      <c r="J621" s="2" t="s">
        <v>631</v>
      </c>
      <c r="K621" s="2" t="s">
        <v>3030</v>
      </c>
      <c r="L621" s="2" t="s">
        <v>3192</v>
      </c>
      <c r="M621" s="2" t="s">
        <v>1762</v>
      </c>
      <c r="N621" s="2" t="s">
        <v>9</v>
      </c>
      <c r="O621" s="2" t="s">
        <v>1883</v>
      </c>
      <c r="P621" s="30">
        <f t="shared" si="383"/>
        <v>9</v>
      </c>
      <c r="Q621" s="30">
        <f t="shared" si="523"/>
        <v>2022</v>
      </c>
      <c r="R621" s="30">
        <f t="shared" ref="R621:S621" si="628">HOUR(C621)</f>
        <v>20</v>
      </c>
      <c r="S621" s="30">
        <f t="shared" si="628"/>
        <v>20</v>
      </c>
      <c r="T621" s="34"/>
    </row>
    <row r="622" ht="13.5" customHeight="1">
      <c r="A622" s="46">
        <v>44835.6602762963</v>
      </c>
      <c r="B622" s="4" t="s">
        <v>1783</v>
      </c>
      <c r="C622" s="47">
        <v>44835.52083333333</v>
      </c>
      <c r="D622" s="47">
        <v>44835.59375</v>
      </c>
      <c r="E622" s="26">
        <f t="shared" si="2"/>
        <v>0.07291666667</v>
      </c>
      <c r="F622" s="27">
        <f t="shared" si="3"/>
        <v>6300</v>
      </c>
      <c r="G622" s="4" t="s">
        <v>10</v>
      </c>
      <c r="H622" s="4" t="s">
        <v>2011</v>
      </c>
      <c r="I622" s="4" t="s">
        <v>1774</v>
      </c>
      <c r="J622" s="24" t="s">
        <v>1173</v>
      </c>
      <c r="K622" s="4" t="s">
        <v>3193</v>
      </c>
      <c r="L622" s="4" t="s">
        <v>3194</v>
      </c>
      <c r="M622" s="4" t="s">
        <v>1762</v>
      </c>
      <c r="N622" s="4" t="s">
        <v>9</v>
      </c>
      <c r="O622" s="4" t="s">
        <v>2405</v>
      </c>
      <c r="P622" s="24">
        <f t="shared" si="383"/>
        <v>10</v>
      </c>
      <c r="Q622" s="24">
        <f t="shared" si="523"/>
        <v>2022</v>
      </c>
      <c r="R622" s="24">
        <f t="shared" ref="R622:S622" si="629">HOUR(C622)</f>
        <v>12</v>
      </c>
      <c r="S622" s="24">
        <f t="shared" si="629"/>
        <v>14</v>
      </c>
      <c r="T622" s="28"/>
    </row>
    <row r="623" ht="13.5" customHeight="1">
      <c r="A623" s="43">
        <v>44835.79985171296</v>
      </c>
      <c r="B623" s="2" t="s">
        <v>1783</v>
      </c>
      <c r="C623" s="44">
        <v>44835.65069444444</v>
      </c>
      <c r="D623" s="44">
        <v>44835.71736111111</v>
      </c>
      <c r="E623" s="32">
        <f t="shared" si="2"/>
        <v>0.06666666667</v>
      </c>
      <c r="F623" s="33">
        <f t="shared" si="3"/>
        <v>5760</v>
      </c>
      <c r="G623" s="2" t="s">
        <v>10</v>
      </c>
      <c r="H623" s="2" t="s">
        <v>2506</v>
      </c>
      <c r="I623" s="2" t="s">
        <v>746</v>
      </c>
      <c r="J623" s="2" t="s">
        <v>844</v>
      </c>
      <c r="K623" s="2" t="s">
        <v>3195</v>
      </c>
      <c r="L623" s="2" t="s">
        <v>3196</v>
      </c>
      <c r="M623" s="2" t="s">
        <v>1762</v>
      </c>
      <c r="N623" s="2" t="s">
        <v>9</v>
      </c>
      <c r="O623" s="2" t="s">
        <v>1763</v>
      </c>
      <c r="P623" s="30">
        <f t="shared" si="383"/>
        <v>10</v>
      </c>
      <c r="Q623" s="30">
        <f t="shared" si="523"/>
        <v>2022</v>
      </c>
      <c r="R623" s="30">
        <f t="shared" ref="R623:S623" si="630">HOUR(C623)</f>
        <v>15</v>
      </c>
      <c r="S623" s="30">
        <f t="shared" si="630"/>
        <v>17</v>
      </c>
      <c r="T623" s="34"/>
    </row>
    <row r="624" ht="13.5" customHeight="1">
      <c r="A624" s="46">
        <v>44845.385238993054</v>
      </c>
      <c r="B624" s="4" t="s">
        <v>1810</v>
      </c>
      <c r="C624" s="47">
        <v>44838.83333333333</v>
      </c>
      <c r="D624" s="47">
        <v>44838.836805555555</v>
      </c>
      <c r="E624" s="26">
        <f t="shared" si="2"/>
        <v>0.003472222226</v>
      </c>
      <c r="F624" s="27">
        <f t="shared" si="3"/>
        <v>300.0000003</v>
      </c>
      <c r="G624" s="4" t="s">
        <v>10</v>
      </c>
      <c r="H624" s="4" t="s">
        <v>3197</v>
      </c>
      <c r="I624" s="4" t="s">
        <v>1918</v>
      </c>
      <c r="J624" s="4" t="s">
        <v>844</v>
      </c>
      <c r="K624" s="4" t="s">
        <v>3198</v>
      </c>
      <c r="L624" s="4" t="s">
        <v>3199</v>
      </c>
      <c r="M624" s="4" t="s">
        <v>1762</v>
      </c>
      <c r="N624" s="4" t="s">
        <v>16</v>
      </c>
      <c r="O624" s="4" t="s">
        <v>1772</v>
      </c>
      <c r="P624" s="24">
        <f t="shared" si="383"/>
        <v>10</v>
      </c>
      <c r="Q624" s="24">
        <f t="shared" si="523"/>
        <v>2022</v>
      </c>
      <c r="R624" s="24">
        <f t="shared" ref="R624:S624" si="631">HOUR(C624)</f>
        <v>20</v>
      </c>
      <c r="S624" s="24">
        <f t="shared" si="631"/>
        <v>20</v>
      </c>
      <c r="T624" s="28"/>
    </row>
    <row r="625" ht="13.5" customHeight="1">
      <c r="A625" s="43">
        <v>44845.38638490741</v>
      </c>
      <c r="B625" s="2" t="s">
        <v>1810</v>
      </c>
      <c r="C625" s="44">
        <v>44839.03263888889</v>
      </c>
      <c r="D625" s="44">
        <v>44839.040972222225</v>
      </c>
      <c r="E625" s="32">
        <f t="shared" si="2"/>
        <v>0.008333333331</v>
      </c>
      <c r="F625" s="33">
        <f t="shared" si="3"/>
        <v>719.9999998</v>
      </c>
      <c r="G625" s="2" t="s">
        <v>10</v>
      </c>
      <c r="H625" s="2" t="s">
        <v>2011</v>
      </c>
      <c r="I625" s="2" t="s">
        <v>2518</v>
      </c>
      <c r="J625" s="2" t="s">
        <v>69</v>
      </c>
      <c r="K625" s="2" t="s">
        <v>3200</v>
      </c>
      <c r="L625" s="2" t="s">
        <v>3201</v>
      </c>
      <c r="M625" s="2" t="s">
        <v>1762</v>
      </c>
      <c r="N625" s="2" t="s">
        <v>16</v>
      </c>
      <c r="O625" s="2" t="s">
        <v>1958</v>
      </c>
      <c r="P625" s="30">
        <f t="shared" si="383"/>
        <v>10</v>
      </c>
      <c r="Q625" s="30">
        <f t="shared" si="523"/>
        <v>2022</v>
      </c>
      <c r="R625" s="30">
        <f t="shared" ref="R625:S625" si="632">HOUR(C625)</f>
        <v>0</v>
      </c>
      <c r="S625" s="30">
        <f t="shared" si="632"/>
        <v>0</v>
      </c>
      <c r="T625" s="34"/>
    </row>
    <row r="626" ht="13.5" customHeight="1">
      <c r="A626" s="46">
        <v>44845.38768015047</v>
      </c>
      <c r="B626" s="4" t="s">
        <v>1810</v>
      </c>
      <c r="C626" s="47">
        <v>44839.933333333334</v>
      </c>
      <c r="D626" s="47">
        <v>44839.97152777778</v>
      </c>
      <c r="E626" s="26">
        <f t="shared" si="2"/>
        <v>0.03819444445</v>
      </c>
      <c r="F626" s="27">
        <f t="shared" si="3"/>
        <v>3300</v>
      </c>
      <c r="G626" s="4" t="s">
        <v>45</v>
      </c>
      <c r="H626" s="4" t="s">
        <v>2375</v>
      </c>
      <c r="I626" s="4" t="s">
        <v>2375</v>
      </c>
      <c r="J626" s="4" t="s">
        <v>1831</v>
      </c>
      <c r="K626" s="4" t="s">
        <v>3202</v>
      </c>
      <c r="L626" s="4" t="s">
        <v>3203</v>
      </c>
      <c r="M626" s="4" t="s">
        <v>1762</v>
      </c>
      <c r="N626" s="4" t="s">
        <v>9</v>
      </c>
      <c r="O626" s="4" t="s">
        <v>1772</v>
      </c>
      <c r="P626" s="24">
        <f t="shared" si="383"/>
        <v>10</v>
      </c>
      <c r="Q626" s="24">
        <f t="shared" si="523"/>
        <v>2022</v>
      </c>
      <c r="R626" s="24">
        <f t="shared" ref="R626:S626" si="633">HOUR(C626)</f>
        <v>22</v>
      </c>
      <c r="S626" s="24">
        <f t="shared" si="633"/>
        <v>23</v>
      </c>
      <c r="T626" s="28"/>
    </row>
    <row r="627" ht="13.5" customHeight="1">
      <c r="A627" s="43">
        <v>44845.3894478588</v>
      </c>
      <c r="B627" s="2" t="s">
        <v>1810</v>
      </c>
      <c r="C627" s="44">
        <v>44840.03055555555</v>
      </c>
      <c r="D627" s="44">
        <v>44840.04861111111</v>
      </c>
      <c r="E627" s="32">
        <f t="shared" si="2"/>
        <v>0.01805555556</v>
      </c>
      <c r="F627" s="33">
        <f t="shared" si="3"/>
        <v>1560</v>
      </c>
      <c r="G627" s="2" t="s">
        <v>10</v>
      </c>
      <c r="H627" s="2" t="s">
        <v>2011</v>
      </c>
      <c r="I627" s="2" t="s">
        <v>1774</v>
      </c>
      <c r="J627" s="2" t="s">
        <v>1585</v>
      </c>
      <c r="K627" s="2" t="s">
        <v>3204</v>
      </c>
      <c r="L627" s="2" t="s">
        <v>3205</v>
      </c>
      <c r="M627" s="2" t="s">
        <v>1762</v>
      </c>
      <c r="N627" s="2" t="s">
        <v>9</v>
      </c>
      <c r="O627" s="2" t="s">
        <v>1777</v>
      </c>
      <c r="P627" s="30">
        <f t="shared" si="383"/>
        <v>10</v>
      </c>
      <c r="Q627" s="30">
        <f t="shared" si="523"/>
        <v>2022</v>
      </c>
      <c r="R627" s="30">
        <f t="shared" ref="R627:S627" si="634">HOUR(C627)</f>
        <v>0</v>
      </c>
      <c r="S627" s="30">
        <f t="shared" si="634"/>
        <v>1</v>
      </c>
      <c r="T627" s="34"/>
    </row>
    <row r="628" ht="13.5" customHeight="1">
      <c r="A628" s="46">
        <v>44845.39160278935</v>
      </c>
      <c r="B628" s="4" t="s">
        <v>1810</v>
      </c>
      <c r="C628" s="47">
        <v>44840.06597222222</v>
      </c>
      <c r="D628" s="47">
        <v>44840.09236111111</v>
      </c>
      <c r="E628" s="26">
        <f t="shared" si="2"/>
        <v>0.02638888889</v>
      </c>
      <c r="F628" s="27">
        <f t="shared" si="3"/>
        <v>2280</v>
      </c>
      <c r="G628" s="4" t="s">
        <v>10</v>
      </c>
      <c r="H628" s="4" t="s">
        <v>2011</v>
      </c>
      <c r="I628" s="4" t="s">
        <v>1774</v>
      </c>
      <c r="J628" s="4" t="s">
        <v>1585</v>
      </c>
      <c r="K628" s="4" t="s">
        <v>3206</v>
      </c>
      <c r="L628" s="4" t="s">
        <v>3207</v>
      </c>
      <c r="M628" s="4" t="s">
        <v>1762</v>
      </c>
      <c r="N628" s="4" t="s">
        <v>16</v>
      </c>
      <c r="O628" s="4" t="s">
        <v>1777</v>
      </c>
      <c r="P628" s="24">
        <f t="shared" si="383"/>
        <v>10</v>
      </c>
      <c r="Q628" s="24">
        <f t="shared" si="523"/>
        <v>2022</v>
      </c>
      <c r="R628" s="24">
        <f t="shared" ref="R628:S628" si="635">HOUR(C628)</f>
        <v>1</v>
      </c>
      <c r="S628" s="24">
        <f t="shared" si="635"/>
        <v>2</v>
      </c>
      <c r="T628" s="28"/>
    </row>
    <row r="629" ht="13.5" customHeight="1">
      <c r="A629" s="43">
        <v>44841.84815337963</v>
      </c>
      <c r="B629" s="2" t="s">
        <v>1810</v>
      </c>
      <c r="C629" s="44">
        <v>44841.83333333333</v>
      </c>
      <c r="D629" s="44">
        <v>44841.84722222222</v>
      </c>
      <c r="E629" s="32">
        <f t="shared" si="2"/>
        <v>0.01388888889</v>
      </c>
      <c r="F629" s="33">
        <f t="shared" si="3"/>
        <v>1200</v>
      </c>
      <c r="G629" s="2" t="s">
        <v>45</v>
      </c>
      <c r="H629" s="2" t="s">
        <v>2375</v>
      </c>
      <c r="I629" s="2" t="s">
        <v>2375</v>
      </c>
      <c r="J629" s="2" t="s">
        <v>1831</v>
      </c>
      <c r="K629" s="2" t="s">
        <v>1578</v>
      </c>
      <c r="L629" s="2" t="s">
        <v>3208</v>
      </c>
      <c r="M629" s="2" t="s">
        <v>1762</v>
      </c>
      <c r="N629" s="2" t="s">
        <v>9</v>
      </c>
      <c r="O629" s="2" t="s">
        <v>1958</v>
      </c>
      <c r="P629" s="30">
        <f t="shared" si="383"/>
        <v>10</v>
      </c>
      <c r="Q629" s="30">
        <f t="shared" si="523"/>
        <v>2022</v>
      </c>
      <c r="R629" s="30">
        <f t="shared" ref="R629:S629" si="636">HOUR(C629)</f>
        <v>20</v>
      </c>
      <c r="S629" s="30">
        <f t="shared" si="636"/>
        <v>20</v>
      </c>
      <c r="T629" s="34"/>
    </row>
    <row r="630" ht="13.5" customHeight="1">
      <c r="A630" s="46">
        <v>44845.40610142361</v>
      </c>
      <c r="B630" s="4" t="s">
        <v>1810</v>
      </c>
      <c r="C630" s="47">
        <v>44843.81597222222</v>
      </c>
      <c r="D630" s="47">
        <v>44843.83263888889</v>
      </c>
      <c r="E630" s="26">
        <f t="shared" si="2"/>
        <v>0.01666666667</v>
      </c>
      <c r="F630" s="27">
        <f t="shared" si="3"/>
        <v>1440</v>
      </c>
      <c r="G630" s="4" t="s">
        <v>10</v>
      </c>
      <c r="H630" s="4" t="s">
        <v>1918</v>
      </c>
      <c r="I630" s="4" t="s">
        <v>1987</v>
      </c>
      <c r="J630" s="4" t="s">
        <v>844</v>
      </c>
      <c r="K630" s="4" t="s">
        <v>3209</v>
      </c>
      <c r="L630" s="4" t="s">
        <v>3210</v>
      </c>
      <c r="M630" s="4" t="s">
        <v>1762</v>
      </c>
      <c r="N630" s="4" t="s">
        <v>9</v>
      </c>
      <c r="O630" s="4" t="s">
        <v>1772</v>
      </c>
      <c r="P630" s="24">
        <f t="shared" si="383"/>
        <v>10</v>
      </c>
      <c r="Q630" s="24">
        <f t="shared" si="523"/>
        <v>2022</v>
      </c>
      <c r="R630" s="24">
        <f t="shared" ref="R630:S630" si="637">HOUR(C630)</f>
        <v>19</v>
      </c>
      <c r="S630" s="24">
        <f t="shared" si="637"/>
        <v>19</v>
      </c>
      <c r="T630" s="28"/>
    </row>
    <row r="631" ht="13.5" customHeight="1">
      <c r="A631" s="43">
        <v>44845.73525133102</v>
      </c>
      <c r="B631" s="2" t="s">
        <v>1783</v>
      </c>
      <c r="C631" s="44">
        <v>44844.854166666664</v>
      </c>
      <c r="D631" s="44">
        <v>44844.895833333336</v>
      </c>
      <c r="E631" s="32">
        <f t="shared" si="2"/>
        <v>0.04166666667</v>
      </c>
      <c r="F631" s="33">
        <f t="shared" si="3"/>
        <v>3600</v>
      </c>
      <c r="G631" s="2" t="s">
        <v>41</v>
      </c>
      <c r="H631" s="2" t="s">
        <v>3211</v>
      </c>
      <c r="I631" s="2" t="s">
        <v>746</v>
      </c>
      <c r="J631" s="2" t="s">
        <v>338</v>
      </c>
      <c r="K631" s="2" t="s">
        <v>3212</v>
      </c>
      <c r="L631" s="2" t="s">
        <v>3213</v>
      </c>
      <c r="M631" s="2" t="s">
        <v>1762</v>
      </c>
      <c r="N631" s="2" t="s">
        <v>9</v>
      </c>
      <c r="O631" s="2" t="s">
        <v>1958</v>
      </c>
      <c r="P631" s="30">
        <f t="shared" si="383"/>
        <v>10</v>
      </c>
      <c r="Q631" s="30">
        <f t="shared" si="523"/>
        <v>2022</v>
      </c>
      <c r="R631" s="30">
        <f t="shared" ref="R631:S631" si="638">HOUR(C631)</f>
        <v>20</v>
      </c>
      <c r="S631" s="30">
        <f t="shared" si="638"/>
        <v>21</v>
      </c>
      <c r="T631" s="34"/>
    </row>
    <row r="632" ht="13.5" customHeight="1">
      <c r="A632" s="46">
        <v>44845.7382044213</v>
      </c>
      <c r="B632" s="4" t="s">
        <v>1783</v>
      </c>
      <c r="C632" s="47">
        <v>44845.22222222222</v>
      </c>
      <c r="D632" s="47">
        <v>44845.25347222222</v>
      </c>
      <c r="E632" s="26">
        <f t="shared" si="2"/>
        <v>0.03125</v>
      </c>
      <c r="F632" s="27">
        <f t="shared" si="3"/>
        <v>2700</v>
      </c>
      <c r="G632" s="4" t="s">
        <v>41</v>
      </c>
      <c r="H632" s="4" t="s">
        <v>3211</v>
      </c>
      <c r="I632" s="4" t="s">
        <v>746</v>
      </c>
      <c r="J632" s="4" t="s">
        <v>338</v>
      </c>
      <c r="K632" s="4" t="s">
        <v>3214</v>
      </c>
      <c r="L632" s="4" t="s">
        <v>3215</v>
      </c>
      <c r="M632" s="4" t="s">
        <v>1762</v>
      </c>
      <c r="N632" s="4" t="s">
        <v>9</v>
      </c>
      <c r="O632" s="4" t="s">
        <v>1958</v>
      </c>
      <c r="P632" s="24">
        <f t="shared" si="383"/>
        <v>10</v>
      </c>
      <c r="Q632" s="24">
        <f t="shared" si="523"/>
        <v>2022</v>
      </c>
      <c r="R632" s="24">
        <f t="shared" ref="R632:S632" si="639">HOUR(C632)</f>
        <v>5</v>
      </c>
      <c r="S632" s="24">
        <f t="shared" si="639"/>
        <v>6</v>
      </c>
      <c r="T632" s="28"/>
    </row>
    <row r="633" ht="13.5" customHeight="1">
      <c r="A633" s="43">
        <v>44846.612545578704</v>
      </c>
      <c r="B633" s="2" t="s">
        <v>1783</v>
      </c>
      <c r="C633" s="44">
        <v>44845.85416666667</v>
      </c>
      <c r="D633" s="44">
        <v>44845.86458333333</v>
      </c>
      <c r="E633" s="32">
        <f t="shared" si="2"/>
        <v>0.01041666666</v>
      </c>
      <c r="F633" s="33">
        <f t="shared" si="3"/>
        <v>899.9999992</v>
      </c>
      <c r="G633" s="2" t="s">
        <v>41</v>
      </c>
      <c r="H633" s="2" t="s">
        <v>3216</v>
      </c>
      <c r="I633" s="2" t="s">
        <v>746</v>
      </c>
      <c r="J633" s="2" t="s">
        <v>49</v>
      </c>
      <c r="K633" s="2" t="s">
        <v>3217</v>
      </c>
      <c r="L633" s="2" t="s">
        <v>3218</v>
      </c>
      <c r="M633" s="2" t="s">
        <v>1762</v>
      </c>
      <c r="N633" s="2" t="s">
        <v>9</v>
      </c>
      <c r="O633" s="2" t="s">
        <v>1772</v>
      </c>
      <c r="P633" s="30">
        <f t="shared" si="383"/>
        <v>10</v>
      </c>
      <c r="Q633" s="30">
        <f t="shared" si="523"/>
        <v>2022</v>
      </c>
      <c r="R633" s="30">
        <f t="shared" ref="R633:S633" si="640">HOUR(C633)</f>
        <v>20</v>
      </c>
      <c r="S633" s="30">
        <f t="shared" si="640"/>
        <v>20</v>
      </c>
      <c r="T633" s="34"/>
    </row>
    <row r="634" ht="13.5" customHeight="1">
      <c r="A634" s="46">
        <v>44846.61562521991</v>
      </c>
      <c r="B634" s="4" t="s">
        <v>1783</v>
      </c>
      <c r="C634" s="47">
        <v>44846.14583333333</v>
      </c>
      <c r="D634" s="47">
        <v>44846.1875</v>
      </c>
      <c r="E634" s="26">
        <f t="shared" si="2"/>
        <v>0.04166666667</v>
      </c>
      <c r="F634" s="27">
        <f t="shared" si="3"/>
        <v>3600</v>
      </c>
      <c r="G634" s="4" t="s">
        <v>41</v>
      </c>
      <c r="H634" s="4">
        <v>4361.0</v>
      </c>
      <c r="I634" s="4" t="s">
        <v>746</v>
      </c>
      <c r="J634" s="4" t="s">
        <v>49</v>
      </c>
      <c r="K634" s="4" t="s">
        <v>3219</v>
      </c>
      <c r="L634" s="4" t="s">
        <v>3220</v>
      </c>
      <c r="M634" s="4" t="s">
        <v>1762</v>
      </c>
      <c r="N634" s="4" t="s">
        <v>9</v>
      </c>
      <c r="O634" s="4" t="s">
        <v>1777</v>
      </c>
      <c r="P634" s="24">
        <f t="shared" si="383"/>
        <v>10</v>
      </c>
      <c r="Q634" s="24">
        <f t="shared" si="523"/>
        <v>2022</v>
      </c>
      <c r="R634" s="24">
        <f t="shared" ref="R634:S634" si="641">HOUR(C634)</f>
        <v>3</v>
      </c>
      <c r="S634" s="24">
        <f t="shared" si="641"/>
        <v>4</v>
      </c>
      <c r="T634" s="28"/>
    </row>
    <row r="635" ht="13.5" customHeight="1">
      <c r="A635" s="43">
        <v>44849.496347141205</v>
      </c>
      <c r="B635" s="2" t="s">
        <v>1810</v>
      </c>
      <c r="C635" s="44">
        <v>44847.77083333333</v>
      </c>
      <c r="D635" s="44">
        <v>44847.79166666667</v>
      </c>
      <c r="E635" s="32">
        <f t="shared" si="2"/>
        <v>0.02083333334</v>
      </c>
      <c r="F635" s="33">
        <f t="shared" si="3"/>
        <v>1800.000001</v>
      </c>
      <c r="G635" s="2" t="s">
        <v>10</v>
      </c>
      <c r="H635" s="2" t="s">
        <v>3221</v>
      </c>
      <c r="I635" s="2" t="s">
        <v>2076</v>
      </c>
      <c r="J635" s="30" t="s">
        <v>1173</v>
      </c>
      <c r="K635" s="2" t="s">
        <v>3222</v>
      </c>
      <c r="L635" s="2" t="s">
        <v>3223</v>
      </c>
      <c r="M635" s="2" t="s">
        <v>1861</v>
      </c>
      <c r="N635" s="2" t="s">
        <v>9</v>
      </c>
      <c r="O635" s="2" t="s">
        <v>1772</v>
      </c>
      <c r="P635" s="30">
        <f t="shared" si="383"/>
        <v>10</v>
      </c>
      <c r="Q635" s="30">
        <f t="shared" si="523"/>
        <v>2022</v>
      </c>
      <c r="R635" s="30">
        <f t="shared" ref="R635:S635" si="642">HOUR(C635)</f>
        <v>18</v>
      </c>
      <c r="S635" s="30">
        <f t="shared" si="642"/>
        <v>19</v>
      </c>
      <c r="T635" s="34"/>
    </row>
    <row r="636" ht="13.5" customHeight="1">
      <c r="A636" s="46">
        <v>44849.42928456019</v>
      </c>
      <c r="B636" s="4" t="s">
        <v>1834</v>
      </c>
      <c r="C636" s="47">
        <v>44849.256944444445</v>
      </c>
      <c r="D636" s="47">
        <v>44849.3125</v>
      </c>
      <c r="E636" s="26">
        <f t="shared" si="2"/>
        <v>0.05555555555</v>
      </c>
      <c r="F636" s="27">
        <f t="shared" si="3"/>
        <v>4800</v>
      </c>
      <c r="G636" s="4" t="s">
        <v>41</v>
      </c>
      <c r="H636" s="4" t="s">
        <v>2506</v>
      </c>
      <c r="I636" s="4" t="s">
        <v>2758</v>
      </c>
      <c r="J636" s="4" t="s">
        <v>49</v>
      </c>
      <c r="K636" s="4" t="s">
        <v>3224</v>
      </c>
      <c r="L636" s="4" t="s">
        <v>3225</v>
      </c>
      <c r="M636" s="4" t="s">
        <v>1762</v>
      </c>
      <c r="N636" s="4" t="s">
        <v>9</v>
      </c>
      <c r="O636" s="4" t="s">
        <v>1777</v>
      </c>
      <c r="P636" s="24">
        <f t="shared" si="383"/>
        <v>10</v>
      </c>
      <c r="Q636" s="24">
        <f t="shared" si="523"/>
        <v>2022</v>
      </c>
      <c r="R636" s="24">
        <f t="shared" ref="R636:S636" si="643">HOUR(C636)</f>
        <v>6</v>
      </c>
      <c r="S636" s="24">
        <f t="shared" si="643"/>
        <v>7</v>
      </c>
      <c r="T636" s="28"/>
    </row>
    <row r="637" ht="13.5" customHeight="1">
      <c r="A637" s="43">
        <v>44849.96021233796</v>
      </c>
      <c r="B637" s="2" t="s">
        <v>1834</v>
      </c>
      <c r="C637" s="44">
        <v>44849.83333333333</v>
      </c>
      <c r="D637" s="44">
        <v>44849.84722222222</v>
      </c>
      <c r="E637" s="32">
        <f t="shared" si="2"/>
        <v>0.01388888889</v>
      </c>
      <c r="F637" s="33">
        <f t="shared" si="3"/>
        <v>1200</v>
      </c>
      <c r="G637" s="2" t="s">
        <v>703</v>
      </c>
      <c r="H637" s="2" t="s">
        <v>2949</v>
      </c>
      <c r="I637" s="2" t="s">
        <v>1794</v>
      </c>
      <c r="J637" s="2" t="s">
        <v>750</v>
      </c>
      <c r="K637" s="2" t="s">
        <v>3226</v>
      </c>
      <c r="L637" s="2" t="s">
        <v>3227</v>
      </c>
      <c r="M637" s="2" t="s">
        <v>1762</v>
      </c>
      <c r="N637" s="2" t="s">
        <v>9</v>
      </c>
      <c r="O637" s="2" t="s">
        <v>1767</v>
      </c>
      <c r="P637" s="30">
        <f t="shared" si="383"/>
        <v>10</v>
      </c>
      <c r="Q637" s="30">
        <f t="shared" si="523"/>
        <v>2022</v>
      </c>
      <c r="R637" s="30">
        <f t="shared" ref="R637:S637" si="644">HOUR(C637)</f>
        <v>20</v>
      </c>
      <c r="S637" s="30">
        <f t="shared" si="644"/>
        <v>20</v>
      </c>
      <c r="T637" s="34"/>
    </row>
    <row r="638" ht="13.5" customHeight="1">
      <c r="A638" s="46">
        <v>44851.37050431713</v>
      </c>
      <c r="B638" s="4" t="s">
        <v>1834</v>
      </c>
      <c r="C638" s="47">
        <v>44851.06597222222</v>
      </c>
      <c r="D638" s="47">
        <v>44851.09027777778</v>
      </c>
      <c r="E638" s="26">
        <f t="shared" si="2"/>
        <v>0.02430555556</v>
      </c>
      <c r="F638" s="27">
        <f t="shared" si="3"/>
        <v>2100.000001</v>
      </c>
      <c r="G638" s="4" t="s">
        <v>41</v>
      </c>
      <c r="H638" s="4" t="s">
        <v>2521</v>
      </c>
      <c r="I638" s="4">
        <v>4367.0</v>
      </c>
      <c r="J638" s="4" t="s">
        <v>488</v>
      </c>
      <c r="K638" s="4" t="s">
        <v>3228</v>
      </c>
      <c r="L638" s="4" t="s">
        <v>3229</v>
      </c>
      <c r="M638" s="4" t="s">
        <v>1762</v>
      </c>
      <c r="N638" s="4" t="s">
        <v>16</v>
      </c>
      <c r="O638" s="4" t="s">
        <v>1767</v>
      </c>
      <c r="P638" s="24">
        <f t="shared" si="383"/>
        <v>10</v>
      </c>
      <c r="Q638" s="24">
        <f t="shared" si="523"/>
        <v>2022</v>
      </c>
      <c r="R638" s="24">
        <f t="shared" ref="R638:S638" si="645">HOUR(C638)</f>
        <v>1</v>
      </c>
      <c r="S638" s="24">
        <f t="shared" si="645"/>
        <v>2</v>
      </c>
      <c r="T638" s="28"/>
    </row>
    <row r="639" ht="13.5" customHeight="1">
      <c r="A639" s="43">
        <v>44858.35181417824</v>
      </c>
      <c r="B639" s="2" t="s">
        <v>1852</v>
      </c>
      <c r="C639" s="44">
        <v>44851.945138888885</v>
      </c>
      <c r="D639" s="44">
        <v>44851.98958333333</v>
      </c>
      <c r="E639" s="32">
        <f t="shared" si="2"/>
        <v>0.04444444444</v>
      </c>
      <c r="F639" s="33">
        <f t="shared" si="3"/>
        <v>3840</v>
      </c>
      <c r="G639" s="2" t="s">
        <v>10</v>
      </c>
      <c r="H639" s="2" t="s">
        <v>2011</v>
      </c>
      <c r="I639" s="2" t="s">
        <v>1927</v>
      </c>
      <c r="J639" s="2" t="s">
        <v>202</v>
      </c>
      <c r="K639" s="2" t="s">
        <v>3230</v>
      </c>
      <c r="L639" s="2" t="s">
        <v>3231</v>
      </c>
      <c r="M639" s="2" t="s">
        <v>1762</v>
      </c>
      <c r="N639" s="2" t="s">
        <v>9</v>
      </c>
      <c r="O639" s="2" t="s">
        <v>1883</v>
      </c>
      <c r="P639" s="30">
        <f t="shared" si="383"/>
        <v>10</v>
      </c>
      <c r="Q639" s="30">
        <f t="shared" si="523"/>
        <v>2022</v>
      </c>
      <c r="R639" s="30">
        <f t="shared" ref="R639:S639" si="646">HOUR(C639)</f>
        <v>22</v>
      </c>
      <c r="S639" s="30">
        <f t="shared" si="646"/>
        <v>23</v>
      </c>
      <c r="T639" s="34"/>
    </row>
    <row r="640" ht="13.5" customHeight="1">
      <c r="A640" s="46">
        <v>44858.35353061343</v>
      </c>
      <c r="B640" s="4" t="s">
        <v>1852</v>
      </c>
      <c r="C640" s="47">
        <v>44854.13611111111</v>
      </c>
      <c r="D640" s="47">
        <v>44854.180555555555</v>
      </c>
      <c r="E640" s="26">
        <f t="shared" si="2"/>
        <v>0.04444444444</v>
      </c>
      <c r="F640" s="27">
        <f t="shared" si="3"/>
        <v>3840</v>
      </c>
      <c r="G640" s="4" t="s">
        <v>10</v>
      </c>
      <c r="H640" s="4" t="s">
        <v>2378</v>
      </c>
      <c r="I640" s="4" t="s">
        <v>2843</v>
      </c>
      <c r="J640" s="24" t="s">
        <v>1173</v>
      </c>
      <c r="K640" s="4" t="s">
        <v>3232</v>
      </c>
      <c r="L640" s="4" t="s">
        <v>3233</v>
      </c>
      <c r="M640" s="4" t="s">
        <v>1762</v>
      </c>
      <c r="N640" s="4" t="s">
        <v>9</v>
      </c>
      <c r="O640" s="4" t="s">
        <v>1772</v>
      </c>
      <c r="P640" s="24">
        <f t="shared" si="383"/>
        <v>10</v>
      </c>
      <c r="Q640" s="24">
        <f t="shared" si="523"/>
        <v>2022</v>
      </c>
      <c r="R640" s="24">
        <f t="shared" ref="R640:S640" si="647">HOUR(C640)</f>
        <v>3</v>
      </c>
      <c r="S640" s="24">
        <f t="shared" si="647"/>
        <v>4</v>
      </c>
      <c r="T640" s="28"/>
    </row>
    <row r="641" ht="13.5" customHeight="1">
      <c r="A641" s="43">
        <v>44858.354637048615</v>
      </c>
      <c r="B641" s="2" t="s">
        <v>1852</v>
      </c>
      <c r="C641" s="44">
        <v>44854.19375</v>
      </c>
      <c r="D641" s="44">
        <v>44854.21388888889</v>
      </c>
      <c r="E641" s="32">
        <f t="shared" si="2"/>
        <v>0.02013888889</v>
      </c>
      <c r="F641" s="33">
        <f t="shared" si="3"/>
        <v>1740</v>
      </c>
      <c r="G641" s="2" t="s">
        <v>10</v>
      </c>
      <c r="H641" s="2" t="s">
        <v>2379</v>
      </c>
      <c r="I641" s="2" t="s">
        <v>2843</v>
      </c>
      <c r="J641" s="30" t="s">
        <v>1173</v>
      </c>
      <c r="K641" s="2" t="s">
        <v>3234</v>
      </c>
      <c r="L641" s="2" t="s">
        <v>3235</v>
      </c>
      <c r="M641" s="2" t="s">
        <v>1762</v>
      </c>
      <c r="N641" s="2" t="s">
        <v>16</v>
      </c>
      <c r="O641" s="2" t="s">
        <v>1820</v>
      </c>
      <c r="P641" s="30">
        <f t="shared" si="383"/>
        <v>10</v>
      </c>
      <c r="Q641" s="30">
        <f t="shared" si="523"/>
        <v>2022</v>
      </c>
      <c r="R641" s="30">
        <f t="shared" ref="R641:S641" si="648">HOUR(C641)</f>
        <v>4</v>
      </c>
      <c r="S641" s="30">
        <f t="shared" si="648"/>
        <v>5</v>
      </c>
      <c r="T641" s="34"/>
    </row>
    <row r="642" ht="13.5" customHeight="1">
      <c r="A642" s="46">
        <v>44858.34848917824</v>
      </c>
      <c r="B642" s="4" t="s">
        <v>1852</v>
      </c>
      <c r="C642" s="47">
        <v>44854.257638888885</v>
      </c>
      <c r="D642" s="47">
        <v>44854.26388888889</v>
      </c>
      <c r="E642" s="26">
        <f t="shared" si="2"/>
        <v>0.006250000006</v>
      </c>
      <c r="F642" s="27">
        <f t="shared" si="3"/>
        <v>540.0000005</v>
      </c>
      <c r="G642" s="4" t="s">
        <v>45</v>
      </c>
      <c r="H642" s="4" t="s">
        <v>1918</v>
      </c>
      <c r="I642" s="4" t="s">
        <v>2025</v>
      </c>
      <c r="J642" s="4" t="s">
        <v>1831</v>
      </c>
      <c r="K642" s="4" t="s">
        <v>2799</v>
      </c>
      <c r="L642" s="4" t="s">
        <v>2424</v>
      </c>
      <c r="M642" s="4" t="s">
        <v>1762</v>
      </c>
      <c r="N642" s="4" t="s">
        <v>9</v>
      </c>
      <c r="O642" s="4" t="s">
        <v>1772</v>
      </c>
      <c r="P642" s="24">
        <f t="shared" si="383"/>
        <v>10</v>
      </c>
      <c r="Q642" s="24">
        <f t="shared" si="523"/>
        <v>2022</v>
      </c>
      <c r="R642" s="24">
        <f t="shared" ref="R642:S642" si="649">HOUR(C642)</f>
        <v>6</v>
      </c>
      <c r="S642" s="24">
        <f t="shared" si="649"/>
        <v>6</v>
      </c>
      <c r="T642" s="28"/>
    </row>
    <row r="643" ht="13.5" customHeight="1">
      <c r="A643" s="43">
        <v>44858.34746196759</v>
      </c>
      <c r="B643" s="2" t="s">
        <v>1852</v>
      </c>
      <c r="C643" s="44">
        <v>44857.82916666666</v>
      </c>
      <c r="D643" s="44">
        <v>44857.84444444445</v>
      </c>
      <c r="E643" s="32">
        <f t="shared" si="2"/>
        <v>0.01527777778</v>
      </c>
      <c r="F643" s="33">
        <f t="shared" si="3"/>
        <v>1320.000001</v>
      </c>
      <c r="G643" s="2" t="s">
        <v>10</v>
      </c>
      <c r="H643" s="2" t="s">
        <v>2011</v>
      </c>
      <c r="I643" s="2" t="s">
        <v>1877</v>
      </c>
      <c r="J643" s="2" t="s">
        <v>1585</v>
      </c>
      <c r="K643" s="2" t="s">
        <v>3236</v>
      </c>
      <c r="L643" s="2" t="s">
        <v>2424</v>
      </c>
      <c r="M643" s="2" t="s">
        <v>1762</v>
      </c>
      <c r="N643" s="2" t="s">
        <v>9</v>
      </c>
      <c r="O643" s="2" t="s">
        <v>1772</v>
      </c>
      <c r="P643" s="30">
        <f t="shared" si="383"/>
        <v>10</v>
      </c>
      <c r="Q643" s="30">
        <f t="shared" si="523"/>
        <v>2022</v>
      </c>
      <c r="R643" s="30">
        <f t="shared" ref="R643:S643" si="650">HOUR(C643)</f>
        <v>19</v>
      </c>
      <c r="S643" s="30">
        <f t="shared" si="650"/>
        <v>20</v>
      </c>
      <c r="T643" s="34"/>
    </row>
    <row r="644" ht="13.5" customHeight="1">
      <c r="A644" s="46">
        <v>44867.36654699074</v>
      </c>
      <c r="B644" s="4" t="s">
        <v>2827</v>
      </c>
      <c r="C644" s="47">
        <v>44858.99097222222</v>
      </c>
      <c r="D644" s="47">
        <v>44859.01736111111</v>
      </c>
      <c r="E644" s="26">
        <f t="shared" si="2"/>
        <v>0.02638888889</v>
      </c>
      <c r="F644" s="27">
        <f t="shared" si="3"/>
        <v>2280</v>
      </c>
      <c r="G644" s="4" t="s">
        <v>10</v>
      </c>
      <c r="H644" s="4" t="s">
        <v>2011</v>
      </c>
      <c r="I644" s="4" t="s">
        <v>1877</v>
      </c>
      <c r="J644" s="4" t="s">
        <v>202</v>
      </c>
      <c r="K644" s="4" t="s">
        <v>3237</v>
      </c>
      <c r="L644" s="4" t="s">
        <v>3238</v>
      </c>
      <c r="M644" s="4" t="s">
        <v>1762</v>
      </c>
      <c r="N644" s="4" t="s">
        <v>9</v>
      </c>
      <c r="O644" s="4" t="s">
        <v>1883</v>
      </c>
      <c r="P644" s="24">
        <f t="shared" si="383"/>
        <v>10</v>
      </c>
      <c r="Q644" s="24">
        <f t="shared" si="523"/>
        <v>2022</v>
      </c>
      <c r="R644" s="24">
        <f t="shared" ref="R644:S644" si="651">HOUR(C644)</f>
        <v>23</v>
      </c>
      <c r="S644" s="24">
        <f t="shared" si="651"/>
        <v>0</v>
      </c>
      <c r="T644" s="28"/>
    </row>
    <row r="645" ht="13.5" customHeight="1">
      <c r="A645" s="43">
        <v>44867.36786908565</v>
      </c>
      <c r="B645" s="2" t="s">
        <v>1852</v>
      </c>
      <c r="C645" s="44">
        <v>44858.993055555555</v>
      </c>
      <c r="D645" s="44">
        <v>44858.99791666667</v>
      </c>
      <c r="E645" s="32">
        <f t="shared" si="2"/>
        <v>0.004861111112</v>
      </c>
      <c r="F645" s="33">
        <f t="shared" si="3"/>
        <v>420.0000001</v>
      </c>
      <c r="G645" s="2" t="s">
        <v>10</v>
      </c>
      <c r="H645" s="2" t="s">
        <v>1773</v>
      </c>
      <c r="I645" s="2" t="s">
        <v>2684</v>
      </c>
      <c r="J645" s="2" t="s">
        <v>202</v>
      </c>
      <c r="K645" s="2" t="s">
        <v>3239</v>
      </c>
      <c r="L645" s="2" t="s">
        <v>3240</v>
      </c>
      <c r="M645" s="2" t="s">
        <v>1861</v>
      </c>
      <c r="N645" s="2" t="s">
        <v>9</v>
      </c>
      <c r="O645" s="2" t="s">
        <v>1883</v>
      </c>
      <c r="P645" s="30">
        <f t="shared" si="383"/>
        <v>10</v>
      </c>
      <c r="Q645" s="30">
        <f t="shared" si="523"/>
        <v>2022</v>
      </c>
      <c r="R645" s="30">
        <f t="shared" ref="R645:S645" si="652">HOUR(C645)</f>
        <v>23</v>
      </c>
      <c r="S645" s="30">
        <f t="shared" si="652"/>
        <v>23</v>
      </c>
      <c r="T645" s="34"/>
    </row>
    <row r="646" ht="13.5" customHeight="1">
      <c r="A646" s="46">
        <v>44867.374163518514</v>
      </c>
      <c r="B646" s="4" t="s">
        <v>2827</v>
      </c>
      <c r="C646" s="47">
        <v>44860.00208333333</v>
      </c>
      <c r="D646" s="47">
        <v>44860.00902777778</v>
      </c>
      <c r="E646" s="26">
        <f t="shared" si="2"/>
        <v>0.006944444445</v>
      </c>
      <c r="F646" s="27">
        <f t="shared" si="3"/>
        <v>600.0000001</v>
      </c>
      <c r="G646" s="4" t="s">
        <v>41</v>
      </c>
      <c r="H646" s="4" t="s">
        <v>2506</v>
      </c>
      <c r="I646" s="4" t="s">
        <v>2047</v>
      </c>
      <c r="J646" s="4" t="s">
        <v>49</v>
      </c>
      <c r="K646" s="4" t="s">
        <v>3241</v>
      </c>
      <c r="L646" s="4" t="s">
        <v>3242</v>
      </c>
      <c r="M646" s="4" t="s">
        <v>1762</v>
      </c>
      <c r="N646" s="4" t="s">
        <v>16</v>
      </c>
      <c r="O646" s="4" t="s">
        <v>1958</v>
      </c>
      <c r="P646" s="24">
        <f t="shared" si="383"/>
        <v>10</v>
      </c>
      <c r="Q646" s="24">
        <f t="shared" si="523"/>
        <v>2022</v>
      </c>
      <c r="R646" s="24">
        <f t="shared" ref="R646:S646" si="653">HOUR(C646)</f>
        <v>0</v>
      </c>
      <c r="S646" s="24">
        <f t="shared" si="653"/>
        <v>0</v>
      </c>
      <c r="T646" s="28"/>
    </row>
    <row r="647" ht="13.5" customHeight="1">
      <c r="A647" s="43">
        <v>44867.376106157404</v>
      </c>
      <c r="B647" s="2" t="s">
        <v>1783</v>
      </c>
      <c r="C647" s="44">
        <v>44860.00347222222</v>
      </c>
      <c r="D647" s="44">
        <v>44860.00902777778</v>
      </c>
      <c r="E647" s="32">
        <f t="shared" si="2"/>
        <v>0.005555555559</v>
      </c>
      <c r="F647" s="33">
        <f t="shared" si="3"/>
        <v>480.0000003</v>
      </c>
      <c r="G647" s="2" t="s">
        <v>41</v>
      </c>
      <c r="H647" s="2" t="s">
        <v>2506</v>
      </c>
      <c r="I647" s="2" t="s">
        <v>2047</v>
      </c>
      <c r="J647" s="2" t="s">
        <v>49</v>
      </c>
      <c r="K647" s="2" t="s">
        <v>3243</v>
      </c>
      <c r="L647" s="2" t="s">
        <v>3244</v>
      </c>
      <c r="M647" s="2" t="s">
        <v>1861</v>
      </c>
      <c r="N647" s="2" t="s">
        <v>16</v>
      </c>
      <c r="O647" s="2" t="s">
        <v>1958</v>
      </c>
      <c r="P647" s="30">
        <f t="shared" si="383"/>
        <v>10</v>
      </c>
      <c r="Q647" s="30">
        <f t="shared" si="523"/>
        <v>2022</v>
      </c>
      <c r="R647" s="30">
        <f t="shared" ref="R647:S647" si="654">HOUR(C647)</f>
        <v>0</v>
      </c>
      <c r="S647" s="30">
        <f t="shared" si="654"/>
        <v>0</v>
      </c>
      <c r="T647" s="34"/>
    </row>
    <row r="648" ht="13.5" customHeight="1">
      <c r="A648" s="46">
        <v>44867.37913773148</v>
      </c>
      <c r="B648" s="4" t="s">
        <v>2827</v>
      </c>
      <c r="C648" s="47">
        <v>44864.5125</v>
      </c>
      <c r="D648" s="47">
        <v>44864.53333333333</v>
      </c>
      <c r="E648" s="26">
        <f t="shared" si="2"/>
        <v>0.02083333334</v>
      </c>
      <c r="F648" s="27">
        <f t="shared" si="3"/>
        <v>1800</v>
      </c>
      <c r="G648" s="4" t="s">
        <v>10</v>
      </c>
      <c r="H648" s="4" t="s">
        <v>1773</v>
      </c>
      <c r="I648" s="4" t="s">
        <v>1773</v>
      </c>
      <c r="J648" s="3" t="s">
        <v>631</v>
      </c>
      <c r="K648" s="4" t="s">
        <v>3245</v>
      </c>
      <c r="L648" s="4" t="s">
        <v>3246</v>
      </c>
      <c r="M648" s="4" t="s">
        <v>1762</v>
      </c>
      <c r="N648" s="4" t="s">
        <v>9</v>
      </c>
      <c r="O648" s="4" t="s">
        <v>1883</v>
      </c>
      <c r="P648" s="24">
        <f t="shared" si="383"/>
        <v>10</v>
      </c>
      <c r="Q648" s="24">
        <f t="shared" si="523"/>
        <v>2022</v>
      </c>
      <c r="R648" s="24">
        <f t="shared" ref="R648:S648" si="655">HOUR(C648)</f>
        <v>12</v>
      </c>
      <c r="S648" s="24">
        <f t="shared" si="655"/>
        <v>12</v>
      </c>
      <c r="T648" s="28"/>
    </row>
    <row r="649" ht="13.5" customHeight="1">
      <c r="A649" s="43">
        <v>44867.38063061342</v>
      </c>
      <c r="B649" s="2" t="s">
        <v>1852</v>
      </c>
      <c r="C649" s="44">
        <v>44864.51388888889</v>
      </c>
      <c r="D649" s="44">
        <v>44864.524305555555</v>
      </c>
      <c r="E649" s="32">
        <f t="shared" si="2"/>
        <v>0.01041666666</v>
      </c>
      <c r="F649" s="33">
        <f t="shared" si="3"/>
        <v>899.9999998</v>
      </c>
      <c r="G649" s="2" t="s">
        <v>10</v>
      </c>
      <c r="H649" s="2" t="s">
        <v>1773</v>
      </c>
      <c r="I649" s="2" t="s">
        <v>1773</v>
      </c>
      <c r="J649" s="2" t="s">
        <v>631</v>
      </c>
      <c r="K649" s="2" t="s">
        <v>3247</v>
      </c>
      <c r="L649" s="2" t="s">
        <v>3248</v>
      </c>
      <c r="M649" s="2" t="s">
        <v>1861</v>
      </c>
      <c r="N649" s="2" t="s">
        <v>9</v>
      </c>
      <c r="O649" s="2" t="s">
        <v>1883</v>
      </c>
      <c r="P649" s="30">
        <f t="shared" si="383"/>
        <v>10</v>
      </c>
      <c r="Q649" s="30">
        <f t="shared" si="523"/>
        <v>2022</v>
      </c>
      <c r="R649" s="30">
        <f t="shared" ref="R649:S649" si="656">HOUR(C649)</f>
        <v>12</v>
      </c>
      <c r="S649" s="30">
        <f t="shared" si="656"/>
        <v>12</v>
      </c>
      <c r="T649" s="34"/>
    </row>
    <row r="650" ht="13.5" customHeight="1">
      <c r="A650" s="46">
        <v>44868.380625</v>
      </c>
      <c r="B650" s="24" t="s">
        <v>1757</v>
      </c>
      <c r="C650" s="47">
        <v>44865.85763888889</v>
      </c>
      <c r="D650" s="47">
        <v>44865.885416666664</v>
      </c>
      <c r="E650" s="26">
        <f t="shared" si="2"/>
        <v>0.02777777777</v>
      </c>
      <c r="F650" s="27">
        <f t="shared" si="3"/>
        <v>2400</v>
      </c>
      <c r="G650" s="24" t="s">
        <v>703</v>
      </c>
      <c r="H650" s="24" t="s">
        <v>1918</v>
      </c>
      <c r="I650" s="24"/>
      <c r="J650" s="24" t="s">
        <v>1456</v>
      </c>
      <c r="K650" s="24" t="s">
        <v>3249</v>
      </c>
      <c r="L650" s="24" t="s">
        <v>3250</v>
      </c>
      <c r="M650" s="24" t="s">
        <v>1762</v>
      </c>
      <c r="N650" s="4" t="s">
        <v>9</v>
      </c>
      <c r="O650" s="24" t="s">
        <v>1883</v>
      </c>
      <c r="P650" s="24">
        <f t="shared" si="383"/>
        <v>10</v>
      </c>
      <c r="Q650" s="24">
        <f t="shared" si="523"/>
        <v>2022</v>
      </c>
      <c r="R650" s="24">
        <f t="shared" ref="R650:S650" si="657">HOUR(C650)</f>
        <v>20</v>
      </c>
      <c r="S650" s="24">
        <f t="shared" si="657"/>
        <v>21</v>
      </c>
      <c r="T650" s="28"/>
    </row>
    <row r="651" ht="13.5" customHeight="1">
      <c r="A651" s="43">
        <v>44869.380625</v>
      </c>
      <c r="B651" s="30" t="s">
        <v>1757</v>
      </c>
      <c r="C651" s="44">
        <v>44865.97152777778</v>
      </c>
      <c r="D651" s="44">
        <v>44866.010416666664</v>
      </c>
      <c r="E651" s="32">
        <f t="shared" si="2"/>
        <v>0.03888888888</v>
      </c>
      <c r="F651" s="33">
        <f t="shared" si="3"/>
        <v>3360</v>
      </c>
      <c r="G651" s="30" t="s">
        <v>10</v>
      </c>
      <c r="H651" s="30" t="s">
        <v>1918</v>
      </c>
      <c r="I651" s="30" t="s">
        <v>3251</v>
      </c>
      <c r="J651" s="30" t="s">
        <v>844</v>
      </c>
      <c r="K651" s="30" t="s">
        <v>3252</v>
      </c>
      <c r="L651" s="30" t="s">
        <v>3253</v>
      </c>
      <c r="M651" s="30" t="s">
        <v>1762</v>
      </c>
      <c r="N651" s="2" t="s">
        <v>16</v>
      </c>
      <c r="O651" s="30" t="s">
        <v>1767</v>
      </c>
      <c r="P651" s="30">
        <f t="shared" si="383"/>
        <v>10</v>
      </c>
      <c r="Q651" s="30">
        <f t="shared" si="523"/>
        <v>2022</v>
      </c>
      <c r="R651" s="30">
        <f t="shared" ref="R651:S651" si="658">HOUR(C651)</f>
        <v>23</v>
      </c>
      <c r="S651" s="30">
        <f t="shared" si="658"/>
        <v>0</v>
      </c>
      <c r="T651" s="34"/>
    </row>
    <row r="652" ht="13.5" customHeight="1">
      <c r="A652" s="46">
        <v>44868.380625</v>
      </c>
      <c r="B652" s="4" t="s">
        <v>1852</v>
      </c>
      <c r="C652" s="47">
        <v>44866.75069444445</v>
      </c>
      <c r="D652" s="47">
        <v>44866.895833333336</v>
      </c>
      <c r="E652" s="26">
        <f t="shared" si="2"/>
        <v>0.1451388889</v>
      </c>
      <c r="F652" s="27">
        <f t="shared" si="3"/>
        <v>12540</v>
      </c>
      <c r="G652" s="4" t="s">
        <v>10</v>
      </c>
      <c r="H652" s="24" t="s">
        <v>3221</v>
      </c>
      <c r="I652" s="24" t="s">
        <v>2037</v>
      </c>
      <c r="J652" s="24" t="s">
        <v>69</v>
      </c>
      <c r="K652" s="24" t="s">
        <v>3254</v>
      </c>
      <c r="L652" s="24" t="s">
        <v>3255</v>
      </c>
      <c r="M652" s="24" t="s">
        <v>1762</v>
      </c>
      <c r="N652" s="4" t="s">
        <v>9</v>
      </c>
      <c r="O652" s="24" t="s">
        <v>1820</v>
      </c>
      <c r="P652" s="24">
        <f t="shared" si="383"/>
        <v>11</v>
      </c>
      <c r="Q652" s="24">
        <f t="shared" si="523"/>
        <v>2022</v>
      </c>
      <c r="R652" s="24">
        <f t="shared" ref="R652:S652" si="659">HOUR(C652)</f>
        <v>18</v>
      </c>
      <c r="S652" s="24">
        <f t="shared" si="659"/>
        <v>21</v>
      </c>
      <c r="T652" s="28"/>
    </row>
    <row r="653" ht="13.5" customHeight="1">
      <c r="A653" s="43">
        <v>44870.380625</v>
      </c>
      <c r="B653" s="30" t="s">
        <v>1757</v>
      </c>
      <c r="C653" s="44">
        <v>44867.123611111114</v>
      </c>
      <c r="D653" s="44">
        <v>44867.13888888889</v>
      </c>
      <c r="E653" s="32">
        <f t="shared" si="2"/>
        <v>0.01527777778</v>
      </c>
      <c r="F653" s="33">
        <f t="shared" si="3"/>
        <v>1320</v>
      </c>
      <c r="G653" s="30" t="s">
        <v>41</v>
      </c>
      <c r="H653" s="30" t="s">
        <v>1918</v>
      </c>
      <c r="I653" s="30" t="s">
        <v>2921</v>
      </c>
      <c r="J653" s="2" t="s">
        <v>49</v>
      </c>
      <c r="K653" s="30" t="s">
        <v>3256</v>
      </c>
      <c r="L653" s="30"/>
      <c r="M653" s="30" t="s">
        <v>1762</v>
      </c>
      <c r="N653" s="2" t="s">
        <v>16</v>
      </c>
      <c r="O653" s="30" t="s">
        <v>1767</v>
      </c>
      <c r="P653" s="30">
        <f t="shared" si="383"/>
        <v>11</v>
      </c>
      <c r="Q653" s="30">
        <f t="shared" si="523"/>
        <v>2022</v>
      </c>
      <c r="R653" s="30">
        <f t="shared" ref="R653:S653" si="660">HOUR(C653)</f>
        <v>2</v>
      </c>
      <c r="S653" s="30">
        <f t="shared" si="660"/>
        <v>3</v>
      </c>
      <c r="T653" s="34"/>
    </row>
    <row r="654" ht="13.5" customHeight="1">
      <c r="A654" s="46">
        <v>44869.380625</v>
      </c>
      <c r="B654" s="24" t="s">
        <v>1757</v>
      </c>
      <c r="C654" s="47">
        <v>44867.873611111114</v>
      </c>
      <c r="D654" s="47">
        <v>44867.925</v>
      </c>
      <c r="E654" s="26">
        <f t="shared" si="2"/>
        <v>0.05138888889</v>
      </c>
      <c r="F654" s="27">
        <f t="shared" si="3"/>
        <v>4440</v>
      </c>
      <c r="G654" s="4" t="s">
        <v>45</v>
      </c>
      <c r="H654" s="24" t="s">
        <v>1918</v>
      </c>
      <c r="I654" s="24"/>
      <c r="J654" s="24" t="s">
        <v>3003</v>
      </c>
      <c r="K654" s="24" t="s">
        <v>3257</v>
      </c>
      <c r="L654" s="24" t="s">
        <v>3258</v>
      </c>
      <c r="M654" s="24" t="s">
        <v>1762</v>
      </c>
      <c r="N654" s="4" t="s">
        <v>16</v>
      </c>
      <c r="O654" s="24" t="s">
        <v>1820</v>
      </c>
      <c r="P654" s="24">
        <f t="shared" si="383"/>
        <v>11</v>
      </c>
      <c r="Q654" s="24">
        <f t="shared" si="523"/>
        <v>2022</v>
      </c>
      <c r="R654" s="24">
        <f t="shared" ref="R654:S654" si="661">HOUR(C654)</f>
        <v>20</v>
      </c>
      <c r="S654" s="24">
        <f t="shared" si="661"/>
        <v>22</v>
      </c>
      <c r="T654" s="28"/>
    </row>
    <row r="655" ht="13.5" customHeight="1">
      <c r="A655" s="43">
        <v>44870.380625</v>
      </c>
      <c r="B655" s="30" t="s">
        <v>1757</v>
      </c>
      <c r="C655" s="44">
        <v>44867.87569444445</v>
      </c>
      <c r="D655" s="44">
        <v>44867.885416666664</v>
      </c>
      <c r="E655" s="32">
        <f t="shared" si="2"/>
        <v>0.009722222218</v>
      </c>
      <c r="F655" s="33">
        <f t="shared" si="3"/>
        <v>839.9999996</v>
      </c>
      <c r="G655" s="30" t="s">
        <v>41</v>
      </c>
      <c r="H655" s="30" t="s">
        <v>2506</v>
      </c>
      <c r="I655" s="30" t="s">
        <v>3259</v>
      </c>
      <c r="J655" s="2" t="s">
        <v>49</v>
      </c>
      <c r="K655" s="30" t="s">
        <v>3260</v>
      </c>
      <c r="L655" s="30" t="s">
        <v>3261</v>
      </c>
      <c r="M655" s="30" t="s">
        <v>1762</v>
      </c>
      <c r="N655" s="2" t="s">
        <v>16</v>
      </c>
      <c r="O655" s="30" t="s">
        <v>2530</v>
      </c>
      <c r="P655" s="30">
        <f t="shared" si="383"/>
        <v>11</v>
      </c>
      <c r="Q655" s="30">
        <f t="shared" si="523"/>
        <v>2022</v>
      </c>
      <c r="R655" s="30">
        <f t="shared" ref="R655:S655" si="662">HOUR(C655)</f>
        <v>21</v>
      </c>
      <c r="S655" s="30">
        <f t="shared" si="662"/>
        <v>21</v>
      </c>
      <c r="T655" s="34"/>
    </row>
    <row r="656" ht="13.5" customHeight="1">
      <c r="A656" s="46">
        <v>44871.380625</v>
      </c>
      <c r="B656" s="24" t="s">
        <v>1757</v>
      </c>
      <c r="C656" s="47">
        <v>44868.99444444444</v>
      </c>
      <c r="D656" s="47">
        <v>44869.09722222222</v>
      </c>
      <c r="E656" s="26">
        <f t="shared" si="2"/>
        <v>0.1027777778</v>
      </c>
      <c r="F656" s="27">
        <f t="shared" si="3"/>
        <v>8880</v>
      </c>
      <c r="G656" s="24" t="s">
        <v>45</v>
      </c>
      <c r="H656" s="24" t="s">
        <v>1918</v>
      </c>
      <c r="I656" s="24" t="s">
        <v>1825</v>
      </c>
      <c r="J656" s="24" t="s">
        <v>3262</v>
      </c>
      <c r="K656" s="24" t="s">
        <v>3263</v>
      </c>
      <c r="L656" s="24" t="s">
        <v>3264</v>
      </c>
      <c r="M656" s="24" t="s">
        <v>1762</v>
      </c>
      <c r="N656" s="4" t="s">
        <v>16</v>
      </c>
      <c r="O656" s="24" t="s">
        <v>3265</v>
      </c>
      <c r="P656" s="24">
        <f t="shared" si="383"/>
        <v>11</v>
      </c>
      <c r="Q656" s="24">
        <f t="shared" si="523"/>
        <v>2022</v>
      </c>
      <c r="R656" s="24">
        <f t="shared" ref="R656:S656" si="663">HOUR(C656)</f>
        <v>23</v>
      </c>
      <c r="S656" s="24">
        <f t="shared" si="663"/>
        <v>2</v>
      </c>
      <c r="T656" s="28"/>
    </row>
    <row r="657" ht="13.5" customHeight="1">
      <c r="A657" s="43">
        <v>44872.380625</v>
      </c>
      <c r="B657" s="30" t="s">
        <v>1834</v>
      </c>
      <c r="C657" s="44">
        <v>44868.99444444444</v>
      </c>
      <c r="D657" s="44">
        <v>44869.09722222222</v>
      </c>
      <c r="E657" s="32">
        <f t="shared" si="2"/>
        <v>0.1027777778</v>
      </c>
      <c r="F657" s="33">
        <f t="shared" si="3"/>
        <v>8880</v>
      </c>
      <c r="G657" s="30" t="s">
        <v>45</v>
      </c>
      <c r="H657" s="30" t="s">
        <v>3221</v>
      </c>
      <c r="I657" s="30" t="s">
        <v>1932</v>
      </c>
      <c r="J657" s="30" t="s">
        <v>3262</v>
      </c>
      <c r="K657" s="30" t="s">
        <v>3263</v>
      </c>
      <c r="L657" s="30" t="s">
        <v>3264</v>
      </c>
      <c r="M657" s="30" t="s">
        <v>1861</v>
      </c>
      <c r="N657" s="2" t="s">
        <v>16</v>
      </c>
      <c r="O657" s="30" t="s">
        <v>3265</v>
      </c>
      <c r="P657" s="30">
        <f t="shared" si="383"/>
        <v>11</v>
      </c>
      <c r="Q657" s="30">
        <f t="shared" si="523"/>
        <v>2022</v>
      </c>
      <c r="R657" s="30">
        <f t="shared" ref="R657:S657" si="664">HOUR(C657)</f>
        <v>23</v>
      </c>
      <c r="S657" s="30">
        <f t="shared" si="664"/>
        <v>2</v>
      </c>
      <c r="T657" s="34"/>
    </row>
    <row r="658" ht="13.5" customHeight="1">
      <c r="A658" s="46">
        <v>44873.380625</v>
      </c>
      <c r="B658" s="24" t="s">
        <v>1757</v>
      </c>
      <c r="C658" s="47">
        <v>44870.41458333333</v>
      </c>
      <c r="D658" s="47">
        <v>44870.42361111111</v>
      </c>
      <c r="E658" s="26">
        <f t="shared" si="2"/>
        <v>0.009027777778</v>
      </c>
      <c r="F658" s="27">
        <f t="shared" si="3"/>
        <v>780</v>
      </c>
      <c r="G658" s="24" t="s">
        <v>10</v>
      </c>
      <c r="H658" s="24" t="s">
        <v>2506</v>
      </c>
      <c r="I658" s="24" t="s">
        <v>1961</v>
      </c>
      <c r="J658" s="24" t="s">
        <v>69</v>
      </c>
      <c r="K658" s="24" t="s">
        <v>3266</v>
      </c>
      <c r="L658" s="24" t="s">
        <v>3267</v>
      </c>
      <c r="M658" s="24" t="s">
        <v>1762</v>
      </c>
      <c r="N658" s="4" t="s">
        <v>16</v>
      </c>
      <c r="O658" s="24"/>
      <c r="P658" s="24">
        <f t="shared" si="383"/>
        <v>11</v>
      </c>
      <c r="Q658" s="24">
        <f t="shared" si="523"/>
        <v>2022</v>
      </c>
      <c r="R658" s="24">
        <f t="shared" ref="R658:S658" si="665">HOUR(C658)</f>
        <v>9</v>
      </c>
      <c r="S658" s="24">
        <f t="shared" si="665"/>
        <v>10</v>
      </c>
      <c r="T658" s="28"/>
    </row>
    <row r="659" ht="13.5" customHeight="1">
      <c r="A659" s="43">
        <v>44874.380625</v>
      </c>
      <c r="B659" s="30" t="s">
        <v>1757</v>
      </c>
      <c r="C659" s="44">
        <v>44871.549305555556</v>
      </c>
      <c r="D659" s="44">
        <v>44871.59375</v>
      </c>
      <c r="E659" s="32">
        <f t="shared" si="2"/>
        <v>0.04444444444</v>
      </c>
      <c r="F659" s="33">
        <f t="shared" si="3"/>
        <v>3840</v>
      </c>
      <c r="G659" s="30" t="s">
        <v>18</v>
      </c>
      <c r="H659" s="30" t="s">
        <v>2539</v>
      </c>
      <c r="I659" s="30" t="s">
        <v>1769</v>
      </c>
      <c r="J659" s="30" t="s">
        <v>488</v>
      </c>
      <c r="K659" s="30" t="s">
        <v>3268</v>
      </c>
      <c r="L659" s="30" t="s">
        <v>3269</v>
      </c>
      <c r="M659" s="30" t="s">
        <v>1762</v>
      </c>
      <c r="N659" s="2" t="s">
        <v>16</v>
      </c>
      <c r="O659" s="30" t="s">
        <v>3265</v>
      </c>
      <c r="P659" s="30">
        <f t="shared" si="383"/>
        <v>11</v>
      </c>
      <c r="Q659" s="30">
        <f t="shared" si="523"/>
        <v>2022</v>
      </c>
      <c r="R659" s="30">
        <f t="shared" ref="R659:S659" si="666">HOUR(C659)</f>
        <v>13</v>
      </c>
      <c r="S659" s="30">
        <f t="shared" si="666"/>
        <v>14</v>
      </c>
      <c r="T659" s="34"/>
    </row>
    <row r="660" ht="13.5" customHeight="1">
      <c r="A660" s="46">
        <v>44872.380625</v>
      </c>
      <c r="B660" s="24" t="s">
        <v>1852</v>
      </c>
      <c r="C660" s="25">
        <v>44871.569444444445</v>
      </c>
      <c r="D660" s="25">
        <v>44871.61736111111</v>
      </c>
      <c r="E660" s="26">
        <f t="shared" si="2"/>
        <v>0.04791666666</v>
      </c>
      <c r="F660" s="27">
        <f t="shared" si="3"/>
        <v>4140</v>
      </c>
      <c r="G660" s="24" t="s">
        <v>10</v>
      </c>
      <c r="H660" s="24" t="s">
        <v>2539</v>
      </c>
      <c r="I660" s="24" t="s">
        <v>1932</v>
      </c>
      <c r="J660" s="24" t="s">
        <v>488</v>
      </c>
      <c r="K660" s="24" t="s">
        <v>3268</v>
      </c>
      <c r="L660" s="24" t="s">
        <v>3270</v>
      </c>
      <c r="M660" s="24" t="s">
        <v>1861</v>
      </c>
      <c r="N660" s="4" t="s">
        <v>16</v>
      </c>
      <c r="O660" s="24"/>
      <c r="P660" s="24">
        <f t="shared" si="383"/>
        <v>11</v>
      </c>
      <c r="Q660" s="24">
        <f t="shared" si="523"/>
        <v>2022</v>
      </c>
      <c r="R660" s="24">
        <f t="shared" ref="R660:S660" si="667">HOUR(C660)</f>
        <v>13</v>
      </c>
      <c r="S660" s="24">
        <f t="shared" si="667"/>
        <v>14</v>
      </c>
      <c r="T660" s="28"/>
    </row>
    <row r="661" ht="13.5" customHeight="1">
      <c r="A661" s="43">
        <v>44872.380625</v>
      </c>
      <c r="B661" s="30" t="s">
        <v>1852</v>
      </c>
      <c r="C661" s="31">
        <v>44871.83125</v>
      </c>
      <c r="D661" s="44">
        <v>44871.847916666666</v>
      </c>
      <c r="E661" s="32">
        <f t="shared" si="2"/>
        <v>0.01666666666</v>
      </c>
      <c r="F661" s="33">
        <f t="shared" si="3"/>
        <v>1440</v>
      </c>
      <c r="G661" s="2" t="s">
        <v>10</v>
      </c>
      <c r="H661" s="30" t="s">
        <v>2539</v>
      </c>
      <c r="I661" s="30" t="s">
        <v>3271</v>
      </c>
      <c r="J661" s="30" t="s">
        <v>488</v>
      </c>
      <c r="K661" s="30" t="s">
        <v>3272</v>
      </c>
      <c r="L661" s="30" t="s">
        <v>3273</v>
      </c>
      <c r="M661" s="30" t="s">
        <v>1762</v>
      </c>
      <c r="N661" s="2" t="s">
        <v>16</v>
      </c>
      <c r="O661" s="30"/>
      <c r="P661" s="30">
        <f t="shared" si="383"/>
        <v>11</v>
      </c>
      <c r="Q661" s="30">
        <f t="shared" si="523"/>
        <v>2022</v>
      </c>
      <c r="R661" s="30">
        <f t="shared" ref="R661:S661" si="668">HOUR(C661)</f>
        <v>19</v>
      </c>
      <c r="S661" s="30">
        <f t="shared" si="668"/>
        <v>20</v>
      </c>
      <c r="T661" s="34"/>
    </row>
    <row r="662" ht="13.5" customHeight="1">
      <c r="A662" s="25">
        <v>44879.365277777775</v>
      </c>
      <c r="B662" s="13" t="s">
        <v>1852</v>
      </c>
      <c r="C662" s="25">
        <v>44873.85625</v>
      </c>
      <c r="D662" s="25">
        <v>44873.864583333336</v>
      </c>
      <c r="E662" s="26">
        <f t="shared" si="2"/>
        <v>0.008333333339</v>
      </c>
      <c r="F662" s="27">
        <f t="shared" si="3"/>
        <v>720.0000005</v>
      </c>
      <c r="G662" s="24" t="s">
        <v>703</v>
      </c>
      <c r="H662" s="24" t="s">
        <v>2506</v>
      </c>
      <c r="I662" s="24" t="s">
        <v>2150</v>
      </c>
      <c r="J662" s="24" t="s">
        <v>1456</v>
      </c>
      <c r="K662" s="24" t="s">
        <v>3274</v>
      </c>
      <c r="L662" s="24" t="s">
        <v>3275</v>
      </c>
      <c r="M662" s="24" t="s">
        <v>1762</v>
      </c>
      <c r="N662" s="24" t="s">
        <v>16</v>
      </c>
      <c r="O662" s="24" t="s">
        <v>2506</v>
      </c>
      <c r="P662" s="24">
        <f t="shared" si="383"/>
        <v>11</v>
      </c>
      <c r="Q662" s="24">
        <f t="shared" si="523"/>
        <v>2022</v>
      </c>
      <c r="R662" s="24">
        <f t="shared" ref="R662:S662" si="669">HOUR(C662)</f>
        <v>20</v>
      </c>
      <c r="S662" s="24">
        <f t="shared" si="669"/>
        <v>20</v>
      </c>
      <c r="T662" s="28"/>
    </row>
    <row r="663" ht="13.5" customHeight="1">
      <c r="A663" s="31">
        <v>44879.365277777775</v>
      </c>
      <c r="B663" s="13" t="s">
        <v>1852</v>
      </c>
      <c r="C663" s="31">
        <v>44875.87291666667</v>
      </c>
      <c r="D663" s="31">
        <v>44875.881944444445</v>
      </c>
      <c r="E663" s="32">
        <f t="shared" si="2"/>
        <v>0.009027777778</v>
      </c>
      <c r="F663" s="33">
        <f t="shared" si="3"/>
        <v>780</v>
      </c>
      <c r="G663" s="30" t="s">
        <v>41</v>
      </c>
      <c r="H663" s="30" t="s">
        <v>2506</v>
      </c>
      <c r="I663" s="30" t="s">
        <v>2150</v>
      </c>
      <c r="J663" s="2" t="s">
        <v>712</v>
      </c>
      <c r="K663" s="30" t="s">
        <v>3276</v>
      </c>
      <c r="L663" s="30" t="s">
        <v>3277</v>
      </c>
      <c r="M663" s="30" t="s">
        <v>1762</v>
      </c>
      <c r="N663" s="30" t="s">
        <v>16</v>
      </c>
      <c r="O663" s="30" t="s">
        <v>2506</v>
      </c>
      <c r="P663" s="30">
        <f t="shared" si="383"/>
        <v>11</v>
      </c>
      <c r="Q663" s="30">
        <f t="shared" si="523"/>
        <v>2022</v>
      </c>
      <c r="R663" s="30">
        <f t="shared" ref="R663:S663" si="670">HOUR(C663)</f>
        <v>20</v>
      </c>
      <c r="S663" s="30">
        <f t="shared" si="670"/>
        <v>21</v>
      </c>
      <c r="T663" s="34"/>
    </row>
    <row r="664" ht="13.5" customHeight="1">
      <c r="A664" s="25">
        <v>44879.365277777775</v>
      </c>
      <c r="B664" s="13" t="s">
        <v>1852</v>
      </c>
      <c r="C664" s="25">
        <v>44875.99722222222</v>
      </c>
      <c r="D664" s="25">
        <v>44876.01597222222</v>
      </c>
      <c r="E664" s="26">
        <f t="shared" si="2"/>
        <v>0.01875</v>
      </c>
      <c r="F664" s="27">
        <f t="shared" si="3"/>
        <v>1620</v>
      </c>
      <c r="G664" s="24" t="s">
        <v>45</v>
      </c>
      <c r="H664" s="24" t="s">
        <v>1918</v>
      </c>
      <c r="I664" s="24" t="s">
        <v>1918</v>
      </c>
      <c r="J664" s="13" t="s">
        <v>1894</v>
      </c>
      <c r="K664" s="24" t="s">
        <v>3278</v>
      </c>
      <c r="L664" s="24" t="s">
        <v>2424</v>
      </c>
      <c r="M664" s="24" t="s">
        <v>1762</v>
      </c>
      <c r="N664" s="24" t="s">
        <v>9</v>
      </c>
      <c r="O664" s="24" t="s">
        <v>1767</v>
      </c>
      <c r="P664" s="24">
        <f t="shared" si="383"/>
        <v>11</v>
      </c>
      <c r="Q664" s="24">
        <f t="shared" si="523"/>
        <v>2022</v>
      </c>
      <c r="R664" s="24">
        <f t="shared" ref="R664:S664" si="671">HOUR(C664)</f>
        <v>23</v>
      </c>
      <c r="S664" s="24">
        <f t="shared" si="671"/>
        <v>0</v>
      </c>
      <c r="T664" s="28"/>
    </row>
    <row r="665" ht="13.5" customHeight="1">
      <c r="A665" s="31">
        <v>44879.365277777775</v>
      </c>
      <c r="B665" s="13" t="s">
        <v>1852</v>
      </c>
      <c r="C665" s="31">
        <v>44876.925</v>
      </c>
      <c r="D665" s="31">
        <v>44876.970138888886</v>
      </c>
      <c r="E665" s="32">
        <f t="shared" si="2"/>
        <v>0.04513888888</v>
      </c>
      <c r="F665" s="33">
        <f t="shared" si="3"/>
        <v>3900</v>
      </c>
      <c r="G665" s="30" t="s">
        <v>45</v>
      </c>
      <c r="H665" s="30" t="s">
        <v>1918</v>
      </c>
      <c r="I665" s="30" t="s">
        <v>1918</v>
      </c>
      <c r="J665" s="30" t="s">
        <v>2026</v>
      </c>
      <c r="K665" s="30" t="s">
        <v>3279</v>
      </c>
      <c r="L665" s="30" t="s">
        <v>3280</v>
      </c>
      <c r="M665" s="30" t="s">
        <v>1762</v>
      </c>
      <c r="N665" s="30" t="s">
        <v>16</v>
      </c>
      <c r="O665" s="30" t="s">
        <v>1767</v>
      </c>
      <c r="P665" s="30">
        <f t="shared" si="383"/>
        <v>11</v>
      </c>
      <c r="Q665" s="30">
        <f t="shared" si="523"/>
        <v>2022</v>
      </c>
      <c r="R665" s="30">
        <f t="shared" ref="R665:S665" si="672">HOUR(C665)</f>
        <v>22</v>
      </c>
      <c r="S665" s="30">
        <f t="shared" si="672"/>
        <v>23</v>
      </c>
      <c r="T665" s="34"/>
    </row>
    <row r="666" ht="13.5" customHeight="1">
      <c r="A666" s="25">
        <v>44879.365277777775</v>
      </c>
      <c r="B666" s="13" t="s">
        <v>1852</v>
      </c>
      <c r="C666" s="25">
        <v>44877.52777777778</v>
      </c>
      <c r="D666" s="25">
        <v>44877.54027777778</v>
      </c>
      <c r="E666" s="26">
        <f t="shared" si="2"/>
        <v>0.0125</v>
      </c>
      <c r="F666" s="27">
        <f t="shared" si="3"/>
        <v>1080</v>
      </c>
      <c r="G666" s="24" t="s">
        <v>703</v>
      </c>
      <c r="H666" s="24" t="s">
        <v>2506</v>
      </c>
      <c r="I666" s="24" t="s">
        <v>2506</v>
      </c>
      <c r="J666" s="24" t="s">
        <v>3281</v>
      </c>
      <c r="K666" s="24" t="s">
        <v>3282</v>
      </c>
      <c r="L666" s="24" t="s">
        <v>3283</v>
      </c>
      <c r="M666" s="24" t="s">
        <v>1762</v>
      </c>
      <c r="N666" s="24" t="s">
        <v>9</v>
      </c>
      <c r="O666" s="24"/>
      <c r="P666" s="24">
        <f t="shared" si="383"/>
        <v>11</v>
      </c>
      <c r="Q666" s="24">
        <f t="shared" si="523"/>
        <v>2022</v>
      </c>
      <c r="R666" s="24">
        <f t="shared" ref="R666:S666" si="673">HOUR(C666)</f>
        <v>12</v>
      </c>
      <c r="S666" s="24">
        <f t="shared" si="673"/>
        <v>12</v>
      </c>
      <c r="T666" s="28"/>
    </row>
    <row r="667" ht="13.5" customHeight="1">
      <c r="A667" s="31">
        <v>44879.365277777775</v>
      </c>
      <c r="B667" s="30" t="s">
        <v>1852</v>
      </c>
      <c r="C667" s="31">
        <v>44877.739583333336</v>
      </c>
      <c r="D667" s="31">
        <v>44877.77361111111</v>
      </c>
      <c r="E667" s="32">
        <f t="shared" si="2"/>
        <v>0.03402777777</v>
      </c>
      <c r="F667" s="33">
        <f t="shared" si="3"/>
        <v>2940</v>
      </c>
      <c r="G667" s="30" t="s">
        <v>41</v>
      </c>
      <c r="H667" s="30" t="s">
        <v>2506</v>
      </c>
      <c r="I667" s="30" t="s">
        <v>1863</v>
      </c>
      <c r="J667" s="30" t="s">
        <v>3281</v>
      </c>
      <c r="K667" s="30" t="s">
        <v>3284</v>
      </c>
      <c r="L667" s="30"/>
      <c r="M667" s="30" t="s">
        <v>1762</v>
      </c>
      <c r="N667" s="30" t="s">
        <v>9</v>
      </c>
      <c r="O667" s="30" t="s">
        <v>2506</v>
      </c>
      <c r="P667" s="30">
        <f t="shared" si="383"/>
        <v>11</v>
      </c>
      <c r="Q667" s="30">
        <f t="shared" si="523"/>
        <v>2022</v>
      </c>
      <c r="R667" s="30">
        <f t="shared" ref="R667:S667" si="674">HOUR(C667)</f>
        <v>17</v>
      </c>
      <c r="S667" s="30">
        <f t="shared" si="674"/>
        <v>18</v>
      </c>
      <c r="T667" s="34"/>
    </row>
    <row r="668" ht="13.5" customHeight="1">
      <c r="A668" s="25">
        <v>44879.365277777775</v>
      </c>
      <c r="B668" s="24" t="s">
        <v>1852</v>
      </c>
      <c r="C668" s="25">
        <v>44879.0</v>
      </c>
      <c r="D668" s="25">
        <v>44879.01388888889</v>
      </c>
      <c r="E668" s="26">
        <f t="shared" si="2"/>
        <v>0.01388888889</v>
      </c>
      <c r="F668" s="27">
        <f t="shared" si="3"/>
        <v>1200</v>
      </c>
      <c r="G668" s="24" t="s">
        <v>10</v>
      </c>
      <c r="H668" s="24" t="s">
        <v>1773</v>
      </c>
      <c r="I668" s="24" t="s">
        <v>2595</v>
      </c>
      <c r="J668" s="24" t="s">
        <v>631</v>
      </c>
      <c r="K668" s="24" t="s">
        <v>3285</v>
      </c>
      <c r="L668" s="24" t="s">
        <v>3286</v>
      </c>
      <c r="M668" s="24" t="s">
        <v>1762</v>
      </c>
      <c r="N668" s="24" t="s">
        <v>9</v>
      </c>
      <c r="O668" s="24" t="s">
        <v>1767</v>
      </c>
      <c r="P668" s="24">
        <f t="shared" si="383"/>
        <v>11</v>
      </c>
      <c r="Q668" s="24">
        <f t="shared" si="523"/>
        <v>2022</v>
      </c>
      <c r="R668" s="24">
        <f t="shared" ref="R668:S668" si="675">HOUR(C668)</f>
        <v>0</v>
      </c>
      <c r="S668" s="24">
        <f t="shared" si="675"/>
        <v>0</v>
      </c>
      <c r="T668" s="28"/>
    </row>
    <row r="669" ht="13.5" customHeight="1">
      <c r="A669" s="31">
        <v>44879.365277777775</v>
      </c>
      <c r="B669" s="30" t="s">
        <v>1852</v>
      </c>
      <c r="C669" s="31">
        <v>44879.04652777778</v>
      </c>
      <c r="D669" s="31">
        <v>44879.092361111114</v>
      </c>
      <c r="E669" s="32">
        <f t="shared" si="2"/>
        <v>0.04583333334</v>
      </c>
      <c r="F669" s="33">
        <f t="shared" si="3"/>
        <v>3960</v>
      </c>
      <c r="G669" s="30" t="s">
        <v>41</v>
      </c>
      <c r="H669" s="30" t="s">
        <v>2192</v>
      </c>
      <c r="I669" s="30" t="s">
        <v>2192</v>
      </c>
      <c r="J669" s="30" t="s">
        <v>826</v>
      </c>
      <c r="K669" s="30" t="s">
        <v>3287</v>
      </c>
      <c r="L669" s="30" t="s">
        <v>3288</v>
      </c>
      <c r="M669" s="30" t="s">
        <v>1762</v>
      </c>
      <c r="N669" s="30" t="s">
        <v>9</v>
      </c>
      <c r="O669" s="30" t="s">
        <v>1772</v>
      </c>
      <c r="P669" s="30">
        <f t="shared" si="383"/>
        <v>11</v>
      </c>
      <c r="Q669" s="30">
        <f t="shared" si="523"/>
        <v>2022</v>
      </c>
      <c r="R669" s="30">
        <f t="shared" ref="R669:S669" si="676">HOUR(C669)</f>
        <v>1</v>
      </c>
      <c r="S669" s="30">
        <f t="shared" si="676"/>
        <v>2</v>
      </c>
      <c r="T669" s="34"/>
    </row>
    <row r="670" ht="13.5" customHeight="1">
      <c r="A670" s="25">
        <v>44879.365277777775</v>
      </c>
      <c r="B670" s="24" t="s">
        <v>1757</v>
      </c>
      <c r="C670" s="25">
        <v>44879.072916666664</v>
      </c>
      <c r="D670" s="25">
        <v>44879.092361111114</v>
      </c>
      <c r="E670" s="26">
        <f t="shared" si="2"/>
        <v>0.01944444445</v>
      </c>
      <c r="F670" s="27">
        <f t="shared" si="3"/>
        <v>1680</v>
      </c>
      <c r="G670" s="24" t="s">
        <v>41</v>
      </c>
      <c r="H670" s="24" t="s">
        <v>3221</v>
      </c>
      <c r="I670" s="24" t="s">
        <v>2578</v>
      </c>
      <c r="J670" s="24" t="s">
        <v>826</v>
      </c>
      <c r="K670" s="24" t="s">
        <v>3287</v>
      </c>
      <c r="L670" s="24" t="s">
        <v>3288</v>
      </c>
      <c r="M670" s="24" t="s">
        <v>1861</v>
      </c>
      <c r="N670" s="24" t="s">
        <v>9</v>
      </c>
      <c r="O670" s="24" t="s">
        <v>1767</v>
      </c>
      <c r="P670" s="24">
        <v>11.0</v>
      </c>
      <c r="Q670" s="24">
        <v>2022.0</v>
      </c>
      <c r="R670" s="24">
        <f t="shared" ref="R670:S670" si="677">HOUR(C670)</f>
        <v>1</v>
      </c>
      <c r="S670" s="24">
        <f t="shared" si="677"/>
        <v>2</v>
      </c>
      <c r="T670" s="28"/>
    </row>
    <row r="671" ht="13.5" customHeight="1">
      <c r="A671" s="31">
        <v>44879.365277777775</v>
      </c>
      <c r="B671" s="30" t="s">
        <v>1852</v>
      </c>
      <c r="C671" s="31">
        <v>44879.25</v>
      </c>
      <c r="D671" s="31">
        <v>44879.25763888889</v>
      </c>
      <c r="E671" s="32">
        <f t="shared" si="2"/>
        <v>0.007638888892</v>
      </c>
      <c r="F671" s="33">
        <f t="shared" si="3"/>
        <v>660.0000003</v>
      </c>
      <c r="G671" s="30" t="s">
        <v>41</v>
      </c>
      <c r="H671" s="30" t="s">
        <v>2506</v>
      </c>
      <c r="I671" s="30" t="s">
        <v>3259</v>
      </c>
      <c r="J671" s="2" t="s">
        <v>49</v>
      </c>
      <c r="K671" s="30" t="s">
        <v>3289</v>
      </c>
      <c r="L671" s="30"/>
      <c r="M671" s="30" t="s">
        <v>1762</v>
      </c>
      <c r="N671" s="30" t="s">
        <v>16</v>
      </c>
      <c r="O671" s="30" t="s">
        <v>2506</v>
      </c>
      <c r="P671" s="30">
        <f t="shared" ref="P671:P943" si="679">MONTH(C671)</f>
        <v>11</v>
      </c>
      <c r="Q671" s="30">
        <f t="shared" ref="Q671:Q943" si="680">YEAR(C671)</f>
        <v>2022</v>
      </c>
      <c r="R671" s="30">
        <f t="shared" ref="R671:S671" si="678">HOUR(C671)</f>
        <v>6</v>
      </c>
      <c r="S671" s="30">
        <f t="shared" si="678"/>
        <v>6</v>
      </c>
      <c r="T671" s="34"/>
    </row>
    <row r="672" ht="13.5" customHeight="1">
      <c r="A672" s="25">
        <v>44879.365277777775</v>
      </c>
      <c r="B672" s="24" t="s">
        <v>1852</v>
      </c>
      <c r="C672" s="25">
        <v>44879.25763888889</v>
      </c>
      <c r="D672" s="25">
        <v>44879.274305555555</v>
      </c>
      <c r="E672" s="26">
        <f t="shared" si="2"/>
        <v>0.01666666666</v>
      </c>
      <c r="F672" s="27">
        <f t="shared" si="3"/>
        <v>1440</v>
      </c>
      <c r="G672" s="24" t="s">
        <v>45</v>
      </c>
      <c r="H672" s="24" t="s">
        <v>1773</v>
      </c>
      <c r="I672" s="24" t="s">
        <v>3290</v>
      </c>
      <c r="J672" s="24" t="s">
        <v>3003</v>
      </c>
      <c r="K672" s="24" t="s">
        <v>2799</v>
      </c>
      <c r="L672" s="24" t="s">
        <v>3291</v>
      </c>
      <c r="M672" s="24" t="s">
        <v>1762</v>
      </c>
      <c r="N672" s="24" t="s">
        <v>9</v>
      </c>
      <c r="O672" s="24" t="s">
        <v>1772</v>
      </c>
      <c r="P672" s="24">
        <f t="shared" si="679"/>
        <v>11</v>
      </c>
      <c r="Q672" s="24">
        <f t="shared" si="680"/>
        <v>2022</v>
      </c>
      <c r="R672" s="24">
        <f t="shared" ref="R672:S672" si="681">HOUR(C672)</f>
        <v>6</v>
      </c>
      <c r="S672" s="24">
        <f t="shared" si="681"/>
        <v>6</v>
      </c>
      <c r="T672" s="28"/>
    </row>
    <row r="673" ht="13.5" customHeight="1">
      <c r="A673" s="31">
        <v>44879.365277777775</v>
      </c>
      <c r="B673" s="30" t="s">
        <v>1834</v>
      </c>
      <c r="C673" s="31">
        <v>44879.270833333336</v>
      </c>
      <c r="D673" s="31">
        <v>44879.291666666664</v>
      </c>
      <c r="E673" s="32">
        <f t="shared" si="2"/>
        <v>0.02083333333</v>
      </c>
      <c r="F673" s="33">
        <f t="shared" si="3"/>
        <v>1800</v>
      </c>
      <c r="G673" s="30" t="s">
        <v>41</v>
      </c>
      <c r="H673" s="30" t="s">
        <v>3221</v>
      </c>
      <c r="I673" s="30" t="s">
        <v>2578</v>
      </c>
      <c r="J673" s="2" t="s">
        <v>49</v>
      </c>
      <c r="K673" s="30" t="s">
        <v>3289</v>
      </c>
      <c r="L673" s="30" t="s">
        <v>3292</v>
      </c>
      <c r="M673" s="30" t="s">
        <v>1861</v>
      </c>
      <c r="N673" s="30" t="s">
        <v>16</v>
      </c>
      <c r="O673" s="30" t="s">
        <v>2506</v>
      </c>
      <c r="P673" s="30">
        <f t="shared" si="679"/>
        <v>11</v>
      </c>
      <c r="Q673" s="30">
        <f t="shared" si="680"/>
        <v>2022</v>
      </c>
      <c r="R673" s="30">
        <f t="shared" ref="R673:S673" si="682">HOUR(C673)</f>
        <v>6</v>
      </c>
      <c r="S673" s="30">
        <f t="shared" si="682"/>
        <v>7</v>
      </c>
      <c r="T673" s="34"/>
    </row>
    <row r="674" ht="13.5" customHeight="1">
      <c r="A674" s="46">
        <v>44886.44631403935</v>
      </c>
      <c r="B674" s="4" t="s">
        <v>1834</v>
      </c>
      <c r="C674" s="47">
        <v>44884.4375</v>
      </c>
      <c r="D674" s="47">
        <v>44884.46875</v>
      </c>
      <c r="E674" s="26">
        <f t="shared" si="2"/>
        <v>0.03125</v>
      </c>
      <c r="F674" s="27">
        <f t="shared" si="3"/>
        <v>2700</v>
      </c>
      <c r="G674" s="4" t="s">
        <v>10</v>
      </c>
      <c r="H674" s="4" t="s">
        <v>2506</v>
      </c>
      <c r="I674" s="4" t="s">
        <v>1779</v>
      </c>
      <c r="J674" s="4" t="s">
        <v>844</v>
      </c>
      <c r="K674" s="4" t="s">
        <v>3293</v>
      </c>
      <c r="L674" s="4" t="s">
        <v>3294</v>
      </c>
      <c r="M674" s="4" t="s">
        <v>1762</v>
      </c>
      <c r="N674" s="4" t="s">
        <v>9</v>
      </c>
      <c r="O674" s="4" t="s">
        <v>2405</v>
      </c>
      <c r="P674" s="24">
        <f t="shared" si="679"/>
        <v>11</v>
      </c>
      <c r="Q674" s="24">
        <f t="shared" si="680"/>
        <v>2022</v>
      </c>
      <c r="R674" s="24">
        <f t="shared" ref="R674:S674" si="683">HOUR(C674)</f>
        <v>10</v>
      </c>
      <c r="S674" s="24">
        <f t="shared" si="683"/>
        <v>11</v>
      </c>
      <c r="T674" s="28"/>
    </row>
    <row r="675" ht="13.5" customHeight="1">
      <c r="A675" s="43">
        <v>44886.44874153935</v>
      </c>
      <c r="B675" s="2" t="s">
        <v>1834</v>
      </c>
      <c r="C675" s="44">
        <v>44886.03125</v>
      </c>
      <c r="D675" s="44">
        <v>44886.04166666667</v>
      </c>
      <c r="E675" s="32">
        <f t="shared" si="2"/>
        <v>0.01041666667</v>
      </c>
      <c r="F675" s="33">
        <f t="shared" si="3"/>
        <v>900.0000004</v>
      </c>
      <c r="G675" s="2" t="s">
        <v>41</v>
      </c>
      <c r="H675" s="2" t="s">
        <v>2506</v>
      </c>
      <c r="I675" s="2" t="s">
        <v>2758</v>
      </c>
      <c r="J675" s="2" t="s">
        <v>49</v>
      </c>
      <c r="K675" s="2" t="s">
        <v>3295</v>
      </c>
      <c r="L675" s="2" t="s">
        <v>3296</v>
      </c>
      <c r="M675" s="2" t="s">
        <v>1762</v>
      </c>
      <c r="N675" s="2" t="s">
        <v>9</v>
      </c>
      <c r="O675" s="2" t="s">
        <v>1883</v>
      </c>
      <c r="P675" s="30">
        <f t="shared" si="679"/>
        <v>11</v>
      </c>
      <c r="Q675" s="30">
        <f t="shared" si="680"/>
        <v>2022</v>
      </c>
      <c r="R675" s="30">
        <f t="shared" ref="R675:S675" si="684">HOUR(C675)</f>
        <v>0</v>
      </c>
      <c r="S675" s="30">
        <f t="shared" si="684"/>
        <v>1</v>
      </c>
      <c r="T675" s="34"/>
    </row>
    <row r="676" ht="13.5" customHeight="1">
      <c r="A676" s="46">
        <v>44890.60919416667</v>
      </c>
      <c r="B676" s="4" t="s">
        <v>1810</v>
      </c>
      <c r="C676" s="47">
        <v>44886.950694444444</v>
      </c>
      <c r="D676" s="47">
        <v>44886.978472222225</v>
      </c>
      <c r="E676" s="26">
        <f t="shared" si="2"/>
        <v>0.02777777778</v>
      </c>
      <c r="F676" s="27">
        <f t="shared" si="3"/>
        <v>2400</v>
      </c>
      <c r="G676" s="4" t="s">
        <v>41</v>
      </c>
      <c r="H676" s="4" t="s">
        <v>3297</v>
      </c>
      <c r="I676" s="4" t="s">
        <v>2926</v>
      </c>
      <c r="J676" s="4" t="s">
        <v>488</v>
      </c>
      <c r="K676" s="4" t="s">
        <v>3298</v>
      </c>
      <c r="L676" s="4" t="s">
        <v>3299</v>
      </c>
      <c r="M676" s="4" t="s">
        <v>1762</v>
      </c>
      <c r="N676" s="4" t="s">
        <v>16</v>
      </c>
      <c r="O676" s="4" t="s">
        <v>1767</v>
      </c>
      <c r="P676" s="24">
        <f t="shared" si="679"/>
        <v>11</v>
      </c>
      <c r="Q676" s="24">
        <f t="shared" si="680"/>
        <v>2022</v>
      </c>
      <c r="R676" s="24">
        <f t="shared" ref="R676:S676" si="685">HOUR(C676)</f>
        <v>22</v>
      </c>
      <c r="S676" s="24">
        <f t="shared" si="685"/>
        <v>23</v>
      </c>
      <c r="T676" s="28"/>
    </row>
    <row r="677" ht="13.5" customHeight="1">
      <c r="A677" s="43">
        <v>44890.611952974534</v>
      </c>
      <c r="B677" s="2" t="s">
        <v>1810</v>
      </c>
      <c r="C677" s="44">
        <v>44887.98888888889</v>
      </c>
      <c r="D677" s="44">
        <v>44887.993055555555</v>
      </c>
      <c r="E677" s="32">
        <f t="shared" si="2"/>
        <v>0.004166666666</v>
      </c>
      <c r="F677" s="33">
        <f t="shared" si="3"/>
        <v>359.9999999</v>
      </c>
      <c r="G677" s="2" t="s">
        <v>41</v>
      </c>
      <c r="H677" s="2" t="s">
        <v>3297</v>
      </c>
      <c r="I677" s="2" t="s">
        <v>2926</v>
      </c>
      <c r="J677" s="2" t="s">
        <v>488</v>
      </c>
      <c r="K677" s="2" t="s">
        <v>3300</v>
      </c>
      <c r="L677" s="2" t="s">
        <v>3301</v>
      </c>
      <c r="M677" s="2" t="s">
        <v>1762</v>
      </c>
      <c r="N677" s="2" t="s">
        <v>16</v>
      </c>
      <c r="O677" s="2" t="s">
        <v>1767</v>
      </c>
      <c r="P677" s="30">
        <f t="shared" si="679"/>
        <v>11</v>
      </c>
      <c r="Q677" s="30">
        <f t="shared" si="680"/>
        <v>2022</v>
      </c>
      <c r="R677" s="30">
        <f t="shared" ref="R677:S677" si="686">HOUR(C677)</f>
        <v>23</v>
      </c>
      <c r="S677" s="30">
        <f t="shared" si="686"/>
        <v>23</v>
      </c>
      <c r="T677" s="34"/>
    </row>
    <row r="678" ht="13.5" customHeight="1">
      <c r="A678" s="46">
        <v>44890.610789872684</v>
      </c>
      <c r="B678" s="4" t="s">
        <v>1810</v>
      </c>
      <c r="C678" s="47">
        <v>44887.99930555555</v>
      </c>
      <c r="D678" s="47">
        <v>44888.01041666667</v>
      </c>
      <c r="E678" s="26">
        <f t="shared" si="2"/>
        <v>0.01111111112</v>
      </c>
      <c r="F678" s="27">
        <f t="shared" si="3"/>
        <v>960.0000006</v>
      </c>
      <c r="G678" s="4" t="s">
        <v>10</v>
      </c>
      <c r="H678" s="4" t="s">
        <v>2506</v>
      </c>
      <c r="I678" s="4" t="s">
        <v>1953</v>
      </c>
      <c r="J678" s="24" t="s">
        <v>1173</v>
      </c>
      <c r="K678" s="4" t="s">
        <v>3302</v>
      </c>
      <c r="L678" s="4" t="s">
        <v>3303</v>
      </c>
      <c r="M678" s="4" t="s">
        <v>1762</v>
      </c>
      <c r="N678" s="4" t="s">
        <v>16</v>
      </c>
      <c r="O678" s="4" t="s">
        <v>1763</v>
      </c>
      <c r="P678" s="24">
        <f t="shared" si="679"/>
        <v>11</v>
      </c>
      <c r="Q678" s="24">
        <f t="shared" si="680"/>
        <v>2022</v>
      </c>
      <c r="R678" s="24">
        <f t="shared" ref="R678:S678" si="687">HOUR(C678)</f>
        <v>23</v>
      </c>
      <c r="S678" s="24">
        <f t="shared" si="687"/>
        <v>0</v>
      </c>
      <c r="T678" s="28"/>
    </row>
    <row r="679" ht="13.5" customHeight="1">
      <c r="A679" s="43">
        <v>44890.61353405092</v>
      </c>
      <c r="B679" s="2" t="s">
        <v>1810</v>
      </c>
      <c r="C679" s="44">
        <v>44890.04861111111</v>
      </c>
      <c r="D679" s="44">
        <v>44890.05902777778</v>
      </c>
      <c r="E679" s="32">
        <f t="shared" si="2"/>
        <v>0.01041666667</v>
      </c>
      <c r="F679" s="33">
        <f t="shared" si="3"/>
        <v>900.0000004</v>
      </c>
      <c r="G679" s="2" t="s">
        <v>41</v>
      </c>
      <c r="H679" s="2" t="s">
        <v>41</v>
      </c>
      <c r="I679" s="2" t="s">
        <v>41</v>
      </c>
      <c r="J679" s="2" t="s">
        <v>49</v>
      </c>
      <c r="K679" s="2" t="s">
        <v>3304</v>
      </c>
      <c r="L679" s="2" t="s">
        <v>3305</v>
      </c>
      <c r="M679" s="2" t="s">
        <v>1762</v>
      </c>
      <c r="N679" s="2" t="s">
        <v>16</v>
      </c>
      <c r="O679" s="2" t="s">
        <v>1958</v>
      </c>
      <c r="P679" s="30">
        <f t="shared" si="679"/>
        <v>11</v>
      </c>
      <c r="Q679" s="30">
        <f t="shared" si="680"/>
        <v>2022</v>
      </c>
      <c r="R679" s="30">
        <f t="shared" ref="R679:S679" si="688">HOUR(C679)</f>
        <v>1</v>
      </c>
      <c r="S679" s="30">
        <f t="shared" si="688"/>
        <v>1</v>
      </c>
      <c r="T679" s="34"/>
    </row>
    <row r="680" ht="13.5" customHeight="1">
      <c r="A680" s="46">
        <v>44890.614945636575</v>
      </c>
      <c r="B680" s="4" t="s">
        <v>1810</v>
      </c>
      <c r="C680" s="47">
        <v>44890.08541666667</v>
      </c>
      <c r="D680" s="47">
        <v>44890.09375</v>
      </c>
      <c r="E680" s="26">
        <f t="shared" si="2"/>
        <v>0.008333333331</v>
      </c>
      <c r="F680" s="27">
        <f t="shared" si="3"/>
        <v>719.9999998</v>
      </c>
      <c r="G680" s="4" t="s">
        <v>41</v>
      </c>
      <c r="H680" s="4" t="s">
        <v>41</v>
      </c>
      <c r="I680" s="4" t="s">
        <v>41</v>
      </c>
      <c r="J680" s="4" t="s">
        <v>49</v>
      </c>
      <c r="K680" s="4" t="s">
        <v>3306</v>
      </c>
      <c r="L680" s="4" t="s">
        <v>3307</v>
      </c>
      <c r="M680" s="4" t="s">
        <v>1762</v>
      </c>
      <c r="N680" s="4" t="s">
        <v>16</v>
      </c>
      <c r="O680" s="4" t="s">
        <v>1958</v>
      </c>
      <c r="P680" s="24">
        <f t="shared" si="679"/>
        <v>11</v>
      </c>
      <c r="Q680" s="24">
        <f t="shared" si="680"/>
        <v>2022</v>
      </c>
      <c r="R680" s="24">
        <f t="shared" ref="R680:S680" si="689">HOUR(C680)</f>
        <v>2</v>
      </c>
      <c r="S680" s="24">
        <f t="shared" si="689"/>
        <v>2</v>
      </c>
      <c r="T680" s="28"/>
    </row>
    <row r="681" ht="13.5" customHeight="1">
      <c r="A681" s="43">
        <v>44902.58105486111</v>
      </c>
      <c r="B681" s="2" t="s">
        <v>3308</v>
      </c>
      <c r="C681" s="44">
        <v>44892.8125</v>
      </c>
      <c r="D681" s="44">
        <v>44893.0</v>
      </c>
      <c r="E681" s="32">
        <f t="shared" si="2"/>
        <v>0.1875</v>
      </c>
      <c r="F681" s="33">
        <f t="shared" si="3"/>
        <v>16200</v>
      </c>
      <c r="G681" s="2" t="s">
        <v>45</v>
      </c>
      <c r="H681" s="2" t="s">
        <v>3309</v>
      </c>
      <c r="I681" s="2" t="s">
        <v>3310</v>
      </c>
      <c r="J681" s="30" t="s">
        <v>3003</v>
      </c>
      <c r="K681" s="2" t="s">
        <v>3311</v>
      </c>
      <c r="L681" s="2" t="s">
        <v>3312</v>
      </c>
      <c r="M681" s="2" t="s">
        <v>1861</v>
      </c>
      <c r="N681" s="2" t="s">
        <v>9</v>
      </c>
      <c r="O681" s="2" t="s">
        <v>1767</v>
      </c>
      <c r="P681" s="30">
        <f t="shared" si="679"/>
        <v>11</v>
      </c>
      <c r="Q681" s="30">
        <f t="shared" si="680"/>
        <v>2022</v>
      </c>
      <c r="R681" s="30">
        <f t="shared" ref="R681:S681" si="690">HOUR(C681)</f>
        <v>19</v>
      </c>
      <c r="S681" s="30">
        <f t="shared" si="690"/>
        <v>0</v>
      </c>
      <c r="T681" s="34"/>
    </row>
    <row r="682" ht="13.5" customHeight="1">
      <c r="A682" s="46">
        <v>44892.00169849537</v>
      </c>
      <c r="B682" s="4" t="s">
        <v>1810</v>
      </c>
      <c r="C682" s="47">
        <v>44892.8625</v>
      </c>
      <c r="D682" s="47">
        <v>44892.875</v>
      </c>
      <c r="E682" s="26">
        <f t="shared" si="2"/>
        <v>0.0125</v>
      </c>
      <c r="F682" s="27">
        <f t="shared" si="3"/>
        <v>1080</v>
      </c>
      <c r="G682" s="4" t="s">
        <v>10</v>
      </c>
      <c r="H682" s="4" t="s">
        <v>2011</v>
      </c>
      <c r="I682" s="4" t="s">
        <v>2684</v>
      </c>
      <c r="J682" s="4" t="s">
        <v>3313</v>
      </c>
      <c r="K682" s="4" t="s">
        <v>3314</v>
      </c>
      <c r="L682" s="4" t="s">
        <v>3315</v>
      </c>
      <c r="M682" s="4" t="s">
        <v>1762</v>
      </c>
      <c r="N682" s="4" t="s">
        <v>16</v>
      </c>
      <c r="O682" s="4" t="s">
        <v>1958</v>
      </c>
      <c r="P682" s="24">
        <f t="shared" si="679"/>
        <v>11</v>
      </c>
      <c r="Q682" s="24">
        <f t="shared" si="680"/>
        <v>2022</v>
      </c>
      <c r="R682" s="24">
        <f t="shared" ref="R682:S682" si="691">HOUR(C682)</f>
        <v>20</v>
      </c>
      <c r="S682" s="24">
        <f t="shared" si="691"/>
        <v>21</v>
      </c>
      <c r="T682" s="28"/>
    </row>
    <row r="683" ht="13.5" customHeight="1">
      <c r="A683" s="43">
        <v>44892.00363740741</v>
      </c>
      <c r="B683" s="2" t="s">
        <v>1810</v>
      </c>
      <c r="C683" s="44">
        <v>44892.96736111111</v>
      </c>
      <c r="D683" s="44">
        <v>44893.00138888889</v>
      </c>
      <c r="E683" s="32">
        <f t="shared" si="2"/>
        <v>0.03402777779</v>
      </c>
      <c r="F683" s="33">
        <f t="shared" si="3"/>
        <v>2940.000001</v>
      </c>
      <c r="G683" s="2" t="s">
        <v>10</v>
      </c>
      <c r="H683" s="2" t="s">
        <v>2011</v>
      </c>
      <c r="I683" s="2" t="s">
        <v>2518</v>
      </c>
      <c r="J683" s="2" t="s">
        <v>631</v>
      </c>
      <c r="K683" s="2" t="s">
        <v>3316</v>
      </c>
      <c r="L683" s="2" t="s">
        <v>3317</v>
      </c>
      <c r="M683" s="2" t="s">
        <v>1762</v>
      </c>
      <c r="N683" s="2" t="s">
        <v>9</v>
      </c>
      <c r="O683" s="2" t="s">
        <v>1958</v>
      </c>
      <c r="P683" s="30">
        <f t="shared" si="679"/>
        <v>11</v>
      </c>
      <c r="Q683" s="30">
        <f t="shared" si="680"/>
        <v>2022</v>
      </c>
      <c r="R683" s="30">
        <f t="shared" ref="R683:S683" si="692">HOUR(C683)</f>
        <v>23</v>
      </c>
      <c r="S683" s="30">
        <f t="shared" si="692"/>
        <v>0</v>
      </c>
      <c r="T683" s="34"/>
    </row>
    <row r="684" ht="13.5" customHeight="1">
      <c r="A684" s="46">
        <v>44902.69242305556</v>
      </c>
      <c r="B684" s="4" t="s">
        <v>1810</v>
      </c>
      <c r="C684" s="47">
        <v>44896.83333333333</v>
      </c>
      <c r="D684" s="47">
        <v>44896.875</v>
      </c>
      <c r="E684" s="26">
        <f t="shared" si="2"/>
        <v>0.04166666667</v>
      </c>
      <c r="F684" s="27">
        <f t="shared" si="3"/>
        <v>3600</v>
      </c>
      <c r="G684" s="4" t="s">
        <v>45</v>
      </c>
      <c r="H684" s="4" t="s">
        <v>1918</v>
      </c>
      <c r="I684" s="4" t="s">
        <v>3290</v>
      </c>
      <c r="J684" s="24" t="s">
        <v>3003</v>
      </c>
      <c r="K684" s="4" t="s">
        <v>2842</v>
      </c>
      <c r="L684" s="4" t="s">
        <v>1059</v>
      </c>
      <c r="M684" s="4" t="s">
        <v>1762</v>
      </c>
      <c r="N684" s="4" t="s">
        <v>9</v>
      </c>
      <c r="O684" s="4" t="s">
        <v>1772</v>
      </c>
      <c r="P684" s="24">
        <f t="shared" si="679"/>
        <v>12</v>
      </c>
      <c r="Q684" s="24">
        <f t="shared" si="680"/>
        <v>2022</v>
      </c>
      <c r="R684" s="24">
        <f t="shared" ref="R684:S684" si="693">HOUR(C684)</f>
        <v>20</v>
      </c>
      <c r="S684" s="24">
        <f t="shared" si="693"/>
        <v>21</v>
      </c>
      <c r="T684" s="28"/>
    </row>
    <row r="685" ht="13.5" customHeight="1">
      <c r="A685" s="43">
        <v>44907.43778020833</v>
      </c>
      <c r="B685" s="2" t="s">
        <v>2827</v>
      </c>
      <c r="C685" s="44">
        <v>44901.99861111111</v>
      </c>
      <c r="D685" s="44">
        <v>44902.03958333333</v>
      </c>
      <c r="E685" s="32">
        <f t="shared" si="2"/>
        <v>0.04097222222</v>
      </c>
      <c r="F685" s="33">
        <f t="shared" si="3"/>
        <v>3540</v>
      </c>
      <c r="G685" s="2" t="s">
        <v>10</v>
      </c>
      <c r="H685" s="2" t="s">
        <v>2011</v>
      </c>
      <c r="I685" s="2" t="s">
        <v>1773</v>
      </c>
      <c r="J685" s="2" t="s">
        <v>844</v>
      </c>
      <c r="K685" s="2" t="s">
        <v>849</v>
      </c>
      <c r="L685" s="2" t="s">
        <v>3318</v>
      </c>
      <c r="M685" s="2" t="s">
        <v>1762</v>
      </c>
      <c r="N685" s="2" t="s">
        <v>16</v>
      </c>
      <c r="O685" s="2" t="s">
        <v>1883</v>
      </c>
      <c r="P685" s="30">
        <f t="shared" si="679"/>
        <v>12</v>
      </c>
      <c r="Q685" s="30">
        <f t="shared" si="680"/>
        <v>2022</v>
      </c>
      <c r="R685" s="30">
        <f t="shared" ref="R685:S685" si="694">HOUR(C685)</f>
        <v>23</v>
      </c>
      <c r="S685" s="30">
        <f t="shared" si="694"/>
        <v>0</v>
      </c>
      <c r="T685" s="34"/>
    </row>
    <row r="686" ht="13.5" customHeight="1">
      <c r="A686" s="46">
        <v>44907.44008962963</v>
      </c>
      <c r="B686" s="4" t="s">
        <v>1834</v>
      </c>
      <c r="C686" s="47">
        <v>44902.00347222222</v>
      </c>
      <c r="D686" s="47">
        <v>44902.01388888889</v>
      </c>
      <c r="E686" s="26">
        <f t="shared" si="2"/>
        <v>0.01041666667</v>
      </c>
      <c r="F686" s="27">
        <f t="shared" si="3"/>
        <v>900.0000004</v>
      </c>
      <c r="G686" s="4" t="s">
        <v>10</v>
      </c>
      <c r="H686" s="4" t="s">
        <v>2011</v>
      </c>
      <c r="I686" s="4" t="s">
        <v>2011</v>
      </c>
      <c r="J686" s="4" t="s">
        <v>844</v>
      </c>
      <c r="K686" s="13" t="s">
        <v>849</v>
      </c>
      <c r="L686" s="4" t="s">
        <v>3319</v>
      </c>
      <c r="M686" s="4" t="s">
        <v>1861</v>
      </c>
      <c r="N686" s="4" t="s">
        <v>16</v>
      </c>
      <c r="O686" s="4" t="s">
        <v>1883</v>
      </c>
      <c r="P686" s="24">
        <f t="shared" si="679"/>
        <v>12</v>
      </c>
      <c r="Q686" s="24">
        <f t="shared" si="680"/>
        <v>2022</v>
      </c>
      <c r="R686" s="24">
        <f t="shared" ref="R686:S686" si="695">HOUR(C686)</f>
        <v>0</v>
      </c>
      <c r="S686" s="24">
        <f t="shared" si="695"/>
        <v>0</v>
      </c>
      <c r="T686" s="28"/>
    </row>
    <row r="687" ht="13.5" customHeight="1">
      <c r="A687" s="43">
        <v>44909.39754306713</v>
      </c>
      <c r="B687" s="2" t="s">
        <v>2827</v>
      </c>
      <c r="C687" s="44">
        <v>44904.94027777778</v>
      </c>
      <c r="D687" s="44">
        <v>44904.96388888889</v>
      </c>
      <c r="E687" s="32">
        <f t="shared" si="2"/>
        <v>0.02361111111</v>
      </c>
      <c r="F687" s="33">
        <f t="shared" si="3"/>
        <v>2040</v>
      </c>
      <c r="G687" s="2" t="s">
        <v>54</v>
      </c>
      <c r="H687" s="2" t="s">
        <v>1918</v>
      </c>
      <c r="I687" s="2" t="s">
        <v>1918</v>
      </c>
      <c r="J687" s="2" t="s">
        <v>1384</v>
      </c>
      <c r="K687" s="2" t="s">
        <v>3320</v>
      </c>
      <c r="L687" s="2" t="s">
        <v>3321</v>
      </c>
      <c r="M687" s="2" t="s">
        <v>1762</v>
      </c>
      <c r="N687" s="2" t="s">
        <v>9</v>
      </c>
      <c r="O687" s="2" t="s">
        <v>1958</v>
      </c>
      <c r="P687" s="30">
        <f t="shared" si="679"/>
        <v>12</v>
      </c>
      <c r="Q687" s="30">
        <f t="shared" si="680"/>
        <v>2022</v>
      </c>
      <c r="R687" s="30">
        <f t="shared" ref="R687:S687" si="696">HOUR(C687)</f>
        <v>22</v>
      </c>
      <c r="S687" s="30">
        <f t="shared" si="696"/>
        <v>23</v>
      </c>
      <c r="T687" s="34"/>
    </row>
    <row r="688" ht="13.5" customHeight="1">
      <c r="A688" s="46">
        <v>44909.398827129626</v>
      </c>
      <c r="B688" s="4" t="s">
        <v>1810</v>
      </c>
      <c r="C688" s="47">
        <v>44904.94791666667</v>
      </c>
      <c r="D688" s="47">
        <v>44904.96388888889</v>
      </c>
      <c r="E688" s="26">
        <f t="shared" si="2"/>
        <v>0.01597222222</v>
      </c>
      <c r="F688" s="27">
        <f t="shared" si="3"/>
        <v>1379.999999</v>
      </c>
      <c r="G688" s="4" t="s">
        <v>54</v>
      </c>
      <c r="H688" s="4" t="s">
        <v>1918</v>
      </c>
      <c r="I688" s="4" t="s">
        <v>1918</v>
      </c>
      <c r="J688" s="4" t="s">
        <v>1384</v>
      </c>
      <c r="K688" s="4" t="s">
        <v>3320</v>
      </c>
      <c r="L688" s="4" t="s">
        <v>3322</v>
      </c>
      <c r="M688" s="4" t="s">
        <v>1861</v>
      </c>
      <c r="N688" s="4" t="s">
        <v>9</v>
      </c>
      <c r="O688" s="4" t="s">
        <v>1958</v>
      </c>
      <c r="P688" s="24">
        <f t="shared" si="679"/>
        <v>12</v>
      </c>
      <c r="Q688" s="24">
        <f t="shared" si="680"/>
        <v>2022</v>
      </c>
      <c r="R688" s="24">
        <f t="shared" ref="R688:S688" si="697">HOUR(C688)</f>
        <v>22</v>
      </c>
      <c r="S688" s="24">
        <f t="shared" si="697"/>
        <v>23</v>
      </c>
      <c r="T688" s="28"/>
    </row>
    <row r="689" ht="13.5" customHeight="1">
      <c r="A689" s="43">
        <v>44914.502269861114</v>
      </c>
      <c r="B689" s="2" t="s">
        <v>1834</v>
      </c>
      <c r="C689" s="44">
        <v>44909.930555555555</v>
      </c>
      <c r="D689" s="44">
        <v>44909.96527777778</v>
      </c>
      <c r="E689" s="32">
        <f t="shared" si="2"/>
        <v>0.03472222223</v>
      </c>
      <c r="F689" s="33">
        <f t="shared" si="3"/>
        <v>3000</v>
      </c>
      <c r="G689" s="2" t="s">
        <v>45</v>
      </c>
      <c r="H689" s="2" t="s">
        <v>2949</v>
      </c>
      <c r="I689" s="2" t="s">
        <v>1830</v>
      </c>
      <c r="J689" s="30" t="s">
        <v>3003</v>
      </c>
      <c r="K689" s="2" t="s">
        <v>3323</v>
      </c>
      <c r="L689" s="2" t="s">
        <v>3324</v>
      </c>
      <c r="M689" s="2" t="s">
        <v>1762</v>
      </c>
      <c r="N689" s="2" t="s">
        <v>9</v>
      </c>
      <c r="O689" s="2" t="s">
        <v>1767</v>
      </c>
      <c r="P689" s="30">
        <f t="shared" si="679"/>
        <v>12</v>
      </c>
      <c r="Q689" s="30">
        <f t="shared" si="680"/>
        <v>2022</v>
      </c>
      <c r="R689" s="30">
        <f t="shared" ref="R689:S689" si="698">HOUR(C689)</f>
        <v>22</v>
      </c>
      <c r="S689" s="30">
        <f t="shared" si="698"/>
        <v>23</v>
      </c>
      <c r="T689" s="34"/>
    </row>
    <row r="690" ht="13.5" customHeight="1">
      <c r="A690" s="46">
        <v>44914.503261875</v>
      </c>
      <c r="B690" s="4" t="s">
        <v>3308</v>
      </c>
      <c r="C690" s="47">
        <v>44909.944444444445</v>
      </c>
      <c r="D690" s="47">
        <v>44909.96527777778</v>
      </c>
      <c r="E690" s="26">
        <f t="shared" si="2"/>
        <v>0.02083333334</v>
      </c>
      <c r="F690" s="27">
        <f t="shared" si="3"/>
        <v>1800</v>
      </c>
      <c r="G690" s="4" t="s">
        <v>45</v>
      </c>
      <c r="H690" s="4" t="s">
        <v>1856</v>
      </c>
      <c r="I690" s="4" t="s">
        <v>2037</v>
      </c>
      <c r="J690" s="24" t="s">
        <v>3003</v>
      </c>
      <c r="K690" s="4" t="s">
        <v>727</v>
      </c>
      <c r="L690" s="4" t="s">
        <v>3325</v>
      </c>
      <c r="M690" s="4" t="s">
        <v>1861</v>
      </c>
      <c r="N690" s="4" t="s">
        <v>9</v>
      </c>
      <c r="O690" s="4" t="s">
        <v>1767</v>
      </c>
      <c r="P690" s="24">
        <f t="shared" si="679"/>
        <v>12</v>
      </c>
      <c r="Q690" s="24">
        <f t="shared" si="680"/>
        <v>2022</v>
      </c>
      <c r="R690" s="24">
        <f t="shared" ref="R690:S690" si="699">HOUR(C690)</f>
        <v>22</v>
      </c>
      <c r="S690" s="24">
        <f t="shared" si="699"/>
        <v>23</v>
      </c>
      <c r="T690" s="28"/>
    </row>
    <row r="691" ht="13.5" customHeight="1">
      <c r="A691" s="43">
        <v>44924.39765046296</v>
      </c>
      <c r="B691" s="2" t="s">
        <v>1757</v>
      </c>
      <c r="C691" s="44">
        <v>44913.864583333336</v>
      </c>
      <c r="D691" s="44">
        <v>44913.90277777778</v>
      </c>
      <c r="E691" s="32">
        <f t="shared" si="2"/>
        <v>0.03819444445</v>
      </c>
      <c r="F691" s="33">
        <f t="shared" si="3"/>
        <v>3300</v>
      </c>
      <c r="G691" s="2" t="s">
        <v>10</v>
      </c>
      <c r="H691" s="30" t="s">
        <v>3326</v>
      </c>
      <c r="I691" s="30" t="s">
        <v>1779</v>
      </c>
      <c r="J691" s="30" t="s">
        <v>844</v>
      </c>
      <c r="K691" s="3" t="s">
        <v>3327</v>
      </c>
      <c r="L691" s="30"/>
      <c r="M691" s="30" t="s">
        <v>1762</v>
      </c>
      <c r="N691" s="2" t="s">
        <v>9</v>
      </c>
      <c r="O691" s="30"/>
      <c r="P691" s="30">
        <f t="shared" si="679"/>
        <v>12</v>
      </c>
      <c r="Q691" s="30">
        <f t="shared" si="680"/>
        <v>2022</v>
      </c>
      <c r="R691" s="30">
        <f t="shared" ref="R691:S691" si="700">HOUR(C691)</f>
        <v>20</v>
      </c>
      <c r="S691" s="30">
        <f t="shared" si="700"/>
        <v>21</v>
      </c>
      <c r="T691" s="34"/>
    </row>
    <row r="692" ht="13.5" customHeight="1">
      <c r="A692" s="46">
        <v>44922.39764524305</v>
      </c>
      <c r="B692" s="4" t="s">
        <v>1810</v>
      </c>
      <c r="C692" s="47">
        <v>44915.11319444445</v>
      </c>
      <c r="D692" s="47">
        <v>44915.125</v>
      </c>
      <c r="E692" s="26">
        <f t="shared" si="2"/>
        <v>0.01180555555</v>
      </c>
      <c r="F692" s="27">
        <f t="shared" si="3"/>
        <v>1020</v>
      </c>
      <c r="G692" s="4" t="s">
        <v>10</v>
      </c>
      <c r="H692" s="4" t="s">
        <v>2506</v>
      </c>
      <c r="I692" s="4" t="s">
        <v>1779</v>
      </c>
      <c r="J692" s="24" t="s">
        <v>1173</v>
      </c>
      <c r="K692" s="4" t="s">
        <v>3328</v>
      </c>
      <c r="L692" s="4" t="s">
        <v>3329</v>
      </c>
      <c r="M692" s="4" t="s">
        <v>1762</v>
      </c>
      <c r="N692" s="4" t="s">
        <v>16</v>
      </c>
      <c r="O692" s="4" t="s">
        <v>1767</v>
      </c>
      <c r="P692" s="24">
        <f t="shared" si="679"/>
        <v>12</v>
      </c>
      <c r="Q692" s="24">
        <f t="shared" si="680"/>
        <v>2022</v>
      </c>
      <c r="R692" s="24">
        <f t="shared" ref="R692:S692" si="701">HOUR(C692)</f>
        <v>2</v>
      </c>
      <c r="S692" s="24">
        <f t="shared" si="701"/>
        <v>3</v>
      </c>
      <c r="T692" s="28"/>
    </row>
    <row r="693" ht="13.5" customHeight="1">
      <c r="A693" s="43">
        <v>44923.39765046296</v>
      </c>
      <c r="B693" s="2" t="s">
        <v>1810</v>
      </c>
      <c r="C693" s="44">
        <v>44919.37777777778</v>
      </c>
      <c r="D693" s="44">
        <v>44919.399305555555</v>
      </c>
      <c r="E693" s="32">
        <f t="shared" si="2"/>
        <v>0.02152777778</v>
      </c>
      <c r="F693" s="33">
        <f t="shared" si="3"/>
        <v>1860</v>
      </c>
      <c r="G693" s="2" t="s">
        <v>10</v>
      </c>
      <c r="H693" s="2" t="s">
        <v>2011</v>
      </c>
      <c r="I693" s="2" t="s">
        <v>1966</v>
      </c>
      <c r="J693" s="2" t="s">
        <v>1510</v>
      </c>
      <c r="K693" s="2" t="s">
        <v>646</v>
      </c>
      <c r="L693" s="2" t="s">
        <v>3330</v>
      </c>
      <c r="M693" s="2" t="s">
        <v>1762</v>
      </c>
      <c r="N693" s="2" t="s">
        <v>9</v>
      </c>
      <c r="O693" s="2" t="s">
        <v>1958</v>
      </c>
      <c r="P693" s="30">
        <f t="shared" si="679"/>
        <v>12</v>
      </c>
      <c r="Q693" s="30">
        <f t="shared" si="680"/>
        <v>2022</v>
      </c>
      <c r="R693" s="30">
        <f t="shared" ref="R693:S693" si="702">HOUR(C693)</f>
        <v>9</v>
      </c>
      <c r="S693" s="30">
        <f t="shared" si="702"/>
        <v>9</v>
      </c>
      <c r="T693" s="34"/>
    </row>
    <row r="694" ht="13.5" customHeight="1">
      <c r="A694" s="46">
        <v>44925.39765046296</v>
      </c>
      <c r="B694" s="4" t="s">
        <v>1757</v>
      </c>
      <c r="C694" s="47">
        <v>44924.904861111114</v>
      </c>
      <c r="D694" s="47">
        <v>44924.9375</v>
      </c>
      <c r="E694" s="26">
        <f t="shared" si="2"/>
        <v>0.03263888889</v>
      </c>
      <c r="F694" s="27">
        <f t="shared" si="3"/>
        <v>2820</v>
      </c>
      <c r="G694" s="24" t="s">
        <v>703</v>
      </c>
      <c r="H694" s="24" t="s">
        <v>2506</v>
      </c>
      <c r="I694" s="24" t="s">
        <v>2156</v>
      </c>
      <c r="J694" s="24" t="s">
        <v>1456</v>
      </c>
      <c r="K694" s="24" t="s">
        <v>3331</v>
      </c>
      <c r="L694" s="24" t="s">
        <v>3332</v>
      </c>
      <c r="M694" s="24" t="s">
        <v>1762</v>
      </c>
      <c r="N694" s="4" t="s">
        <v>16</v>
      </c>
      <c r="O694" s="24"/>
      <c r="P694" s="24">
        <f t="shared" si="679"/>
        <v>12</v>
      </c>
      <c r="Q694" s="24">
        <f t="shared" si="680"/>
        <v>2022</v>
      </c>
      <c r="R694" s="24">
        <f t="shared" ref="R694:S694" si="703">HOUR(C694)</f>
        <v>21</v>
      </c>
      <c r="S694" s="24">
        <f t="shared" si="703"/>
        <v>22</v>
      </c>
      <c r="T694" s="28"/>
    </row>
    <row r="695" ht="13.5" customHeight="1">
      <c r="A695" s="43">
        <v>44931.432796249996</v>
      </c>
      <c r="B695" s="2" t="s">
        <v>1783</v>
      </c>
      <c r="C695" s="44">
        <v>44929.89583333333</v>
      </c>
      <c r="D695" s="44">
        <v>44929.92708333333</v>
      </c>
      <c r="E695" s="32">
        <f t="shared" si="2"/>
        <v>0.03125</v>
      </c>
      <c r="F695" s="33">
        <f t="shared" si="3"/>
        <v>2700</v>
      </c>
      <c r="G695" s="2" t="s">
        <v>45</v>
      </c>
      <c r="H695" s="2" t="s">
        <v>2624</v>
      </c>
      <c r="I695" s="2" t="s">
        <v>746</v>
      </c>
      <c r="J695" s="2" t="s">
        <v>844</v>
      </c>
      <c r="K695" s="2" t="s">
        <v>986</v>
      </c>
      <c r="L695" s="2" t="s">
        <v>987</v>
      </c>
      <c r="M695" s="2" t="s">
        <v>1762</v>
      </c>
      <c r="N695" s="2" t="s">
        <v>9</v>
      </c>
      <c r="O695" s="2" t="s">
        <v>1767</v>
      </c>
      <c r="P695" s="30">
        <f t="shared" si="679"/>
        <v>1</v>
      </c>
      <c r="Q695" s="30">
        <f t="shared" si="680"/>
        <v>2023</v>
      </c>
      <c r="R695" s="30">
        <f t="shared" ref="R695:S695" si="704">HOUR(C695)</f>
        <v>21</v>
      </c>
      <c r="S695" s="30">
        <f t="shared" si="704"/>
        <v>22</v>
      </c>
      <c r="T695" s="34"/>
    </row>
    <row r="696" ht="13.5" customHeight="1">
      <c r="A696" s="46">
        <v>44931.43537523148</v>
      </c>
      <c r="B696" s="4" t="s">
        <v>1783</v>
      </c>
      <c r="C696" s="47">
        <v>44930.875</v>
      </c>
      <c r="D696" s="47">
        <v>44931.0625</v>
      </c>
      <c r="E696" s="26">
        <f t="shared" si="2"/>
        <v>0.1875</v>
      </c>
      <c r="F696" s="27">
        <f t="shared" si="3"/>
        <v>16200</v>
      </c>
      <c r="G696" s="4" t="s">
        <v>10</v>
      </c>
      <c r="H696" s="4" t="s">
        <v>2506</v>
      </c>
      <c r="I696" s="4" t="s">
        <v>746</v>
      </c>
      <c r="J696" s="4" t="s">
        <v>1703</v>
      </c>
      <c r="K696" s="4" t="s">
        <v>1704</v>
      </c>
      <c r="L696" s="4" t="s">
        <v>1705</v>
      </c>
      <c r="M696" s="4" t="s">
        <v>1762</v>
      </c>
      <c r="N696" s="4" t="s">
        <v>9</v>
      </c>
      <c r="O696" s="4" t="s">
        <v>1763</v>
      </c>
      <c r="P696" s="24">
        <f t="shared" si="679"/>
        <v>1</v>
      </c>
      <c r="Q696" s="24">
        <f t="shared" si="680"/>
        <v>2023</v>
      </c>
      <c r="R696" s="24">
        <f t="shared" ref="R696:S696" si="705">HOUR(C696)</f>
        <v>21</v>
      </c>
      <c r="S696" s="24">
        <f t="shared" si="705"/>
        <v>1</v>
      </c>
      <c r="T696" s="28"/>
    </row>
    <row r="697" ht="13.5" customHeight="1">
      <c r="A697" s="43">
        <v>44932.371885127315</v>
      </c>
      <c r="B697" s="2" t="s">
        <v>1783</v>
      </c>
      <c r="C697" s="44">
        <v>44931.875</v>
      </c>
      <c r="D697" s="44">
        <v>44931.88541666667</v>
      </c>
      <c r="E697" s="32">
        <f t="shared" si="2"/>
        <v>0.01041666667</v>
      </c>
      <c r="F697" s="33">
        <f t="shared" si="3"/>
        <v>900.0000004</v>
      </c>
      <c r="G697" s="2" t="s">
        <v>45</v>
      </c>
      <c r="H697" s="2" t="s">
        <v>3333</v>
      </c>
      <c r="I697" s="2" t="s">
        <v>2232</v>
      </c>
      <c r="J697" s="2" t="s">
        <v>844</v>
      </c>
      <c r="K697" s="2" t="s">
        <v>988</v>
      </c>
      <c r="L697" s="2" t="s">
        <v>989</v>
      </c>
      <c r="M697" s="2" t="s">
        <v>1762</v>
      </c>
      <c r="N697" s="2" t="s">
        <v>16</v>
      </c>
      <c r="O697" s="2" t="s">
        <v>1777</v>
      </c>
      <c r="P697" s="30">
        <f t="shared" si="679"/>
        <v>1</v>
      </c>
      <c r="Q697" s="30">
        <f t="shared" si="680"/>
        <v>2023</v>
      </c>
      <c r="R697" s="30">
        <f t="shared" ref="R697:S697" si="706">HOUR(C697)</f>
        <v>21</v>
      </c>
      <c r="S697" s="30">
        <f t="shared" si="706"/>
        <v>21</v>
      </c>
      <c r="T697" s="34"/>
    </row>
    <row r="698" ht="13.5" customHeight="1">
      <c r="A698" s="46">
        <v>44932.37399177083</v>
      </c>
      <c r="B698" s="4" t="s">
        <v>1783</v>
      </c>
      <c r="C698" s="47">
        <v>44932.04166666667</v>
      </c>
      <c r="D698" s="47">
        <v>44932.10416666667</v>
      </c>
      <c r="E698" s="26">
        <f t="shared" si="2"/>
        <v>0.0625</v>
      </c>
      <c r="F698" s="27">
        <f t="shared" si="3"/>
        <v>5400</v>
      </c>
      <c r="G698" s="4" t="s">
        <v>10</v>
      </c>
      <c r="H698" s="4" t="s">
        <v>3334</v>
      </c>
      <c r="I698" s="4" t="s">
        <v>746</v>
      </c>
      <c r="J698" s="4" t="s">
        <v>1703</v>
      </c>
      <c r="K698" s="4" t="s">
        <v>1706</v>
      </c>
      <c r="L698" s="4" t="s">
        <v>1707</v>
      </c>
      <c r="M698" s="4" t="s">
        <v>1762</v>
      </c>
      <c r="N698" s="4" t="s">
        <v>9</v>
      </c>
      <c r="O698" s="4" t="s">
        <v>1767</v>
      </c>
      <c r="P698" s="24">
        <f t="shared" si="679"/>
        <v>1</v>
      </c>
      <c r="Q698" s="24">
        <f t="shared" si="680"/>
        <v>2023</v>
      </c>
      <c r="R698" s="24">
        <f t="shared" ref="R698:S698" si="707">HOUR(C698)</f>
        <v>1</v>
      </c>
      <c r="S698" s="24">
        <f t="shared" si="707"/>
        <v>2</v>
      </c>
      <c r="T698" s="28"/>
    </row>
    <row r="699" ht="13.5" customHeight="1">
      <c r="A699" s="43">
        <v>44932.3755484375</v>
      </c>
      <c r="B699" s="2" t="s">
        <v>1783</v>
      </c>
      <c r="C699" s="44">
        <v>44932.36458333333</v>
      </c>
      <c r="D699" s="44">
        <v>44932.375</v>
      </c>
      <c r="E699" s="32">
        <f t="shared" si="2"/>
        <v>0.01041666667</v>
      </c>
      <c r="F699" s="33">
        <f t="shared" si="3"/>
        <v>900.0000004</v>
      </c>
      <c r="G699" s="2" t="s">
        <v>10</v>
      </c>
      <c r="H699" s="2" t="s">
        <v>3334</v>
      </c>
      <c r="I699" s="2" t="s">
        <v>746</v>
      </c>
      <c r="J699" s="2" t="s">
        <v>631</v>
      </c>
      <c r="K699" s="2" t="s">
        <v>632</v>
      </c>
      <c r="L699" s="2" t="s">
        <v>633</v>
      </c>
      <c r="M699" s="2" t="s">
        <v>1762</v>
      </c>
      <c r="N699" s="2" t="s">
        <v>9</v>
      </c>
      <c r="O699" s="2" t="s">
        <v>1883</v>
      </c>
      <c r="P699" s="30">
        <f t="shared" si="679"/>
        <v>1</v>
      </c>
      <c r="Q699" s="30">
        <f t="shared" si="680"/>
        <v>2023</v>
      </c>
      <c r="R699" s="30">
        <f t="shared" ref="R699:S699" si="708">HOUR(C699)</f>
        <v>8</v>
      </c>
      <c r="S699" s="30">
        <f t="shared" si="708"/>
        <v>9</v>
      </c>
      <c r="T699" s="34"/>
    </row>
    <row r="700" ht="13.5" customHeight="1">
      <c r="A700" s="46">
        <v>44932.40621736112</v>
      </c>
      <c r="B700" s="4" t="s">
        <v>1783</v>
      </c>
      <c r="C700" s="47">
        <v>44932.384722222225</v>
      </c>
      <c r="D700" s="47">
        <v>44932.40555555555</v>
      </c>
      <c r="E700" s="26">
        <f t="shared" si="2"/>
        <v>0.02083333333</v>
      </c>
      <c r="F700" s="27">
        <f t="shared" si="3"/>
        <v>1800</v>
      </c>
      <c r="G700" s="4" t="s">
        <v>10</v>
      </c>
      <c r="H700" s="4" t="s">
        <v>3334</v>
      </c>
      <c r="I700" s="4" t="s">
        <v>746</v>
      </c>
      <c r="J700" s="4" t="s">
        <v>631</v>
      </c>
      <c r="K700" s="4" t="s">
        <v>634</v>
      </c>
      <c r="L700" s="4" t="s">
        <v>635</v>
      </c>
      <c r="M700" s="4" t="s">
        <v>1762</v>
      </c>
      <c r="N700" s="4" t="s">
        <v>16</v>
      </c>
      <c r="O700" s="4" t="s">
        <v>1777</v>
      </c>
      <c r="P700" s="24">
        <f t="shared" si="679"/>
        <v>1</v>
      </c>
      <c r="Q700" s="24">
        <f t="shared" si="680"/>
        <v>2023</v>
      </c>
      <c r="R700" s="24">
        <f t="shared" ref="R700:S700" si="709">HOUR(C700)</f>
        <v>9</v>
      </c>
      <c r="S700" s="24">
        <f t="shared" si="709"/>
        <v>9</v>
      </c>
      <c r="T700" s="28"/>
    </row>
    <row r="701" ht="13.5" customHeight="1">
      <c r="A701" s="43">
        <v>44932.82291335648</v>
      </c>
      <c r="B701" s="2" t="s">
        <v>1783</v>
      </c>
      <c r="C701" s="44">
        <v>44932.74652777778</v>
      </c>
      <c r="D701" s="44">
        <v>44932.819444444445</v>
      </c>
      <c r="E701" s="32">
        <f t="shared" si="2"/>
        <v>0.07291666666</v>
      </c>
      <c r="F701" s="33">
        <f t="shared" si="3"/>
        <v>6300</v>
      </c>
      <c r="G701" s="2" t="s">
        <v>10</v>
      </c>
      <c r="H701" s="2" t="s">
        <v>3334</v>
      </c>
      <c r="I701" s="2" t="s">
        <v>1774</v>
      </c>
      <c r="J701" s="2" t="s">
        <v>338</v>
      </c>
      <c r="K701" s="2" t="s">
        <v>339</v>
      </c>
      <c r="L701" s="2" t="s">
        <v>340</v>
      </c>
      <c r="M701" s="2" t="s">
        <v>1762</v>
      </c>
      <c r="N701" s="2" t="s">
        <v>9</v>
      </c>
      <c r="O701" s="2" t="s">
        <v>1767</v>
      </c>
      <c r="P701" s="30">
        <f t="shared" si="679"/>
        <v>1</v>
      </c>
      <c r="Q701" s="30">
        <f t="shared" si="680"/>
        <v>2023</v>
      </c>
      <c r="R701" s="30">
        <f t="shared" ref="R701:S701" si="710">HOUR(C701)</f>
        <v>17</v>
      </c>
      <c r="S701" s="30">
        <f t="shared" si="710"/>
        <v>19</v>
      </c>
      <c r="T701" s="34"/>
    </row>
    <row r="702" ht="13.5" customHeight="1">
      <c r="A702" s="46">
        <v>44937.718726631945</v>
      </c>
      <c r="B702" s="4" t="s">
        <v>1810</v>
      </c>
      <c r="C702" s="47">
        <v>44933.5</v>
      </c>
      <c r="D702" s="47">
        <v>44933.54166666667</v>
      </c>
      <c r="E702" s="26">
        <f t="shared" si="2"/>
        <v>0.04166666667</v>
      </c>
      <c r="F702" s="27">
        <f t="shared" si="3"/>
        <v>3600</v>
      </c>
      <c r="G702" s="4" t="s">
        <v>10</v>
      </c>
      <c r="H702" s="4" t="s">
        <v>3335</v>
      </c>
      <c r="I702" s="4" t="s">
        <v>2076</v>
      </c>
      <c r="J702" s="4" t="s">
        <v>338</v>
      </c>
      <c r="K702" s="4" t="s">
        <v>341</v>
      </c>
      <c r="L702" s="4" t="s">
        <v>342</v>
      </c>
      <c r="M702" s="4" t="s">
        <v>1861</v>
      </c>
      <c r="N702" s="4" t="s">
        <v>9</v>
      </c>
      <c r="O702" s="4" t="s">
        <v>1767</v>
      </c>
      <c r="P702" s="24">
        <f t="shared" si="679"/>
        <v>1</v>
      </c>
      <c r="Q702" s="24">
        <f t="shared" si="680"/>
        <v>2023</v>
      </c>
      <c r="R702" s="24">
        <f t="shared" ref="R702:S702" si="711">HOUR(C702)</f>
        <v>12</v>
      </c>
      <c r="S702" s="24">
        <f t="shared" si="711"/>
        <v>13</v>
      </c>
      <c r="T702" s="28"/>
    </row>
    <row r="703" ht="13.5" customHeight="1">
      <c r="A703" s="43">
        <v>44935.36022616898</v>
      </c>
      <c r="B703" s="2" t="s">
        <v>1783</v>
      </c>
      <c r="C703" s="44">
        <v>44935.11319444445</v>
      </c>
      <c r="D703" s="44">
        <v>44935.15486111111</v>
      </c>
      <c r="E703" s="32">
        <f t="shared" si="2"/>
        <v>0.04166666666</v>
      </c>
      <c r="F703" s="33">
        <f t="shared" si="3"/>
        <v>3599.999999</v>
      </c>
      <c r="G703" s="2" t="s">
        <v>45</v>
      </c>
      <c r="H703" s="2" t="s">
        <v>3336</v>
      </c>
      <c r="I703" s="2" t="s">
        <v>746</v>
      </c>
      <c r="J703" s="2" t="s">
        <v>385</v>
      </c>
      <c r="K703" s="2" t="s">
        <v>386</v>
      </c>
      <c r="L703" s="2" t="s">
        <v>387</v>
      </c>
      <c r="M703" s="2" t="s">
        <v>1762</v>
      </c>
      <c r="N703" s="2" t="s">
        <v>9</v>
      </c>
      <c r="O703" s="2" t="s">
        <v>1820</v>
      </c>
      <c r="P703" s="30">
        <f t="shared" si="679"/>
        <v>1</v>
      </c>
      <c r="Q703" s="30">
        <f t="shared" si="680"/>
        <v>2023</v>
      </c>
      <c r="R703" s="30">
        <f t="shared" ref="R703:S703" si="712">HOUR(C703)</f>
        <v>2</v>
      </c>
      <c r="S703" s="30">
        <f t="shared" si="712"/>
        <v>3</v>
      </c>
      <c r="T703" s="34"/>
    </row>
    <row r="704" ht="13.5" customHeight="1">
      <c r="A704" s="46">
        <v>44937.747113634265</v>
      </c>
      <c r="B704" s="4" t="s">
        <v>3337</v>
      </c>
      <c r="C704" s="47">
        <v>44936.93194444444</v>
      </c>
      <c r="D704" s="47">
        <v>44936.95833333333</v>
      </c>
      <c r="E704" s="26">
        <f t="shared" si="2"/>
        <v>0.02638888889</v>
      </c>
      <c r="F704" s="27">
        <f t="shared" si="3"/>
        <v>2280</v>
      </c>
      <c r="G704" s="4" t="s">
        <v>10</v>
      </c>
      <c r="H704" s="4" t="s">
        <v>2561</v>
      </c>
      <c r="I704" s="4" t="s">
        <v>3338</v>
      </c>
      <c r="J704" s="4" t="s">
        <v>844</v>
      </c>
      <c r="K704" s="4" t="s">
        <v>847</v>
      </c>
      <c r="L704" s="4" t="s">
        <v>848</v>
      </c>
      <c r="M704" s="4" t="s">
        <v>1762</v>
      </c>
      <c r="N704" s="4" t="s">
        <v>16</v>
      </c>
      <c r="O704" s="4" t="s">
        <v>1767</v>
      </c>
      <c r="P704" s="24">
        <f t="shared" si="679"/>
        <v>1</v>
      </c>
      <c r="Q704" s="24">
        <f t="shared" si="680"/>
        <v>2023</v>
      </c>
      <c r="R704" s="24">
        <f t="shared" ref="R704:S704" si="713">HOUR(C704)</f>
        <v>22</v>
      </c>
      <c r="S704" s="24">
        <f t="shared" si="713"/>
        <v>23</v>
      </c>
      <c r="T704" s="28"/>
    </row>
    <row r="705" ht="13.5" customHeight="1">
      <c r="A705" s="43">
        <v>44943.718798125</v>
      </c>
      <c r="B705" s="2" t="s">
        <v>2827</v>
      </c>
      <c r="C705" s="44">
        <v>44936.93194444444</v>
      </c>
      <c r="D705" s="44">
        <v>44936.95486111111</v>
      </c>
      <c r="E705" s="32">
        <f t="shared" si="2"/>
        <v>0.02291666667</v>
      </c>
      <c r="F705" s="33">
        <f t="shared" si="3"/>
        <v>1980</v>
      </c>
      <c r="G705" s="2" t="s">
        <v>10</v>
      </c>
      <c r="H705" s="2" t="s">
        <v>1918</v>
      </c>
      <c r="I705" s="2" t="s">
        <v>3075</v>
      </c>
      <c r="J705" s="2" t="s">
        <v>844</v>
      </c>
      <c r="K705" s="13" t="s">
        <v>849</v>
      </c>
      <c r="L705" s="2" t="s">
        <v>850</v>
      </c>
      <c r="M705" s="2" t="s">
        <v>1861</v>
      </c>
      <c r="N705" s="2" t="s">
        <v>9</v>
      </c>
      <c r="O705" s="2" t="s">
        <v>1767</v>
      </c>
      <c r="P705" s="30">
        <f t="shared" si="679"/>
        <v>1</v>
      </c>
      <c r="Q705" s="30">
        <f t="shared" si="680"/>
        <v>2023</v>
      </c>
      <c r="R705" s="30">
        <f t="shared" ref="R705:S705" si="714">HOUR(C705)</f>
        <v>22</v>
      </c>
      <c r="S705" s="30">
        <f t="shared" si="714"/>
        <v>22</v>
      </c>
      <c r="T705" s="34"/>
    </row>
    <row r="706" ht="13.5" customHeight="1">
      <c r="A706" s="46">
        <v>44939.45408142361</v>
      </c>
      <c r="B706" s="4" t="s">
        <v>3337</v>
      </c>
      <c r="C706" s="47">
        <v>44938.83333333333</v>
      </c>
      <c r="D706" s="47">
        <v>44938.90833333333</v>
      </c>
      <c r="E706" s="26">
        <f t="shared" si="2"/>
        <v>0.075</v>
      </c>
      <c r="F706" s="27">
        <f t="shared" si="3"/>
        <v>6480</v>
      </c>
      <c r="G706" s="4" t="s">
        <v>10</v>
      </c>
      <c r="H706" s="4" t="s">
        <v>2506</v>
      </c>
      <c r="I706" s="4" t="s">
        <v>746</v>
      </c>
      <c r="J706" s="4" t="s">
        <v>1703</v>
      </c>
      <c r="K706" s="4" t="s">
        <v>1708</v>
      </c>
      <c r="L706" s="4" t="s">
        <v>1709</v>
      </c>
      <c r="M706" s="4" t="s">
        <v>1762</v>
      </c>
      <c r="N706" s="4" t="s">
        <v>9</v>
      </c>
      <c r="O706" s="4" t="s">
        <v>1767</v>
      </c>
      <c r="P706" s="24">
        <f t="shared" si="679"/>
        <v>1</v>
      </c>
      <c r="Q706" s="24">
        <f t="shared" si="680"/>
        <v>2023</v>
      </c>
      <c r="R706" s="24">
        <f t="shared" ref="R706:S706" si="715">HOUR(C706)</f>
        <v>20</v>
      </c>
      <c r="S706" s="24">
        <f t="shared" si="715"/>
        <v>21</v>
      </c>
      <c r="T706" s="28"/>
    </row>
    <row r="707" ht="13.5" customHeight="1">
      <c r="A707" s="43">
        <v>44942.67990412037</v>
      </c>
      <c r="B707" s="2" t="s">
        <v>1810</v>
      </c>
      <c r="C707" s="44">
        <v>44938.83333333333</v>
      </c>
      <c r="D707" s="44">
        <v>44938.91666666667</v>
      </c>
      <c r="E707" s="32">
        <f t="shared" si="2"/>
        <v>0.08333333334</v>
      </c>
      <c r="F707" s="33">
        <f t="shared" si="3"/>
        <v>7200.000001</v>
      </c>
      <c r="G707" s="2" t="s">
        <v>10</v>
      </c>
      <c r="H707" s="2" t="s">
        <v>1856</v>
      </c>
      <c r="I707" s="2" t="s">
        <v>2592</v>
      </c>
      <c r="J707" s="2" t="s">
        <v>1703</v>
      </c>
      <c r="K707" s="2" t="s">
        <v>1708</v>
      </c>
      <c r="L707" s="2" t="s">
        <v>1710</v>
      </c>
      <c r="M707" s="2" t="s">
        <v>1762</v>
      </c>
      <c r="N707" s="2" t="s">
        <v>9</v>
      </c>
      <c r="O707" s="2" t="s">
        <v>1820</v>
      </c>
      <c r="P707" s="30">
        <f t="shared" si="679"/>
        <v>1</v>
      </c>
      <c r="Q707" s="30">
        <f t="shared" si="680"/>
        <v>2023</v>
      </c>
      <c r="R707" s="30">
        <f t="shared" ref="R707:S707" si="716">HOUR(C707)</f>
        <v>20</v>
      </c>
      <c r="S707" s="30">
        <f t="shared" si="716"/>
        <v>22</v>
      </c>
      <c r="T707" s="34"/>
    </row>
    <row r="708" ht="13.5" customHeight="1">
      <c r="A708" s="46">
        <v>44942.40877436343</v>
      </c>
      <c r="B708" s="4" t="s">
        <v>3337</v>
      </c>
      <c r="C708" s="47">
        <v>44941.71319444444</v>
      </c>
      <c r="D708" s="47">
        <v>44941.77638888889</v>
      </c>
      <c r="E708" s="26">
        <f t="shared" si="2"/>
        <v>0.06319444445</v>
      </c>
      <c r="F708" s="27">
        <f t="shared" si="3"/>
        <v>5460</v>
      </c>
      <c r="G708" s="4" t="s">
        <v>10</v>
      </c>
      <c r="H708" s="4" t="s">
        <v>2342</v>
      </c>
      <c r="I708" s="4" t="s">
        <v>3339</v>
      </c>
      <c r="J708" s="4" t="s">
        <v>631</v>
      </c>
      <c r="K708" s="4" t="s">
        <v>636</v>
      </c>
      <c r="L708" s="4" t="s">
        <v>637</v>
      </c>
      <c r="M708" s="4" t="s">
        <v>1762</v>
      </c>
      <c r="N708" s="4" t="s">
        <v>9</v>
      </c>
      <c r="O708" s="4" t="s">
        <v>1772</v>
      </c>
      <c r="P708" s="24">
        <f t="shared" si="679"/>
        <v>1</v>
      </c>
      <c r="Q708" s="24">
        <f t="shared" si="680"/>
        <v>2023</v>
      </c>
      <c r="R708" s="24">
        <f t="shared" ref="R708:S708" si="717">HOUR(C708)</f>
        <v>17</v>
      </c>
      <c r="S708" s="24">
        <f t="shared" si="717"/>
        <v>18</v>
      </c>
      <c r="T708" s="28"/>
    </row>
    <row r="709" ht="13.5" customHeight="1">
      <c r="A709" s="43">
        <v>44942.41041494213</v>
      </c>
      <c r="B709" s="2" t="s">
        <v>2827</v>
      </c>
      <c r="C709" s="44">
        <v>44941.71319444444</v>
      </c>
      <c r="D709" s="44">
        <v>44941.77638888889</v>
      </c>
      <c r="E709" s="32">
        <f t="shared" si="2"/>
        <v>0.06319444445</v>
      </c>
      <c r="F709" s="33">
        <f t="shared" si="3"/>
        <v>5460</v>
      </c>
      <c r="G709" s="2" t="s">
        <v>10</v>
      </c>
      <c r="H709" s="2" t="s">
        <v>2342</v>
      </c>
      <c r="I709" s="2" t="s">
        <v>3339</v>
      </c>
      <c r="J709" s="2" t="s">
        <v>631</v>
      </c>
      <c r="K709" s="2" t="s">
        <v>636</v>
      </c>
      <c r="L709" s="2" t="s">
        <v>637</v>
      </c>
      <c r="M709" s="2" t="s">
        <v>1861</v>
      </c>
      <c r="N709" s="2" t="s">
        <v>9</v>
      </c>
      <c r="O709" s="2" t="s">
        <v>1772</v>
      </c>
      <c r="P709" s="30">
        <f t="shared" si="679"/>
        <v>1</v>
      </c>
      <c r="Q709" s="30">
        <f t="shared" si="680"/>
        <v>2023</v>
      </c>
      <c r="R709" s="30">
        <f t="shared" ref="R709:S709" si="718">HOUR(C709)</f>
        <v>17</v>
      </c>
      <c r="S709" s="30">
        <f t="shared" si="718"/>
        <v>18</v>
      </c>
      <c r="T709" s="34"/>
    </row>
    <row r="710" ht="13.5" customHeight="1">
      <c r="A710" s="46">
        <v>44942.41172881944</v>
      </c>
      <c r="B710" s="4" t="s">
        <v>1783</v>
      </c>
      <c r="C710" s="47">
        <v>44941.71319444444</v>
      </c>
      <c r="D710" s="47">
        <v>44941.77638888889</v>
      </c>
      <c r="E710" s="26">
        <f t="shared" si="2"/>
        <v>0.06319444445</v>
      </c>
      <c r="F710" s="27">
        <f t="shared" si="3"/>
        <v>5460</v>
      </c>
      <c r="G710" s="4" t="s">
        <v>10</v>
      </c>
      <c r="H710" s="4" t="s">
        <v>2342</v>
      </c>
      <c r="I710" s="4" t="s">
        <v>3339</v>
      </c>
      <c r="J710" s="4" t="s">
        <v>631</v>
      </c>
      <c r="K710" s="4" t="s">
        <v>636</v>
      </c>
      <c r="L710" s="4" t="s">
        <v>637</v>
      </c>
      <c r="M710" s="4" t="s">
        <v>1861</v>
      </c>
      <c r="N710" s="4" t="s">
        <v>9</v>
      </c>
      <c r="O710" s="4" t="s">
        <v>1772</v>
      </c>
      <c r="P710" s="24">
        <f t="shared" si="679"/>
        <v>1</v>
      </c>
      <c r="Q710" s="24">
        <f t="shared" si="680"/>
        <v>2023</v>
      </c>
      <c r="R710" s="24">
        <f t="shared" ref="R710:S710" si="719">HOUR(C710)</f>
        <v>17</v>
      </c>
      <c r="S710" s="24">
        <f t="shared" si="719"/>
        <v>18</v>
      </c>
      <c r="T710" s="28"/>
    </row>
    <row r="711" ht="13.5" customHeight="1">
      <c r="A711" s="43">
        <v>44942.11253107639</v>
      </c>
      <c r="B711" s="2" t="s">
        <v>1810</v>
      </c>
      <c r="C711" s="44">
        <v>44942.07638888889</v>
      </c>
      <c r="D711" s="44">
        <v>44942.10972222222</v>
      </c>
      <c r="E711" s="32">
        <f t="shared" si="2"/>
        <v>0.03333333333</v>
      </c>
      <c r="F711" s="33">
        <f t="shared" si="3"/>
        <v>2880</v>
      </c>
      <c r="G711" s="2" t="s">
        <v>10</v>
      </c>
      <c r="H711" s="2" t="s">
        <v>2011</v>
      </c>
      <c r="I711" s="2" t="s">
        <v>1927</v>
      </c>
      <c r="J711" s="30" t="s">
        <v>1173</v>
      </c>
      <c r="K711" s="2" t="s">
        <v>1174</v>
      </c>
      <c r="L711" s="2" t="s">
        <v>1175</v>
      </c>
      <c r="M711" s="2" t="s">
        <v>1762</v>
      </c>
      <c r="N711" s="2" t="s">
        <v>9</v>
      </c>
      <c r="O711" s="2" t="s">
        <v>1772</v>
      </c>
      <c r="P711" s="30">
        <f t="shared" si="679"/>
        <v>1</v>
      </c>
      <c r="Q711" s="30">
        <f t="shared" si="680"/>
        <v>2023</v>
      </c>
      <c r="R711" s="30">
        <f t="shared" ref="R711:S711" si="720">HOUR(C711)</f>
        <v>1</v>
      </c>
      <c r="S711" s="30">
        <f t="shared" si="720"/>
        <v>2</v>
      </c>
      <c r="T711" s="34"/>
    </row>
    <row r="712" ht="13.5" customHeight="1">
      <c r="A712" s="46">
        <v>44942.41913083333</v>
      </c>
      <c r="B712" s="4" t="s">
        <v>3337</v>
      </c>
      <c r="C712" s="47">
        <v>44942.290972222225</v>
      </c>
      <c r="D712" s="47">
        <v>44942.302777777775</v>
      </c>
      <c r="E712" s="26">
        <f t="shared" si="2"/>
        <v>0.01180555555</v>
      </c>
      <c r="F712" s="27">
        <f t="shared" si="3"/>
        <v>1020</v>
      </c>
      <c r="G712" s="4" t="s">
        <v>45</v>
      </c>
      <c r="H712" s="4" t="s">
        <v>1829</v>
      </c>
      <c r="I712" s="4" t="s">
        <v>3340</v>
      </c>
      <c r="J712" s="4" t="s">
        <v>64</v>
      </c>
      <c r="K712" s="4" t="s">
        <v>65</v>
      </c>
      <c r="L712" s="4" t="s">
        <v>66</v>
      </c>
      <c r="M712" s="4" t="s">
        <v>1762</v>
      </c>
      <c r="N712" s="4" t="s">
        <v>9</v>
      </c>
      <c r="O712" s="4" t="s">
        <v>1958</v>
      </c>
      <c r="P712" s="24">
        <f t="shared" si="679"/>
        <v>1</v>
      </c>
      <c r="Q712" s="24">
        <f t="shared" si="680"/>
        <v>2023</v>
      </c>
      <c r="R712" s="24">
        <f t="shared" ref="R712:S712" si="721">HOUR(C712)</f>
        <v>6</v>
      </c>
      <c r="S712" s="24">
        <f t="shared" si="721"/>
        <v>7</v>
      </c>
      <c r="T712" s="28"/>
    </row>
    <row r="713" ht="13.5" customHeight="1">
      <c r="A713" s="43">
        <v>44943.58085430556</v>
      </c>
      <c r="B713" s="2" t="s">
        <v>3308</v>
      </c>
      <c r="C713" s="44">
        <v>44942.82291666667</v>
      </c>
      <c r="D713" s="44">
        <v>44942.84375</v>
      </c>
      <c r="E713" s="32">
        <f t="shared" si="2"/>
        <v>0.02083333333</v>
      </c>
      <c r="F713" s="33">
        <f t="shared" si="3"/>
        <v>1800</v>
      </c>
      <c r="G713" s="2" t="s">
        <v>45</v>
      </c>
      <c r="H713" s="2" t="s">
        <v>2569</v>
      </c>
      <c r="I713" s="2" t="s">
        <v>746</v>
      </c>
      <c r="J713" s="30" t="s">
        <v>3003</v>
      </c>
      <c r="K713" s="2" t="s">
        <v>3341</v>
      </c>
      <c r="L713" s="2" t="s">
        <v>3342</v>
      </c>
      <c r="M713" s="2" t="s">
        <v>1861</v>
      </c>
      <c r="N713" s="2" t="s">
        <v>9</v>
      </c>
      <c r="O713" s="2" t="s">
        <v>1772</v>
      </c>
      <c r="P713" s="30">
        <f t="shared" si="679"/>
        <v>1</v>
      </c>
      <c r="Q713" s="30">
        <f t="shared" si="680"/>
        <v>2023</v>
      </c>
      <c r="R713" s="30">
        <f t="shared" ref="R713:S713" si="722">HOUR(C713)</f>
        <v>19</v>
      </c>
      <c r="S713" s="30">
        <f t="shared" si="722"/>
        <v>20</v>
      </c>
      <c r="T713" s="34"/>
    </row>
    <row r="714" ht="13.5" customHeight="1">
      <c r="A714" s="46">
        <v>44943.72044979167</v>
      </c>
      <c r="B714" s="4" t="s">
        <v>2827</v>
      </c>
      <c r="C714" s="47">
        <v>44943.83333333333</v>
      </c>
      <c r="D714" s="47">
        <v>44943.84513888889</v>
      </c>
      <c r="E714" s="26">
        <f t="shared" si="2"/>
        <v>0.01180555556</v>
      </c>
      <c r="F714" s="27">
        <f t="shared" si="3"/>
        <v>1020.000001</v>
      </c>
      <c r="G714" s="4" t="s">
        <v>45</v>
      </c>
      <c r="H714" s="4" t="s">
        <v>1918</v>
      </c>
      <c r="I714" s="4" t="s">
        <v>1918</v>
      </c>
      <c r="J714" s="24" t="s">
        <v>3003</v>
      </c>
      <c r="K714" s="4" t="s">
        <v>3343</v>
      </c>
      <c r="L714" s="4" t="s">
        <v>3344</v>
      </c>
      <c r="M714" s="4" t="s">
        <v>1762</v>
      </c>
      <c r="N714" s="4" t="s">
        <v>9</v>
      </c>
      <c r="O714" s="4" t="s">
        <v>1767</v>
      </c>
      <c r="P714" s="24">
        <f t="shared" si="679"/>
        <v>1</v>
      </c>
      <c r="Q714" s="24">
        <f t="shared" si="680"/>
        <v>2023</v>
      </c>
      <c r="R714" s="24">
        <f t="shared" ref="R714:S714" si="723">HOUR(C714)</f>
        <v>20</v>
      </c>
      <c r="S714" s="24">
        <f t="shared" si="723"/>
        <v>20</v>
      </c>
      <c r="T714" s="28"/>
    </row>
    <row r="715" ht="13.5" customHeight="1">
      <c r="A715" s="43">
        <v>44943.721411481485</v>
      </c>
      <c r="B715" s="2" t="s">
        <v>3308</v>
      </c>
      <c r="C715" s="44">
        <v>44943.83333333333</v>
      </c>
      <c r="D715" s="44">
        <v>44943.84513888889</v>
      </c>
      <c r="E715" s="32">
        <f t="shared" si="2"/>
        <v>0.01180555556</v>
      </c>
      <c r="F715" s="33">
        <f t="shared" si="3"/>
        <v>1020.000001</v>
      </c>
      <c r="G715" s="2" t="s">
        <v>45</v>
      </c>
      <c r="H715" s="2" t="s">
        <v>1918</v>
      </c>
      <c r="I715" s="2" t="s">
        <v>1918</v>
      </c>
      <c r="J715" s="30" t="s">
        <v>3003</v>
      </c>
      <c r="K715" s="2" t="s">
        <v>3345</v>
      </c>
      <c r="L715" s="2" t="s">
        <v>3346</v>
      </c>
      <c r="M715" s="2" t="s">
        <v>1861</v>
      </c>
      <c r="N715" s="2" t="s">
        <v>9</v>
      </c>
      <c r="O715" s="2" t="s">
        <v>1767</v>
      </c>
      <c r="P715" s="30">
        <f t="shared" si="679"/>
        <v>1</v>
      </c>
      <c r="Q715" s="30">
        <f t="shared" si="680"/>
        <v>2023</v>
      </c>
      <c r="R715" s="30">
        <f t="shared" ref="R715:S715" si="724">HOUR(C715)</f>
        <v>20</v>
      </c>
      <c r="S715" s="30">
        <f t="shared" si="724"/>
        <v>20</v>
      </c>
      <c r="T715" s="34"/>
    </row>
    <row r="716" ht="13.5" customHeight="1">
      <c r="A716" s="46">
        <v>44949.53775164352</v>
      </c>
      <c r="B716" s="4" t="s">
        <v>2827</v>
      </c>
      <c r="C716" s="47">
        <v>44943.83333333333</v>
      </c>
      <c r="D716" s="47">
        <v>44943.850694444445</v>
      </c>
      <c r="E716" s="26">
        <f t="shared" si="2"/>
        <v>0.01736111112</v>
      </c>
      <c r="F716" s="27">
        <f t="shared" si="3"/>
        <v>1500</v>
      </c>
      <c r="G716" s="4" t="s">
        <v>10</v>
      </c>
      <c r="H716" s="4" t="s">
        <v>2011</v>
      </c>
      <c r="I716" s="4" t="s">
        <v>1877</v>
      </c>
      <c r="J716" s="4" t="s">
        <v>844</v>
      </c>
      <c r="K716" s="3" t="s">
        <v>851</v>
      </c>
      <c r="L716" s="4" t="s">
        <v>852</v>
      </c>
      <c r="M716" s="4" t="s">
        <v>1762</v>
      </c>
      <c r="N716" s="4" t="s">
        <v>9</v>
      </c>
      <c r="O716" s="4" t="s">
        <v>1772</v>
      </c>
      <c r="P716" s="24">
        <f t="shared" si="679"/>
        <v>1</v>
      </c>
      <c r="Q716" s="24">
        <f t="shared" si="680"/>
        <v>2023</v>
      </c>
      <c r="R716" s="24">
        <f t="shared" ref="R716:S716" si="725">HOUR(C716)</f>
        <v>20</v>
      </c>
      <c r="S716" s="24">
        <f t="shared" si="725"/>
        <v>20</v>
      </c>
      <c r="T716" s="28"/>
    </row>
    <row r="717" ht="13.5" customHeight="1">
      <c r="A717" s="43">
        <v>44949.5399234375</v>
      </c>
      <c r="B717" s="2" t="s">
        <v>1834</v>
      </c>
      <c r="C717" s="44">
        <v>44943.83333333333</v>
      </c>
      <c r="D717" s="44">
        <v>44943.850694444445</v>
      </c>
      <c r="E717" s="32">
        <f t="shared" si="2"/>
        <v>0.01736111112</v>
      </c>
      <c r="F717" s="33">
        <f t="shared" si="3"/>
        <v>1500</v>
      </c>
      <c r="G717" s="2" t="s">
        <v>10</v>
      </c>
      <c r="H717" s="2" t="s">
        <v>2011</v>
      </c>
      <c r="I717" s="2" t="s">
        <v>1877</v>
      </c>
      <c r="J717" s="2" t="s">
        <v>844</v>
      </c>
      <c r="K717" s="2" t="s">
        <v>851</v>
      </c>
      <c r="L717" s="2" t="s">
        <v>853</v>
      </c>
      <c r="M717" s="2" t="s">
        <v>1861</v>
      </c>
      <c r="N717" s="2" t="s">
        <v>9</v>
      </c>
      <c r="O717" s="2" t="s">
        <v>1772</v>
      </c>
      <c r="P717" s="30">
        <f t="shared" si="679"/>
        <v>1</v>
      </c>
      <c r="Q717" s="30">
        <f t="shared" si="680"/>
        <v>2023</v>
      </c>
      <c r="R717" s="30">
        <f t="shared" ref="R717:S717" si="726">HOUR(C717)</f>
        <v>20</v>
      </c>
      <c r="S717" s="30">
        <f t="shared" si="726"/>
        <v>20</v>
      </c>
      <c r="T717" s="34"/>
    </row>
    <row r="718" ht="13.5" customHeight="1">
      <c r="A718" s="46">
        <v>44949.542674027776</v>
      </c>
      <c r="B718" s="4" t="s">
        <v>2827</v>
      </c>
      <c r="C718" s="47">
        <v>44943.89722222222</v>
      </c>
      <c r="D718" s="47">
        <v>44943.90555555555</v>
      </c>
      <c r="E718" s="26">
        <f t="shared" si="2"/>
        <v>0.008333333331</v>
      </c>
      <c r="F718" s="27">
        <f t="shared" si="3"/>
        <v>719.9999998</v>
      </c>
      <c r="G718" s="4" t="s">
        <v>501</v>
      </c>
      <c r="H718" s="4" t="s">
        <v>2902</v>
      </c>
      <c r="I718" s="4" t="s">
        <v>3347</v>
      </c>
      <c r="J718" s="4" t="s">
        <v>3348</v>
      </c>
      <c r="K718" s="4" t="s">
        <v>1021</v>
      </c>
      <c r="L718" s="4" t="s">
        <v>1022</v>
      </c>
      <c r="M718" s="4" t="s">
        <v>1762</v>
      </c>
      <c r="N718" s="4" t="s">
        <v>9</v>
      </c>
      <c r="O718" s="4" t="s">
        <v>1772</v>
      </c>
      <c r="P718" s="24">
        <f t="shared" si="679"/>
        <v>1</v>
      </c>
      <c r="Q718" s="24">
        <f t="shared" si="680"/>
        <v>2023</v>
      </c>
      <c r="R718" s="24">
        <f t="shared" ref="R718:S718" si="727">HOUR(C718)</f>
        <v>21</v>
      </c>
      <c r="S718" s="24">
        <f t="shared" si="727"/>
        <v>21</v>
      </c>
      <c r="T718" s="28"/>
    </row>
    <row r="719" ht="13.5" customHeight="1">
      <c r="A719" s="43">
        <v>44949.544189409724</v>
      </c>
      <c r="B719" s="2" t="s">
        <v>1834</v>
      </c>
      <c r="C719" s="44">
        <v>44943.90555555555</v>
      </c>
      <c r="D719" s="44">
        <v>44943.92916666667</v>
      </c>
      <c r="E719" s="32">
        <f t="shared" si="2"/>
        <v>0.02361111112</v>
      </c>
      <c r="F719" s="33">
        <f t="shared" si="3"/>
        <v>2040</v>
      </c>
      <c r="G719" s="2" t="s">
        <v>501</v>
      </c>
      <c r="H719" s="2" t="s">
        <v>2902</v>
      </c>
      <c r="I719" s="2" t="s">
        <v>3347</v>
      </c>
      <c r="J719" s="2" t="s">
        <v>3349</v>
      </c>
      <c r="K719" s="2" t="s">
        <v>1021</v>
      </c>
      <c r="L719" s="2" t="s">
        <v>1022</v>
      </c>
      <c r="M719" s="2" t="s">
        <v>1861</v>
      </c>
      <c r="N719" s="2" t="s">
        <v>9</v>
      </c>
      <c r="O719" s="2" t="s">
        <v>1772</v>
      </c>
      <c r="P719" s="30">
        <f t="shared" si="679"/>
        <v>1</v>
      </c>
      <c r="Q719" s="30">
        <f t="shared" si="680"/>
        <v>2023</v>
      </c>
      <c r="R719" s="30">
        <f t="shared" ref="R719:S719" si="728">HOUR(C719)</f>
        <v>21</v>
      </c>
      <c r="S719" s="30">
        <f t="shared" si="728"/>
        <v>22</v>
      </c>
      <c r="T719" s="34"/>
    </row>
    <row r="720" ht="13.5" customHeight="1">
      <c r="A720" s="46">
        <v>44949.56120921296</v>
      </c>
      <c r="B720" s="4" t="s">
        <v>1783</v>
      </c>
      <c r="C720" s="47">
        <v>44945.72777777778</v>
      </c>
      <c r="D720" s="47">
        <v>44945.775</v>
      </c>
      <c r="E720" s="26">
        <f t="shared" si="2"/>
        <v>0.04722222222</v>
      </c>
      <c r="F720" s="27">
        <f t="shared" si="3"/>
        <v>4080</v>
      </c>
      <c r="G720" s="4" t="s">
        <v>10</v>
      </c>
      <c r="H720" s="4" t="s">
        <v>2011</v>
      </c>
      <c r="I720" s="4" t="s">
        <v>1877</v>
      </c>
      <c r="J720" s="4" t="s">
        <v>1703</v>
      </c>
      <c r="K720" s="4" t="s">
        <v>1711</v>
      </c>
      <c r="L720" s="4" t="s">
        <v>1712</v>
      </c>
      <c r="M720" s="4" t="s">
        <v>1861</v>
      </c>
      <c r="N720" s="4" t="s">
        <v>9</v>
      </c>
      <c r="O720" s="4" t="s">
        <v>1772</v>
      </c>
      <c r="P720" s="24">
        <f t="shared" si="679"/>
        <v>1</v>
      </c>
      <c r="Q720" s="24">
        <f t="shared" si="680"/>
        <v>2023</v>
      </c>
      <c r="R720" s="24">
        <f t="shared" ref="R720:S720" si="729">HOUR(C720)</f>
        <v>17</v>
      </c>
      <c r="S720" s="24">
        <f t="shared" si="729"/>
        <v>18</v>
      </c>
      <c r="T720" s="28"/>
    </row>
    <row r="721" ht="13.5" customHeight="1">
      <c r="A721" s="43">
        <v>44949.554451539356</v>
      </c>
      <c r="B721" s="2" t="s">
        <v>2827</v>
      </c>
      <c r="C721" s="44">
        <v>44945.83333333333</v>
      </c>
      <c r="D721" s="44">
        <v>44945.975</v>
      </c>
      <c r="E721" s="32">
        <f t="shared" si="2"/>
        <v>0.1416666667</v>
      </c>
      <c r="F721" s="33">
        <f t="shared" si="3"/>
        <v>12240</v>
      </c>
      <c r="G721" s="2" t="s">
        <v>10</v>
      </c>
      <c r="H721" s="2" t="s">
        <v>2011</v>
      </c>
      <c r="I721" s="2" t="s">
        <v>1877</v>
      </c>
      <c r="J721" s="2" t="s">
        <v>1703</v>
      </c>
      <c r="K721" s="2" t="s">
        <v>1711</v>
      </c>
      <c r="L721" s="2" t="s">
        <v>1713</v>
      </c>
      <c r="M721" s="2" t="s">
        <v>1762</v>
      </c>
      <c r="N721" s="2" t="s">
        <v>9</v>
      </c>
      <c r="O721" s="2" t="s">
        <v>1772</v>
      </c>
      <c r="P721" s="30">
        <f t="shared" si="679"/>
        <v>1</v>
      </c>
      <c r="Q721" s="30">
        <f t="shared" si="680"/>
        <v>2023</v>
      </c>
      <c r="R721" s="30">
        <f t="shared" ref="R721:S721" si="730">HOUR(C721)</f>
        <v>20</v>
      </c>
      <c r="S721" s="30">
        <f t="shared" si="730"/>
        <v>23</v>
      </c>
      <c r="T721" s="34"/>
    </row>
    <row r="722" ht="13.5" customHeight="1">
      <c r="A722" s="46">
        <v>44949.556465208334</v>
      </c>
      <c r="B722" s="4" t="s">
        <v>1834</v>
      </c>
      <c r="C722" s="47">
        <v>44945.84930555556</v>
      </c>
      <c r="D722" s="47">
        <v>44945.86319444445</v>
      </c>
      <c r="E722" s="26">
        <f t="shared" si="2"/>
        <v>0.01388888889</v>
      </c>
      <c r="F722" s="27">
        <f t="shared" si="3"/>
        <v>1200</v>
      </c>
      <c r="G722" s="4" t="s">
        <v>10</v>
      </c>
      <c r="H722" s="4" t="s">
        <v>2011</v>
      </c>
      <c r="I722" s="4" t="s">
        <v>1877</v>
      </c>
      <c r="J722" s="4" t="s">
        <v>1703</v>
      </c>
      <c r="K722" s="4" t="s">
        <v>1711</v>
      </c>
      <c r="L722" s="4" t="s">
        <v>1713</v>
      </c>
      <c r="M722" s="4" t="s">
        <v>1861</v>
      </c>
      <c r="N722" s="4" t="s">
        <v>9</v>
      </c>
      <c r="O722" s="4" t="s">
        <v>1772</v>
      </c>
      <c r="P722" s="24">
        <f t="shared" si="679"/>
        <v>1</v>
      </c>
      <c r="Q722" s="24">
        <f t="shared" si="680"/>
        <v>2023</v>
      </c>
      <c r="R722" s="24">
        <f t="shared" ref="R722:S722" si="731">HOUR(C722)</f>
        <v>20</v>
      </c>
      <c r="S722" s="24">
        <f t="shared" si="731"/>
        <v>20</v>
      </c>
      <c r="T722" s="28"/>
    </row>
    <row r="723" ht="13.5" customHeight="1">
      <c r="A723" s="43">
        <v>44949.55938878472</v>
      </c>
      <c r="B723" s="2" t="s">
        <v>1783</v>
      </c>
      <c r="C723" s="44">
        <v>44946.830555555556</v>
      </c>
      <c r="D723" s="44">
        <v>44946.86041666666</v>
      </c>
      <c r="E723" s="32">
        <f t="shared" si="2"/>
        <v>0.02986111111</v>
      </c>
      <c r="F723" s="33">
        <f t="shared" si="3"/>
        <v>2580</v>
      </c>
      <c r="G723" s="2" t="s">
        <v>10</v>
      </c>
      <c r="H723" s="2" t="s">
        <v>2011</v>
      </c>
      <c r="I723" s="2" t="s">
        <v>2011</v>
      </c>
      <c r="J723" s="2" t="s">
        <v>1703</v>
      </c>
      <c r="K723" s="2" t="s">
        <v>1711</v>
      </c>
      <c r="L723" s="2" t="s">
        <v>1714</v>
      </c>
      <c r="M723" s="2" t="s">
        <v>1861</v>
      </c>
      <c r="N723" s="2" t="s">
        <v>9</v>
      </c>
      <c r="O723" s="2" t="s">
        <v>1772</v>
      </c>
      <c r="P723" s="30">
        <f t="shared" si="679"/>
        <v>1</v>
      </c>
      <c r="Q723" s="30">
        <f t="shared" si="680"/>
        <v>2023</v>
      </c>
      <c r="R723" s="30">
        <f t="shared" ref="R723:S723" si="732">HOUR(C723)</f>
        <v>19</v>
      </c>
      <c r="S723" s="30">
        <f t="shared" si="732"/>
        <v>20</v>
      </c>
      <c r="T723" s="34"/>
    </row>
    <row r="724" ht="13.5" customHeight="1">
      <c r="A724" s="46">
        <v>44949.55809690972</v>
      </c>
      <c r="B724" s="4" t="s">
        <v>2827</v>
      </c>
      <c r="C724" s="47">
        <v>44946.83333333333</v>
      </c>
      <c r="D724" s="47">
        <v>44946.87361111111</v>
      </c>
      <c r="E724" s="26">
        <f t="shared" si="2"/>
        <v>0.04027777778</v>
      </c>
      <c r="F724" s="27">
        <f t="shared" si="3"/>
        <v>3480</v>
      </c>
      <c r="G724" s="4" t="s">
        <v>10</v>
      </c>
      <c r="H724" s="4" t="s">
        <v>2011</v>
      </c>
      <c r="I724" s="4" t="s">
        <v>3350</v>
      </c>
      <c r="J724" s="4" t="s">
        <v>1703</v>
      </c>
      <c r="K724" s="4" t="s">
        <v>1711</v>
      </c>
      <c r="L724" s="4" t="s">
        <v>1714</v>
      </c>
      <c r="M724" s="4" t="s">
        <v>1762</v>
      </c>
      <c r="N724" s="4" t="s">
        <v>9</v>
      </c>
      <c r="O724" s="4" t="s">
        <v>1772</v>
      </c>
      <c r="P724" s="24">
        <f t="shared" si="679"/>
        <v>1</v>
      </c>
      <c r="Q724" s="24">
        <f t="shared" si="680"/>
        <v>2023</v>
      </c>
      <c r="R724" s="24">
        <f t="shared" ref="R724:S724" si="733">HOUR(C724)</f>
        <v>20</v>
      </c>
      <c r="S724" s="24">
        <f t="shared" si="733"/>
        <v>20</v>
      </c>
      <c r="T724" s="28"/>
    </row>
    <row r="725" ht="13.5" customHeight="1">
      <c r="A725" s="43">
        <v>44949.67271665509</v>
      </c>
      <c r="B725" s="2" t="s">
        <v>2827</v>
      </c>
      <c r="C725" s="44">
        <v>44947.820138888885</v>
      </c>
      <c r="D725" s="44">
        <v>44947.82777777778</v>
      </c>
      <c r="E725" s="32">
        <f t="shared" si="2"/>
        <v>0.007638888892</v>
      </c>
      <c r="F725" s="33">
        <f t="shared" si="3"/>
        <v>660.0000003</v>
      </c>
      <c r="G725" s="2" t="s">
        <v>10</v>
      </c>
      <c r="H725" s="2" t="s">
        <v>2300</v>
      </c>
      <c r="I725" s="2" t="s">
        <v>2300</v>
      </c>
      <c r="J725" s="30" t="s">
        <v>1173</v>
      </c>
      <c r="K725" s="2" t="s">
        <v>1176</v>
      </c>
      <c r="L725" s="2" t="s">
        <v>1177</v>
      </c>
      <c r="M725" s="2" t="s">
        <v>1762</v>
      </c>
      <c r="N725" s="2" t="s">
        <v>16</v>
      </c>
      <c r="O725" s="2" t="s">
        <v>1958</v>
      </c>
      <c r="P725" s="30">
        <f t="shared" si="679"/>
        <v>1</v>
      </c>
      <c r="Q725" s="30">
        <f t="shared" si="680"/>
        <v>2023</v>
      </c>
      <c r="R725" s="30">
        <f t="shared" ref="R725:S725" si="734">HOUR(C725)</f>
        <v>19</v>
      </c>
      <c r="S725" s="30">
        <f t="shared" si="734"/>
        <v>19</v>
      </c>
      <c r="T725" s="34"/>
    </row>
    <row r="726" ht="13.5" customHeight="1">
      <c r="A726" s="46">
        <v>44949.56569398148</v>
      </c>
      <c r="B726" s="4" t="s">
        <v>2827</v>
      </c>
      <c r="C726" s="47">
        <v>44948.48472222222</v>
      </c>
      <c r="D726" s="47">
        <v>44948.5125</v>
      </c>
      <c r="E726" s="26">
        <f t="shared" si="2"/>
        <v>0.02777777777</v>
      </c>
      <c r="F726" s="27">
        <f t="shared" si="3"/>
        <v>2400</v>
      </c>
      <c r="G726" s="4" t="s">
        <v>10</v>
      </c>
      <c r="H726" s="4" t="s">
        <v>2506</v>
      </c>
      <c r="I726" s="4" t="s">
        <v>2506</v>
      </c>
      <c r="J726" s="24" t="s">
        <v>1173</v>
      </c>
      <c r="K726" s="4" t="s">
        <v>1178</v>
      </c>
      <c r="L726" s="4" t="s">
        <v>1179</v>
      </c>
      <c r="M726" s="4" t="s">
        <v>1762</v>
      </c>
      <c r="N726" s="4" t="s">
        <v>9</v>
      </c>
      <c r="O726" s="4" t="s">
        <v>1772</v>
      </c>
      <c r="P726" s="24">
        <f t="shared" si="679"/>
        <v>1</v>
      </c>
      <c r="Q726" s="24">
        <f t="shared" si="680"/>
        <v>2023</v>
      </c>
      <c r="R726" s="24">
        <f t="shared" ref="R726:S726" si="735">HOUR(C726)</f>
        <v>11</v>
      </c>
      <c r="S726" s="24">
        <f t="shared" si="735"/>
        <v>12</v>
      </c>
      <c r="T726" s="28"/>
    </row>
    <row r="727" ht="13.5" customHeight="1">
      <c r="A727" s="43">
        <v>44956.36533934028</v>
      </c>
      <c r="B727" s="2" t="s">
        <v>1834</v>
      </c>
      <c r="C727" s="44">
        <v>44955.6875</v>
      </c>
      <c r="D727" s="44">
        <v>44955.708333333336</v>
      </c>
      <c r="E727" s="32">
        <f t="shared" si="2"/>
        <v>0.02083333334</v>
      </c>
      <c r="F727" s="33">
        <f t="shared" si="3"/>
        <v>1800</v>
      </c>
      <c r="G727" s="2" t="s">
        <v>10</v>
      </c>
      <c r="H727" s="2" t="s">
        <v>2011</v>
      </c>
      <c r="I727" s="2" t="s">
        <v>1927</v>
      </c>
      <c r="J727" s="2" t="s">
        <v>1173</v>
      </c>
      <c r="K727" s="2" t="s">
        <v>1180</v>
      </c>
      <c r="L727" s="2" t="s">
        <v>1181</v>
      </c>
      <c r="M727" s="2" t="s">
        <v>1762</v>
      </c>
      <c r="N727" s="2" t="s">
        <v>9</v>
      </c>
      <c r="O727" s="2" t="s">
        <v>1772</v>
      </c>
      <c r="P727" s="30">
        <f t="shared" si="679"/>
        <v>1</v>
      </c>
      <c r="Q727" s="30">
        <f t="shared" si="680"/>
        <v>2023</v>
      </c>
      <c r="R727" s="30">
        <f t="shared" ref="R727:S727" si="736">HOUR(C727)</f>
        <v>16</v>
      </c>
      <c r="S727" s="30">
        <f t="shared" si="736"/>
        <v>17</v>
      </c>
      <c r="T727" s="34"/>
    </row>
    <row r="728" ht="13.5" customHeight="1">
      <c r="A728" s="46">
        <v>44956.368673854166</v>
      </c>
      <c r="B728" s="4" t="s">
        <v>1834</v>
      </c>
      <c r="C728" s="47">
        <v>44955.79513888889</v>
      </c>
      <c r="D728" s="47">
        <v>44955.82291666667</v>
      </c>
      <c r="E728" s="26">
        <f t="shared" si="2"/>
        <v>0.02777777778</v>
      </c>
      <c r="F728" s="27">
        <f t="shared" si="3"/>
        <v>2400</v>
      </c>
      <c r="G728" s="4" t="s">
        <v>10</v>
      </c>
      <c r="H728" s="4" t="s">
        <v>2011</v>
      </c>
      <c r="I728" s="4" t="s">
        <v>1927</v>
      </c>
      <c r="J728" s="4" t="s">
        <v>844</v>
      </c>
      <c r="K728" s="4" t="s">
        <v>854</v>
      </c>
      <c r="L728" s="4" t="s">
        <v>855</v>
      </c>
      <c r="M728" s="4" t="s">
        <v>1762</v>
      </c>
      <c r="N728" s="4" t="s">
        <v>9</v>
      </c>
      <c r="O728" s="4" t="s">
        <v>2405</v>
      </c>
      <c r="P728" s="24">
        <f t="shared" si="679"/>
        <v>1</v>
      </c>
      <c r="Q728" s="24">
        <f t="shared" si="680"/>
        <v>2023</v>
      </c>
      <c r="R728" s="24">
        <f t="shared" ref="R728:S728" si="737">HOUR(C728)</f>
        <v>19</v>
      </c>
      <c r="S728" s="24">
        <f t="shared" si="737"/>
        <v>19</v>
      </c>
      <c r="T728" s="28"/>
    </row>
    <row r="729" ht="13.5" customHeight="1">
      <c r="A729" s="43">
        <v>44956.37145063657</v>
      </c>
      <c r="B729" s="2" t="s">
        <v>1834</v>
      </c>
      <c r="C729" s="44">
        <v>44956.04513888889</v>
      </c>
      <c r="D729" s="44">
        <v>44956.05625</v>
      </c>
      <c r="E729" s="32">
        <f t="shared" si="2"/>
        <v>0.01111111111</v>
      </c>
      <c r="F729" s="33">
        <f t="shared" si="3"/>
        <v>960</v>
      </c>
      <c r="G729" s="2" t="s">
        <v>10</v>
      </c>
      <c r="H729" s="2" t="s">
        <v>3351</v>
      </c>
      <c r="I729" s="2" t="s">
        <v>3352</v>
      </c>
      <c r="J729" s="2" t="s">
        <v>844</v>
      </c>
      <c r="K729" s="2" t="s">
        <v>856</v>
      </c>
      <c r="L729" s="2" t="s">
        <v>857</v>
      </c>
      <c r="M729" s="2" t="s">
        <v>1762</v>
      </c>
      <c r="N729" s="2" t="s">
        <v>9</v>
      </c>
      <c r="O729" s="2" t="s">
        <v>1772</v>
      </c>
      <c r="P729" s="30">
        <f t="shared" si="679"/>
        <v>1</v>
      </c>
      <c r="Q729" s="30">
        <f t="shared" si="680"/>
        <v>2023</v>
      </c>
      <c r="R729" s="30">
        <f t="shared" ref="R729:S729" si="738">HOUR(C729)</f>
        <v>1</v>
      </c>
      <c r="S729" s="30">
        <f t="shared" si="738"/>
        <v>1</v>
      </c>
      <c r="T729" s="34"/>
    </row>
    <row r="730" ht="13.5" customHeight="1">
      <c r="A730" s="46">
        <v>44958.44992262732</v>
      </c>
      <c r="B730" s="4" t="s">
        <v>3337</v>
      </c>
      <c r="C730" s="47">
        <v>44957.9375</v>
      </c>
      <c r="D730" s="47">
        <v>44957.97916666667</v>
      </c>
      <c r="E730" s="26">
        <f t="shared" si="2"/>
        <v>0.04166666667</v>
      </c>
      <c r="F730" s="27">
        <f t="shared" si="3"/>
        <v>3600</v>
      </c>
      <c r="G730" s="4" t="s">
        <v>10</v>
      </c>
      <c r="H730" s="4" t="s">
        <v>2342</v>
      </c>
      <c r="I730" s="4" t="s">
        <v>1927</v>
      </c>
      <c r="J730" s="4" t="s">
        <v>488</v>
      </c>
      <c r="K730" s="4" t="s">
        <v>489</v>
      </c>
      <c r="L730" s="4" t="s">
        <v>490</v>
      </c>
      <c r="M730" s="4" t="s">
        <v>1762</v>
      </c>
      <c r="N730" s="4" t="s">
        <v>9</v>
      </c>
      <c r="O730" s="4" t="s">
        <v>1883</v>
      </c>
      <c r="P730" s="24">
        <f t="shared" si="679"/>
        <v>1</v>
      </c>
      <c r="Q730" s="24">
        <f t="shared" si="680"/>
        <v>2023</v>
      </c>
      <c r="R730" s="24">
        <f t="shared" ref="R730:S730" si="739">HOUR(C730)</f>
        <v>22</v>
      </c>
      <c r="S730" s="24">
        <f t="shared" si="739"/>
        <v>23</v>
      </c>
      <c r="T730" s="28"/>
    </row>
    <row r="731" ht="13.5" customHeight="1">
      <c r="A731" s="43">
        <v>44958.452025266204</v>
      </c>
      <c r="B731" s="2" t="s">
        <v>3337</v>
      </c>
      <c r="C731" s="44">
        <v>44957.94305555556</v>
      </c>
      <c r="D731" s="44">
        <v>44957.95486111111</v>
      </c>
      <c r="E731" s="32">
        <f t="shared" si="2"/>
        <v>0.01180555555</v>
      </c>
      <c r="F731" s="33">
        <f t="shared" si="3"/>
        <v>1020</v>
      </c>
      <c r="G731" s="2" t="s">
        <v>45</v>
      </c>
      <c r="H731" s="2" t="s">
        <v>1829</v>
      </c>
      <c r="I731" s="2" t="s">
        <v>2578</v>
      </c>
      <c r="J731" s="30" t="s">
        <v>3003</v>
      </c>
      <c r="K731" s="2" t="s">
        <v>3353</v>
      </c>
      <c r="L731" s="2" t="s">
        <v>3354</v>
      </c>
      <c r="M731" s="2" t="s">
        <v>1762</v>
      </c>
      <c r="N731" s="2" t="s">
        <v>9</v>
      </c>
      <c r="O731" s="2" t="s">
        <v>1767</v>
      </c>
      <c r="P731" s="30">
        <f t="shared" si="679"/>
        <v>1</v>
      </c>
      <c r="Q731" s="30">
        <f t="shared" si="680"/>
        <v>2023</v>
      </c>
      <c r="R731" s="30">
        <f t="shared" ref="R731:S731" si="740">HOUR(C731)</f>
        <v>22</v>
      </c>
      <c r="S731" s="30">
        <f t="shared" si="740"/>
        <v>22</v>
      </c>
      <c r="T731" s="34"/>
    </row>
    <row r="732" ht="13.5" customHeight="1">
      <c r="A732" s="46">
        <v>44958.47110552083</v>
      </c>
      <c r="B732" s="4" t="s">
        <v>3337</v>
      </c>
      <c r="C732" s="47">
        <v>44958.0</v>
      </c>
      <c r="D732" s="47">
        <v>44958.07638888889</v>
      </c>
      <c r="E732" s="26">
        <f t="shared" si="2"/>
        <v>0.07638888889</v>
      </c>
      <c r="F732" s="27">
        <f t="shared" si="3"/>
        <v>6600</v>
      </c>
      <c r="G732" s="4" t="s">
        <v>10</v>
      </c>
      <c r="H732" s="4" t="s">
        <v>2342</v>
      </c>
      <c r="I732" s="4" t="s">
        <v>1927</v>
      </c>
      <c r="J732" s="4" t="s">
        <v>488</v>
      </c>
      <c r="K732" s="4" t="s">
        <v>491</v>
      </c>
      <c r="L732" s="4" t="s">
        <v>492</v>
      </c>
      <c r="M732" s="4" t="s">
        <v>1762</v>
      </c>
      <c r="N732" s="4" t="s">
        <v>9</v>
      </c>
      <c r="O732" s="4" t="s">
        <v>1767</v>
      </c>
      <c r="P732" s="24">
        <f t="shared" si="679"/>
        <v>2</v>
      </c>
      <c r="Q732" s="24">
        <f t="shared" si="680"/>
        <v>2023</v>
      </c>
      <c r="R732" s="24">
        <f t="shared" ref="R732:S732" si="741">HOUR(C732)</f>
        <v>0</v>
      </c>
      <c r="S732" s="24">
        <f t="shared" si="741"/>
        <v>1</v>
      </c>
      <c r="T732" s="28"/>
    </row>
    <row r="733" ht="13.5" customHeight="1">
      <c r="A733" s="43">
        <v>44958.911763321754</v>
      </c>
      <c r="B733" s="2" t="s">
        <v>1810</v>
      </c>
      <c r="C733" s="44">
        <v>44958.00902777778</v>
      </c>
      <c r="D733" s="44">
        <v>44958.104166666664</v>
      </c>
      <c r="E733" s="32">
        <f t="shared" si="2"/>
        <v>0.09513888889</v>
      </c>
      <c r="F733" s="33">
        <f t="shared" si="3"/>
        <v>8220</v>
      </c>
      <c r="G733" s="2" t="s">
        <v>10</v>
      </c>
      <c r="H733" s="2" t="s">
        <v>3335</v>
      </c>
      <c r="I733" s="2" t="s">
        <v>3355</v>
      </c>
      <c r="J733" s="30" t="s">
        <v>1173</v>
      </c>
      <c r="K733" s="2" t="s">
        <v>1182</v>
      </c>
      <c r="L733" s="2" t="s">
        <v>1183</v>
      </c>
      <c r="M733" s="2" t="s">
        <v>1861</v>
      </c>
      <c r="N733" s="2" t="s">
        <v>9</v>
      </c>
      <c r="O733" s="2" t="s">
        <v>1767</v>
      </c>
      <c r="P733" s="30">
        <f t="shared" si="679"/>
        <v>2</v>
      </c>
      <c r="Q733" s="30">
        <f t="shared" si="680"/>
        <v>2023</v>
      </c>
      <c r="R733" s="30">
        <f t="shared" ref="R733:S733" si="742">HOUR(C733)</f>
        <v>0</v>
      </c>
      <c r="S733" s="30">
        <f t="shared" si="742"/>
        <v>2</v>
      </c>
      <c r="T733" s="34"/>
    </row>
    <row r="734" ht="13.5" customHeight="1">
      <c r="A734" s="46">
        <v>44958.911763321754</v>
      </c>
      <c r="B734" s="4" t="s">
        <v>2827</v>
      </c>
      <c r="C734" s="47">
        <v>44958.00902777778</v>
      </c>
      <c r="D734" s="47">
        <v>44958.104166666664</v>
      </c>
      <c r="E734" s="26">
        <f t="shared" si="2"/>
        <v>0.09513888889</v>
      </c>
      <c r="F734" s="27">
        <f t="shared" si="3"/>
        <v>8220</v>
      </c>
      <c r="G734" s="4" t="s">
        <v>10</v>
      </c>
      <c r="H734" s="4" t="s">
        <v>3335</v>
      </c>
      <c r="I734" s="4" t="s">
        <v>3355</v>
      </c>
      <c r="J734" s="24" t="s">
        <v>1173</v>
      </c>
      <c r="K734" s="4" t="s">
        <v>1182</v>
      </c>
      <c r="L734" s="4" t="s">
        <v>1183</v>
      </c>
      <c r="M734" s="4" t="s">
        <v>1861</v>
      </c>
      <c r="N734" s="4" t="s">
        <v>9</v>
      </c>
      <c r="O734" s="4" t="s">
        <v>1767</v>
      </c>
      <c r="P734" s="24">
        <f t="shared" si="679"/>
        <v>2</v>
      </c>
      <c r="Q734" s="24">
        <f t="shared" si="680"/>
        <v>2023</v>
      </c>
      <c r="R734" s="24">
        <f t="shared" ref="R734:S734" si="743">HOUR(C734)</f>
        <v>0</v>
      </c>
      <c r="S734" s="24">
        <f t="shared" si="743"/>
        <v>2</v>
      </c>
      <c r="T734" s="28"/>
    </row>
    <row r="735" ht="13.5" customHeight="1">
      <c r="A735" s="43">
        <v>44958.47601745371</v>
      </c>
      <c r="B735" s="2" t="s">
        <v>3337</v>
      </c>
      <c r="C735" s="44">
        <v>44958.055555555555</v>
      </c>
      <c r="D735" s="44">
        <v>44958.08333333333</v>
      </c>
      <c r="E735" s="32">
        <f t="shared" si="2"/>
        <v>0.02777777777</v>
      </c>
      <c r="F735" s="33">
        <f t="shared" si="3"/>
        <v>2400</v>
      </c>
      <c r="G735" s="2" t="s">
        <v>10</v>
      </c>
      <c r="H735" s="2" t="s">
        <v>2342</v>
      </c>
      <c r="I735" s="2" t="s">
        <v>1927</v>
      </c>
      <c r="J735" s="2" t="s">
        <v>202</v>
      </c>
      <c r="K735" s="2" t="s">
        <v>203</v>
      </c>
      <c r="L735" s="2" t="s">
        <v>204</v>
      </c>
      <c r="M735" s="2" t="s">
        <v>1762</v>
      </c>
      <c r="N735" s="2" t="s">
        <v>16</v>
      </c>
      <c r="O735" s="2" t="s">
        <v>1777</v>
      </c>
      <c r="P735" s="30">
        <f t="shared" si="679"/>
        <v>2</v>
      </c>
      <c r="Q735" s="30">
        <f t="shared" si="680"/>
        <v>2023</v>
      </c>
      <c r="R735" s="30">
        <f t="shared" ref="R735:S735" si="744">HOUR(C735)</f>
        <v>1</v>
      </c>
      <c r="S735" s="30">
        <f t="shared" si="744"/>
        <v>2</v>
      </c>
      <c r="T735" s="34"/>
    </row>
    <row r="736" ht="13.5" customHeight="1">
      <c r="A736" s="46">
        <v>44958.986312291665</v>
      </c>
      <c r="B736" s="4" t="s">
        <v>1810</v>
      </c>
      <c r="C736" s="47">
        <v>44958.90625</v>
      </c>
      <c r="D736" s="47">
        <v>44958.98472222222</v>
      </c>
      <c r="E736" s="26">
        <f t="shared" si="2"/>
        <v>0.07847222222</v>
      </c>
      <c r="F736" s="27">
        <f t="shared" si="3"/>
        <v>6780</v>
      </c>
      <c r="G736" s="4" t="s">
        <v>10</v>
      </c>
      <c r="H736" s="4" t="s">
        <v>3356</v>
      </c>
      <c r="I736" s="4" t="s">
        <v>3357</v>
      </c>
      <c r="J736" s="24" t="s">
        <v>1173</v>
      </c>
      <c r="K736" s="4" t="s">
        <v>1184</v>
      </c>
      <c r="L736" s="4" t="s">
        <v>1185</v>
      </c>
      <c r="M736" s="4" t="s">
        <v>1762</v>
      </c>
      <c r="N736" s="4" t="s">
        <v>9</v>
      </c>
      <c r="O736" s="4" t="s">
        <v>1958</v>
      </c>
      <c r="P736" s="24">
        <f t="shared" si="679"/>
        <v>2</v>
      </c>
      <c r="Q736" s="24">
        <f t="shared" si="680"/>
        <v>2023</v>
      </c>
      <c r="R736" s="24">
        <f t="shared" ref="R736:S736" si="745">HOUR(C736)</f>
        <v>21</v>
      </c>
      <c r="S736" s="24">
        <f t="shared" si="745"/>
        <v>23</v>
      </c>
      <c r="T736" s="28"/>
    </row>
    <row r="737" ht="13.5" customHeight="1">
      <c r="A737" s="43">
        <v>44963.862982060185</v>
      </c>
      <c r="B737" s="2" t="s">
        <v>1810</v>
      </c>
      <c r="C737" s="44">
        <v>44961.52013888889</v>
      </c>
      <c r="D737" s="44">
        <v>44961.57777777778</v>
      </c>
      <c r="E737" s="32">
        <f t="shared" si="2"/>
        <v>0.05763888889</v>
      </c>
      <c r="F737" s="33">
        <f t="shared" si="3"/>
        <v>4980</v>
      </c>
      <c r="G737" s="2" t="s">
        <v>10</v>
      </c>
      <c r="H737" s="2" t="s">
        <v>2011</v>
      </c>
      <c r="I737" s="2" t="s">
        <v>1927</v>
      </c>
      <c r="J737" s="2" t="s">
        <v>394</v>
      </c>
      <c r="K737" s="2" t="s">
        <v>395</v>
      </c>
      <c r="L737" s="2" t="s">
        <v>396</v>
      </c>
      <c r="M737" s="2" t="s">
        <v>1762</v>
      </c>
      <c r="N737" s="2" t="s">
        <v>9</v>
      </c>
      <c r="O737" s="2" t="s">
        <v>2405</v>
      </c>
      <c r="P737" s="30">
        <f t="shared" si="679"/>
        <v>2</v>
      </c>
      <c r="Q737" s="30">
        <f t="shared" si="680"/>
        <v>2023</v>
      </c>
      <c r="R737" s="30">
        <f t="shared" ref="R737:S737" si="746">HOUR(C737)</f>
        <v>12</v>
      </c>
      <c r="S737" s="30">
        <f t="shared" si="746"/>
        <v>13</v>
      </c>
      <c r="T737" s="34"/>
    </row>
    <row r="738" ht="13.5" customHeight="1">
      <c r="A738" s="46">
        <v>44963.864641631946</v>
      </c>
      <c r="B738" s="4" t="s">
        <v>1810</v>
      </c>
      <c r="C738" s="47">
        <v>44961.66666666667</v>
      </c>
      <c r="D738" s="47">
        <v>44961.825694444444</v>
      </c>
      <c r="E738" s="26">
        <f t="shared" si="2"/>
        <v>0.1590277778</v>
      </c>
      <c r="F738" s="27">
        <f t="shared" si="3"/>
        <v>13740</v>
      </c>
      <c r="G738" s="4" t="s">
        <v>10</v>
      </c>
      <c r="H738" s="4" t="s">
        <v>2011</v>
      </c>
      <c r="I738" s="4" t="s">
        <v>2595</v>
      </c>
      <c r="J738" s="4" t="s">
        <v>394</v>
      </c>
      <c r="K738" s="4" t="s">
        <v>395</v>
      </c>
      <c r="L738" s="4" t="s">
        <v>397</v>
      </c>
      <c r="M738" s="4" t="s">
        <v>1762</v>
      </c>
      <c r="N738" s="4" t="s">
        <v>9</v>
      </c>
      <c r="O738" s="4" t="s">
        <v>2405</v>
      </c>
      <c r="P738" s="24">
        <f t="shared" si="679"/>
        <v>2</v>
      </c>
      <c r="Q738" s="24">
        <f t="shared" si="680"/>
        <v>2023</v>
      </c>
      <c r="R738" s="24">
        <f t="shared" ref="R738:S738" si="747">HOUR(C738)</f>
        <v>16</v>
      </c>
      <c r="S738" s="24">
        <f t="shared" si="747"/>
        <v>19</v>
      </c>
      <c r="T738" s="28"/>
    </row>
    <row r="739" ht="13.5" customHeight="1">
      <c r="A739" s="43">
        <v>44963.865672280095</v>
      </c>
      <c r="B739" s="2" t="s">
        <v>1810</v>
      </c>
      <c r="C739" s="44">
        <v>44962.90347222222</v>
      </c>
      <c r="D739" s="44">
        <v>44962.93819444445</v>
      </c>
      <c r="E739" s="32">
        <f t="shared" si="2"/>
        <v>0.03472222223</v>
      </c>
      <c r="F739" s="33">
        <f t="shared" si="3"/>
        <v>3000</v>
      </c>
      <c r="G739" s="2" t="s">
        <v>703</v>
      </c>
      <c r="H739" s="2" t="s">
        <v>2949</v>
      </c>
      <c r="I739" s="2" t="s">
        <v>3096</v>
      </c>
      <c r="J739" s="2" t="s">
        <v>826</v>
      </c>
      <c r="K739" s="2" t="s">
        <v>827</v>
      </c>
      <c r="L739" s="2" t="s">
        <v>828</v>
      </c>
      <c r="M739" s="2" t="s">
        <v>1762</v>
      </c>
      <c r="N739" s="2" t="s">
        <v>9</v>
      </c>
      <c r="O739" s="2" t="s">
        <v>1772</v>
      </c>
      <c r="P739" s="30">
        <f t="shared" si="679"/>
        <v>2</v>
      </c>
      <c r="Q739" s="30">
        <f t="shared" si="680"/>
        <v>2023</v>
      </c>
      <c r="R739" s="30">
        <f t="shared" ref="R739:S739" si="748">HOUR(C739)</f>
        <v>21</v>
      </c>
      <c r="S739" s="30">
        <f t="shared" si="748"/>
        <v>22</v>
      </c>
      <c r="T739" s="34"/>
    </row>
    <row r="740" ht="13.5" customHeight="1">
      <c r="A740" s="46">
        <v>44963.86112828704</v>
      </c>
      <c r="B740" s="4" t="s">
        <v>1810</v>
      </c>
      <c r="C740" s="47">
        <v>44963.82847222222</v>
      </c>
      <c r="D740" s="47">
        <v>44963.86041666666</v>
      </c>
      <c r="E740" s="26">
        <f t="shared" si="2"/>
        <v>0.03194444444</v>
      </c>
      <c r="F740" s="27">
        <f t="shared" si="3"/>
        <v>2760</v>
      </c>
      <c r="G740" s="4" t="s">
        <v>10</v>
      </c>
      <c r="H740" s="4" t="s">
        <v>2011</v>
      </c>
      <c r="I740" s="4" t="s">
        <v>1927</v>
      </c>
      <c r="J740" s="4" t="s">
        <v>1585</v>
      </c>
      <c r="K740" s="4" t="s">
        <v>3358</v>
      </c>
      <c r="L740" s="4" t="s">
        <v>3359</v>
      </c>
      <c r="M740" s="4" t="s">
        <v>1762</v>
      </c>
      <c r="N740" s="4" t="s">
        <v>9</v>
      </c>
      <c r="O740" s="4" t="s">
        <v>1767</v>
      </c>
      <c r="P740" s="24">
        <f t="shared" si="679"/>
        <v>2</v>
      </c>
      <c r="Q740" s="24">
        <f t="shared" si="680"/>
        <v>2023</v>
      </c>
      <c r="R740" s="24">
        <f t="shared" ref="R740:S740" si="749">HOUR(C740)</f>
        <v>19</v>
      </c>
      <c r="S740" s="24">
        <f t="shared" si="749"/>
        <v>20</v>
      </c>
      <c r="T740" s="28"/>
    </row>
    <row r="741" ht="13.5" customHeight="1">
      <c r="A741" s="43">
        <v>44966.485033159726</v>
      </c>
      <c r="B741" s="2" t="s">
        <v>3337</v>
      </c>
      <c r="C741" s="44">
        <v>44966.28402777778</v>
      </c>
      <c r="D741" s="44">
        <v>44966.305555555555</v>
      </c>
      <c r="E741" s="32">
        <f t="shared" si="2"/>
        <v>0.02152777778</v>
      </c>
      <c r="F741" s="33">
        <f t="shared" si="3"/>
        <v>1860</v>
      </c>
      <c r="G741" s="2" t="s">
        <v>45</v>
      </c>
      <c r="H741" s="2" t="s">
        <v>45</v>
      </c>
      <c r="I741" s="2" t="s">
        <v>2118</v>
      </c>
      <c r="J741" s="30" t="s">
        <v>1173</v>
      </c>
      <c r="K741" s="2" t="s">
        <v>1358</v>
      </c>
      <c r="L741" s="2" t="s">
        <v>1359</v>
      </c>
      <c r="M741" s="2" t="s">
        <v>1762</v>
      </c>
      <c r="N741" s="2" t="s">
        <v>9</v>
      </c>
      <c r="O741" s="2" t="s">
        <v>1767</v>
      </c>
      <c r="P741" s="30">
        <f t="shared" si="679"/>
        <v>2</v>
      </c>
      <c r="Q741" s="30">
        <f t="shared" si="680"/>
        <v>2023</v>
      </c>
      <c r="R741" s="30">
        <f t="shared" ref="R741:S741" si="750">HOUR(C741)</f>
        <v>6</v>
      </c>
      <c r="S741" s="30">
        <f t="shared" si="750"/>
        <v>7</v>
      </c>
      <c r="T741" s="34"/>
    </row>
    <row r="742" ht="13.5" customHeight="1">
      <c r="A742" s="46">
        <v>44971.40154012731</v>
      </c>
      <c r="B742" s="4" t="s">
        <v>1783</v>
      </c>
      <c r="C742" s="47">
        <v>44970.83333333333</v>
      </c>
      <c r="D742" s="47">
        <v>44970.84375</v>
      </c>
      <c r="E742" s="26">
        <f t="shared" si="2"/>
        <v>0.01041666667</v>
      </c>
      <c r="F742" s="27">
        <f t="shared" si="3"/>
        <v>900.0000004</v>
      </c>
      <c r="G742" s="4" t="s">
        <v>10</v>
      </c>
      <c r="H742" s="4" t="s">
        <v>2011</v>
      </c>
      <c r="I742" s="4" t="s">
        <v>2684</v>
      </c>
      <c r="J742" s="4" t="s">
        <v>631</v>
      </c>
      <c r="K742" s="4" t="s">
        <v>638</v>
      </c>
      <c r="L742" s="4" t="s">
        <v>639</v>
      </c>
      <c r="M742" s="4" t="s">
        <v>1762</v>
      </c>
      <c r="N742" s="4" t="s">
        <v>9</v>
      </c>
      <c r="O742" s="4" t="s">
        <v>1883</v>
      </c>
      <c r="P742" s="24">
        <f t="shared" si="679"/>
        <v>2</v>
      </c>
      <c r="Q742" s="24">
        <f t="shared" si="680"/>
        <v>2023</v>
      </c>
      <c r="R742" s="24">
        <f t="shared" ref="R742:S742" si="751">HOUR(C742)</f>
        <v>20</v>
      </c>
      <c r="S742" s="24">
        <f t="shared" si="751"/>
        <v>20</v>
      </c>
      <c r="T742" s="28"/>
    </row>
    <row r="743" ht="13.5" customHeight="1">
      <c r="A743" s="43">
        <v>44971.40460540509</v>
      </c>
      <c r="B743" s="2" t="s">
        <v>1783</v>
      </c>
      <c r="C743" s="44">
        <v>44970.97916666667</v>
      </c>
      <c r="D743" s="44">
        <v>44970.98958333333</v>
      </c>
      <c r="E743" s="32">
        <f t="shared" si="2"/>
        <v>0.01041666666</v>
      </c>
      <c r="F743" s="33">
        <f t="shared" si="3"/>
        <v>899.9999992</v>
      </c>
      <c r="G743" s="2" t="s">
        <v>10</v>
      </c>
      <c r="H743" s="2" t="s">
        <v>2011</v>
      </c>
      <c r="I743" s="2" t="s">
        <v>1774</v>
      </c>
      <c r="J743" s="2" t="s">
        <v>631</v>
      </c>
      <c r="K743" s="2" t="s">
        <v>640</v>
      </c>
      <c r="L743" s="2" t="s">
        <v>641</v>
      </c>
      <c r="M743" s="2" t="s">
        <v>1762</v>
      </c>
      <c r="N743" s="2" t="s">
        <v>9</v>
      </c>
      <c r="O743" s="2" t="s">
        <v>1883</v>
      </c>
      <c r="P743" s="30">
        <f t="shared" si="679"/>
        <v>2</v>
      </c>
      <c r="Q743" s="30">
        <f t="shared" si="680"/>
        <v>2023</v>
      </c>
      <c r="R743" s="30">
        <f t="shared" ref="R743:S743" si="752">HOUR(C743)</f>
        <v>23</v>
      </c>
      <c r="S743" s="30">
        <f t="shared" si="752"/>
        <v>23</v>
      </c>
      <c r="T743" s="34"/>
    </row>
    <row r="744" ht="13.5" customHeight="1">
      <c r="A744" s="46">
        <v>44971.40611190972</v>
      </c>
      <c r="B744" s="4" t="s">
        <v>1783</v>
      </c>
      <c r="C744" s="47">
        <v>44971.02083333333</v>
      </c>
      <c r="D744" s="47">
        <v>44971.04166666667</v>
      </c>
      <c r="E744" s="26">
        <f t="shared" si="2"/>
        <v>0.02083333334</v>
      </c>
      <c r="F744" s="27">
        <f t="shared" si="3"/>
        <v>1800.000001</v>
      </c>
      <c r="G744" s="4" t="s">
        <v>10</v>
      </c>
      <c r="H744" s="4" t="s">
        <v>2011</v>
      </c>
      <c r="I744" s="4" t="s">
        <v>1774</v>
      </c>
      <c r="J744" s="4" t="s">
        <v>631</v>
      </c>
      <c r="K744" s="4" t="s">
        <v>642</v>
      </c>
      <c r="L744" s="4" t="s">
        <v>643</v>
      </c>
      <c r="M744" s="4" t="s">
        <v>1762</v>
      </c>
      <c r="N744" s="4" t="s">
        <v>9</v>
      </c>
      <c r="O744" s="4" t="s">
        <v>1883</v>
      </c>
      <c r="P744" s="24">
        <f t="shared" si="679"/>
        <v>2</v>
      </c>
      <c r="Q744" s="24">
        <f t="shared" si="680"/>
        <v>2023</v>
      </c>
      <c r="R744" s="24">
        <f t="shared" ref="R744:S744" si="753">HOUR(C744)</f>
        <v>0</v>
      </c>
      <c r="S744" s="24">
        <f t="shared" si="753"/>
        <v>1</v>
      </c>
      <c r="T744" s="28"/>
    </row>
    <row r="745" ht="13.5" customHeight="1">
      <c r="A745" s="43">
        <v>44972.42469392361</v>
      </c>
      <c r="B745" s="2" t="s">
        <v>1783</v>
      </c>
      <c r="C745" s="44">
        <v>44971.83333333333</v>
      </c>
      <c r="D745" s="44">
        <v>44971.85416666667</v>
      </c>
      <c r="E745" s="32">
        <f t="shared" si="2"/>
        <v>0.02083333334</v>
      </c>
      <c r="F745" s="33">
        <f t="shared" si="3"/>
        <v>1800.000001</v>
      </c>
      <c r="G745" s="2" t="s">
        <v>45</v>
      </c>
      <c r="H745" s="2" t="s">
        <v>2561</v>
      </c>
      <c r="I745" s="2" t="s">
        <v>746</v>
      </c>
      <c r="J745" s="2" t="s">
        <v>3003</v>
      </c>
      <c r="K745" s="2" t="s">
        <v>3360</v>
      </c>
      <c r="L745" s="2" t="s">
        <v>3361</v>
      </c>
      <c r="M745" s="2" t="s">
        <v>1762</v>
      </c>
      <c r="N745" s="2" t="s">
        <v>9</v>
      </c>
      <c r="O745" s="2" t="s">
        <v>1883</v>
      </c>
      <c r="P745" s="30">
        <f t="shared" si="679"/>
        <v>2</v>
      </c>
      <c r="Q745" s="30">
        <f t="shared" si="680"/>
        <v>2023</v>
      </c>
      <c r="R745" s="30">
        <f t="shared" ref="R745:S745" si="754">HOUR(C745)</f>
        <v>20</v>
      </c>
      <c r="S745" s="30">
        <f t="shared" si="754"/>
        <v>20</v>
      </c>
      <c r="T745" s="34"/>
    </row>
    <row r="746" ht="13.5" customHeight="1">
      <c r="A746" s="46">
        <v>44971.403965300924</v>
      </c>
      <c r="B746" s="4" t="s">
        <v>1783</v>
      </c>
      <c r="C746" s="47">
        <v>44971.875</v>
      </c>
      <c r="D746" s="47">
        <v>44971.89583333333</v>
      </c>
      <c r="E746" s="26">
        <f t="shared" si="2"/>
        <v>0.02083333333</v>
      </c>
      <c r="F746" s="27">
        <f t="shared" si="3"/>
        <v>1800</v>
      </c>
      <c r="G746" s="4" t="s">
        <v>10</v>
      </c>
      <c r="H746" s="4" t="s">
        <v>2011</v>
      </c>
      <c r="I746" s="4" t="s">
        <v>2684</v>
      </c>
      <c r="J746" s="4" t="s">
        <v>844</v>
      </c>
      <c r="K746" s="4" t="s">
        <v>858</v>
      </c>
      <c r="L746" s="4" t="s">
        <v>859</v>
      </c>
      <c r="M746" s="4" t="s">
        <v>1762</v>
      </c>
      <c r="N746" s="4" t="s">
        <v>16</v>
      </c>
      <c r="O746" s="4" t="s">
        <v>1772</v>
      </c>
      <c r="P746" s="24">
        <f t="shared" si="679"/>
        <v>2</v>
      </c>
      <c r="Q746" s="24">
        <f t="shared" si="680"/>
        <v>2023</v>
      </c>
      <c r="R746" s="24">
        <f t="shared" ref="R746:S746" si="755">HOUR(C746)</f>
        <v>21</v>
      </c>
      <c r="S746" s="24">
        <f t="shared" si="755"/>
        <v>21</v>
      </c>
      <c r="T746" s="28"/>
    </row>
    <row r="747" ht="13.5" customHeight="1">
      <c r="A747" s="43">
        <v>44972.42613207176</v>
      </c>
      <c r="B747" s="2" t="s">
        <v>1783</v>
      </c>
      <c r="C747" s="44">
        <v>44972.30208333333</v>
      </c>
      <c r="D747" s="44">
        <v>44972.3125</v>
      </c>
      <c r="E747" s="32">
        <f t="shared" si="2"/>
        <v>0.01041666667</v>
      </c>
      <c r="F747" s="33">
        <f t="shared" si="3"/>
        <v>900.0000004</v>
      </c>
      <c r="G747" s="2" t="s">
        <v>45</v>
      </c>
      <c r="H747" s="2" t="s">
        <v>3362</v>
      </c>
      <c r="I747" s="2" t="s">
        <v>1974</v>
      </c>
      <c r="J747" s="13" t="s">
        <v>3262</v>
      </c>
      <c r="K747" s="2" t="s">
        <v>3363</v>
      </c>
      <c r="L747" s="2" t="s">
        <v>991</v>
      </c>
      <c r="M747" s="2" t="s">
        <v>1762</v>
      </c>
      <c r="N747" s="2" t="s">
        <v>16</v>
      </c>
      <c r="O747" s="2" t="s">
        <v>1777</v>
      </c>
      <c r="P747" s="30">
        <f t="shared" si="679"/>
        <v>2</v>
      </c>
      <c r="Q747" s="30">
        <f t="shared" si="680"/>
        <v>2023</v>
      </c>
      <c r="R747" s="30">
        <f t="shared" ref="R747:S747" si="756">HOUR(C747)</f>
        <v>7</v>
      </c>
      <c r="S747" s="30">
        <f t="shared" si="756"/>
        <v>7</v>
      </c>
      <c r="T747" s="34"/>
    </row>
    <row r="748" ht="13.5" customHeight="1">
      <c r="A748" s="46">
        <v>44974.50392938657</v>
      </c>
      <c r="B748" s="4" t="s">
        <v>1783</v>
      </c>
      <c r="C748" s="47">
        <v>44973.87847222222</v>
      </c>
      <c r="D748" s="47">
        <v>44973.89722222222</v>
      </c>
      <c r="E748" s="26">
        <f t="shared" si="2"/>
        <v>0.01875</v>
      </c>
      <c r="F748" s="27">
        <f t="shared" si="3"/>
        <v>1620</v>
      </c>
      <c r="G748" s="4" t="s">
        <v>45</v>
      </c>
      <c r="H748" s="4" t="s">
        <v>3364</v>
      </c>
      <c r="I748" s="4" t="s">
        <v>746</v>
      </c>
      <c r="J748" s="24" t="s">
        <v>3003</v>
      </c>
      <c r="K748" s="4" t="s">
        <v>3365</v>
      </c>
      <c r="L748" s="4" t="s">
        <v>3366</v>
      </c>
      <c r="M748" s="4" t="s">
        <v>1762</v>
      </c>
      <c r="N748" s="4" t="s">
        <v>9</v>
      </c>
      <c r="O748" s="4" t="s">
        <v>1767</v>
      </c>
      <c r="P748" s="24">
        <f t="shared" si="679"/>
        <v>2</v>
      </c>
      <c r="Q748" s="24">
        <f t="shared" si="680"/>
        <v>2023</v>
      </c>
      <c r="R748" s="24">
        <f t="shared" ref="R748:S748" si="757">HOUR(C748)</f>
        <v>21</v>
      </c>
      <c r="S748" s="24">
        <f t="shared" si="757"/>
        <v>21</v>
      </c>
      <c r="T748" s="28"/>
    </row>
    <row r="749" ht="13.5" customHeight="1">
      <c r="A749" s="43">
        <v>44974.50624184028</v>
      </c>
      <c r="B749" s="2" t="s">
        <v>1783</v>
      </c>
      <c r="C749" s="44">
        <v>44973.95416666666</v>
      </c>
      <c r="D749" s="44">
        <v>44973.96875</v>
      </c>
      <c r="E749" s="32">
        <f t="shared" si="2"/>
        <v>0.01458333334</v>
      </c>
      <c r="F749" s="33">
        <f t="shared" si="3"/>
        <v>1260</v>
      </c>
      <c r="G749" s="2" t="s">
        <v>41</v>
      </c>
      <c r="H749" s="2" t="s">
        <v>2506</v>
      </c>
      <c r="I749" s="2" t="s">
        <v>2150</v>
      </c>
      <c r="J749" s="2" t="s">
        <v>488</v>
      </c>
      <c r="K749" s="2" t="s">
        <v>504</v>
      </c>
      <c r="L749" s="2" t="s">
        <v>505</v>
      </c>
      <c r="M749" s="2" t="s">
        <v>1762</v>
      </c>
      <c r="N749" s="2" t="s">
        <v>16</v>
      </c>
      <c r="O749" s="2" t="s">
        <v>1767</v>
      </c>
      <c r="P749" s="30">
        <f t="shared" si="679"/>
        <v>2</v>
      </c>
      <c r="Q749" s="30">
        <f t="shared" si="680"/>
        <v>2023</v>
      </c>
      <c r="R749" s="30">
        <f t="shared" ref="R749:S749" si="758">HOUR(C749)</f>
        <v>22</v>
      </c>
      <c r="S749" s="30">
        <f t="shared" si="758"/>
        <v>23</v>
      </c>
      <c r="T749" s="34"/>
    </row>
    <row r="750" ht="13.5" customHeight="1">
      <c r="A750" s="46">
        <v>44975.5871791088</v>
      </c>
      <c r="B750" s="4" t="s">
        <v>1783</v>
      </c>
      <c r="C750" s="47">
        <v>44975.52083333333</v>
      </c>
      <c r="D750" s="47">
        <v>44975.5625</v>
      </c>
      <c r="E750" s="26">
        <f t="shared" si="2"/>
        <v>0.04166666667</v>
      </c>
      <c r="F750" s="27">
        <f t="shared" si="3"/>
        <v>3600</v>
      </c>
      <c r="G750" s="4" t="s">
        <v>10</v>
      </c>
      <c r="H750" s="4" t="s">
        <v>2011</v>
      </c>
      <c r="I750" s="4" t="s">
        <v>1774</v>
      </c>
      <c r="J750" s="24" t="s">
        <v>1173</v>
      </c>
      <c r="K750" s="4" t="s">
        <v>1186</v>
      </c>
      <c r="L750" s="4" t="s">
        <v>1187</v>
      </c>
      <c r="M750" s="4" t="s">
        <v>1762</v>
      </c>
      <c r="N750" s="4" t="s">
        <v>9</v>
      </c>
      <c r="O750" s="4" t="s">
        <v>1777</v>
      </c>
      <c r="P750" s="24">
        <f t="shared" si="679"/>
        <v>2</v>
      </c>
      <c r="Q750" s="24">
        <f t="shared" si="680"/>
        <v>2023</v>
      </c>
      <c r="R750" s="24">
        <f t="shared" ref="R750:S750" si="759">HOUR(C750)</f>
        <v>12</v>
      </c>
      <c r="S750" s="24">
        <f t="shared" si="759"/>
        <v>13</v>
      </c>
      <c r="T750" s="28"/>
    </row>
    <row r="751" ht="13.5" customHeight="1">
      <c r="A751" s="43">
        <v>44977.460892337964</v>
      </c>
      <c r="B751" s="2" t="s">
        <v>1783</v>
      </c>
      <c r="C751" s="44">
        <v>44976.64097222222</v>
      </c>
      <c r="D751" s="44">
        <v>44976.643055555556</v>
      </c>
      <c r="E751" s="32">
        <f t="shared" si="2"/>
        <v>0.002083333333</v>
      </c>
      <c r="F751" s="33">
        <f t="shared" si="3"/>
        <v>180</v>
      </c>
      <c r="G751" s="2" t="s">
        <v>10</v>
      </c>
      <c r="H751" s="2" t="s">
        <v>2011</v>
      </c>
      <c r="I751" s="2" t="s">
        <v>2518</v>
      </c>
      <c r="J751" s="2" t="s">
        <v>844</v>
      </c>
      <c r="K751" s="2" t="s">
        <v>860</v>
      </c>
      <c r="L751" s="2" t="s">
        <v>861</v>
      </c>
      <c r="M751" s="2" t="s">
        <v>1762</v>
      </c>
      <c r="N751" s="2" t="s">
        <v>16</v>
      </c>
      <c r="O751" s="2" t="s">
        <v>1883</v>
      </c>
      <c r="P751" s="30">
        <f t="shared" si="679"/>
        <v>2</v>
      </c>
      <c r="Q751" s="30">
        <f t="shared" si="680"/>
        <v>2023</v>
      </c>
      <c r="R751" s="30">
        <f t="shared" ref="R751:S751" si="760">HOUR(C751)</f>
        <v>15</v>
      </c>
      <c r="S751" s="30">
        <f t="shared" si="760"/>
        <v>15</v>
      </c>
      <c r="T751" s="34"/>
    </row>
    <row r="752" ht="13.5" customHeight="1">
      <c r="A752" s="46">
        <v>44986.36010460649</v>
      </c>
      <c r="B752" s="4" t="s">
        <v>2827</v>
      </c>
      <c r="C752" s="47">
        <v>44978.85555555555</v>
      </c>
      <c r="D752" s="47">
        <v>44978.89444444445</v>
      </c>
      <c r="E752" s="26">
        <f t="shared" si="2"/>
        <v>0.0388888889</v>
      </c>
      <c r="F752" s="27">
        <f t="shared" si="3"/>
        <v>3360.000001</v>
      </c>
      <c r="G752" s="4" t="s">
        <v>10</v>
      </c>
      <c r="H752" s="4" t="s">
        <v>2506</v>
      </c>
      <c r="I752" s="4" t="s">
        <v>3367</v>
      </c>
      <c r="J752" s="24" t="s">
        <v>1173</v>
      </c>
      <c r="K752" s="4" t="s">
        <v>1188</v>
      </c>
      <c r="L752" s="4" t="s">
        <v>1189</v>
      </c>
      <c r="M752" s="4" t="s">
        <v>1762</v>
      </c>
      <c r="N752" s="4" t="s">
        <v>16</v>
      </c>
      <c r="O752" s="4" t="s">
        <v>1820</v>
      </c>
      <c r="P752" s="24">
        <f t="shared" si="679"/>
        <v>2</v>
      </c>
      <c r="Q752" s="24">
        <f t="shared" si="680"/>
        <v>2023</v>
      </c>
      <c r="R752" s="24">
        <f t="shared" ref="R752:S752" si="761">HOUR(C752)</f>
        <v>20</v>
      </c>
      <c r="S752" s="24">
        <f t="shared" si="761"/>
        <v>21</v>
      </c>
      <c r="T752" s="28"/>
    </row>
    <row r="753" ht="13.5" customHeight="1">
      <c r="A753" s="43">
        <v>44986.3620916088</v>
      </c>
      <c r="B753" s="2" t="s">
        <v>2827</v>
      </c>
      <c r="C753" s="44">
        <v>44981.236805555556</v>
      </c>
      <c r="D753" s="44">
        <v>44981.25138888889</v>
      </c>
      <c r="E753" s="32">
        <f t="shared" si="2"/>
        <v>0.01458333334</v>
      </c>
      <c r="F753" s="33">
        <f t="shared" si="3"/>
        <v>1260</v>
      </c>
      <c r="G753" s="2" t="s">
        <v>10</v>
      </c>
      <c r="H753" s="2" t="s">
        <v>2539</v>
      </c>
      <c r="I753" s="2" t="s">
        <v>2539</v>
      </c>
      <c r="J753" s="2" t="s">
        <v>202</v>
      </c>
      <c r="K753" s="2" t="s">
        <v>205</v>
      </c>
      <c r="L753" s="2" t="s">
        <v>206</v>
      </c>
      <c r="M753" s="2" t="s">
        <v>1762</v>
      </c>
      <c r="N753" s="2" t="s">
        <v>16</v>
      </c>
      <c r="O753" s="2" t="s">
        <v>1767</v>
      </c>
      <c r="P753" s="30">
        <f t="shared" si="679"/>
        <v>2</v>
      </c>
      <c r="Q753" s="30">
        <f t="shared" si="680"/>
        <v>2023</v>
      </c>
      <c r="R753" s="30">
        <f t="shared" ref="R753:S753" si="762">HOUR(C753)</f>
        <v>5</v>
      </c>
      <c r="S753" s="30">
        <f t="shared" si="762"/>
        <v>6</v>
      </c>
      <c r="T753" s="34"/>
    </row>
    <row r="754" ht="13.5" customHeight="1">
      <c r="A754" s="46">
        <v>44984.43207283565</v>
      </c>
      <c r="B754" s="4" t="s">
        <v>1834</v>
      </c>
      <c r="C754" s="47">
        <v>44982.649305555555</v>
      </c>
      <c r="D754" s="47">
        <v>44982.75</v>
      </c>
      <c r="E754" s="26">
        <f t="shared" si="2"/>
        <v>0.1006944444</v>
      </c>
      <c r="F754" s="27">
        <f t="shared" si="3"/>
        <v>8700</v>
      </c>
      <c r="G754" s="4" t="s">
        <v>10</v>
      </c>
      <c r="H754" s="4" t="s">
        <v>3356</v>
      </c>
      <c r="I754" s="4" t="s">
        <v>2843</v>
      </c>
      <c r="J754" s="24" t="s">
        <v>1173</v>
      </c>
      <c r="K754" s="4" t="s">
        <v>1190</v>
      </c>
      <c r="L754" s="4" t="s">
        <v>1191</v>
      </c>
      <c r="M754" s="4" t="s">
        <v>1762</v>
      </c>
      <c r="N754" s="4" t="s">
        <v>9</v>
      </c>
      <c r="O754" s="4" t="s">
        <v>1772</v>
      </c>
      <c r="P754" s="24">
        <f t="shared" si="679"/>
        <v>2</v>
      </c>
      <c r="Q754" s="24">
        <f t="shared" si="680"/>
        <v>2023</v>
      </c>
      <c r="R754" s="24">
        <f t="shared" ref="R754:S754" si="763">HOUR(C754)</f>
        <v>15</v>
      </c>
      <c r="S754" s="24">
        <f t="shared" si="763"/>
        <v>18</v>
      </c>
      <c r="T754" s="28"/>
    </row>
    <row r="755" ht="13.5" customHeight="1">
      <c r="A755" s="43">
        <v>44986.53999755787</v>
      </c>
      <c r="B755" s="2" t="s">
        <v>3308</v>
      </c>
      <c r="C755" s="44">
        <v>44984.83333333333</v>
      </c>
      <c r="D755" s="44">
        <v>44984.84375</v>
      </c>
      <c r="E755" s="32">
        <f t="shared" si="2"/>
        <v>0.01041666667</v>
      </c>
      <c r="F755" s="33">
        <f t="shared" si="3"/>
        <v>900.0000004</v>
      </c>
      <c r="G755" s="2" t="s">
        <v>10</v>
      </c>
      <c r="H755" s="2" t="s">
        <v>1680</v>
      </c>
      <c r="J755" s="2" t="s">
        <v>1679</v>
      </c>
      <c r="K755" s="2" t="s">
        <v>1680</v>
      </c>
      <c r="M755" s="2" t="s">
        <v>1762</v>
      </c>
      <c r="N755" s="2" t="s">
        <v>16</v>
      </c>
      <c r="O755" s="2" t="s">
        <v>1777</v>
      </c>
      <c r="P755" s="30">
        <f t="shared" si="679"/>
        <v>2</v>
      </c>
      <c r="Q755" s="30">
        <f t="shared" si="680"/>
        <v>2023</v>
      </c>
      <c r="R755" s="30">
        <f t="shared" ref="R755:S755" si="764">HOUR(C755)</f>
        <v>20</v>
      </c>
      <c r="S755" s="30">
        <f t="shared" si="764"/>
        <v>20</v>
      </c>
      <c r="T755" s="34"/>
    </row>
    <row r="756" ht="13.5" customHeight="1">
      <c r="A756" s="46">
        <v>44986.5413534838</v>
      </c>
      <c r="B756" s="4" t="s">
        <v>3308</v>
      </c>
      <c r="C756" s="47">
        <v>44985.79166666667</v>
      </c>
      <c r="D756" s="47">
        <v>44985.85416666667</v>
      </c>
      <c r="E756" s="26">
        <f t="shared" si="2"/>
        <v>0.0625</v>
      </c>
      <c r="F756" s="27">
        <f t="shared" si="3"/>
        <v>5400</v>
      </c>
      <c r="G756" s="4" t="s">
        <v>703</v>
      </c>
      <c r="H756" s="4" t="s">
        <v>3368</v>
      </c>
      <c r="I756" s="4" t="s">
        <v>3369</v>
      </c>
      <c r="J756" s="24" t="s">
        <v>1456</v>
      </c>
      <c r="K756" s="4" t="s">
        <v>1457</v>
      </c>
      <c r="L756" s="4" t="s">
        <v>1458</v>
      </c>
      <c r="M756" s="4" t="s">
        <v>1762</v>
      </c>
      <c r="N756" s="4" t="s">
        <v>16</v>
      </c>
      <c r="O756" s="4" t="s">
        <v>1763</v>
      </c>
      <c r="P756" s="24">
        <f t="shared" si="679"/>
        <v>2</v>
      </c>
      <c r="Q756" s="24">
        <f t="shared" si="680"/>
        <v>2023</v>
      </c>
      <c r="R756" s="24">
        <f t="shared" ref="R756:S756" si="765">HOUR(C756)</f>
        <v>19</v>
      </c>
      <c r="S756" s="24">
        <f t="shared" si="765"/>
        <v>20</v>
      </c>
      <c r="T756" s="28"/>
    </row>
    <row r="757" ht="13.5" customHeight="1">
      <c r="A757" s="43">
        <v>44991.35887765046</v>
      </c>
      <c r="B757" s="2" t="s">
        <v>3308</v>
      </c>
      <c r="C757" s="44">
        <v>44989.5625</v>
      </c>
      <c r="D757" s="44">
        <v>44989.625</v>
      </c>
      <c r="E757" s="32">
        <f t="shared" si="2"/>
        <v>0.0625</v>
      </c>
      <c r="F757" s="33">
        <f t="shared" si="3"/>
        <v>5400</v>
      </c>
      <c r="G757" s="2" t="s">
        <v>10</v>
      </c>
      <c r="H757" s="2" t="s">
        <v>3370</v>
      </c>
      <c r="I757" s="2" t="s">
        <v>3371</v>
      </c>
      <c r="J757" s="2" t="s">
        <v>844</v>
      </c>
      <c r="K757" s="2" t="s">
        <v>862</v>
      </c>
      <c r="L757" s="2" t="s">
        <v>863</v>
      </c>
      <c r="M757" s="2" t="s">
        <v>1762</v>
      </c>
      <c r="N757" s="2" t="s">
        <v>9</v>
      </c>
      <c r="O757" s="2" t="s">
        <v>1763</v>
      </c>
      <c r="P757" s="30">
        <f t="shared" si="679"/>
        <v>3</v>
      </c>
      <c r="Q757" s="30">
        <f t="shared" si="680"/>
        <v>2023</v>
      </c>
      <c r="R757" s="30">
        <f t="shared" ref="R757:S757" si="766">HOUR(C757)</f>
        <v>13</v>
      </c>
      <c r="S757" s="30">
        <f t="shared" si="766"/>
        <v>15</v>
      </c>
      <c r="T757" s="34"/>
    </row>
    <row r="758" ht="13.5" customHeight="1">
      <c r="A758" s="46">
        <v>44991.360164756945</v>
      </c>
      <c r="B758" s="4" t="s">
        <v>3308</v>
      </c>
      <c r="C758" s="47">
        <v>44989.625</v>
      </c>
      <c r="D758" s="47">
        <v>44989.65625</v>
      </c>
      <c r="E758" s="26">
        <f t="shared" si="2"/>
        <v>0.03125</v>
      </c>
      <c r="F758" s="27">
        <f t="shared" si="3"/>
        <v>2700</v>
      </c>
      <c r="G758" s="4" t="s">
        <v>703</v>
      </c>
      <c r="H758" s="4" t="s">
        <v>3372</v>
      </c>
      <c r="I758" s="4" t="s">
        <v>3369</v>
      </c>
      <c r="J758" s="4" t="s">
        <v>1456</v>
      </c>
      <c r="K758" s="4" t="s">
        <v>1459</v>
      </c>
      <c r="L758" s="4" t="s">
        <v>865</v>
      </c>
      <c r="M758" s="4" t="s">
        <v>1762</v>
      </c>
      <c r="N758" s="4" t="s">
        <v>16</v>
      </c>
      <c r="O758" s="4" t="s">
        <v>1763</v>
      </c>
      <c r="P758" s="24">
        <f t="shared" si="679"/>
        <v>3</v>
      </c>
      <c r="Q758" s="24">
        <f t="shared" si="680"/>
        <v>2023</v>
      </c>
      <c r="R758" s="24">
        <f t="shared" ref="R758:S758" si="767">HOUR(C758)</f>
        <v>15</v>
      </c>
      <c r="S758" s="24">
        <f t="shared" si="767"/>
        <v>15</v>
      </c>
      <c r="T758" s="28"/>
    </row>
    <row r="759" ht="13.5" customHeight="1">
      <c r="A759" s="43">
        <v>44991.36140072916</v>
      </c>
      <c r="B759" s="2" t="s">
        <v>3308</v>
      </c>
      <c r="C759" s="44">
        <v>44989.66666666667</v>
      </c>
      <c r="D759" s="44">
        <v>44989.885416666664</v>
      </c>
      <c r="E759" s="32">
        <f t="shared" si="2"/>
        <v>0.21875</v>
      </c>
      <c r="F759" s="33">
        <f t="shared" si="3"/>
        <v>18900</v>
      </c>
      <c r="G759" s="2" t="s">
        <v>10</v>
      </c>
      <c r="H759" s="2" t="s">
        <v>3373</v>
      </c>
      <c r="I759" s="2" t="s">
        <v>3374</v>
      </c>
      <c r="J759" s="2" t="s">
        <v>844</v>
      </c>
      <c r="K759" s="2" t="s">
        <v>864</v>
      </c>
      <c r="L759" s="2" t="s">
        <v>865</v>
      </c>
      <c r="M759" s="2" t="s">
        <v>1762</v>
      </c>
      <c r="N759" s="2" t="s">
        <v>9</v>
      </c>
      <c r="O759" s="2" t="s">
        <v>1763</v>
      </c>
      <c r="P759" s="30">
        <f t="shared" si="679"/>
        <v>3</v>
      </c>
      <c r="Q759" s="30">
        <f t="shared" si="680"/>
        <v>2023</v>
      </c>
      <c r="R759" s="30">
        <f t="shared" ref="R759:S759" si="768">HOUR(C759)</f>
        <v>16</v>
      </c>
      <c r="S759" s="30">
        <f t="shared" si="768"/>
        <v>21</v>
      </c>
      <c r="T759" s="34"/>
    </row>
    <row r="760" ht="13.5" customHeight="1">
      <c r="A760" s="46">
        <v>44991.364501874996</v>
      </c>
      <c r="B760" s="4" t="s">
        <v>3308</v>
      </c>
      <c r="C760" s="47">
        <v>44990.39583333333</v>
      </c>
      <c r="D760" s="47">
        <v>44990.4375</v>
      </c>
      <c r="E760" s="26">
        <f t="shared" si="2"/>
        <v>0.04166666667</v>
      </c>
      <c r="F760" s="27">
        <f t="shared" si="3"/>
        <v>3600</v>
      </c>
      <c r="G760" s="4" t="s">
        <v>10</v>
      </c>
      <c r="H760" s="4" t="s">
        <v>3375</v>
      </c>
      <c r="I760" s="4" t="s">
        <v>3375</v>
      </c>
      <c r="J760" s="4" t="s">
        <v>69</v>
      </c>
      <c r="K760" s="13" t="s">
        <v>70</v>
      </c>
      <c r="L760" s="4" t="s">
        <v>71</v>
      </c>
      <c r="M760" s="4" t="s">
        <v>1762</v>
      </c>
      <c r="N760" s="4" t="s">
        <v>9</v>
      </c>
      <c r="O760" s="4" t="s">
        <v>1883</v>
      </c>
      <c r="P760" s="24">
        <f t="shared" si="679"/>
        <v>3</v>
      </c>
      <c r="Q760" s="24">
        <f t="shared" si="680"/>
        <v>2023</v>
      </c>
      <c r="R760" s="24">
        <f t="shared" ref="R760:S760" si="769">HOUR(C760)</f>
        <v>9</v>
      </c>
      <c r="S760" s="24">
        <f t="shared" si="769"/>
        <v>10</v>
      </c>
      <c r="T760" s="28"/>
    </row>
    <row r="761" ht="13.5" customHeight="1">
      <c r="A761" s="43">
        <v>44991.37611815972</v>
      </c>
      <c r="B761" s="2" t="s">
        <v>3308</v>
      </c>
      <c r="C761" s="44">
        <v>44990.45833333333</v>
      </c>
      <c r="D761" s="44">
        <v>44990.5625</v>
      </c>
      <c r="E761" s="32">
        <f t="shared" si="2"/>
        <v>0.1041666667</v>
      </c>
      <c r="F761" s="33">
        <f t="shared" si="3"/>
        <v>9000</v>
      </c>
      <c r="G761" s="2" t="s">
        <v>10</v>
      </c>
      <c r="H761" s="2" t="s">
        <v>3373</v>
      </c>
      <c r="I761" s="2" t="s">
        <v>3372</v>
      </c>
      <c r="J761" s="2" t="s">
        <v>844</v>
      </c>
      <c r="K761" s="2" t="s">
        <v>866</v>
      </c>
      <c r="L761" s="2" t="s">
        <v>867</v>
      </c>
      <c r="M761" s="2" t="s">
        <v>1762</v>
      </c>
      <c r="N761" s="2" t="s">
        <v>9</v>
      </c>
      <c r="O761" s="2" t="s">
        <v>1772</v>
      </c>
      <c r="P761" s="30">
        <f t="shared" si="679"/>
        <v>3</v>
      </c>
      <c r="Q761" s="30">
        <f t="shared" si="680"/>
        <v>2023</v>
      </c>
      <c r="R761" s="30">
        <f t="shared" ref="R761:S761" si="770">HOUR(C761)</f>
        <v>11</v>
      </c>
      <c r="S761" s="30">
        <f t="shared" si="770"/>
        <v>13</v>
      </c>
      <c r="T761" s="34"/>
    </row>
    <row r="762" ht="13.5" customHeight="1">
      <c r="A762" s="46">
        <v>44991.365831180556</v>
      </c>
      <c r="B762" s="4" t="s">
        <v>3308</v>
      </c>
      <c r="C762" s="47">
        <v>44991.05208333333</v>
      </c>
      <c r="D762" s="47">
        <v>44991.125</v>
      </c>
      <c r="E762" s="26">
        <f t="shared" si="2"/>
        <v>0.07291666667</v>
      </c>
      <c r="F762" s="27">
        <f t="shared" si="3"/>
        <v>6300</v>
      </c>
      <c r="G762" s="4" t="s">
        <v>41</v>
      </c>
      <c r="H762" s="4" t="s">
        <v>2828</v>
      </c>
      <c r="I762" s="4" t="s">
        <v>2828</v>
      </c>
      <c r="J762" s="4" t="s">
        <v>707</v>
      </c>
      <c r="K762" s="4" t="s">
        <v>708</v>
      </c>
      <c r="L762" s="4" t="s">
        <v>709</v>
      </c>
      <c r="M762" s="4" t="s">
        <v>1762</v>
      </c>
      <c r="N762" s="4" t="s">
        <v>16</v>
      </c>
      <c r="O762" s="4" t="s">
        <v>1883</v>
      </c>
      <c r="P762" s="24">
        <f t="shared" si="679"/>
        <v>3</v>
      </c>
      <c r="Q762" s="24">
        <f t="shared" si="680"/>
        <v>2023</v>
      </c>
      <c r="R762" s="24">
        <f t="shared" ref="R762:S762" si="771">HOUR(C762)</f>
        <v>1</v>
      </c>
      <c r="S762" s="24">
        <f t="shared" si="771"/>
        <v>3</v>
      </c>
      <c r="T762" s="28"/>
    </row>
    <row r="763" ht="13.5" customHeight="1">
      <c r="A763" s="43">
        <v>44992.36869771991</v>
      </c>
      <c r="B763" s="2" t="s">
        <v>1834</v>
      </c>
      <c r="C763" s="44">
        <v>44992.024305555555</v>
      </c>
      <c r="D763" s="44">
        <v>44992.125</v>
      </c>
      <c r="E763" s="32">
        <f t="shared" si="2"/>
        <v>0.1006944444</v>
      </c>
      <c r="F763" s="33">
        <f t="shared" si="3"/>
        <v>8700</v>
      </c>
      <c r="G763" s="2" t="s">
        <v>41</v>
      </c>
      <c r="H763" s="2" t="s">
        <v>2506</v>
      </c>
      <c r="I763" s="2" t="s">
        <v>2150</v>
      </c>
      <c r="J763" s="2" t="s">
        <v>49</v>
      </c>
      <c r="K763" s="2" t="s">
        <v>50</v>
      </c>
      <c r="L763" s="2" t="s">
        <v>51</v>
      </c>
      <c r="M763" s="2" t="s">
        <v>1762</v>
      </c>
      <c r="N763" s="2" t="s">
        <v>16</v>
      </c>
      <c r="O763" s="2" t="s">
        <v>1777</v>
      </c>
      <c r="P763" s="30">
        <f t="shared" si="679"/>
        <v>3</v>
      </c>
      <c r="Q763" s="30">
        <f t="shared" si="680"/>
        <v>2023</v>
      </c>
      <c r="R763" s="30">
        <f t="shared" ref="R763:S763" si="772">HOUR(C763)</f>
        <v>0</v>
      </c>
      <c r="S763" s="30">
        <f t="shared" si="772"/>
        <v>3</v>
      </c>
      <c r="T763" s="34"/>
    </row>
    <row r="764" ht="13.5" customHeight="1">
      <c r="A764" s="46">
        <v>44992.370448946764</v>
      </c>
      <c r="B764" s="4" t="s">
        <v>1834</v>
      </c>
      <c r="C764" s="47">
        <v>44992.3125</v>
      </c>
      <c r="D764" s="47">
        <v>44992.33333333333</v>
      </c>
      <c r="E764" s="26">
        <f t="shared" si="2"/>
        <v>0.02083333333</v>
      </c>
      <c r="F764" s="27">
        <f t="shared" si="3"/>
        <v>1800</v>
      </c>
      <c r="G764" s="4" t="s">
        <v>41</v>
      </c>
      <c r="H764" s="4" t="s">
        <v>2581</v>
      </c>
      <c r="I764" s="4" t="s">
        <v>2332</v>
      </c>
      <c r="J764" s="4" t="s">
        <v>3376</v>
      </c>
      <c r="K764" s="4" t="s">
        <v>537</v>
      </c>
      <c r="L764" s="4" t="s">
        <v>538</v>
      </c>
      <c r="M764" s="4" t="s">
        <v>1762</v>
      </c>
      <c r="N764" s="4" t="s">
        <v>9</v>
      </c>
      <c r="O764" s="4" t="s">
        <v>1772</v>
      </c>
      <c r="P764" s="24">
        <f t="shared" si="679"/>
        <v>3</v>
      </c>
      <c r="Q764" s="24">
        <f t="shared" si="680"/>
        <v>2023</v>
      </c>
      <c r="R764" s="24">
        <f t="shared" ref="R764:S764" si="773">HOUR(C764)</f>
        <v>7</v>
      </c>
      <c r="S764" s="24">
        <f t="shared" si="773"/>
        <v>8</v>
      </c>
      <c r="T764" s="28"/>
    </row>
    <row r="765" ht="13.5" customHeight="1">
      <c r="A765" s="43">
        <v>44994.787688020835</v>
      </c>
      <c r="B765" s="2" t="s">
        <v>1834</v>
      </c>
      <c r="C765" s="44">
        <v>44993.87708333333</v>
      </c>
      <c r="D765" s="44">
        <v>44993.90694444445</v>
      </c>
      <c r="E765" s="32">
        <f t="shared" si="2"/>
        <v>0.02986111111</v>
      </c>
      <c r="F765" s="33">
        <f t="shared" si="3"/>
        <v>2580</v>
      </c>
      <c r="G765" s="2" t="s">
        <v>45</v>
      </c>
      <c r="H765" s="2" t="s">
        <v>2246</v>
      </c>
      <c r="I765" s="2">
        <v>4766.0</v>
      </c>
      <c r="J765" s="30" t="s">
        <v>3003</v>
      </c>
      <c r="K765" s="2" t="s">
        <v>1057</v>
      </c>
      <c r="L765" s="2" t="s">
        <v>3377</v>
      </c>
      <c r="M765" s="2" t="s">
        <v>1762</v>
      </c>
      <c r="N765" s="2" t="s">
        <v>16</v>
      </c>
      <c r="O765" s="2" t="s">
        <v>1777</v>
      </c>
      <c r="P765" s="30">
        <f t="shared" si="679"/>
        <v>3</v>
      </c>
      <c r="Q765" s="30">
        <f t="shared" si="680"/>
        <v>2023</v>
      </c>
      <c r="R765" s="30">
        <f t="shared" ref="R765:S765" si="774">HOUR(C765)</f>
        <v>21</v>
      </c>
      <c r="S765" s="30">
        <f t="shared" si="774"/>
        <v>21</v>
      </c>
      <c r="T765" s="34"/>
    </row>
    <row r="766" ht="13.5" customHeight="1">
      <c r="A766" s="46">
        <v>45006.45113418982</v>
      </c>
      <c r="B766" s="4" t="s">
        <v>2827</v>
      </c>
      <c r="C766" s="47">
        <v>44996.63125</v>
      </c>
      <c r="D766" s="47">
        <v>44996.665972222225</v>
      </c>
      <c r="E766" s="26">
        <f t="shared" si="2"/>
        <v>0.03472222223</v>
      </c>
      <c r="F766" s="27">
        <f t="shared" si="3"/>
        <v>3000</v>
      </c>
      <c r="G766" s="4" t="s">
        <v>10</v>
      </c>
      <c r="H766" s="4" t="s">
        <v>2011</v>
      </c>
      <c r="I766" s="4" t="s">
        <v>1877</v>
      </c>
      <c r="J766" s="4" t="s">
        <v>844</v>
      </c>
      <c r="K766" s="4" t="s">
        <v>868</v>
      </c>
      <c r="L766" s="4" t="s">
        <v>869</v>
      </c>
      <c r="M766" s="4" t="s">
        <v>1762</v>
      </c>
      <c r="N766" s="4" t="s">
        <v>9</v>
      </c>
      <c r="O766" s="4" t="s">
        <v>1958</v>
      </c>
      <c r="P766" s="24">
        <f t="shared" si="679"/>
        <v>3</v>
      </c>
      <c r="Q766" s="24">
        <f t="shared" si="680"/>
        <v>2023</v>
      </c>
      <c r="R766" s="24">
        <f t="shared" ref="R766:S766" si="775">HOUR(C766)</f>
        <v>15</v>
      </c>
      <c r="S766" s="24">
        <f t="shared" si="775"/>
        <v>15</v>
      </c>
      <c r="T766" s="28"/>
    </row>
    <row r="767" ht="13.5" customHeight="1">
      <c r="A767" s="43">
        <v>45006.60194165509</v>
      </c>
      <c r="B767" s="2" t="s">
        <v>2827</v>
      </c>
      <c r="C767" s="44">
        <v>44997.527083333334</v>
      </c>
      <c r="D767" s="44">
        <v>44997.58541666667</v>
      </c>
      <c r="E767" s="32">
        <f t="shared" si="2"/>
        <v>0.05833333333</v>
      </c>
      <c r="F767" s="33">
        <f t="shared" si="3"/>
        <v>5040</v>
      </c>
      <c r="G767" s="2" t="s">
        <v>10</v>
      </c>
      <c r="H767" s="2" t="s">
        <v>2011</v>
      </c>
      <c r="I767" s="2" t="s">
        <v>3378</v>
      </c>
      <c r="J767" s="2" t="s">
        <v>844</v>
      </c>
      <c r="K767" s="2" t="s">
        <v>870</v>
      </c>
      <c r="L767" s="2" t="s">
        <v>871</v>
      </c>
      <c r="M767" s="2" t="s">
        <v>1762</v>
      </c>
      <c r="N767" s="2" t="s">
        <v>9</v>
      </c>
      <c r="O767" s="2" t="s">
        <v>2405</v>
      </c>
      <c r="P767" s="30">
        <f t="shared" si="679"/>
        <v>3</v>
      </c>
      <c r="Q767" s="30">
        <f t="shared" si="680"/>
        <v>2023</v>
      </c>
      <c r="R767" s="30">
        <f t="shared" ref="R767:S767" si="776">HOUR(C767)</f>
        <v>12</v>
      </c>
      <c r="S767" s="30">
        <f t="shared" si="776"/>
        <v>14</v>
      </c>
      <c r="T767" s="34"/>
    </row>
    <row r="768" ht="13.5" customHeight="1">
      <c r="A768" s="46">
        <v>45006.60464380787</v>
      </c>
      <c r="B768" s="4" t="s">
        <v>2827</v>
      </c>
      <c r="C768" s="47">
        <v>44997.775</v>
      </c>
      <c r="D768" s="47">
        <v>44997.794444444444</v>
      </c>
      <c r="E768" s="26">
        <f t="shared" si="2"/>
        <v>0.01944444444</v>
      </c>
      <c r="F768" s="27">
        <f t="shared" si="3"/>
        <v>1680</v>
      </c>
      <c r="G768" s="4" t="s">
        <v>10</v>
      </c>
      <c r="H768" s="4" t="s">
        <v>2011</v>
      </c>
      <c r="I768" s="4" t="s">
        <v>1877</v>
      </c>
      <c r="J768" s="24" t="s">
        <v>1173</v>
      </c>
      <c r="K768" s="4" t="s">
        <v>1192</v>
      </c>
      <c r="L768" s="4" t="s">
        <v>1193</v>
      </c>
      <c r="M768" s="4" t="s">
        <v>1762</v>
      </c>
      <c r="N768" s="4" t="s">
        <v>9</v>
      </c>
      <c r="O768" s="4" t="s">
        <v>1772</v>
      </c>
      <c r="P768" s="24">
        <f t="shared" si="679"/>
        <v>3</v>
      </c>
      <c r="Q768" s="24">
        <f t="shared" si="680"/>
        <v>2023</v>
      </c>
      <c r="R768" s="24">
        <f t="shared" ref="R768:S768" si="777">HOUR(C768)</f>
        <v>18</v>
      </c>
      <c r="S768" s="24">
        <f t="shared" si="777"/>
        <v>19</v>
      </c>
      <c r="T768" s="28"/>
    </row>
    <row r="769" ht="13.5" customHeight="1">
      <c r="A769" s="43">
        <v>44999.89293459491</v>
      </c>
      <c r="B769" s="2" t="s">
        <v>1810</v>
      </c>
      <c r="C769" s="44">
        <v>44998.83333333333</v>
      </c>
      <c r="D769" s="44">
        <v>44998.84722222222</v>
      </c>
      <c r="E769" s="32">
        <f t="shared" si="2"/>
        <v>0.01388888889</v>
      </c>
      <c r="F769" s="33">
        <f t="shared" si="3"/>
        <v>1200</v>
      </c>
      <c r="G769" s="2" t="s">
        <v>10</v>
      </c>
      <c r="H769" s="2" t="s">
        <v>2011</v>
      </c>
      <c r="I769" s="2" t="s">
        <v>1927</v>
      </c>
      <c r="J769" s="30" t="s">
        <v>1173</v>
      </c>
      <c r="K769" s="2" t="s">
        <v>1194</v>
      </c>
      <c r="L769" s="2" t="s">
        <v>1195</v>
      </c>
      <c r="M769" s="2" t="s">
        <v>1762</v>
      </c>
      <c r="N769" s="2" t="s">
        <v>9</v>
      </c>
      <c r="O769" s="2" t="s">
        <v>1820</v>
      </c>
      <c r="P769" s="30">
        <f t="shared" si="679"/>
        <v>3</v>
      </c>
      <c r="Q769" s="30">
        <f t="shared" si="680"/>
        <v>2023</v>
      </c>
      <c r="R769" s="30">
        <f t="shared" ref="R769:S769" si="778">HOUR(C769)</f>
        <v>20</v>
      </c>
      <c r="S769" s="30">
        <f t="shared" si="778"/>
        <v>20</v>
      </c>
      <c r="T769" s="34"/>
    </row>
    <row r="770" ht="13.5" customHeight="1">
      <c r="A770" s="46">
        <v>44999.89448217592</v>
      </c>
      <c r="B770" s="4" t="s">
        <v>1810</v>
      </c>
      <c r="C770" s="47">
        <v>44999.197222222225</v>
      </c>
      <c r="D770" s="47">
        <v>44999.225</v>
      </c>
      <c r="E770" s="26">
        <f t="shared" si="2"/>
        <v>0.02777777777</v>
      </c>
      <c r="F770" s="27">
        <f t="shared" si="3"/>
        <v>2400</v>
      </c>
      <c r="G770" s="4" t="s">
        <v>10</v>
      </c>
      <c r="H770" s="4" t="s">
        <v>2011</v>
      </c>
      <c r="I770" s="4" t="s">
        <v>2684</v>
      </c>
      <c r="J770" s="24" t="s">
        <v>1173</v>
      </c>
      <c r="K770" s="4" t="s">
        <v>1196</v>
      </c>
      <c r="L770" s="4" t="s">
        <v>1197</v>
      </c>
      <c r="M770" s="4" t="s">
        <v>1762</v>
      </c>
      <c r="N770" s="4" t="s">
        <v>9</v>
      </c>
      <c r="O770" s="4" t="s">
        <v>1772</v>
      </c>
      <c r="P770" s="24">
        <f t="shared" si="679"/>
        <v>3</v>
      </c>
      <c r="Q770" s="24">
        <f t="shared" si="680"/>
        <v>2023</v>
      </c>
      <c r="R770" s="24">
        <f t="shared" ref="R770:S770" si="779">HOUR(C770)</f>
        <v>4</v>
      </c>
      <c r="S770" s="24">
        <f t="shared" si="779"/>
        <v>5</v>
      </c>
      <c r="T770" s="28"/>
    </row>
    <row r="771" ht="13.5" customHeight="1">
      <c r="A771" s="43">
        <v>44999.89643836806</v>
      </c>
      <c r="B771" s="2" t="s">
        <v>1810</v>
      </c>
      <c r="C771" s="44">
        <v>44999.86319444445</v>
      </c>
      <c r="D771" s="44">
        <v>44999.88541666667</v>
      </c>
      <c r="E771" s="32">
        <f t="shared" si="2"/>
        <v>0.02222222222</v>
      </c>
      <c r="F771" s="33">
        <f t="shared" si="3"/>
        <v>1920</v>
      </c>
      <c r="G771" s="2" t="s">
        <v>41</v>
      </c>
      <c r="H771" s="2" t="s">
        <v>2192</v>
      </c>
      <c r="I771" s="2" t="s">
        <v>2192</v>
      </c>
      <c r="J771" s="2" t="s">
        <v>844</v>
      </c>
      <c r="K771" s="2" t="s">
        <v>1010</v>
      </c>
      <c r="L771" s="2" t="s">
        <v>1011</v>
      </c>
      <c r="M771" s="2" t="s">
        <v>1762</v>
      </c>
      <c r="N771" s="2" t="s">
        <v>9</v>
      </c>
      <c r="O771" s="2" t="s">
        <v>1772</v>
      </c>
      <c r="P771" s="30">
        <f t="shared" si="679"/>
        <v>3</v>
      </c>
      <c r="Q771" s="30">
        <f t="shared" si="680"/>
        <v>2023</v>
      </c>
      <c r="R771" s="30">
        <f t="shared" ref="R771:S771" si="780">HOUR(C771)</f>
        <v>20</v>
      </c>
      <c r="S771" s="30">
        <f t="shared" si="780"/>
        <v>21</v>
      </c>
      <c r="T771" s="34"/>
    </row>
    <row r="772" ht="13.5" customHeight="1">
      <c r="A772" s="46">
        <v>45003.30645733797</v>
      </c>
      <c r="B772" s="4" t="s">
        <v>1810</v>
      </c>
      <c r="C772" s="47">
        <v>45002.94791666667</v>
      </c>
      <c r="D772" s="47">
        <v>45002.961111111115</v>
      </c>
      <c r="E772" s="26">
        <f t="shared" si="2"/>
        <v>0.01319444444</v>
      </c>
      <c r="F772" s="27">
        <f t="shared" si="3"/>
        <v>1140</v>
      </c>
      <c r="G772" s="4" t="s">
        <v>10</v>
      </c>
      <c r="H772" s="4" t="s">
        <v>2011</v>
      </c>
      <c r="I772" s="4" t="s">
        <v>2011</v>
      </c>
      <c r="J772" s="4" t="s">
        <v>631</v>
      </c>
      <c r="K772" s="4" t="s">
        <v>644</v>
      </c>
      <c r="L772" s="4" t="s">
        <v>645</v>
      </c>
      <c r="M772" s="4" t="s">
        <v>1762</v>
      </c>
      <c r="N772" s="4" t="s">
        <v>9</v>
      </c>
      <c r="O772" s="4" t="s">
        <v>1958</v>
      </c>
      <c r="P772" s="24">
        <f t="shared" si="679"/>
        <v>3</v>
      </c>
      <c r="Q772" s="24">
        <f t="shared" si="680"/>
        <v>2023</v>
      </c>
      <c r="R772" s="24">
        <f t="shared" ref="R772:S772" si="781">HOUR(C772)</f>
        <v>22</v>
      </c>
      <c r="S772" s="24">
        <f t="shared" si="781"/>
        <v>23</v>
      </c>
      <c r="T772" s="28"/>
    </row>
    <row r="773" ht="13.5" customHeight="1">
      <c r="A773" s="43">
        <v>45003.307609062496</v>
      </c>
      <c r="B773" s="2" t="s">
        <v>1810</v>
      </c>
      <c r="C773" s="44">
        <v>45003.29166666667</v>
      </c>
      <c r="D773" s="44">
        <v>45003.305555555555</v>
      </c>
      <c r="E773" s="32">
        <f t="shared" si="2"/>
        <v>0.01388888888</v>
      </c>
      <c r="F773" s="33">
        <f t="shared" si="3"/>
        <v>1200</v>
      </c>
      <c r="G773" s="2" t="s">
        <v>10</v>
      </c>
      <c r="H773" s="2" t="s">
        <v>2011</v>
      </c>
      <c r="I773" s="2" t="s">
        <v>2011</v>
      </c>
      <c r="J773" s="2" t="s">
        <v>631</v>
      </c>
      <c r="K773" s="2" t="s">
        <v>646</v>
      </c>
      <c r="L773" s="2" t="s">
        <v>647</v>
      </c>
      <c r="M773" s="2" t="s">
        <v>1762</v>
      </c>
      <c r="N773" s="2" t="s">
        <v>9</v>
      </c>
      <c r="O773" s="2" t="s">
        <v>1958</v>
      </c>
      <c r="P773" s="30">
        <f t="shared" si="679"/>
        <v>3</v>
      </c>
      <c r="Q773" s="30">
        <f t="shared" si="680"/>
        <v>2023</v>
      </c>
      <c r="R773" s="30">
        <f t="shared" ref="R773:S773" si="782">HOUR(C773)</f>
        <v>7</v>
      </c>
      <c r="S773" s="30">
        <f t="shared" si="782"/>
        <v>7</v>
      </c>
      <c r="T773" s="34"/>
    </row>
    <row r="774" ht="13.5" customHeight="1">
      <c r="A774" s="46">
        <v>45003.411912361116</v>
      </c>
      <c r="B774" s="4" t="s">
        <v>1810</v>
      </c>
      <c r="C774" s="47">
        <v>45003.325694444444</v>
      </c>
      <c r="D774" s="47">
        <v>45003.41180555556</v>
      </c>
      <c r="E774" s="26">
        <f t="shared" si="2"/>
        <v>0.08611111112</v>
      </c>
      <c r="F774" s="27">
        <f t="shared" si="3"/>
        <v>7440</v>
      </c>
      <c r="G774" s="4" t="s">
        <v>10</v>
      </c>
      <c r="H774" s="4" t="s">
        <v>2011</v>
      </c>
      <c r="I774" s="4" t="s">
        <v>2684</v>
      </c>
      <c r="J774" s="4" t="s">
        <v>631</v>
      </c>
      <c r="K774" s="4" t="s">
        <v>648</v>
      </c>
      <c r="L774" s="4" t="s">
        <v>649</v>
      </c>
      <c r="M774" s="4" t="s">
        <v>1762</v>
      </c>
      <c r="N774" s="4" t="s">
        <v>9</v>
      </c>
      <c r="O774" s="4" t="s">
        <v>1767</v>
      </c>
      <c r="P774" s="24">
        <f t="shared" si="679"/>
        <v>3</v>
      </c>
      <c r="Q774" s="24">
        <f t="shared" si="680"/>
        <v>2023</v>
      </c>
      <c r="R774" s="24">
        <f t="shared" ref="R774:S774" si="783">HOUR(C774)</f>
        <v>7</v>
      </c>
      <c r="S774" s="24">
        <f t="shared" si="783"/>
        <v>9</v>
      </c>
      <c r="T774" s="28"/>
    </row>
    <row r="775" ht="13.5" customHeight="1">
      <c r="A775" s="43">
        <v>45003.76393659722</v>
      </c>
      <c r="B775" s="2" t="s">
        <v>1810</v>
      </c>
      <c r="C775" s="44">
        <v>45003.71319444444</v>
      </c>
      <c r="D775" s="44">
        <v>45003.725</v>
      </c>
      <c r="E775" s="32">
        <f t="shared" si="2"/>
        <v>0.01180555556</v>
      </c>
      <c r="F775" s="33">
        <f t="shared" si="3"/>
        <v>1020</v>
      </c>
      <c r="G775" s="2" t="s">
        <v>10</v>
      </c>
      <c r="H775" s="2" t="s">
        <v>2011</v>
      </c>
      <c r="I775" s="2" t="s">
        <v>1774</v>
      </c>
      <c r="J775" s="2" t="s">
        <v>631</v>
      </c>
      <c r="K775" s="2" t="s">
        <v>650</v>
      </c>
      <c r="L775" s="2" t="s">
        <v>651</v>
      </c>
      <c r="M775" s="2" t="s">
        <v>1762</v>
      </c>
      <c r="N775" s="2" t="s">
        <v>9</v>
      </c>
      <c r="O775" s="2" t="s">
        <v>1958</v>
      </c>
      <c r="P775" s="30">
        <f t="shared" si="679"/>
        <v>3</v>
      </c>
      <c r="Q775" s="30">
        <f t="shared" si="680"/>
        <v>2023</v>
      </c>
      <c r="R775" s="30">
        <f t="shared" ref="R775:S775" si="784">HOUR(C775)</f>
        <v>17</v>
      </c>
      <c r="S775" s="30">
        <f t="shared" si="784"/>
        <v>17</v>
      </c>
      <c r="T775" s="34"/>
    </row>
    <row r="776" ht="13.5" customHeight="1">
      <c r="A776" s="46">
        <v>45004.33199074074</v>
      </c>
      <c r="B776" s="4" t="s">
        <v>1810</v>
      </c>
      <c r="C776" s="47">
        <v>45004.30972222222</v>
      </c>
      <c r="D776" s="47">
        <v>45004.330555555556</v>
      </c>
      <c r="E776" s="26">
        <f t="shared" si="2"/>
        <v>0.02083333334</v>
      </c>
      <c r="F776" s="27">
        <f t="shared" si="3"/>
        <v>1800</v>
      </c>
      <c r="G776" s="4" t="s">
        <v>10</v>
      </c>
      <c r="H776" s="4" t="s">
        <v>2011</v>
      </c>
      <c r="I776" s="4" t="s">
        <v>1774</v>
      </c>
      <c r="J776" s="4" t="s">
        <v>631</v>
      </c>
      <c r="K776" s="4" t="s">
        <v>652</v>
      </c>
      <c r="L776" s="4" t="s">
        <v>653</v>
      </c>
      <c r="M776" s="4" t="s">
        <v>1762</v>
      </c>
      <c r="N776" s="4" t="s">
        <v>9</v>
      </c>
      <c r="O776" s="4" t="s">
        <v>1958</v>
      </c>
      <c r="P776" s="24">
        <f t="shared" si="679"/>
        <v>3</v>
      </c>
      <c r="Q776" s="24">
        <f t="shared" si="680"/>
        <v>2023</v>
      </c>
      <c r="R776" s="24">
        <f t="shared" ref="R776:S776" si="785">HOUR(C776)</f>
        <v>7</v>
      </c>
      <c r="S776" s="24">
        <f t="shared" si="785"/>
        <v>7</v>
      </c>
      <c r="T776" s="28"/>
    </row>
    <row r="777" ht="13.5" customHeight="1">
      <c r="A777" s="43">
        <v>45004.741816354166</v>
      </c>
      <c r="B777" s="2" t="s">
        <v>1810</v>
      </c>
      <c r="C777" s="44">
        <v>45004.45833333333</v>
      </c>
      <c r="D777" s="44">
        <v>45004.54166666667</v>
      </c>
      <c r="E777" s="32">
        <f t="shared" si="2"/>
        <v>0.08333333334</v>
      </c>
      <c r="F777" s="33">
        <f t="shared" si="3"/>
        <v>7200.000001</v>
      </c>
      <c r="G777" s="2" t="s">
        <v>10</v>
      </c>
      <c r="H777" s="2" t="s">
        <v>2011</v>
      </c>
      <c r="I777" s="2" t="s">
        <v>2684</v>
      </c>
      <c r="J777" s="2" t="s">
        <v>69</v>
      </c>
      <c r="K777" s="2" t="s">
        <v>72</v>
      </c>
      <c r="L777" s="2" t="s">
        <v>73</v>
      </c>
      <c r="M777" s="2" t="s">
        <v>1762</v>
      </c>
      <c r="N777" s="2" t="s">
        <v>9</v>
      </c>
      <c r="O777" s="2" t="s">
        <v>1958</v>
      </c>
      <c r="P777" s="30">
        <f t="shared" si="679"/>
        <v>3</v>
      </c>
      <c r="Q777" s="30">
        <f t="shared" si="680"/>
        <v>2023</v>
      </c>
      <c r="R777" s="30">
        <f t="shared" ref="R777:S777" si="786">HOUR(C777)</f>
        <v>11</v>
      </c>
      <c r="S777" s="30">
        <f t="shared" si="786"/>
        <v>13</v>
      </c>
      <c r="T777" s="34"/>
    </row>
    <row r="778" ht="13.5" customHeight="1">
      <c r="A778" s="46">
        <v>45004.78587748842</v>
      </c>
      <c r="B778" s="4" t="s">
        <v>1810</v>
      </c>
      <c r="C778" s="47">
        <v>45004.76041666667</v>
      </c>
      <c r="D778" s="47">
        <v>45004.78472222222</v>
      </c>
      <c r="E778" s="26">
        <f t="shared" si="2"/>
        <v>0.02430555555</v>
      </c>
      <c r="F778" s="27">
        <f t="shared" si="3"/>
        <v>2099.999999</v>
      </c>
      <c r="G778" s="4" t="s">
        <v>10</v>
      </c>
      <c r="H778" s="4" t="s">
        <v>3099</v>
      </c>
      <c r="I778" s="4" t="s">
        <v>1918</v>
      </c>
      <c r="J778" s="4" t="s">
        <v>844</v>
      </c>
      <c r="K778" s="4" t="s">
        <v>872</v>
      </c>
      <c r="L778" s="4" t="s">
        <v>873</v>
      </c>
      <c r="M778" s="4" t="s">
        <v>1762</v>
      </c>
      <c r="N778" s="4" t="s">
        <v>9</v>
      </c>
      <c r="O778" s="4" t="s">
        <v>1772</v>
      </c>
      <c r="P778" s="24">
        <f t="shared" si="679"/>
        <v>3</v>
      </c>
      <c r="Q778" s="24">
        <f t="shared" si="680"/>
        <v>2023</v>
      </c>
      <c r="R778" s="24">
        <f t="shared" ref="R778:S778" si="787">HOUR(C778)</f>
        <v>18</v>
      </c>
      <c r="S778" s="24">
        <f t="shared" si="787"/>
        <v>18</v>
      </c>
      <c r="T778" s="28"/>
    </row>
    <row r="779" ht="13.5" customHeight="1">
      <c r="A779" s="43">
        <v>45004.997446724534</v>
      </c>
      <c r="B779" s="2" t="s">
        <v>1810</v>
      </c>
      <c r="C779" s="44">
        <v>45004.98333333334</v>
      </c>
      <c r="D779" s="44">
        <v>45005.00347222222</v>
      </c>
      <c r="E779" s="32">
        <f t="shared" si="2"/>
        <v>0.02013888888</v>
      </c>
      <c r="F779" s="33">
        <f t="shared" si="3"/>
        <v>1739.999999</v>
      </c>
      <c r="G779" s="2" t="s">
        <v>41</v>
      </c>
      <c r="H779" s="2" t="s">
        <v>1811</v>
      </c>
      <c r="I779" s="2" t="s">
        <v>1811</v>
      </c>
      <c r="J779" s="2" t="s">
        <v>1384</v>
      </c>
      <c r="K779" s="2" t="s">
        <v>1408</v>
      </c>
      <c r="L779" s="2" t="s">
        <v>1409</v>
      </c>
      <c r="M779" s="2" t="s">
        <v>1762</v>
      </c>
      <c r="N779" s="2" t="s">
        <v>9</v>
      </c>
      <c r="O779" s="2" t="s">
        <v>1958</v>
      </c>
      <c r="P779" s="30">
        <f t="shared" si="679"/>
        <v>3</v>
      </c>
      <c r="Q779" s="30">
        <f t="shared" si="680"/>
        <v>2023</v>
      </c>
      <c r="R779" s="30">
        <f t="shared" ref="R779:S779" si="788">HOUR(C779)</f>
        <v>23</v>
      </c>
      <c r="S779" s="30">
        <f t="shared" si="788"/>
        <v>0</v>
      </c>
      <c r="T779" s="34"/>
    </row>
    <row r="780" ht="13.5" customHeight="1">
      <c r="A780" s="46">
        <v>45006.58488137732</v>
      </c>
      <c r="B780" s="4" t="s">
        <v>3337</v>
      </c>
      <c r="C780" s="47">
        <v>45006.13333333333</v>
      </c>
      <c r="D780" s="47">
        <v>45006.19652777778</v>
      </c>
      <c r="E780" s="26">
        <f t="shared" si="2"/>
        <v>0.06319444445</v>
      </c>
      <c r="F780" s="27">
        <f t="shared" si="3"/>
        <v>5460</v>
      </c>
      <c r="G780" s="4" t="s">
        <v>10</v>
      </c>
      <c r="H780" s="4" t="s">
        <v>2539</v>
      </c>
      <c r="I780" s="4" t="s">
        <v>3379</v>
      </c>
      <c r="J780" s="4" t="s">
        <v>202</v>
      </c>
      <c r="K780" s="4" t="s">
        <v>207</v>
      </c>
      <c r="L780" s="4" t="s">
        <v>208</v>
      </c>
      <c r="M780" s="4" t="s">
        <v>1762</v>
      </c>
      <c r="N780" s="4" t="s">
        <v>16</v>
      </c>
      <c r="O780" s="4" t="s">
        <v>2405</v>
      </c>
      <c r="P780" s="24">
        <f t="shared" si="679"/>
        <v>3</v>
      </c>
      <c r="Q780" s="24">
        <f t="shared" si="680"/>
        <v>2023</v>
      </c>
      <c r="R780" s="24">
        <f t="shared" ref="R780:S780" si="789">HOUR(C780)</f>
        <v>3</v>
      </c>
      <c r="S780" s="24">
        <f t="shared" si="789"/>
        <v>4</v>
      </c>
      <c r="T780" s="28"/>
    </row>
    <row r="781" ht="13.5" customHeight="1">
      <c r="A781" s="43">
        <v>45006.46883039352</v>
      </c>
      <c r="B781" s="2" t="s">
        <v>1810</v>
      </c>
      <c r="C781" s="44">
        <v>45006.17361111111</v>
      </c>
      <c r="D781" s="44">
        <v>45006.19583333333</v>
      </c>
      <c r="E781" s="32">
        <f t="shared" si="2"/>
        <v>0.02222222222</v>
      </c>
      <c r="F781" s="33">
        <f t="shared" si="3"/>
        <v>1920</v>
      </c>
      <c r="G781" s="2" t="s">
        <v>10</v>
      </c>
      <c r="H781" s="2" t="s">
        <v>3335</v>
      </c>
      <c r="I781" s="2" t="s">
        <v>3355</v>
      </c>
      <c r="J781" s="2" t="s">
        <v>202</v>
      </c>
      <c r="K781" s="2" t="s">
        <v>209</v>
      </c>
      <c r="L781" s="2" t="s">
        <v>210</v>
      </c>
      <c r="M781" s="2" t="s">
        <v>1861</v>
      </c>
      <c r="N781" s="2" t="s">
        <v>9</v>
      </c>
      <c r="O781" s="2" t="s">
        <v>1763</v>
      </c>
      <c r="P781" s="30">
        <f t="shared" si="679"/>
        <v>3</v>
      </c>
      <c r="Q781" s="30">
        <f t="shared" si="680"/>
        <v>2023</v>
      </c>
      <c r="R781" s="30">
        <f t="shared" ref="R781:S781" si="790">HOUR(C781)</f>
        <v>4</v>
      </c>
      <c r="S781" s="30">
        <f t="shared" si="790"/>
        <v>4</v>
      </c>
      <c r="T781" s="34"/>
    </row>
    <row r="782" ht="13.5" customHeight="1">
      <c r="A782" s="46">
        <v>45007.55532855324</v>
      </c>
      <c r="B782" s="4" t="s">
        <v>3337</v>
      </c>
      <c r="C782" s="47">
        <v>45006.97916666667</v>
      </c>
      <c r="D782" s="47">
        <v>45007.0625</v>
      </c>
      <c r="E782" s="26">
        <f t="shared" si="2"/>
        <v>0.08333333333</v>
      </c>
      <c r="F782" s="27">
        <f t="shared" si="3"/>
        <v>7200</v>
      </c>
      <c r="G782" s="4" t="s">
        <v>10</v>
      </c>
      <c r="H782" s="4" t="s">
        <v>2506</v>
      </c>
      <c r="I782" s="4" t="s">
        <v>1961</v>
      </c>
      <c r="J782" s="4" t="s">
        <v>3380</v>
      </c>
      <c r="K782" s="4" t="s">
        <v>3381</v>
      </c>
      <c r="L782" s="4" t="s">
        <v>875</v>
      </c>
      <c r="M782" s="4" t="s">
        <v>1762</v>
      </c>
      <c r="N782" s="4" t="s">
        <v>9</v>
      </c>
      <c r="O782" s="4" t="s">
        <v>1820</v>
      </c>
      <c r="P782" s="24">
        <f t="shared" si="679"/>
        <v>3</v>
      </c>
      <c r="Q782" s="24">
        <f t="shared" si="680"/>
        <v>2023</v>
      </c>
      <c r="R782" s="24">
        <f t="shared" ref="R782:S782" si="791">HOUR(C782)</f>
        <v>23</v>
      </c>
      <c r="S782" s="24">
        <f t="shared" si="791"/>
        <v>1</v>
      </c>
      <c r="T782" s="28"/>
    </row>
    <row r="783" ht="13.5" customHeight="1">
      <c r="A783" s="43">
        <v>45007.55532855324</v>
      </c>
      <c r="B783" s="2" t="s">
        <v>2827</v>
      </c>
      <c r="C783" s="44">
        <v>45006.97916666667</v>
      </c>
      <c r="D783" s="44">
        <v>45007.0625</v>
      </c>
      <c r="E783" s="32">
        <f t="shared" si="2"/>
        <v>0.08333333333</v>
      </c>
      <c r="F783" s="33">
        <f t="shared" si="3"/>
        <v>7200</v>
      </c>
      <c r="G783" s="2" t="s">
        <v>10</v>
      </c>
      <c r="H783" s="2" t="s">
        <v>2506</v>
      </c>
      <c r="I783" s="2" t="s">
        <v>1961</v>
      </c>
      <c r="J783" s="2" t="s">
        <v>3380</v>
      </c>
      <c r="K783" s="2" t="s">
        <v>3381</v>
      </c>
      <c r="L783" s="2" t="s">
        <v>875</v>
      </c>
      <c r="M783" s="2" t="s">
        <v>1861</v>
      </c>
      <c r="N783" s="2" t="s">
        <v>9</v>
      </c>
      <c r="O783" s="2" t="s">
        <v>1820</v>
      </c>
      <c r="P783" s="30">
        <f t="shared" si="679"/>
        <v>3</v>
      </c>
      <c r="Q783" s="30">
        <f t="shared" si="680"/>
        <v>2023</v>
      </c>
      <c r="R783" s="30">
        <f t="shared" ref="R783:S783" si="792">HOUR(C783)</f>
        <v>23</v>
      </c>
      <c r="S783" s="30">
        <f t="shared" si="792"/>
        <v>1</v>
      </c>
      <c r="T783" s="34"/>
    </row>
    <row r="784" ht="13.5" customHeight="1">
      <c r="A784" s="46">
        <v>45007.56151936343</v>
      </c>
      <c r="B784" s="4" t="s">
        <v>3337</v>
      </c>
      <c r="C784" s="47">
        <v>45007.1875</v>
      </c>
      <c r="D784" s="47">
        <v>45007.25</v>
      </c>
      <c r="E784" s="26">
        <f t="shared" si="2"/>
        <v>0.0625</v>
      </c>
      <c r="F784" s="27">
        <f t="shared" si="3"/>
        <v>5400</v>
      </c>
      <c r="G784" s="4" t="s">
        <v>10</v>
      </c>
      <c r="H784" s="4" t="s">
        <v>2342</v>
      </c>
      <c r="I784" s="4" t="s">
        <v>1774</v>
      </c>
      <c r="J784" s="4" t="s">
        <v>3380</v>
      </c>
      <c r="K784" s="4" t="s">
        <v>3382</v>
      </c>
      <c r="L784" s="4" t="s">
        <v>877</v>
      </c>
      <c r="M784" s="4" t="s">
        <v>1762</v>
      </c>
      <c r="N784" s="4" t="s">
        <v>9</v>
      </c>
      <c r="O784" s="4" t="s">
        <v>1820</v>
      </c>
      <c r="P784" s="24">
        <f t="shared" si="679"/>
        <v>3</v>
      </c>
      <c r="Q784" s="24">
        <f t="shared" si="680"/>
        <v>2023</v>
      </c>
      <c r="R784" s="24">
        <f t="shared" ref="R784:S784" si="793">HOUR(C784)</f>
        <v>4</v>
      </c>
      <c r="S784" s="24">
        <f t="shared" si="793"/>
        <v>6</v>
      </c>
      <c r="T784" s="28"/>
    </row>
    <row r="785" ht="13.5" customHeight="1">
      <c r="A785" s="61">
        <v>45007.56151936343</v>
      </c>
      <c r="B785" s="62" t="s">
        <v>2827</v>
      </c>
      <c r="C785" s="63">
        <v>45007.1875</v>
      </c>
      <c r="D785" s="63">
        <v>45007.25</v>
      </c>
      <c r="E785" s="32">
        <f t="shared" si="2"/>
        <v>0.0625</v>
      </c>
      <c r="F785" s="33">
        <f t="shared" si="3"/>
        <v>5400</v>
      </c>
      <c r="G785" s="62" t="s">
        <v>10</v>
      </c>
      <c r="H785" s="62" t="s">
        <v>2342</v>
      </c>
      <c r="I785" s="62" t="s">
        <v>1774</v>
      </c>
      <c r="J785" s="62" t="s">
        <v>3380</v>
      </c>
      <c r="K785" s="62" t="s">
        <v>3382</v>
      </c>
      <c r="L785" s="62" t="s">
        <v>877</v>
      </c>
      <c r="M785" s="62" t="s">
        <v>1861</v>
      </c>
      <c r="N785" s="62" t="s">
        <v>9</v>
      </c>
      <c r="O785" s="62" t="s">
        <v>1820</v>
      </c>
      <c r="P785" s="30">
        <f t="shared" si="679"/>
        <v>3</v>
      </c>
      <c r="Q785" s="30">
        <f t="shared" si="680"/>
        <v>2023</v>
      </c>
      <c r="R785" s="30">
        <f t="shared" ref="R785:S785" si="794">HOUR(C785)</f>
        <v>4</v>
      </c>
      <c r="S785" s="30">
        <f t="shared" si="794"/>
        <v>6</v>
      </c>
      <c r="T785" s="34"/>
    </row>
    <row r="786" ht="13.5" customHeight="1">
      <c r="A786" s="64">
        <v>45007.56151936343</v>
      </c>
      <c r="B786" s="65" t="s">
        <v>1834</v>
      </c>
      <c r="C786" s="66">
        <v>45007.1875</v>
      </c>
      <c r="D786" s="66">
        <v>45007.25</v>
      </c>
      <c r="E786" s="26">
        <f t="shared" si="2"/>
        <v>0.0625</v>
      </c>
      <c r="F786" s="27">
        <f t="shared" si="3"/>
        <v>5400</v>
      </c>
      <c r="G786" s="65" t="s">
        <v>10</v>
      </c>
      <c r="H786" s="65" t="s">
        <v>2342</v>
      </c>
      <c r="I786" s="65" t="s">
        <v>1774</v>
      </c>
      <c r="J786" s="65" t="s">
        <v>3380</v>
      </c>
      <c r="K786" s="65" t="s">
        <v>3382</v>
      </c>
      <c r="L786" s="65" t="s">
        <v>877</v>
      </c>
      <c r="M786" s="65" t="s">
        <v>1861</v>
      </c>
      <c r="N786" s="65" t="s">
        <v>9</v>
      </c>
      <c r="O786" s="65" t="s">
        <v>1820</v>
      </c>
      <c r="P786" s="24">
        <f t="shared" si="679"/>
        <v>3</v>
      </c>
      <c r="Q786" s="24">
        <f t="shared" si="680"/>
        <v>2023</v>
      </c>
      <c r="R786" s="24">
        <f t="shared" ref="R786:S786" si="795">HOUR(C786)</f>
        <v>4</v>
      </c>
      <c r="S786" s="24">
        <f t="shared" si="795"/>
        <v>6</v>
      </c>
      <c r="T786" s="28"/>
    </row>
    <row r="787" ht="13.5" customHeight="1">
      <c r="A787" s="43">
        <v>45007.56151936343</v>
      </c>
      <c r="B787" s="2" t="s">
        <v>2827</v>
      </c>
      <c r="C787" s="44">
        <v>45007.1875</v>
      </c>
      <c r="D787" s="44">
        <v>45007.25</v>
      </c>
      <c r="E787" s="32">
        <f t="shared" si="2"/>
        <v>0.0625</v>
      </c>
      <c r="F787" s="33">
        <f t="shared" si="3"/>
        <v>5400</v>
      </c>
      <c r="G787" s="2" t="s">
        <v>10</v>
      </c>
      <c r="H787" s="2" t="s">
        <v>2342</v>
      </c>
      <c r="I787" s="2" t="s">
        <v>1774</v>
      </c>
      <c r="J787" s="2" t="s">
        <v>3380</v>
      </c>
      <c r="K787" s="2" t="s">
        <v>3382</v>
      </c>
      <c r="L787" s="2" t="s">
        <v>877</v>
      </c>
      <c r="M787" s="2" t="s">
        <v>1861</v>
      </c>
      <c r="N787" s="2" t="s">
        <v>9</v>
      </c>
      <c r="O787" s="2" t="s">
        <v>1820</v>
      </c>
      <c r="P787" s="30">
        <f t="shared" si="679"/>
        <v>3</v>
      </c>
      <c r="Q787" s="30">
        <f t="shared" si="680"/>
        <v>2023</v>
      </c>
      <c r="R787" s="30">
        <f t="shared" ref="R787:S787" si="796">HOUR(C787)</f>
        <v>4</v>
      </c>
      <c r="S787" s="30">
        <f t="shared" si="796"/>
        <v>6</v>
      </c>
      <c r="T787" s="34"/>
    </row>
    <row r="788" ht="13.5" customHeight="1">
      <c r="A788" s="46">
        <v>45009.37731725695</v>
      </c>
      <c r="B788" s="4" t="s">
        <v>3308</v>
      </c>
      <c r="C788" s="47">
        <v>45008.8125</v>
      </c>
      <c r="D788" s="47">
        <v>45008.86458333333</v>
      </c>
      <c r="E788" s="26">
        <f t="shared" si="2"/>
        <v>0.05208333333</v>
      </c>
      <c r="F788" s="27">
        <f t="shared" si="3"/>
        <v>4500</v>
      </c>
      <c r="G788" s="4" t="s">
        <v>45</v>
      </c>
      <c r="H788" s="4" t="s">
        <v>2908</v>
      </c>
      <c r="I788" s="4" t="s">
        <v>3383</v>
      </c>
      <c r="J788" s="4" t="s">
        <v>3003</v>
      </c>
      <c r="K788" s="4" t="s">
        <v>3384</v>
      </c>
      <c r="L788" s="4" t="s">
        <v>3385</v>
      </c>
      <c r="M788" s="4" t="s">
        <v>1861</v>
      </c>
      <c r="N788" s="4" t="s">
        <v>9</v>
      </c>
      <c r="O788" s="4" t="s">
        <v>1958</v>
      </c>
      <c r="P788" s="24">
        <f t="shared" si="679"/>
        <v>3</v>
      </c>
      <c r="Q788" s="24">
        <f t="shared" si="680"/>
        <v>2023</v>
      </c>
      <c r="R788" s="24">
        <f t="shared" ref="R788:S788" si="797">HOUR(C788)</f>
        <v>19</v>
      </c>
      <c r="S788" s="24">
        <f t="shared" si="797"/>
        <v>20</v>
      </c>
      <c r="T788" s="28"/>
    </row>
    <row r="789" ht="13.5" customHeight="1">
      <c r="A789" s="43">
        <v>45009.586036759254</v>
      </c>
      <c r="B789" s="2" t="s">
        <v>3337</v>
      </c>
      <c r="C789" s="44">
        <v>45008.833333333336</v>
      </c>
      <c r="D789" s="44">
        <v>45008.854166666664</v>
      </c>
      <c r="E789" s="32">
        <f t="shared" si="2"/>
        <v>0.02083333333</v>
      </c>
      <c r="F789" s="33">
        <f t="shared" si="3"/>
        <v>1800</v>
      </c>
      <c r="G789" s="2" t="s">
        <v>45</v>
      </c>
      <c r="H789" s="2" t="s">
        <v>1829</v>
      </c>
      <c r="I789" s="2" t="s">
        <v>2812</v>
      </c>
      <c r="J789" s="2" t="s">
        <v>3386</v>
      </c>
      <c r="K789" s="2" t="s">
        <v>3387</v>
      </c>
      <c r="L789" s="2" t="s">
        <v>3388</v>
      </c>
      <c r="M789" s="2" t="s">
        <v>1762</v>
      </c>
      <c r="N789" s="2" t="s">
        <v>16</v>
      </c>
      <c r="O789" s="2" t="s">
        <v>1767</v>
      </c>
      <c r="P789" s="30">
        <f t="shared" si="679"/>
        <v>3</v>
      </c>
      <c r="Q789" s="30">
        <f t="shared" si="680"/>
        <v>2023</v>
      </c>
      <c r="R789" s="30">
        <f t="shared" ref="R789:S789" si="798">HOUR(C789)</f>
        <v>20</v>
      </c>
      <c r="S789" s="30">
        <f t="shared" si="798"/>
        <v>20</v>
      </c>
      <c r="T789" s="34"/>
    </row>
    <row r="790" ht="13.5" customHeight="1">
      <c r="A790" s="46">
        <v>45009.590207824076</v>
      </c>
      <c r="B790" s="4" t="s">
        <v>3337</v>
      </c>
      <c r="C790" s="47">
        <v>45008.90277777778</v>
      </c>
      <c r="D790" s="47">
        <v>45008.9375</v>
      </c>
      <c r="E790" s="26">
        <f t="shared" si="2"/>
        <v>0.03472222222</v>
      </c>
      <c r="F790" s="27">
        <f t="shared" si="3"/>
        <v>3000</v>
      </c>
      <c r="G790" s="4" t="s">
        <v>10</v>
      </c>
      <c r="H790" s="4" t="s">
        <v>1778</v>
      </c>
      <c r="I790" s="4" t="s">
        <v>2037</v>
      </c>
      <c r="J790" s="4" t="s">
        <v>1590</v>
      </c>
      <c r="K790" s="4" t="s">
        <v>1591</v>
      </c>
      <c r="L790" s="4" t="s">
        <v>1592</v>
      </c>
      <c r="M790" s="4" t="s">
        <v>1762</v>
      </c>
      <c r="N790" s="4" t="s">
        <v>16</v>
      </c>
      <c r="O790" s="4" t="s">
        <v>1767</v>
      </c>
      <c r="P790" s="24">
        <f t="shared" si="679"/>
        <v>3</v>
      </c>
      <c r="Q790" s="24">
        <f t="shared" si="680"/>
        <v>2023</v>
      </c>
      <c r="R790" s="24">
        <f t="shared" ref="R790:S790" si="799">HOUR(C790)</f>
        <v>21</v>
      </c>
      <c r="S790" s="24">
        <f t="shared" si="799"/>
        <v>22</v>
      </c>
      <c r="T790" s="28"/>
    </row>
    <row r="791" ht="13.5" customHeight="1">
      <c r="A791" s="61">
        <v>45009.590207824076</v>
      </c>
      <c r="B791" s="62" t="s">
        <v>2827</v>
      </c>
      <c r="C791" s="63">
        <v>45008.90277777778</v>
      </c>
      <c r="D791" s="63">
        <v>45008.9375</v>
      </c>
      <c r="E791" s="32">
        <f t="shared" si="2"/>
        <v>0.03472222222</v>
      </c>
      <c r="F791" s="33">
        <f t="shared" si="3"/>
        <v>3000</v>
      </c>
      <c r="G791" s="62" t="s">
        <v>10</v>
      </c>
      <c r="H791" s="62" t="s">
        <v>1778</v>
      </c>
      <c r="I791" s="62" t="s">
        <v>2037</v>
      </c>
      <c r="J791" s="62" t="s">
        <v>1590</v>
      </c>
      <c r="K791" s="62" t="s">
        <v>1591</v>
      </c>
      <c r="L791" s="62" t="s">
        <v>1592</v>
      </c>
      <c r="M791" s="62" t="s">
        <v>1762</v>
      </c>
      <c r="N791" s="62" t="s">
        <v>16</v>
      </c>
      <c r="O791" s="62" t="s">
        <v>1767</v>
      </c>
      <c r="P791" s="30">
        <f t="shared" si="679"/>
        <v>3</v>
      </c>
      <c r="Q791" s="30">
        <f t="shared" si="680"/>
        <v>2023</v>
      </c>
      <c r="R791" s="30">
        <f t="shared" ref="R791:S791" si="800">HOUR(C791)</f>
        <v>21</v>
      </c>
      <c r="S791" s="30">
        <f t="shared" si="800"/>
        <v>22</v>
      </c>
      <c r="T791" s="34"/>
    </row>
    <row r="792" ht="13.5" customHeight="1">
      <c r="A792" s="46">
        <v>45012.397066273144</v>
      </c>
      <c r="B792" s="4" t="s">
        <v>3337</v>
      </c>
      <c r="C792" s="47">
        <v>45010.370833333334</v>
      </c>
      <c r="D792" s="47">
        <v>45010.46736111111</v>
      </c>
      <c r="E792" s="26">
        <f t="shared" si="2"/>
        <v>0.09652777777</v>
      </c>
      <c r="F792" s="27">
        <f t="shared" si="3"/>
        <v>8340</v>
      </c>
      <c r="G792" s="4" t="s">
        <v>10</v>
      </c>
      <c r="H792" s="4" t="s">
        <v>2342</v>
      </c>
      <c r="I792" s="4" t="s">
        <v>3389</v>
      </c>
      <c r="J792" s="4" t="s">
        <v>844</v>
      </c>
      <c r="K792" s="4" t="s">
        <v>878</v>
      </c>
      <c r="L792" s="4" t="s">
        <v>879</v>
      </c>
      <c r="M792" s="4" t="s">
        <v>1762</v>
      </c>
      <c r="N792" s="4" t="s">
        <v>9</v>
      </c>
      <c r="O792" s="4" t="s">
        <v>1772</v>
      </c>
      <c r="P792" s="24">
        <f t="shared" si="679"/>
        <v>3</v>
      </c>
      <c r="Q792" s="24">
        <f t="shared" si="680"/>
        <v>2023</v>
      </c>
      <c r="R792" s="24">
        <f t="shared" ref="R792:S792" si="801">HOUR(C792)</f>
        <v>8</v>
      </c>
      <c r="S792" s="24">
        <f t="shared" si="801"/>
        <v>11</v>
      </c>
      <c r="T792" s="28"/>
    </row>
    <row r="793" ht="13.5" customHeight="1">
      <c r="A793" s="43">
        <v>45012.397066273144</v>
      </c>
      <c r="B793" s="2" t="s">
        <v>1834</v>
      </c>
      <c r="C793" s="44">
        <v>45010.370833333334</v>
      </c>
      <c r="D793" s="44">
        <v>45010.46736111111</v>
      </c>
      <c r="E793" s="32">
        <f t="shared" si="2"/>
        <v>0.09652777777</v>
      </c>
      <c r="F793" s="33">
        <f t="shared" si="3"/>
        <v>8340</v>
      </c>
      <c r="G793" s="2" t="s">
        <v>10</v>
      </c>
      <c r="H793" s="2" t="s">
        <v>2342</v>
      </c>
      <c r="I793" s="2" t="s">
        <v>3389</v>
      </c>
      <c r="J793" s="2" t="s">
        <v>844</v>
      </c>
      <c r="K793" s="2" t="s">
        <v>878</v>
      </c>
      <c r="L793" s="2" t="s">
        <v>879</v>
      </c>
      <c r="M793" s="2" t="s">
        <v>1861</v>
      </c>
      <c r="N793" s="2" t="s">
        <v>9</v>
      </c>
      <c r="O793" s="2" t="s">
        <v>1772</v>
      </c>
      <c r="P793" s="30">
        <f t="shared" si="679"/>
        <v>3</v>
      </c>
      <c r="Q793" s="30">
        <f t="shared" si="680"/>
        <v>2023</v>
      </c>
      <c r="R793" s="30">
        <f t="shared" ref="R793:S793" si="802">HOUR(C793)</f>
        <v>8</v>
      </c>
      <c r="S793" s="30">
        <f t="shared" si="802"/>
        <v>11</v>
      </c>
      <c r="T793" s="34"/>
    </row>
    <row r="794" ht="13.5" customHeight="1">
      <c r="A794" s="46">
        <v>45012.40091975694</v>
      </c>
      <c r="B794" s="4" t="s">
        <v>3337</v>
      </c>
      <c r="C794" s="47">
        <v>45010.46736111111</v>
      </c>
      <c r="D794" s="47">
        <v>45010.552777777775</v>
      </c>
      <c r="E794" s="26">
        <f t="shared" si="2"/>
        <v>0.08541666667</v>
      </c>
      <c r="F794" s="27">
        <f t="shared" si="3"/>
        <v>7380</v>
      </c>
      <c r="G794" s="4" t="s">
        <v>10</v>
      </c>
      <c r="H794" s="4" t="s">
        <v>1778</v>
      </c>
      <c r="I794" s="4" t="s">
        <v>1874</v>
      </c>
      <c r="J794" s="4" t="s">
        <v>1585</v>
      </c>
      <c r="K794" s="4" t="s">
        <v>3390</v>
      </c>
      <c r="L794" s="4" t="s">
        <v>3391</v>
      </c>
      <c r="M794" s="4" t="s">
        <v>1762</v>
      </c>
      <c r="N794" s="4" t="s">
        <v>9</v>
      </c>
      <c r="O794" s="4" t="s">
        <v>1763</v>
      </c>
      <c r="P794" s="24">
        <f t="shared" si="679"/>
        <v>3</v>
      </c>
      <c r="Q794" s="24">
        <f t="shared" si="680"/>
        <v>2023</v>
      </c>
      <c r="R794" s="24">
        <f t="shared" ref="R794:S794" si="803">HOUR(C794)</f>
        <v>11</v>
      </c>
      <c r="S794" s="24">
        <f t="shared" si="803"/>
        <v>13</v>
      </c>
      <c r="T794" s="28"/>
    </row>
    <row r="795" ht="13.5" customHeight="1">
      <c r="A795" s="43">
        <v>45012.40091975694</v>
      </c>
      <c r="B795" s="2" t="s">
        <v>2827</v>
      </c>
      <c r="C795" s="44">
        <v>45010.46736111111</v>
      </c>
      <c r="D795" s="44">
        <v>45010.552777777775</v>
      </c>
      <c r="E795" s="32">
        <f t="shared" si="2"/>
        <v>0.08541666667</v>
      </c>
      <c r="F795" s="33">
        <f t="shared" si="3"/>
        <v>7380</v>
      </c>
      <c r="G795" s="2" t="s">
        <v>10</v>
      </c>
      <c r="H795" s="2" t="s">
        <v>1778</v>
      </c>
      <c r="I795" s="2" t="s">
        <v>1874</v>
      </c>
      <c r="J795" s="2" t="s">
        <v>1585</v>
      </c>
      <c r="K795" s="2" t="s">
        <v>3390</v>
      </c>
      <c r="L795" s="2" t="s">
        <v>3391</v>
      </c>
      <c r="M795" s="2" t="s">
        <v>1861</v>
      </c>
      <c r="N795" s="2" t="s">
        <v>9</v>
      </c>
      <c r="O795" s="2" t="s">
        <v>1763</v>
      </c>
      <c r="P795" s="30">
        <f t="shared" si="679"/>
        <v>3</v>
      </c>
      <c r="Q795" s="30">
        <f t="shared" si="680"/>
        <v>2023</v>
      </c>
      <c r="R795" s="30">
        <f t="shared" ref="R795:S795" si="804">HOUR(C795)</f>
        <v>11</v>
      </c>
      <c r="S795" s="30">
        <f t="shared" si="804"/>
        <v>13</v>
      </c>
      <c r="T795" s="34"/>
    </row>
    <row r="796" ht="13.5" customHeight="1">
      <c r="A796" s="46">
        <v>45012.40091975694</v>
      </c>
      <c r="B796" s="67" t="s">
        <v>1810</v>
      </c>
      <c r="C796" s="47">
        <v>45010.46736111111</v>
      </c>
      <c r="D796" s="47">
        <v>45010.552777777775</v>
      </c>
      <c r="E796" s="26">
        <f t="shared" si="2"/>
        <v>0.08541666667</v>
      </c>
      <c r="F796" s="27">
        <f t="shared" si="3"/>
        <v>7380</v>
      </c>
      <c r="G796" s="4" t="s">
        <v>10</v>
      </c>
      <c r="H796" s="4" t="s">
        <v>1778</v>
      </c>
      <c r="I796" s="4" t="s">
        <v>1874</v>
      </c>
      <c r="J796" s="4" t="s">
        <v>1585</v>
      </c>
      <c r="K796" s="4" t="s">
        <v>3390</v>
      </c>
      <c r="L796" s="4" t="s">
        <v>3391</v>
      </c>
      <c r="M796" s="4" t="s">
        <v>1861</v>
      </c>
      <c r="N796" s="4" t="s">
        <v>9</v>
      </c>
      <c r="O796" s="4" t="s">
        <v>1763</v>
      </c>
      <c r="P796" s="24">
        <f t="shared" si="679"/>
        <v>3</v>
      </c>
      <c r="Q796" s="24">
        <f t="shared" si="680"/>
        <v>2023</v>
      </c>
      <c r="R796" s="24">
        <f t="shared" ref="R796:S796" si="805">HOUR(C796)</f>
        <v>11</v>
      </c>
      <c r="S796" s="24">
        <f t="shared" si="805"/>
        <v>13</v>
      </c>
      <c r="T796" s="28"/>
    </row>
    <row r="797" ht="13.5" customHeight="1">
      <c r="A797" s="43">
        <v>45012.40467724537</v>
      </c>
      <c r="B797" s="2" t="s">
        <v>3337</v>
      </c>
      <c r="C797" s="44">
        <v>45010.97777777778</v>
      </c>
      <c r="D797" s="44">
        <v>45011.08333333333</v>
      </c>
      <c r="E797" s="32">
        <f t="shared" si="2"/>
        <v>0.1055555556</v>
      </c>
      <c r="F797" s="33">
        <f t="shared" si="3"/>
        <v>9120</v>
      </c>
      <c r="G797" s="2" t="s">
        <v>10</v>
      </c>
      <c r="H797" s="2" t="s">
        <v>2342</v>
      </c>
      <c r="I797" s="2" t="s">
        <v>3392</v>
      </c>
      <c r="J797" s="30" t="s">
        <v>1173</v>
      </c>
      <c r="K797" s="2" t="s">
        <v>1198</v>
      </c>
      <c r="L797" s="2" t="s">
        <v>1199</v>
      </c>
      <c r="M797" s="2" t="s">
        <v>1762</v>
      </c>
      <c r="N797" s="2" t="s">
        <v>9</v>
      </c>
      <c r="O797" s="2" t="s">
        <v>1772</v>
      </c>
      <c r="P797" s="30">
        <f t="shared" si="679"/>
        <v>3</v>
      </c>
      <c r="Q797" s="30">
        <f t="shared" si="680"/>
        <v>2023</v>
      </c>
      <c r="R797" s="30">
        <f t="shared" ref="R797:S797" si="806">HOUR(C797)</f>
        <v>23</v>
      </c>
      <c r="S797" s="30">
        <f t="shared" si="806"/>
        <v>2</v>
      </c>
      <c r="T797" s="34"/>
    </row>
    <row r="798" ht="13.5" customHeight="1">
      <c r="A798" s="46">
        <v>45012.40467724537</v>
      </c>
      <c r="B798" s="4" t="s">
        <v>2827</v>
      </c>
      <c r="C798" s="47">
        <v>45010.97777777778</v>
      </c>
      <c r="D798" s="47">
        <v>45011.08333333333</v>
      </c>
      <c r="E798" s="26">
        <f t="shared" si="2"/>
        <v>0.1055555556</v>
      </c>
      <c r="F798" s="27">
        <f t="shared" si="3"/>
        <v>9120</v>
      </c>
      <c r="G798" s="4" t="s">
        <v>10</v>
      </c>
      <c r="H798" s="4" t="s">
        <v>2342</v>
      </c>
      <c r="I798" s="4" t="s">
        <v>3392</v>
      </c>
      <c r="J798" s="24" t="s">
        <v>1173</v>
      </c>
      <c r="K798" s="4" t="s">
        <v>1198</v>
      </c>
      <c r="L798" s="4" t="s">
        <v>1199</v>
      </c>
      <c r="M798" s="4" t="s">
        <v>1861</v>
      </c>
      <c r="N798" s="4" t="s">
        <v>9</v>
      </c>
      <c r="O798" s="4" t="s">
        <v>1772</v>
      </c>
      <c r="P798" s="24">
        <f t="shared" si="679"/>
        <v>3</v>
      </c>
      <c r="Q798" s="24">
        <f t="shared" si="680"/>
        <v>2023</v>
      </c>
      <c r="R798" s="24">
        <f t="shared" ref="R798:S798" si="807">HOUR(C798)</f>
        <v>23</v>
      </c>
      <c r="S798" s="24">
        <f t="shared" si="807"/>
        <v>2</v>
      </c>
      <c r="T798" s="28"/>
    </row>
    <row r="799" ht="13.5" customHeight="1">
      <c r="A799" s="43">
        <v>45013.42138177084</v>
      </c>
      <c r="B799" s="2" t="s">
        <v>1783</v>
      </c>
      <c r="C799" s="44">
        <v>45012.84722222222</v>
      </c>
      <c r="D799" s="44">
        <v>45012.86111111111</v>
      </c>
      <c r="E799" s="32">
        <f t="shared" si="2"/>
        <v>0.01388888889</v>
      </c>
      <c r="F799" s="33">
        <f t="shared" si="3"/>
        <v>1200</v>
      </c>
      <c r="G799" s="2" t="s">
        <v>10</v>
      </c>
      <c r="H799" s="2" t="s">
        <v>2506</v>
      </c>
      <c r="I799" s="2" t="s">
        <v>1961</v>
      </c>
      <c r="J799" s="2" t="s">
        <v>844</v>
      </c>
      <c r="K799" s="2" t="s">
        <v>880</v>
      </c>
      <c r="L799" s="2" t="s">
        <v>881</v>
      </c>
      <c r="M799" s="2" t="s">
        <v>1762</v>
      </c>
      <c r="N799" s="2" t="s">
        <v>16</v>
      </c>
      <c r="O799" s="2" t="s">
        <v>1777</v>
      </c>
      <c r="P799" s="30">
        <f t="shared" si="679"/>
        <v>3</v>
      </c>
      <c r="Q799" s="30">
        <f t="shared" si="680"/>
        <v>2023</v>
      </c>
      <c r="R799" s="30">
        <f t="shared" ref="R799:S799" si="808">HOUR(C799)</f>
        <v>20</v>
      </c>
      <c r="S799" s="30">
        <f t="shared" si="808"/>
        <v>20</v>
      </c>
      <c r="T799" s="34"/>
    </row>
    <row r="800" ht="13.5" customHeight="1">
      <c r="A800" s="46">
        <v>45013.424039907404</v>
      </c>
      <c r="B800" s="4" t="s">
        <v>1783</v>
      </c>
      <c r="C800" s="47">
        <v>45013.02777777778</v>
      </c>
      <c r="D800" s="47">
        <v>45013.041666666664</v>
      </c>
      <c r="E800" s="26">
        <f t="shared" si="2"/>
        <v>0.01388888888</v>
      </c>
      <c r="F800" s="27">
        <f t="shared" si="3"/>
        <v>1200</v>
      </c>
      <c r="G800" s="4" t="s">
        <v>10</v>
      </c>
      <c r="H800" s="4" t="s">
        <v>2506</v>
      </c>
      <c r="I800" s="4" t="s">
        <v>1835</v>
      </c>
      <c r="J800" s="4" t="s">
        <v>1679</v>
      </c>
      <c r="K800" s="4" t="s">
        <v>1681</v>
      </c>
      <c r="L800" s="4" t="s">
        <v>1682</v>
      </c>
      <c r="M800" s="4" t="s">
        <v>1762</v>
      </c>
      <c r="N800" s="4" t="s">
        <v>9</v>
      </c>
      <c r="O800" s="4" t="s">
        <v>1763</v>
      </c>
      <c r="P800" s="24">
        <f t="shared" si="679"/>
        <v>3</v>
      </c>
      <c r="Q800" s="24">
        <f t="shared" si="680"/>
        <v>2023</v>
      </c>
      <c r="R800" s="24">
        <f t="shared" ref="R800:S800" si="809">HOUR(C800)</f>
        <v>0</v>
      </c>
      <c r="S800" s="24">
        <f t="shared" si="809"/>
        <v>1</v>
      </c>
      <c r="T800" s="28"/>
    </row>
    <row r="801" ht="13.5" customHeight="1">
      <c r="A801" s="43">
        <v>45013.425332812505</v>
      </c>
      <c r="B801" s="2" t="s">
        <v>1783</v>
      </c>
      <c r="C801" s="44">
        <v>45013.29513888889</v>
      </c>
      <c r="D801" s="44">
        <v>45013.32083333333</v>
      </c>
      <c r="E801" s="32">
        <f t="shared" si="2"/>
        <v>0.02569444444</v>
      </c>
      <c r="F801" s="33">
        <f t="shared" si="3"/>
        <v>2220</v>
      </c>
      <c r="G801" s="2" t="s">
        <v>10</v>
      </c>
      <c r="H801" s="2" t="s">
        <v>2011</v>
      </c>
      <c r="I801" s="2" t="s">
        <v>1877</v>
      </c>
      <c r="J801" s="2" t="s">
        <v>1585</v>
      </c>
      <c r="K801" s="2" t="s">
        <v>3393</v>
      </c>
      <c r="L801" s="2" t="s">
        <v>3394</v>
      </c>
      <c r="M801" s="2" t="s">
        <v>1762</v>
      </c>
      <c r="N801" s="2" t="s">
        <v>16</v>
      </c>
      <c r="O801" s="2" t="s">
        <v>1883</v>
      </c>
      <c r="P801" s="30">
        <f t="shared" si="679"/>
        <v>3</v>
      </c>
      <c r="Q801" s="30">
        <f t="shared" si="680"/>
        <v>2023</v>
      </c>
      <c r="R801" s="30">
        <f t="shared" ref="R801:S801" si="810">HOUR(C801)</f>
        <v>7</v>
      </c>
      <c r="S801" s="30">
        <f t="shared" si="810"/>
        <v>7</v>
      </c>
      <c r="T801" s="34"/>
    </row>
    <row r="802" ht="13.5" customHeight="1">
      <c r="A802" s="46">
        <v>45013.95570474537</v>
      </c>
      <c r="B802" s="4" t="s">
        <v>3308</v>
      </c>
      <c r="C802" s="47">
        <v>45013.90625</v>
      </c>
      <c r="D802" s="47">
        <v>45013.94791666667</v>
      </c>
      <c r="E802" s="26">
        <f t="shared" si="2"/>
        <v>0.04166666667</v>
      </c>
      <c r="F802" s="27">
        <f t="shared" si="3"/>
        <v>3600</v>
      </c>
      <c r="G802" s="4" t="s">
        <v>10</v>
      </c>
      <c r="H802" s="4" t="s">
        <v>3395</v>
      </c>
      <c r="I802" s="4" t="s">
        <v>3395</v>
      </c>
      <c r="J802" s="4" t="s">
        <v>1585</v>
      </c>
      <c r="K802" s="4" t="s">
        <v>3396</v>
      </c>
      <c r="L802" s="4" t="s">
        <v>3397</v>
      </c>
      <c r="M802" s="4" t="s">
        <v>1861</v>
      </c>
      <c r="N802" s="4" t="s">
        <v>16</v>
      </c>
      <c r="O802" s="4" t="s">
        <v>1772</v>
      </c>
      <c r="P802" s="24">
        <f t="shared" si="679"/>
        <v>3</v>
      </c>
      <c r="Q802" s="24">
        <f t="shared" si="680"/>
        <v>2023</v>
      </c>
      <c r="R802" s="24">
        <f t="shared" ref="R802:S802" si="811">HOUR(C802)</f>
        <v>21</v>
      </c>
      <c r="S802" s="24">
        <f t="shared" si="811"/>
        <v>22</v>
      </c>
      <c r="T802" s="28"/>
    </row>
    <row r="803" ht="13.5" customHeight="1">
      <c r="A803" s="43">
        <v>45016.42580603009</v>
      </c>
      <c r="B803" s="2" t="s">
        <v>1783</v>
      </c>
      <c r="C803" s="44">
        <v>45015.86458333333</v>
      </c>
      <c r="D803" s="44">
        <v>45015.91666666667</v>
      </c>
      <c r="E803" s="32">
        <f t="shared" si="2"/>
        <v>0.05208333334</v>
      </c>
      <c r="F803" s="33">
        <f t="shared" si="3"/>
        <v>4500.000001</v>
      </c>
      <c r="G803" s="2" t="s">
        <v>10</v>
      </c>
      <c r="H803" s="2" t="s">
        <v>2602</v>
      </c>
      <c r="I803" s="2" t="s">
        <v>3389</v>
      </c>
      <c r="J803" s="2" t="s">
        <v>202</v>
      </c>
      <c r="K803" s="2" t="s">
        <v>211</v>
      </c>
      <c r="L803" s="2" t="s">
        <v>212</v>
      </c>
      <c r="M803" s="2" t="s">
        <v>1762</v>
      </c>
      <c r="N803" s="2" t="s">
        <v>9</v>
      </c>
      <c r="O803" s="2" t="s">
        <v>1883</v>
      </c>
      <c r="P803" s="30">
        <f t="shared" si="679"/>
        <v>3</v>
      </c>
      <c r="Q803" s="30">
        <f t="shared" si="680"/>
        <v>2023</v>
      </c>
      <c r="R803" s="30">
        <f t="shared" ref="R803:S803" si="812">HOUR(C803)</f>
        <v>20</v>
      </c>
      <c r="S803" s="30">
        <f t="shared" si="812"/>
        <v>22</v>
      </c>
      <c r="T803" s="34"/>
    </row>
    <row r="804" ht="13.5" customHeight="1">
      <c r="A804" s="46">
        <v>45019.5479440625</v>
      </c>
      <c r="B804" s="4" t="s">
        <v>1783</v>
      </c>
      <c r="C804" s="47">
        <v>45018.82638888889</v>
      </c>
      <c r="D804" s="47">
        <v>45018.86458333333</v>
      </c>
      <c r="E804" s="26">
        <f t="shared" si="2"/>
        <v>0.03819444444</v>
      </c>
      <c r="F804" s="27">
        <f t="shared" si="3"/>
        <v>3299.999999</v>
      </c>
      <c r="G804" s="4" t="s">
        <v>10</v>
      </c>
      <c r="H804" s="4" t="s">
        <v>2011</v>
      </c>
      <c r="I804" s="4" t="s">
        <v>1966</v>
      </c>
      <c r="J804" s="24" t="s">
        <v>1173</v>
      </c>
      <c r="K804" s="4" t="s">
        <v>1200</v>
      </c>
      <c r="L804" s="4" t="s">
        <v>1201</v>
      </c>
      <c r="M804" s="4" t="s">
        <v>1762</v>
      </c>
      <c r="N804" s="4" t="s">
        <v>9</v>
      </c>
      <c r="O804" s="4" t="s">
        <v>1763</v>
      </c>
      <c r="P804" s="24">
        <f t="shared" si="679"/>
        <v>4</v>
      </c>
      <c r="Q804" s="24">
        <f t="shared" si="680"/>
        <v>2023</v>
      </c>
      <c r="R804" s="24">
        <f t="shared" ref="R804:S804" si="813">HOUR(C804)</f>
        <v>19</v>
      </c>
      <c r="S804" s="24">
        <f t="shared" si="813"/>
        <v>20</v>
      </c>
      <c r="T804" s="28"/>
    </row>
    <row r="805" ht="13.5" customHeight="1">
      <c r="A805" s="43">
        <v>45019.5537680787</v>
      </c>
      <c r="B805" s="2" t="s">
        <v>2827</v>
      </c>
      <c r="C805" s="44">
        <v>45018.83333333333</v>
      </c>
      <c r="D805" s="44">
        <v>45018.86458333333</v>
      </c>
      <c r="E805" s="32">
        <f t="shared" si="2"/>
        <v>0.03125</v>
      </c>
      <c r="F805" s="33">
        <f t="shared" si="3"/>
        <v>2700</v>
      </c>
      <c r="G805" s="2" t="s">
        <v>10</v>
      </c>
      <c r="H805" s="2" t="s">
        <v>3335</v>
      </c>
      <c r="I805" s="2" t="s">
        <v>2076</v>
      </c>
      <c r="J805" s="30" t="s">
        <v>1173</v>
      </c>
      <c r="K805" s="2" t="s">
        <v>1202</v>
      </c>
      <c r="L805" s="2" t="s">
        <v>1203</v>
      </c>
      <c r="M805" s="2" t="s">
        <v>1861</v>
      </c>
      <c r="N805" s="2" t="s">
        <v>9</v>
      </c>
      <c r="O805" s="2" t="s">
        <v>1763</v>
      </c>
      <c r="P805" s="30">
        <f t="shared" si="679"/>
        <v>4</v>
      </c>
      <c r="Q805" s="30">
        <f t="shared" si="680"/>
        <v>2023</v>
      </c>
      <c r="R805" s="30">
        <f t="shared" ref="R805:S805" si="814">HOUR(C805)</f>
        <v>20</v>
      </c>
      <c r="S805" s="30">
        <f t="shared" si="814"/>
        <v>20</v>
      </c>
      <c r="T805" s="34"/>
    </row>
    <row r="806" ht="13.5" customHeight="1">
      <c r="A806" s="46">
        <v>45019.54959130787</v>
      </c>
      <c r="B806" s="4" t="s">
        <v>1783</v>
      </c>
      <c r="C806" s="47">
        <v>45018.91666666667</v>
      </c>
      <c r="D806" s="47">
        <v>45018.92708333333</v>
      </c>
      <c r="E806" s="26">
        <f t="shared" si="2"/>
        <v>0.01041666666</v>
      </c>
      <c r="F806" s="27">
        <f t="shared" si="3"/>
        <v>899.9999992</v>
      </c>
      <c r="G806" s="4" t="s">
        <v>10</v>
      </c>
      <c r="H806" s="4" t="s">
        <v>2506</v>
      </c>
      <c r="I806" s="4" t="s">
        <v>3367</v>
      </c>
      <c r="J806" s="24" t="s">
        <v>1173</v>
      </c>
      <c r="K806" s="4" t="s">
        <v>1204</v>
      </c>
      <c r="L806" s="4" t="s">
        <v>1205</v>
      </c>
      <c r="M806" s="4" t="s">
        <v>1762</v>
      </c>
      <c r="N806" s="4" t="s">
        <v>16</v>
      </c>
      <c r="O806" s="4" t="s">
        <v>1763</v>
      </c>
      <c r="P806" s="24">
        <f t="shared" si="679"/>
        <v>4</v>
      </c>
      <c r="Q806" s="24">
        <f t="shared" si="680"/>
        <v>2023</v>
      </c>
      <c r="R806" s="24">
        <f t="shared" ref="R806:S806" si="815">HOUR(C806)</f>
        <v>22</v>
      </c>
      <c r="S806" s="24">
        <f t="shared" si="815"/>
        <v>22</v>
      </c>
      <c r="T806" s="28"/>
    </row>
    <row r="807" ht="13.5" customHeight="1">
      <c r="A807" s="43">
        <v>45019.55205412037</v>
      </c>
      <c r="B807" s="2" t="s">
        <v>1783</v>
      </c>
      <c r="C807" s="44">
        <v>45019.0</v>
      </c>
      <c r="D807" s="44">
        <v>45019.131944444445</v>
      </c>
      <c r="E807" s="32">
        <f t="shared" si="2"/>
        <v>0.1319444444</v>
      </c>
      <c r="F807" s="33">
        <f t="shared" si="3"/>
        <v>11400</v>
      </c>
      <c r="G807" s="2" t="s">
        <v>10</v>
      </c>
      <c r="H807" s="2" t="s">
        <v>2011</v>
      </c>
      <c r="I807" s="2" t="s">
        <v>2684</v>
      </c>
      <c r="J807" s="2" t="s">
        <v>394</v>
      </c>
      <c r="K807" s="2" t="s">
        <v>398</v>
      </c>
      <c r="L807" s="2" t="s">
        <v>399</v>
      </c>
      <c r="M807" s="2" t="s">
        <v>1762</v>
      </c>
      <c r="N807" s="2" t="s">
        <v>9</v>
      </c>
      <c r="O807" s="2" t="s">
        <v>1772</v>
      </c>
      <c r="P807" s="30">
        <f t="shared" si="679"/>
        <v>4</v>
      </c>
      <c r="Q807" s="30">
        <f t="shared" si="680"/>
        <v>2023</v>
      </c>
      <c r="R807" s="30">
        <f t="shared" ref="R807:S807" si="816">HOUR(C807)</f>
        <v>0</v>
      </c>
      <c r="S807" s="30">
        <f t="shared" si="816"/>
        <v>3</v>
      </c>
      <c r="T807" s="34"/>
    </row>
    <row r="808" ht="13.5" customHeight="1">
      <c r="A808" s="46">
        <v>45019.55488085648</v>
      </c>
      <c r="B808" s="4" t="s">
        <v>1834</v>
      </c>
      <c r="C808" s="47">
        <v>45019.01041666667</v>
      </c>
      <c r="D808" s="47">
        <v>45019.09722222222</v>
      </c>
      <c r="E808" s="26">
        <f t="shared" si="2"/>
        <v>0.08680555555</v>
      </c>
      <c r="F808" s="27">
        <f t="shared" si="3"/>
        <v>7499.999999</v>
      </c>
      <c r="G808" s="4" t="s">
        <v>10</v>
      </c>
      <c r="H808" s="4" t="s">
        <v>3335</v>
      </c>
      <c r="I808" s="4" t="s">
        <v>2076</v>
      </c>
      <c r="J808" s="4" t="s">
        <v>394</v>
      </c>
      <c r="K808" s="4" t="s">
        <v>400</v>
      </c>
      <c r="M808" s="4" t="s">
        <v>1861</v>
      </c>
      <c r="N808" s="4" t="s">
        <v>9</v>
      </c>
      <c r="O808" s="4" t="s">
        <v>1772</v>
      </c>
      <c r="P808" s="24">
        <f t="shared" si="679"/>
        <v>4</v>
      </c>
      <c r="Q808" s="24">
        <f t="shared" si="680"/>
        <v>2023</v>
      </c>
      <c r="R808" s="24">
        <f t="shared" ref="R808:S808" si="817">HOUR(C808)</f>
        <v>0</v>
      </c>
      <c r="S808" s="24">
        <f t="shared" si="817"/>
        <v>2</v>
      </c>
      <c r="T808" s="28"/>
    </row>
    <row r="809" ht="13.5" customHeight="1">
      <c r="A809" s="43">
        <v>45021.022672210645</v>
      </c>
      <c r="B809" s="2" t="s">
        <v>1834</v>
      </c>
      <c r="C809" s="44">
        <v>45019.97777777778</v>
      </c>
      <c r="D809" s="44">
        <v>45019.993055555555</v>
      </c>
      <c r="E809" s="32">
        <f t="shared" si="2"/>
        <v>0.01527777778</v>
      </c>
      <c r="F809" s="33">
        <f t="shared" si="3"/>
        <v>1320</v>
      </c>
      <c r="G809" s="2" t="s">
        <v>45</v>
      </c>
      <c r="H809" s="2" t="s">
        <v>2561</v>
      </c>
      <c r="I809" s="2">
        <v>4766.0</v>
      </c>
      <c r="J809" s="2" t="s">
        <v>1831</v>
      </c>
      <c r="K809" s="2" t="s">
        <v>3398</v>
      </c>
      <c r="L809" s="2" t="s">
        <v>3399</v>
      </c>
      <c r="M809" s="2" t="s">
        <v>1762</v>
      </c>
      <c r="N809" s="2" t="s">
        <v>16</v>
      </c>
      <c r="O809" s="2" t="s">
        <v>1777</v>
      </c>
      <c r="P809" s="30">
        <f t="shared" si="679"/>
        <v>4</v>
      </c>
      <c r="Q809" s="30">
        <f t="shared" si="680"/>
        <v>2023</v>
      </c>
      <c r="R809" s="30">
        <f t="shared" ref="R809:S809" si="818">HOUR(C809)</f>
        <v>23</v>
      </c>
      <c r="S809" s="30">
        <f t="shared" si="818"/>
        <v>23</v>
      </c>
      <c r="T809" s="34"/>
    </row>
    <row r="810" ht="13.5" customHeight="1">
      <c r="A810" s="46">
        <v>45021.026055787035</v>
      </c>
      <c r="B810" s="4" t="s">
        <v>1834</v>
      </c>
      <c r="C810" s="47">
        <v>45020.98958333333</v>
      </c>
      <c r="D810" s="47">
        <v>45021.01736111111</v>
      </c>
      <c r="E810" s="26">
        <f t="shared" si="2"/>
        <v>0.02777777778</v>
      </c>
      <c r="F810" s="27">
        <f t="shared" si="3"/>
        <v>2400</v>
      </c>
      <c r="G810" s="4" t="s">
        <v>10</v>
      </c>
      <c r="H810" s="4" t="s">
        <v>2011</v>
      </c>
      <c r="I810" s="4" t="s">
        <v>2022</v>
      </c>
      <c r="J810" s="4" t="s">
        <v>394</v>
      </c>
      <c r="K810" s="4" t="s">
        <v>401</v>
      </c>
      <c r="L810" s="4" t="s">
        <v>402</v>
      </c>
      <c r="M810" s="4" t="s">
        <v>1762</v>
      </c>
      <c r="N810" s="4" t="s">
        <v>9</v>
      </c>
      <c r="O810" s="4" t="s">
        <v>1883</v>
      </c>
      <c r="P810" s="24">
        <f t="shared" si="679"/>
        <v>4</v>
      </c>
      <c r="Q810" s="24">
        <f t="shared" si="680"/>
        <v>2023</v>
      </c>
      <c r="R810" s="24">
        <f t="shared" ref="R810:S810" si="819">HOUR(C810)</f>
        <v>23</v>
      </c>
      <c r="S810" s="24">
        <f t="shared" si="819"/>
        <v>0</v>
      </c>
      <c r="T810" s="28"/>
    </row>
    <row r="811" ht="13.5" customHeight="1">
      <c r="A811" s="43">
        <v>45023.53123865741</v>
      </c>
      <c r="B811" s="2" t="s">
        <v>1834</v>
      </c>
      <c r="C811" s="44">
        <v>45022.01388888889</v>
      </c>
      <c r="D811" s="44">
        <v>45022.08333333333</v>
      </c>
      <c r="E811" s="32">
        <f t="shared" si="2"/>
        <v>0.06944444444</v>
      </c>
      <c r="F811" s="33">
        <f t="shared" si="3"/>
        <v>5999.999999</v>
      </c>
      <c r="G811" s="2" t="s">
        <v>10</v>
      </c>
      <c r="H811" s="2" t="s">
        <v>2506</v>
      </c>
      <c r="I811" s="2" t="s">
        <v>3400</v>
      </c>
      <c r="J811" s="2" t="s">
        <v>844</v>
      </c>
      <c r="K811" s="2" t="s">
        <v>882</v>
      </c>
      <c r="L811" s="2" t="s">
        <v>883</v>
      </c>
      <c r="M811" s="2" t="s">
        <v>1762</v>
      </c>
      <c r="N811" s="2" t="s">
        <v>9</v>
      </c>
      <c r="O811" s="2" t="s">
        <v>2405</v>
      </c>
      <c r="P811" s="30">
        <f t="shared" si="679"/>
        <v>4</v>
      </c>
      <c r="Q811" s="30">
        <f t="shared" si="680"/>
        <v>2023</v>
      </c>
      <c r="R811" s="30">
        <f t="shared" ref="R811:S811" si="820">HOUR(C811)</f>
        <v>0</v>
      </c>
      <c r="S811" s="30">
        <f t="shared" si="820"/>
        <v>2</v>
      </c>
      <c r="T811" s="34"/>
    </row>
    <row r="812" ht="13.5" customHeight="1">
      <c r="A812" s="46">
        <v>45023.53350327547</v>
      </c>
      <c r="B812" s="4" t="s">
        <v>1810</v>
      </c>
      <c r="C812" s="47">
        <v>45022.70833333333</v>
      </c>
      <c r="D812" s="47">
        <v>45022.72916666667</v>
      </c>
      <c r="E812" s="26">
        <f t="shared" si="2"/>
        <v>0.02083333334</v>
      </c>
      <c r="F812" s="27">
        <f t="shared" si="3"/>
        <v>1800.000001</v>
      </c>
      <c r="G812" s="4" t="s">
        <v>10</v>
      </c>
      <c r="H812" s="4" t="s">
        <v>1773</v>
      </c>
      <c r="I812" s="4" t="s">
        <v>1774</v>
      </c>
      <c r="J812" s="4" t="s">
        <v>1585</v>
      </c>
      <c r="K812" s="4" t="s">
        <v>3401</v>
      </c>
      <c r="L812" s="4" t="s">
        <v>3402</v>
      </c>
      <c r="M812" s="4" t="s">
        <v>1762</v>
      </c>
      <c r="N812" s="4" t="s">
        <v>9</v>
      </c>
      <c r="O812" s="4" t="s">
        <v>1883</v>
      </c>
      <c r="P812" s="24">
        <f t="shared" si="679"/>
        <v>4</v>
      </c>
      <c r="Q812" s="24">
        <f t="shared" si="680"/>
        <v>2023</v>
      </c>
      <c r="R812" s="24">
        <f t="shared" ref="R812:S812" si="821">HOUR(C812)</f>
        <v>17</v>
      </c>
      <c r="S812" s="24">
        <f t="shared" si="821"/>
        <v>17</v>
      </c>
      <c r="T812" s="28"/>
    </row>
    <row r="813" ht="13.5" customHeight="1">
      <c r="A813" s="43">
        <v>45023.75728917824</v>
      </c>
      <c r="B813" s="2" t="s">
        <v>1834</v>
      </c>
      <c r="C813" s="44">
        <v>45022.98611111111</v>
      </c>
      <c r="D813" s="44">
        <v>45023.006944444445</v>
      </c>
      <c r="E813" s="32">
        <f t="shared" si="2"/>
        <v>0.02083333334</v>
      </c>
      <c r="F813" s="33">
        <f t="shared" si="3"/>
        <v>1800</v>
      </c>
      <c r="G813" s="2" t="s">
        <v>10</v>
      </c>
      <c r="H813" s="2" t="s">
        <v>3403</v>
      </c>
      <c r="I813" s="2" t="s">
        <v>2156</v>
      </c>
      <c r="J813" s="30" t="s">
        <v>1173</v>
      </c>
      <c r="K813" s="2" t="s">
        <v>1206</v>
      </c>
      <c r="L813" s="2" t="s">
        <v>1207</v>
      </c>
      <c r="M813" s="2" t="s">
        <v>1762</v>
      </c>
      <c r="N813" s="2" t="s">
        <v>16</v>
      </c>
      <c r="O813" s="2" t="s">
        <v>1777</v>
      </c>
      <c r="P813" s="30">
        <f t="shared" si="679"/>
        <v>4</v>
      </c>
      <c r="Q813" s="30">
        <f t="shared" si="680"/>
        <v>2023</v>
      </c>
      <c r="R813" s="30">
        <f t="shared" ref="R813:S813" si="822">HOUR(C813)</f>
        <v>23</v>
      </c>
      <c r="S813" s="30">
        <f t="shared" si="822"/>
        <v>0</v>
      </c>
      <c r="T813" s="34"/>
    </row>
    <row r="814" ht="13.5" customHeight="1">
      <c r="A814" s="46">
        <v>45023.758516354166</v>
      </c>
      <c r="B814" s="4" t="s">
        <v>2827</v>
      </c>
      <c r="C814" s="47">
        <v>45022.98958333333</v>
      </c>
      <c r="D814" s="47">
        <v>45023.006944444445</v>
      </c>
      <c r="E814" s="26">
        <f t="shared" si="2"/>
        <v>0.01736111112</v>
      </c>
      <c r="F814" s="27">
        <f t="shared" si="3"/>
        <v>1500</v>
      </c>
      <c r="G814" s="4" t="s">
        <v>10</v>
      </c>
      <c r="H814" s="4" t="s">
        <v>3403</v>
      </c>
      <c r="I814" s="4" t="s">
        <v>3404</v>
      </c>
      <c r="J814" s="24" t="s">
        <v>1173</v>
      </c>
      <c r="K814" s="4" t="s">
        <v>1206</v>
      </c>
      <c r="L814" s="4" t="s">
        <v>1208</v>
      </c>
      <c r="M814" s="4" t="s">
        <v>1861</v>
      </c>
      <c r="N814" s="4" t="s">
        <v>16</v>
      </c>
      <c r="O814" s="4" t="s">
        <v>1777</v>
      </c>
      <c r="P814" s="24">
        <f t="shared" si="679"/>
        <v>4</v>
      </c>
      <c r="Q814" s="24">
        <f t="shared" si="680"/>
        <v>2023</v>
      </c>
      <c r="R814" s="24">
        <f t="shared" ref="R814:S814" si="823">HOUR(C814)</f>
        <v>23</v>
      </c>
      <c r="S814" s="24">
        <f t="shared" si="823"/>
        <v>0</v>
      </c>
      <c r="T814" s="28"/>
    </row>
    <row r="815" ht="13.5" customHeight="1">
      <c r="A815" s="43">
        <v>45023.53510565972</v>
      </c>
      <c r="B815" s="2" t="s">
        <v>1834</v>
      </c>
      <c r="C815" s="44">
        <v>45023.5</v>
      </c>
      <c r="D815" s="44">
        <v>45023.51041666667</v>
      </c>
      <c r="E815" s="32">
        <f t="shared" si="2"/>
        <v>0.01041666667</v>
      </c>
      <c r="F815" s="33">
        <f t="shared" si="3"/>
        <v>900.0000004</v>
      </c>
      <c r="G815" s="2" t="s">
        <v>93</v>
      </c>
      <c r="H815" s="2" t="s">
        <v>54</v>
      </c>
      <c r="I815" s="2">
        <v>4260.0</v>
      </c>
      <c r="J815" s="2" t="s">
        <v>1384</v>
      </c>
      <c r="K815" s="2" t="s">
        <v>1385</v>
      </c>
      <c r="L815" s="2" t="s">
        <v>1386</v>
      </c>
      <c r="M815" s="2" t="s">
        <v>1762</v>
      </c>
      <c r="N815" s="2" t="s">
        <v>9</v>
      </c>
      <c r="O815" s="2" t="s">
        <v>1883</v>
      </c>
      <c r="P815" s="30">
        <f t="shared" si="679"/>
        <v>4</v>
      </c>
      <c r="Q815" s="30">
        <f t="shared" si="680"/>
        <v>2023</v>
      </c>
      <c r="R815" s="30">
        <f t="shared" ref="R815:S815" si="824">HOUR(C815)</f>
        <v>12</v>
      </c>
      <c r="S815" s="30">
        <f t="shared" si="824"/>
        <v>12</v>
      </c>
      <c r="T815" s="34"/>
    </row>
    <row r="816" ht="13.5" customHeight="1">
      <c r="A816" s="46">
        <v>45025.44973065972</v>
      </c>
      <c r="B816" s="4" t="s">
        <v>1834</v>
      </c>
      <c r="C816" s="47">
        <v>45024.16666666667</v>
      </c>
      <c r="D816" s="47">
        <v>45024.16805555555</v>
      </c>
      <c r="E816" s="26">
        <f t="shared" si="2"/>
        <v>0.001388888879</v>
      </c>
      <c r="F816" s="27">
        <f t="shared" si="3"/>
        <v>119.9999991</v>
      </c>
      <c r="G816" s="4" t="s">
        <v>54</v>
      </c>
      <c r="H816" s="4" t="s">
        <v>54</v>
      </c>
      <c r="I816" s="4">
        <v>4262.0</v>
      </c>
      <c r="J816" s="4" t="s">
        <v>1384</v>
      </c>
      <c r="K816" s="4" t="s">
        <v>1387</v>
      </c>
      <c r="L816" s="4" t="s">
        <v>1388</v>
      </c>
      <c r="M816" s="4" t="s">
        <v>1762</v>
      </c>
      <c r="N816" s="4" t="s">
        <v>16</v>
      </c>
      <c r="O816" s="4" t="s">
        <v>1883</v>
      </c>
      <c r="P816" s="24">
        <f t="shared" si="679"/>
        <v>4</v>
      </c>
      <c r="Q816" s="24">
        <f t="shared" si="680"/>
        <v>2023</v>
      </c>
      <c r="R816" s="24">
        <f t="shared" ref="R816:S816" si="825">HOUR(C816)</f>
        <v>4</v>
      </c>
      <c r="S816" s="24">
        <f t="shared" si="825"/>
        <v>4</v>
      </c>
      <c r="T816" s="28"/>
    </row>
    <row r="817" ht="13.5" customHeight="1">
      <c r="A817" s="43">
        <v>45025.451128622684</v>
      </c>
      <c r="B817" s="2" t="s">
        <v>1834</v>
      </c>
      <c r="C817" s="44">
        <v>45024.53125</v>
      </c>
      <c r="D817" s="44">
        <v>45024.538194444445</v>
      </c>
      <c r="E817" s="32">
        <f t="shared" si="2"/>
        <v>0.006944444445</v>
      </c>
      <c r="F817" s="33">
        <f t="shared" si="3"/>
        <v>600.0000001</v>
      </c>
      <c r="G817" s="2" t="s">
        <v>10</v>
      </c>
      <c r="H817" s="2" t="s">
        <v>2555</v>
      </c>
      <c r="I817" s="2">
        <v>4029.0</v>
      </c>
      <c r="J817" s="30" t="s">
        <v>1173</v>
      </c>
      <c r="K817" s="2" t="s">
        <v>1209</v>
      </c>
      <c r="L817" s="2" t="s">
        <v>1210</v>
      </c>
      <c r="M817" s="2" t="s">
        <v>1762</v>
      </c>
      <c r="N817" s="2" t="s">
        <v>16</v>
      </c>
      <c r="O817" s="2" t="s">
        <v>1777</v>
      </c>
      <c r="P817" s="30">
        <f t="shared" si="679"/>
        <v>4</v>
      </c>
      <c r="Q817" s="30">
        <f t="shared" si="680"/>
        <v>2023</v>
      </c>
      <c r="R817" s="30">
        <f t="shared" ref="R817:S817" si="826">HOUR(C817)</f>
        <v>12</v>
      </c>
      <c r="S817" s="30">
        <f t="shared" si="826"/>
        <v>12</v>
      </c>
      <c r="T817" s="34"/>
    </row>
    <row r="818" ht="13.5" customHeight="1">
      <c r="A818" s="46">
        <v>45025.61149627315</v>
      </c>
      <c r="B818" s="4" t="s">
        <v>1834</v>
      </c>
      <c r="C818" s="47">
        <v>45025.41666666667</v>
      </c>
      <c r="D818" s="47">
        <v>45025.58333333333</v>
      </c>
      <c r="E818" s="26">
        <f t="shared" si="2"/>
        <v>0.1666666667</v>
      </c>
      <c r="F818" s="27">
        <f t="shared" si="3"/>
        <v>14400</v>
      </c>
      <c r="G818" s="4" t="s">
        <v>10</v>
      </c>
      <c r="H818" s="4" t="s">
        <v>2652</v>
      </c>
      <c r="I818" s="4" t="s">
        <v>3405</v>
      </c>
      <c r="J818" s="4" t="s">
        <v>1703</v>
      </c>
      <c r="K818" s="4" t="s">
        <v>1715</v>
      </c>
      <c r="L818" s="4" t="s">
        <v>1716</v>
      </c>
      <c r="M818" s="4" t="s">
        <v>1762</v>
      </c>
      <c r="N818" s="4" t="s">
        <v>9</v>
      </c>
      <c r="O818" s="4" t="s">
        <v>1883</v>
      </c>
      <c r="P818" s="24">
        <f t="shared" si="679"/>
        <v>4</v>
      </c>
      <c r="Q818" s="24">
        <f t="shared" si="680"/>
        <v>2023</v>
      </c>
      <c r="R818" s="24">
        <f t="shared" ref="R818:S818" si="827">HOUR(C818)</f>
        <v>10</v>
      </c>
      <c r="S818" s="24">
        <f t="shared" si="827"/>
        <v>14</v>
      </c>
      <c r="T818" s="28"/>
    </row>
    <row r="819" ht="13.5" customHeight="1">
      <c r="A819" s="43">
        <v>45025.61312417824</v>
      </c>
      <c r="B819" s="2" t="s">
        <v>1834</v>
      </c>
      <c r="C819" s="44">
        <v>45025.54166666667</v>
      </c>
      <c r="D819" s="44">
        <v>45025.55208333333</v>
      </c>
      <c r="E819" s="32">
        <f t="shared" si="2"/>
        <v>0.01041666666</v>
      </c>
      <c r="F819" s="33">
        <f t="shared" si="3"/>
        <v>899.9999992</v>
      </c>
      <c r="G819" s="2" t="s">
        <v>703</v>
      </c>
      <c r="H819" s="2" t="s">
        <v>2662</v>
      </c>
      <c r="I819" s="2" t="s">
        <v>1794</v>
      </c>
      <c r="J819" s="2" t="s">
        <v>750</v>
      </c>
      <c r="K819" s="2" t="s">
        <v>773</v>
      </c>
      <c r="L819" s="2" t="s">
        <v>774</v>
      </c>
      <c r="M819" s="2" t="s">
        <v>1762</v>
      </c>
      <c r="N819" s="2" t="s">
        <v>9</v>
      </c>
      <c r="O819" s="2" t="s">
        <v>1767</v>
      </c>
      <c r="P819" s="30">
        <f t="shared" si="679"/>
        <v>4</v>
      </c>
      <c r="Q819" s="30">
        <f t="shared" si="680"/>
        <v>2023</v>
      </c>
      <c r="R819" s="30">
        <f t="shared" ref="R819:S819" si="828">HOUR(C819)</f>
        <v>13</v>
      </c>
      <c r="S819" s="30">
        <f t="shared" si="828"/>
        <v>13</v>
      </c>
      <c r="T819" s="34"/>
    </row>
    <row r="820" ht="13.5" customHeight="1">
      <c r="A820" s="46">
        <v>45027.43296414352</v>
      </c>
      <c r="B820" s="4" t="s">
        <v>3308</v>
      </c>
      <c r="C820" s="47">
        <v>45027.28125</v>
      </c>
      <c r="D820" s="47">
        <v>45027.30208333333</v>
      </c>
      <c r="E820" s="26">
        <f t="shared" si="2"/>
        <v>0.02083333333</v>
      </c>
      <c r="F820" s="27">
        <f t="shared" si="3"/>
        <v>1800</v>
      </c>
      <c r="G820" s="4" t="s">
        <v>10</v>
      </c>
      <c r="H820" s="4" t="s">
        <v>2530</v>
      </c>
      <c r="I820" s="4" t="s">
        <v>2908</v>
      </c>
      <c r="J820" s="4" t="s">
        <v>394</v>
      </c>
      <c r="K820" s="4" t="s">
        <v>403</v>
      </c>
      <c r="L820" s="4" t="s">
        <v>404</v>
      </c>
      <c r="M820" s="4" t="s">
        <v>1762</v>
      </c>
      <c r="N820" s="4" t="s">
        <v>9</v>
      </c>
      <c r="O820" s="4" t="s">
        <v>2405</v>
      </c>
      <c r="P820" s="24">
        <f t="shared" si="679"/>
        <v>4</v>
      </c>
      <c r="Q820" s="24">
        <f t="shared" si="680"/>
        <v>2023</v>
      </c>
      <c r="R820" s="24">
        <f t="shared" ref="R820:S820" si="829">HOUR(C820)</f>
        <v>6</v>
      </c>
      <c r="S820" s="24">
        <f t="shared" si="829"/>
        <v>7</v>
      </c>
      <c r="T820" s="28"/>
    </row>
    <row r="821" ht="13.5" customHeight="1">
      <c r="A821" s="43">
        <v>45032.51759333334</v>
      </c>
      <c r="B821" s="2" t="s">
        <v>3308</v>
      </c>
      <c r="C821" s="44">
        <v>45030.85416666667</v>
      </c>
      <c r="D821" s="44">
        <v>45030.875</v>
      </c>
      <c r="E821" s="32">
        <f t="shared" si="2"/>
        <v>0.02083333333</v>
      </c>
      <c r="F821" s="33">
        <f t="shared" si="3"/>
        <v>1800</v>
      </c>
      <c r="G821" s="2" t="s">
        <v>10</v>
      </c>
      <c r="H821" s="2" t="s">
        <v>3334</v>
      </c>
      <c r="I821" s="2" t="s">
        <v>2713</v>
      </c>
      <c r="J821" s="2" t="s">
        <v>202</v>
      </c>
      <c r="K821" s="2" t="s">
        <v>213</v>
      </c>
      <c r="M821" s="2" t="s">
        <v>1762</v>
      </c>
      <c r="N821" s="2" t="s">
        <v>16</v>
      </c>
      <c r="O821" s="2" t="s">
        <v>1777</v>
      </c>
      <c r="P821" s="30">
        <f t="shared" si="679"/>
        <v>4</v>
      </c>
      <c r="Q821" s="30">
        <f t="shared" si="680"/>
        <v>2023</v>
      </c>
      <c r="R821" s="30">
        <f t="shared" ref="R821:S821" si="830">HOUR(C821)</f>
        <v>20</v>
      </c>
      <c r="S821" s="30">
        <f t="shared" si="830"/>
        <v>21</v>
      </c>
      <c r="T821" s="34"/>
    </row>
    <row r="822" ht="13.5" customHeight="1">
      <c r="A822" s="46">
        <v>45032.52105456019</v>
      </c>
      <c r="B822" s="4" t="s">
        <v>3308</v>
      </c>
      <c r="C822" s="47">
        <v>45031.6875</v>
      </c>
      <c r="D822" s="47">
        <v>45031.72916666667</v>
      </c>
      <c r="E822" s="26">
        <f t="shared" si="2"/>
        <v>0.04166666667</v>
      </c>
      <c r="F822" s="27">
        <f t="shared" si="3"/>
        <v>3600</v>
      </c>
      <c r="G822" s="4" t="s">
        <v>10</v>
      </c>
      <c r="H822" s="4" t="s">
        <v>3334</v>
      </c>
      <c r="I822" s="4" t="s">
        <v>2713</v>
      </c>
      <c r="J822" s="4" t="s">
        <v>631</v>
      </c>
      <c r="K822" s="4" t="s">
        <v>654</v>
      </c>
      <c r="L822" s="4" t="s">
        <v>655</v>
      </c>
      <c r="M822" s="4" t="s">
        <v>1762</v>
      </c>
      <c r="N822" s="4" t="s">
        <v>9</v>
      </c>
      <c r="O822" s="4" t="s">
        <v>1883</v>
      </c>
      <c r="P822" s="24">
        <f t="shared" si="679"/>
        <v>4</v>
      </c>
      <c r="Q822" s="24">
        <f t="shared" si="680"/>
        <v>2023</v>
      </c>
      <c r="R822" s="24">
        <f t="shared" ref="R822:S822" si="831">HOUR(C822)</f>
        <v>16</v>
      </c>
      <c r="S822" s="24">
        <f t="shared" si="831"/>
        <v>17</v>
      </c>
      <c r="T822" s="28"/>
    </row>
    <row r="823" ht="13.5" customHeight="1">
      <c r="A823" s="43">
        <v>45032.79859381945</v>
      </c>
      <c r="B823" s="2" t="s">
        <v>3308</v>
      </c>
      <c r="C823" s="44">
        <v>45032.64583333333</v>
      </c>
      <c r="D823" s="44">
        <v>45032.79861111111</v>
      </c>
      <c r="E823" s="32">
        <f t="shared" si="2"/>
        <v>0.1527777778</v>
      </c>
      <c r="F823" s="33">
        <f t="shared" si="3"/>
        <v>13200</v>
      </c>
      <c r="G823" s="2" t="s">
        <v>10</v>
      </c>
      <c r="H823" s="2" t="s">
        <v>3334</v>
      </c>
      <c r="I823" s="2" t="s">
        <v>2713</v>
      </c>
      <c r="J823" s="2" t="s">
        <v>631</v>
      </c>
      <c r="K823" s="2" t="s">
        <v>656</v>
      </c>
      <c r="L823" s="2" t="s">
        <v>657</v>
      </c>
      <c r="M823" s="2" t="s">
        <v>1762</v>
      </c>
      <c r="N823" s="2" t="s">
        <v>9</v>
      </c>
      <c r="O823" s="2" t="s">
        <v>1772</v>
      </c>
      <c r="P823" s="30">
        <f t="shared" si="679"/>
        <v>4</v>
      </c>
      <c r="Q823" s="30">
        <f t="shared" si="680"/>
        <v>2023</v>
      </c>
      <c r="R823" s="30">
        <f t="shared" ref="R823:S823" si="832">HOUR(C823)</f>
        <v>15</v>
      </c>
      <c r="S823" s="30">
        <f t="shared" si="832"/>
        <v>19</v>
      </c>
      <c r="T823" s="34"/>
    </row>
    <row r="824" ht="13.5" customHeight="1">
      <c r="A824" s="46">
        <v>45032.523941921296</v>
      </c>
      <c r="B824" s="4" t="s">
        <v>3308</v>
      </c>
      <c r="C824" s="47">
        <v>45032.850694444445</v>
      </c>
      <c r="D824" s="47">
        <v>45032.91666666667</v>
      </c>
      <c r="E824" s="26">
        <f t="shared" si="2"/>
        <v>0.06597222223</v>
      </c>
      <c r="F824" s="27">
        <f t="shared" si="3"/>
        <v>5700</v>
      </c>
      <c r="G824" s="4" t="s">
        <v>10</v>
      </c>
      <c r="H824" s="4" t="s">
        <v>3334</v>
      </c>
      <c r="I824" s="4" t="s">
        <v>2713</v>
      </c>
      <c r="J824" s="4" t="s">
        <v>1679</v>
      </c>
      <c r="K824" s="4" t="s">
        <v>1683</v>
      </c>
      <c r="L824" s="4" t="s">
        <v>1684</v>
      </c>
      <c r="M824" s="4" t="s">
        <v>1762</v>
      </c>
      <c r="N824" s="4" t="s">
        <v>16</v>
      </c>
      <c r="O824" s="4" t="s">
        <v>1763</v>
      </c>
      <c r="P824" s="24">
        <f t="shared" si="679"/>
        <v>4</v>
      </c>
      <c r="Q824" s="24">
        <f t="shared" si="680"/>
        <v>2023</v>
      </c>
      <c r="R824" s="24">
        <f t="shared" ref="R824:S824" si="833">HOUR(C824)</f>
        <v>20</v>
      </c>
      <c r="S824" s="24">
        <f t="shared" si="833"/>
        <v>22</v>
      </c>
      <c r="T824" s="28"/>
    </row>
    <row r="825" ht="13.5" customHeight="1">
      <c r="A825" s="43">
        <v>45037.348845451386</v>
      </c>
      <c r="B825" s="2" t="s">
        <v>3308</v>
      </c>
      <c r="C825" s="44">
        <v>45035.71875</v>
      </c>
      <c r="D825" s="44">
        <v>45035.75</v>
      </c>
      <c r="E825" s="32">
        <f t="shared" si="2"/>
        <v>0.03125</v>
      </c>
      <c r="F825" s="33">
        <f t="shared" si="3"/>
        <v>2700</v>
      </c>
      <c r="G825" s="2" t="s">
        <v>45</v>
      </c>
      <c r="H825" s="2" t="s">
        <v>1918</v>
      </c>
      <c r="I825" s="2" t="s">
        <v>2924</v>
      </c>
      <c r="J825" s="2" t="s">
        <v>3406</v>
      </c>
      <c r="K825" s="2" t="s">
        <v>3407</v>
      </c>
      <c r="L825" s="2" t="s">
        <v>993</v>
      </c>
      <c r="M825" s="2" t="s">
        <v>1861</v>
      </c>
      <c r="N825" s="2" t="s">
        <v>9</v>
      </c>
      <c r="O825" s="2" t="s">
        <v>1958</v>
      </c>
      <c r="P825" s="30">
        <f t="shared" si="679"/>
        <v>4</v>
      </c>
      <c r="Q825" s="30">
        <f t="shared" si="680"/>
        <v>2023</v>
      </c>
      <c r="R825" s="30">
        <f t="shared" ref="R825:S825" si="834">HOUR(C825)</f>
        <v>17</v>
      </c>
      <c r="S825" s="30">
        <f t="shared" si="834"/>
        <v>18</v>
      </c>
      <c r="T825" s="34"/>
    </row>
    <row r="826" ht="13.5" customHeight="1">
      <c r="A826" s="46">
        <v>45040.98021796296</v>
      </c>
      <c r="B826" s="4" t="s">
        <v>1810</v>
      </c>
      <c r="C826" s="47">
        <v>45040.95486111111</v>
      </c>
      <c r="D826" s="47">
        <v>45040.97152777778</v>
      </c>
      <c r="E826" s="26">
        <f t="shared" si="2"/>
        <v>0.01666666667</v>
      </c>
      <c r="F826" s="27">
        <f t="shared" si="3"/>
        <v>1440</v>
      </c>
      <c r="G826" s="4" t="s">
        <v>10</v>
      </c>
      <c r="H826" s="4" t="s">
        <v>2506</v>
      </c>
      <c r="I826" s="4" t="s">
        <v>1874</v>
      </c>
      <c r="J826" s="24" t="s">
        <v>1173</v>
      </c>
      <c r="K826" s="4" t="s">
        <v>1211</v>
      </c>
      <c r="L826" s="4" t="s">
        <v>1212</v>
      </c>
      <c r="M826" s="4" t="s">
        <v>1762</v>
      </c>
      <c r="N826" s="4" t="s">
        <v>9</v>
      </c>
      <c r="O826" s="4" t="s">
        <v>1777</v>
      </c>
      <c r="P826" s="24">
        <f t="shared" si="679"/>
        <v>4</v>
      </c>
      <c r="Q826" s="24">
        <f t="shared" si="680"/>
        <v>2023</v>
      </c>
      <c r="R826" s="24">
        <f t="shared" ref="R826:S826" si="835">HOUR(C826)</f>
        <v>22</v>
      </c>
      <c r="S826" s="24">
        <f t="shared" si="835"/>
        <v>23</v>
      </c>
      <c r="T826" s="28"/>
    </row>
    <row r="827" ht="13.5" customHeight="1">
      <c r="A827" s="43">
        <v>45042.26057021991</v>
      </c>
      <c r="B827" s="2" t="s">
        <v>1810</v>
      </c>
      <c r="C827" s="44">
        <v>45042.209027777775</v>
      </c>
      <c r="D827" s="44">
        <v>45042.26041666667</v>
      </c>
      <c r="E827" s="32">
        <f t="shared" si="2"/>
        <v>0.0513888889</v>
      </c>
      <c r="F827" s="33">
        <f t="shared" si="3"/>
        <v>4440.000001</v>
      </c>
      <c r="G827" s="2" t="s">
        <v>41</v>
      </c>
      <c r="H827" s="2" t="s">
        <v>2506</v>
      </c>
      <c r="I827" s="2" t="s">
        <v>3408</v>
      </c>
      <c r="J827" s="2" t="s">
        <v>488</v>
      </c>
      <c r="K827" s="2" t="s">
        <v>506</v>
      </c>
      <c r="L827" s="2" t="s">
        <v>507</v>
      </c>
      <c r="M827" s="2" t="s">
        <v>1762</v>
      </c>
      <c r="N827" s="2" t="s">
        <v>16</v>
      </c>
      <c r="O827" s="2" t="s">
        <v>1763</v>
      </c>
      <c r="P827" s="30">
        <f t="shared" si="679"/>
        <v>4</v>
      </c>
      <c r="Q827" s="30">
        <f t="shared" si="680"/>
        <v>2023</v>
      </c>
      <c r="R827" s="30">
        <f t="shared" ref="R827:S827" si="836">HOUR(C827)</f>
        <v>5</v>
      </c>
      <c r="S827" s="30">
        <f t="shared" si="836"/>
        <v>6</v>
      </c>
      <c r="T827" s="34"/>
    </row>
    <row r="828" ht="13.5" customHeight="1">
      <c r="A828" s="46">
        <v>45043.00971288195</v>
      </c>
      <c r="B828" s="4" t="s">
        <v>1810</v>
      </c>
      <c r="C828" s="47">
        <v>45042.9625</v>
      </c>
      <c r="D828" s="47">
        <v>45043.00833333333</v>
      </c>
      <c r="E828" s="26">
        <f t="shared" si="2"/>
        <v>0.04583333333</v>
      </c>
      <c r="F828" s="27">
        <f t="shared" si="3"/>
        <v>3960</v>
      </c>
      <c r="G828" s="4" t="s">
        <v>45</v>
      </c>
      <c r="H828" s="4" t="s">
        <v>3409</v>
      </c>
      <c r="I828" s="4" t="s">
        <v>3409</v>
      </c>
      <c r="J828" s="4" t="s">
        <v>1831</v>
      </c>
      <c r="K828" s="4" t="s">
        <v>3410</v>
      </c>
      <c r="L828" s="4" t="s">
        <v>1059</v>
      </c>
      <c r="M828" s="4" t="s">
        <v>1762</v>
      </c>
      <c r="N828" s="4" t="s">
        <v>9</v>
      </c>
      <c r="O828" s="4" t="s">
        <v>1772</v>
      </c>
      <c r="P828" s="24">
        <f t="shared" si="679"/>
        <v>4</v>
      </c>
      <c r="Q828" s="24">
        <f t="shared" si="680"/>
        <v>2023</v>
      </c>
      <c r="R828" s="24">
        <f t="shared" ref="R828:S828" si="837">HOUR(C828)</f>
        <v>23</v>
      </c>
      <c r="S828" s="24">
        <f t="shared" si="837"/>
        <v>0</v>
      </c>
      <c r="T828" s="28"/>
    </row>
    <row r="829" ht="13.5" customHeight="1">
      <c r="A829" s="43">
        <v>45043.010644166665</v>
      </c>
      <c r="B829" s="2" t="s">
        <v>3308</v>
      </c>
      <c r="C829" s="44">
        <v>45042.9875</v>
      </c>
      <c r="D829" s="44">
        <v>45043.00833333333</v>
      </c>
      <c r="E829" s="32">
        <f t="shared" si="2"/>
        <v>0.02083333333</v>
      </c>
      <c r="F829" s="33">
        <f t="shared" si="3"/>
        <v>1800</v>
      </c>
      <c r="G829" s="2" t="s">
        <v>45</v>
      </c>
      <c r="H829" s="2" t="s">
        <v>3409</v>
      </c>
      <c r="I829" s="2" t="s">
        <v>3409</v>
      </c>
      <c r="J829" s="2" t="s">
        <v>1831</v>
      </c>
      <c r="K829" s="2" t="s">
        <v>3410</v>
      </c>
      <c r="L829" s="2" t="s">
        <v>1059</v>
      </c>
      <c r="M829" s="2" t="s">
        <v>1861</v>
      </c>
      <c r="N829" s="2" t="s">
        <v>9</v>
      </c>
      <c r="O829" s="2" t="s">
        <v>1772</v>
      </c>
      <c r="P829" s="30">
        <f t="shared" si="679"/>
        <v>4</v>
      </c>
      <c r="Q829" s="30">
        <f t="shared" si="680"/>
        <v>2023</v>
      </c>
      <c r="R829" s="30">
        <f t="shared" ref="R829:S829" si="838">HOUR(C829)</f>
        <v>23</v>
      </c>
      <c r="S829" s="30">
        <f t="shared" si="838"/>
        <v>0</v>
      </c>
      <c r="T829" s="34"/>
    </row>
    <row r="830" ht="13.5" customHeight="1">
      <c r="A830" s="46">
        <v>45043.92542128472</v>
      </c>
      <c r="B830" s="4" t="s">
        <v>1810</v>
      </c>
      <c r="C830" s="47">
        <v>45043.89722222222</v>
      </c>
      <c r="D830" s="47">
        <v>45043.94097222222</v>
      </c>
      <c r="E830" s="26">
        <f t="shared" si="2"/>
        <v>0.04375</v>
      </c>
      <c r="F830" s="27">
        <f t="shared" si="3"/>
        <v>3780</v>
      </c>
      <c r="G830" s="4" t="s">
        <v>45</v>
      </c>
      <c r="H830" s="4" t="s">
        <v>1918</v>
      </c>
      <c r="I830" s="4" t="s">
        <v>1927</v>
      </c>
      <c r="J830" s="4" t="s">
        <v>1831</v>
      </c>
      <c r="K830" s="4" t="s">
        <v>3411</v>
      </c>
      <c r="L830" s="4" t="s">
        <v>3412</v>
      </c>
      <c r="M830" s="4" t="s">
        <v>1762</v>
      </c>
      <c r="N830" s="4" t="s">
        <v>9</v>
      </c>
      <c r="O830" s="4" t="s">
        <v>1777</v>
      </c>
      <c r="P830" s="24">
        <f t="shared" si="679"/>
        <v>4</v>
      </c>
      <c r="Q830" s="24">
        <f t="shared" si="680"/>
        <v>2023</v>
      </c>
      <c r="R830" s="24">
        <f t="shared" ref="R830:S830" si="839">HOUR(C830)</f>
        <v>21</v>
      </c>
      <c r="S830" s="24">
        <f t="shared" si="839"/>
        <v>22</v>
      </c>
      <c r="T830" s="28"/>
    </row>
    <row r="831" ht="13.5" customHeight="1">
      <c r="A831" s="43">
        <v>45045.98929857639</v>
      </c>
      <c r="B831" s="2" t="s">
        <v>1810</v>
      </c>
      <c r="C831" s="44">
        <v>45045.972916666666</v>
      </c>
      <c r="D831" s="44">
        <v>45045.98541666666</v>
      </c>
      <c r="E831" s="32">
        <f t="shared" si="2"/>
        <v>0.0125</v>
      </c>
      <c r="F831" s="33">
        <f t="shared" si="3"/>
        <v>1080</v>
      </c>
      <c r="G831" s="2" t="s">
        <v>10</v>
      </c>
      <c r="H831" s="2" t="s">
        <v>2414</v>
      </c>
      <c r="I831" s="2" t="s">
        <v>1909</v>
      </c>
      <c r="J831" s="2" t="s">
        <v>844</v>
      </c>
      <c r="K831" s="2" t="s">
        <v>884</v>
      </c>
      <c r="L831" s="2" t="s">
        <v>885</v>
      </c>
      <c r="M831" s="2" t="s">
        <v>1762</v>
      </c>
      <c r="N831" s="2" t="s">
        <v>16</v>
      </c>
      <c r="O831" s="2" t="s">
        <v>1958</v>
      </c>
      <c r="P831" s="30">
        <f t="shared" si="679"/>
        <v>4</v>
      </c>
      <c r="Q831" s="30">
        <f t="shared" si="680"/>
        <v>2023</v>
      </c>
      <c r="R831" s="30">
        <f t="shared" ref="R831:S831" si="840">HOUR(C831)</f>
        <v>23</v>
      </c>
      <c r="S831" s="30">
        <f t="shared" si="840"/>
        <v>23</v>
      </c>
      <c r="T831" s="34"/>
    </row>
    <row r="832" ht="13.5" customHeight="1">
      <c r="A832" s="46">
        <v>45046.034348009256</v>
      </c>
      <c r="B832" s="4" t="s">
        <v>1810</v>
      </c>
      <c r="C832" s="47">
        <v>45046.02222222222</v>
      </c>
      <c r="D832" s="47">
        <v>45046.03611111111</v>
      </c>
      <c r="E832" s="26">
        <f t="shared" si="2"/>
        <v>0.01388888889</v>
      </c>
      <c r="F832" s="27">
        <f t="shared" si="3"/>
        <v>1200</v>
      </c>
      <c r="G832" s="4" t="s">
        <v>10</v>
      </c>
      <c r="H832" s="4" t="s">
        <v>2506</v>
      </c>
      <c r="I832" s="4" t="s">
        <v>1899</v>
      </c>
      <c r="J832" s="4" t="s">
        <v>844</v>
      </c>
      <c r="K832" s="4" t="s">
        <v>886</v>
      </c>
      <c r="L832" s="4" t="s">
        <v>887</v>
      </c>
      <c r="M832" s="4" t="s">
        <v>1762</v>
      </c>
      <c r="N832" s="4" t="s">
        <v>16</v>
      </c>
      <c r="O832" s="4" t="s">
        <v>1763</v>
      </c>
      <c r="P832" s="24">
        <f t="shared" si="679"/>
        <v>4</v>
      </c>
      <c r="Q832" s="24">
        <f t="shared" si="680"/>
        <v>2023</v>
      </c>
      <c r="R832" s="24">
        <f t="shared" ref="R832:S832" si="841">HOUR(C832)</f>
        <v>0</v>
      </c>
      <c r="S832" s="24">
        <f t="shared" si="841"/>
        <v>0</v>
      </c>
      <c r="T832" s="28"/>
    </row>
    <row r="833" ht="13.5" customHeight="1">
      <c r="A833" s="43">
        <v>45047.73106564815</v>
      </c>
      <c r="B833" s="2" t="s">
        <v>1810</v>
      </c>
      <c r="C833" s="44">
        <v>45047.648611111115</v>
      </c>
      <c r="D833" s="44">
        <v>45047.73055555555</v>
      </c>
      <c r="E833" s="32">
        <f t="shared" si="2"/>
        <v>0.08194444444</v>
      </c>
      <c r="F833" s="33">
        <f t="shared" si="3"/>
        <v>7079.999999</v>
      </c>
      <c r="G833" s="2" t="s">
        <v>45</v>
      </c>
      <c r="H833" s="2" t="s">
        <v>2375</v>
      </c>
      <c r="I833" s="2" t="s">
        <v>2375</v>
      </c>
      <c r="J833" s="2" t="s">
        <v>1831</v>
      </c>
      <c r="K833" s="2" t="s">
        <v>3413</v>
      </c>
      <c r="L833" s="2" t="s">
        <v>3414</v>
      </c>
      <c r="M833" s="2" t="s">
        <v>1762</v>
      </c>
      <c r="N833" s="2" t="s">
        <v>9</v>
      </c>
      <c r="O833" s="2" t="s">
        <v>1772</v>
      </c>
      <c r="P833" s="30">
        <f t="shared" si="679"/>
        <v>5</v>
      </c>
      <c r="Q833" s="30">
        <f t="shared" si="680"/>
        <v>2023</v>
      </c>
      <c r="R833" s="30">
        <f t="shared" ref="R833:S833" si="842">HOUR(C833)</f>
        <v>15</v>
      </c>
      <c r="S833" s="30">
        <f t="shared" si="842"/>
        <v>17</v>
      </c>
      <c r="T833" s="34"/>
    </row>
    <row r="834" ht="13.5" customHeight="1">
      <c r="A834" s="46">
        <v>45047.73106564815</v>
      </c>
      <c r="B834" s="4" t="s">
        <v>3308</v>
      </c>
      <c r="C834" s="47">
        <v>45047.70625</v>
      </c>
      <c r="D834" s="47">
        <v>45047.73055555555</v>
      </c>
      <c r="E834" s="26">
        <f t="shared" si="2"/>
        <v>0.02430555555</v>
      </c>
      <c r="F834" s="27">
        <f t="shared" si="3"/>
        <v>2099.999999</v>
      </c>
      <c r="G834" s="4" t="s">
        <v>45</v>
      </c>
      <c r="H834" s="4" t="s">
        <v>2375</v>
      </c>
      <c r="I834" s="4" t="s">
        <v>2375</v>
      </c>
      <c r="J834" s="4" t="s">
        <v>1831</v>
      </c>
      <c r="K834" s="4" t="s">
        <v>3413</v>
      </c>
      <c r="L834" s="4" t="s">
        <v>3414</v>
      </c>
      <c r="M834" s="4" t="s">
        <v>1861</v>
      </c>
      <c r="N834" s="4" t="s">
        <v>9</v>
      </c>
      <c r="O834" s="4" t="s">
        <v>1772</v>
      </c>
      <c r="P834" s="24">
        <f t="shared" si="679"/>
        <v>5</v>
      </c>
      <c r="Q834" s="24">
        <f t="shared" si="680"/>
        <v>2023</v>
      </c>
      <c r="R834" s="24">
        <f t="shared" ref="R834:S834" si="843">HOUR(C834)</f>
        <v>16</v>
      </c>
      <c r="S834" s="24">
        <f t="shared" si="843"/>
        <v>17</v>
      </c>
      <c r="T834" s="28"/>
    </row>
    <row r="835" ht="13.5" customHeight="1">
      <c r="A835" s="43">
        <v>45055.43675797454</v>
      </c>
      <c r="B835" s="2" t="s">
        <v>1783</v>
      </c>
      <c r="C835" s="44">
        <v>45054.930555555555</v>
      </c>
      <c r="D835" s="44">
        <v>45054.9375</v>
      </c>
      <c r="E835" s="32">
        <f t="shared" si="2"/>
        <v>0.006944444445</v>
      </c>
      <c r="F835" s="33">
        <f t="shared" si="3"/>
        <v>600.0000001</v>
      </c>
      <c r="G835" s="2" t="s">
        <v>41</v>
      </c>
      <c r="H835" s="2" t="s">
        <v>1811</v>
      </c>
      <c r="I835" s="2" t="s">
        <v>3415</v>
      </c>
      <c r="J835" s="2" t="s">
        <v>1384</v>
      </c>
      <c r="K835" s="2" t="s">
        <v>1410</v>
      </c>
      <c r="L835" s="2" t="s">
        <v>1411</v>
      </c>
      <c r="M835" s="2" t="s">
        <v>1762</v>
      </c>
      <c r="N835" s="2" t="s">
        <v>9</v>
      </c>
      <c r="O835" s="2" t="s">
        <v>1883</v>
      </c>
      <c r="P835" s="30">
        <f t="shared" si="679"/>
        <v>5</v>
      </c>
      <c r="Q835" s="30">
        <f t="shared" si="680"/>
        <v>2023</v>
      </c>
      <c r="R835" s="30">
        <f t="shared" ref="R835:S835" si="844">HOUR(C835)</f>
        <v>22</v>
      </c>
      <c r="S835" s="30">
        <f t="shared" si="844"/>
        <v>22</v>
      </c>
      <c r="T835" s="34"/>
    </row>
    <row r="836" ht="13.5" customHeight="1">
      <c r="A836" s="46">
        <v>45055.437825393514</v>
      </c>
      <c r="B836" s="4" t="s">
        <v>1783</v>
      </c>
      <c r="C836" s="47">
        <v>45054.9375</v>
      </c>
      <c r="D836" s="47">
        <v>45054.94097222222</v>
      </c>
      <c r="E836" s="26">
        <f t="shared" si="2"/>
        <v>0.003472222219</v>
      </c>
      <c r="F836" s="27">
        <f t="shared" si="3"/>
        <v>299.9999997</v>
      </c>
      <c r="G836" s="4" t="s">
        <v>45</v>
      </c>
      <c r="H836" s="4">
        <v>4766.0</v>
      </c>
      <c r="I836" s="4" t="s">
        <v>2375</v>
      </c>
      <c r="J836" s="4" t="s">
        <v>46</v>
      </c>
      <c r="K836" s="4" t="s">
        <v>47</v>
      </c>
      <c r="L836" s="4" t="s">
        <v>48</v>
      </c>
      <c r="M836" s="4" t="s">
        <v>1762</v>
      </c>
      <c r="N836" s="4" t="s">
        <v>9</v>
      </c>
      <c r="O836" s="4" t="s">
        <v>1883</v>
      </c>
      <c r="P836" s="24">
        <f t="shared" si="679"/>
        <v>5</v>
      </c>
      <c r="Q836" s="24">
        <f t="shared" si="680"/>
        <v>2023</v>
      </c>
      <c r="R836" s="24">
        <f t="shared" ref="R836:S836" si="845">HOUR(C836)</f>
        <v>22</v>
      </c>
      <c r="S836" s="24">
        <f t="shared" si="845"/>
        <v>22</v>
      </c>
      <c r="T836" s="28"/>
    </row>
    <row r="837" ht="13.5" customHeight="1">
      <c r="A837" s="43">
        <v>45055.43936002315</v>
      </c>
      <c r="B837" s="2" t="s">
        <v>1783</v>
      </c>
      <c r="C837" s="44">
        <v>45054.94097222222</v>
      </c>
      <c r="D837" s="44">
        <v>45054.95486111111</v>
      </c>
      <c r="E837" s="32">
        <f t="shared" si="2"/>
        <v>0.01388888889</v>
      </c>
      <c r="F837" s="33">
        <f t="shared" si="3"/>
        <v>1200</v>
      </c>
      <c r="G837" s="2" t="s">
        <v>41</v>
      </c>
      <c r="H837" s="2" t="s">
        <v>1811</v>
      </c>
      <c r="I837" s="2" t="s">
        <v>3415</v>
      </c>
      <c r="J837" s="2" t="s">
        <v>844</v>
      </c>
      <c r="K837" s="2" t="s">
        <v>1012</v>
      </c>
      <c r="L837" s="2" t="s">
        <v>1013</v>
      </c>
      <c r="M837" s="2" t="s">
        <v>1762</v>
      </c>
      <c r="N837" s="2" t="s">
        <v>9</v>
      </c>
      <c r="O837" s="2" t="s">
        <v>1767</v>
      </c>
      <c r="P837" s="30">
        <f t="shared" si="679"/>
        <v>5</v>
      </c>
      <c r="Q837" s="30">
        <f t="shared" si="680"/>
        <v>2023</v>
      </c>
      <c r="R837" s="30">
        <f t="shared" ref="R837:S837" si="846">HOUR(C837)</f>
        <v>22</v>
      </c>
      <c r="S837" s="30">
        <f t="shared" si="846"/>
        <v>22</v>
      </c>
      <c r="T837" s="34"/>
    </row>
    <row r="838" ht="13.5" customHeight="1">
      <c r="A838" s="46">
        <v>45055.44152980324</v>
      </c>
      <c r="B838" s="4" t="s">
        <v>1783</v>
      </c>
      <c r="C838" s="47">
        <v>45054.95486111111</v>
      </c>
      <c r="D838" s="47">
        <v>45054.99652777778</v>
      </c>
      <c r="E838" s="26">
        <f t="shared" si="2"/>
        <v>0.04166666667</v>
      </c>
      <c r="F838" s="27">
        <f t="shared" si="3"/>
        <v>3600</v>
      </c>
      <c r="G838" s="4" t="s">
        <v>41</v>
      </c>
      <c r="H838" s="4" t="s">
        <v>1807</v>
      </c>
      <c r="I838" s="4" t="s">
        <v>3416</v>
      </c>
      <c r="J838" s="4" t="s">
        <v>844</v>
      </c>
      <c r="K838" s="4" t="s">
        <v>1014</v>
      </c>
      <c r="L838" s="4" t="s">
        <v>1015</v>
      </c>
      <c r="M838" s="4" t="s">
        <v>1762</v>
      </c>
      <c r="N838" s="4" t="s">
        <v>9</v>
      </c>
      <c r="O838" s="4" t="s">
        <v>1820</v>
      </c>
      <c r="P838" s="24">
        <f t="shared" si="679"/>
        <v>5</v>
      </c>
      <c r="Q838" s="24">
        <f t="shared" si="680"/>
        <v>2023</v>
      </c>
      <c r="R838" s="24">
        <f t="shared" ref="R838:S838" si="847">HOUR(C838)</f>
        <v>22</v>
      </c>
      <c r="S838" s="24">
        <f t="shared" si="847"/>
        <v>23</v>
      </c>
      <c r="T838" s="28"/>
    </row>
    <row r="839" ht="13.5" customHeight="1">
      <c r="A839" s="43">
        <v>45055.44281729167</v>
      </c>
      <c r="B839" s="2" t="s">
        <v>1783</v>
      </c>
      <c r="C839" s="44">
        <v>45054.99652777778</v>
      </c>
      <c r="D839" s="44">
        <v>45055.02083333333</v>
      </c>
      <c r="E839" s="32">
        <f t="shared" si="2"/>
        <v>0.02430555555</v>
      </c>
      <c r="F839" s="33">
        <f t="shared" si="3"/>
        <v>2099.999999</v>
      </c>
      <c r="G839" s="2" t="s">
        <v>41</v>
      </c>
      <c r="H839" s="2" t="s">
        <v>1811</v>
      </c>
      <c r="I839" s="2" t="s">
        <v>3415</v>
      </c>
      <c r="J839" s="2" t="s">
        <v>712</v>
      </c>
      <c r="K839" s="2" t="s">
        <v>713</v>
      </c>
      <c r="L839" s="2" t="s">
        <v>714</v>
      </c>
      <c r="M839" s="2" t="s">
        <v>1762</v>
      </c>
      <c r="N839" s="2" t="s">
        <v>16</v>
      </c>
      <c r="O839" s="2" t="s">
        <v>1777</v>
      </c>
      <c r="P839" s="30">
        <f t="shared" si="679"/>
        <v>5</v>
      </c>
      <c r="Q839" s="30">
        <f t="shared" si="680"/>
        <v>2023</v>
      </c>
      <c r="R839" s="30">
        <f t="shared" ref="R839:S839" si="848">HOUR(C839)</f>
        <v>23</v>
      </c>
      <c r="S839" s="30">
        <f t="shared" si="848"/>
        <v>0</v>
      </c>
      <c r="T839" s="34"/>
    </row>
    <row r="840" ht="13.5" customHeight="1">
      <c r="A840" s="46">
        <v>45057.4439915625</v>
      </c>
      <c r="B840" s="4" t="s">
        <v>1783</v>
      </c>
      <c r="C840" s="47">
        <v>45056.875</v>
      </c>
      <c r="D840" s="47">
        <v>45056.899305555555</v>
      </c>
      <c r="E840" s="26">
        <f t="shared" si="2"/>
        <v>0.02430555555</v>
      </c>
      <c r="F840" s="27">
        <f t="shared" si="3"/>
        <v>2100</v>
      </c>
      <c r="G840" s="4" t="s">
        <v>54</v>
      </c>
      <c r="H840" s="4" t="s">
        <v>2506</v>
      </c>
      <c r="I840" s="4" t="s">
        <v>746</v>
      </c>
      <c r="J840" s="4" t="s">
        <v>172</v>
      </c>
      <c r="K840" s="4" t="s">
        <v>173</v>
      </c>
      <c r="L840" s="4" t="s">
        <v>174</v>
      </c>
      <c r="M840" s="4" t="s">
        <v>1762</v>
      </c>
      <c r="N840" s="4" t="s">
        <v>9</v>
      </c>
      <c r="O840" s="4" t="s">
        <v>1883</v>
      </c>
      <c r="P840" s="24">
        <f t="shared" si="679"/>
        <v>5</v>
      </c>
      <c r="Q840" s="24">
        <f t="shared" si="680"/>
        <v>2023</v>
      </c>
      <c r="R840" s="24">
        <f t="shared" ref="R840:S840" si="849">HOUR(C840)</f>
        <v>21</v>
      </c>
      <c r="S840" s="24">
        <f t="shared" si="849"/>
        <v>21</v>
      </c>
      <c r="T840" s="28"/>
    </row>
    <row r="841" ht="13.5" customHeight="1">
      <c r="A841" s="43">
        <v>45057.44523612269</v>
      </c>
      <c r="B841" s="2" t="s">
        <v>1783</v>
      </c>
      <c r="C841" s="44">
        <v>45056.899305555555</v>
      </c>
      <c r="D841" s="44">
        <v>45056.90625</v>
      </c>
      <c r="E841" s="32">
        <f t="shared" si="2"/>
        <v>0.006944444445</v>
      </c>
      <c r="F841" s="33">
        <f t="shared" si="3"/>
        <v>600.0000001</v>
      </c>
      <c r="G841" s="2" t="s">
        <v>10</v>
      </c>
      <c r="H841" s="2" t="s">
        <v>2011</v>
      </c>
      <c r="I841" s="2" t="s">
        <v>746</v>
      </c>
      <c r="J841" s="2" t="s">
        <v>844</v>
      </c>
      <c r="K841" s="2" t="s">
        <v>888</v>
      </c>
      <c r="L841" s="2" t="s">
        <v>889</v>
      </c>
      <c r="M841" s="2" t="s">
        <v>1762</v>
      </c>
      <c r="N841" s="2" t="s">
        <v>16</v>
      </c>
      <c r="O841" s="2" t="s">
        <v>1767</v>
      </c>
      <c r="P841" s="30">
        <f t="shared" si="679"/>
        <v>5</v>
      </c>
      <c r="Q841" s="30">
        <f t="shared" si="680"/>
        <v>2023</v>
      </c>
      <c r="R841" s="30">
        <f t="shared" ref="R841:S841" si="850">HOUR(C841)</f>
        <v>21</v>
      </c>
      <c r="S841" s="30">
        <f t="shared" si="850"/>
        <v>21</v>
      </c>
      <c r="T841" s="34"/>
    </row>
    <row r="842" ht="13.5" customHeight="1">
      <c r="A842" s="46">
        <v>45057.447142881945</v>
      </c>
      <c r="B842" s="4" t="s">
        <v>1783</v>
      </c>
      <c r="C842" s="47">
        <v>45057.30625</v>
      </c>
      <c r="D842" s="47">
        <v>45057.33333333333</v>
      </c>
      <c r="E842" s="26">
        <f t="shared" si="2"/>
        <v>0.02708333333</v>
      </c>
      <c r="F842" s="27">
        <f t="shared" si="3"/>
        <v>2339.999999</v>
      </c>
      <c r="G842" s="4" t="s">
        <v>41</v>
      </c>
      <c r="H842" s="4" t="s">
        <v>2850</v>
      </c>
      <c r="I842" s="4" t="s">
        <v>2332</v>
      </c>
      <c r="J842" s="4" t="s">
        <v>1384</v>
      </c>
      <c r="K842" s="4" t="s">
        <v>1412</v>
      </c>
      <c r="L842" s="4" t="s">
        <v>1413</v>
      </c>
      <c r="M842" s="4" t="s">
        <v>1762</v>
      </c>
      <c r="N842" s="4" t="s">
        <v>9</v>
      </c>
      <c r="O842" s="4" t="s">
        <v>1883</v>
      </c>
      <c r="P842" s="24">
        <f t="shared" si="679"/>
        <v>5</v>
      </c>
      <c r="Q842" s="24">
        <f t="shared" si="680"/>
        <v>2023</v>
      </c>
      <c r="R842" s="24">
        <f t="shared" ref="R842:S842" si="851">HOUR(C842)</f>
        <v>7</v>
      </c>
      <c r="S842" s="24">
        <f t="shared" si="851"/>
        <v>8</v>
      </c>
      <c r="T842" s="28"/>
    </row>
    <row r="843" ht="13.5" customHeight="1">
      <c r="A843" s="43">
        <v>45058.35886424768</v>
      </c>
      <c r="B843" s="2" t="s">
        <v>3337</v>
      </c>
      <c r="C843" s="44">
        <v>45057.875</v>
      </c>
      <c r="D843" s="44">
        <v>45057.89583333333</v>
      </c>
      <c r="E843" s="32">
        <f t="shared" si="2"/>
        <v>0.02083333333</v>
      </c>
      <c r="F843" s="33">
        <f t="shared" si="3"/>
        <v>1800</v>
      </c>
      <c r="G843" s="2" t="s">
        <v>10</v>
      </c>
      <c r="H843" s="2" t="s">
        <v>3417</v>
      </c>
      <c r="I843" s="2" t="s">
        <v>3251</v>
      </c>
      <c r="J843" s="2" t="s">
        <v>844</v>
      </c>
      <c r="K843" s="2" t="s">
        <v>890</v>
      </c>
      <c r="L843" s="2" t="s">
        <v>891</v>
      </c>
      <c r="M843" s="2" t="s">
        <v>1762</v>
      </c>
      <c r="N843" s="2" t="s">
        <v>9</v>
      </c>
      <c r="O843" s="2" t="s">
        <v>1767</v>
      </c>
      <c r="P843" s="30">
        <f t="shared" si="679"/>
        <v>5</v>
      </c>
      <c r="Q843" s="30">
        <f t="shared" si="680"/>
        <v>2023</v>
      </c>
      <c r="R843" s="30">
        <f t="shared" ref="R843:S843" si="852">HOUR(C843)</f>
        <v>21</v>
      </c>
      <c r="S843" s="30">
        <f t="shared" si="852"/>
        <v>21</v>
      </c>
      <c r="T843" s="34"/>
    </row>
    <row r="844" ht="13.5" customHeight="1">
      <c r="A844" s="46">
        <v>45061.19460398148</v>
      </c>
      <c r="B844" s="4" t="s">
        <v>1783</v>
      </c>
      <c r="C844" s="47">
        <v>45059.42569444445</v>
      </c>
      <c r="D844" s="47">
        <v>45059.53263888889</v>
      </c>
      <c r="E844" s="26">
        <f t="shared" si="2"/>
        <v>0.1069444444</v>
      </c>
      <c r="F844" s="27">
        <f t="shared" si="3"/>
        <v>9240</v>
      </c>
      <c r="G844" s="4" t="s">
        <v>10</v>
      </c>
      <c r="H844" s="4" t="s">
        <v>2555</v>
      </c>
      <c r="I844" s="4" t="s">
        <v>2843</v>
      </c>
      <c r="J844" s="24" t="s">
        <v>1173</v>
      </c>
      <c r="K844" s="4" t="s">
        <v>1213</v>
      </c>
      <c r="L844" s="4" t="s">
        <v>1214</v>
      </c>
      <c r="M844" s="4" t="s">
        <v>1762</v>
      </c>
      <c r="N844" s="4" t="s">
        <v>9</v>
      </c>
      <c r="O844" s="4" t="s">
        <v>1777</v>
      </c>
      <c r="P844" s="24">
        <f t="shared" si="679"/>
        <v>5</v>
      </c>
      <c r="Q844" s="24">
        <f t="shared" si="680"/>
        <v>2023</v>
      </c>
      <c r="R844" s="24">
        <f t="shared" ref="R844:S844" si="853">HOUR(C844)</f>
        <v>10</v>
      </c>
      <c r="S844" s="24">
        <f t="shared" si="853"/>
        <v>12</v>
      </c>
      <c r="T844" s="28"/>
    </row>
    <row r="845" ht="13.5" customHeight="1">
      <c r="A845" s="43">
        <v>45061.21377474537</v>
      </c>
      <c r="B845" s="2" t="s">
        <v>1783</v>
      </c>
      <c r="C845" s="44">
        <v>45061.17361111111</v>
      </c>
      <c r="D845" s="44">
        <v>45061.21527777778</v>
      </c>
      <c r="E845" s="32">
        <f t="shared" si="2"/>
        <v>0.04166666667</v>
      </c>
      <c r="F845" s="33">
        <f t="shared" si="3"/>
        <v>3600</v>
      </c>
      <c r="G845" s="2" t="s">
        <v>10</v>
      </c>
      <c r="H845" s="2" t="s">
        <v>2011</v>
      </c>
      <c r="I845" s="2" t="s">
        <v>1774</v>
      </c>
      <c r="J845" s="2" t="s">
        <v>3380</v>
      </c>
      <c r="K845" s="2" t="s">
        <v>3418</v>
      </c>
      <c r="L845" s="2" t="s">
        <v>893</v>
      </c>
      <c r="M845" s="2" t="s">
        <v>1762</v>
      </c>
      <c r="N845" s="2" t="s">
        <v>16</v>
      </c>
      <c r="O845" s="2" t="s">
        <v>1883</v>
      </c>
      <c r="P845" s="30">
        <f t="shared" si="679"/>
        <v>5</v>
      </c>
      <c r="Q845" s="30">
        <f t="shared" si="680"/>
        <v>2023</v>
      </c>
      <c r="R845" s="30">
        <f t="shared" ref="R845:S845" si="854">HOUR(C845)</f>
        <v>4</v>
      </c>
      <c r="S845" s="30">
        <f t="shared" si="854"/>
        <v>5</v>
      </c>
      <c r="T845" s="34"/>
    </row>
    <row r="846" ht="13.5" customHeight="1">
      <c r="A846" s="46">
        <v>45064.776217245366</v>
      </c>
      <c r="B846" s="4" t="s">
        <v>1834</v>
      </c>
      <c r="C846" s="47">
        <v>45064.225694444445</v>
      </c>
      <c r="D846" s="47">
        <v>45064.26041666667</v>
      </c>
      <c r="E846" s="26">
        <f t="shared" si="2"/>
        <v>0.03472222223</v>
      </c>
      <c r="F846" s="27">
        <f t="shared" si="3"/>
        <v>3000</v>
      </c>
      <c r="G846" s="4" t="s">
        <v>45</v>
      </c>
      <c r="H846" s="4" t="s">
        <v>2949</v>
      </c>
      <c r="I846" s="4">
        <v>4766.0</v>
      </c>
      <c r="J846" s="4" t="s">
        <v>1831</v>
      </c>
      <c r="K846" s="4" t="s">
        <v>3419</v>
      </c>
      <c r="L846" s="4" t="s">
        <v>3420</v>
      </c>
      <c r="M846" s="4" t="s">
        <v>1762</v>
      </c>
      <c r="N846" s="4" t="s">
        <v>16</v>
      </c>
      <c r="O846" s="4" t="s">
        <v>1767</v>
      </c>
      <c r="P846" s="24">
        <f t="shared" si="679"/>
        <v>5</v>
      </c>
      <c r="Q846" s="24">
        <f t="shared" si="680"/>
        <v>2023</v>
      </c>
      <c r="R846" s="24">
        <f t="shared" ref="R846:S846" si="855">HOUR(C846)</f>
        <v>5</v>
      </c>
      <c r="S846" s="24">
        <f t="shared" si="855"/>
        <v>6</v>
      </c>
      <c r="T846" s="28"/>
    </row>
    <row r="847" ht="13.5" customHeight="1">
      <c r="A847" s="43">
        <v>45065.36504355324</v>
      </c>
      <c r="B847" s="2" t="s">
        <v>1834</v>
      </c>
      <c r="C847" s="44">
        <v>45064.88333333333</v>
      </c>
      <c r="D847" s="44">
        <v>45064.89236111111</v>
      </c>
      <c r="E847" s="32">
        <f t="shared" si="2"/>
        <v>0.009027777778</v>
      </c>
      <c r="F847" s="33">
        <f t="shared" si="3"/>
        <v>780</v>
      </c>
      <c r="G847" s="2" t="s">
        <v>45</v>
      </c>
      <c r="H847" s="2" t="s">
        <v>2949</v>
      </c>
      <c r="I847" s="2" t="s">
        <v>1830</v>
      </c>
      <c r="J847" s="2" t="s">
        <v>2026</v>
      </c>
      <c r="K847" s="2" t="s">
        <v>3421</v>
      </c>
      <c r="L847" s="2" t="s">
        <v>3422</v>
      </c>
      <c r="M847" s="2" t="s">
        <v>1762</v>
      </c>
      <c r="N847" s="2" t="s">
        <v>9</v>
      </c>
      <c r="O847" s="2" t="s">
        <v>1767</v>
      </c>
      <c r="P847" s="30">
        <f t="shared" si="679"/>
        <v>5</v>
      </c>
      <c r="Q847" s="30">
        <f t="shared" si="680"/>
        <v>2023</v>
      </c>
      <c r="R847" s="30">
        <f t="shared" ref="R847:S847" si="856">HOUR(C847)</f>
        <v>21</v>
      </c>
      <c r="S847" s="30">
        <f t="shared" si="856"/>
        <v>21</v>
      </c>
      <c r="T847" s="34"/>
    </row>
    <row r="848" ht="13.5" customHeight="1">
      <c r="A848" s="46">
        <v>45066.457275567125</v>
      </c>
      <c r="B848" s="4" t="s">
        <v>1834</v>
      </c>
      <c r="C848" s="47">
        <v>45066.42708333333</v>
      </c>
      <c r="D848" s="47">
        <v>45066.45833333333</v>
      </c>
      <c r="E848" s="26">
        <f t="shared" si="2"/>
        <v>0.03125</v>
      </c>
      <c r="F848" s="27">
        <f t="shared" si="3"/>
        <v>2700</v>
      </c>
      <c r="G848" s="4" t="s">
        <v>10</v>
      </c>
      <c r="H848" s="4" t="s">
        <v>2761</v>
      </c>
      <c r="I848" s="4" t="s">
        <v>1853</v>
      </c>
      <c r="J848" s="4" t="s">
        <v>844</v>
      </c>
      <c r="K848" s="4" t="s">
        <v>894</v>
      </c>
      <c r="L848" s="4" t="s">
        <v>895</v>
      </c>
      <c r="M848" s="4" t="s">
        <v>1762</v>
      </c>
      <c r="N848" s="4" t="s">
        <v>9</v>
      </c>
      <c r="O848" s="4" t="s">
        <v>2405</v>
      </c>
      <c r="P848" s="24">
        <f t="shared" si="679"/>
        <v>5</v>
      </c>
      <c r="Q848" s="24">
        <f t="shared" si="680"/>
        <v>2023</v>
      </c>
      <c r="R848" s="24">
        <f t="shared" ref="R848:S848" si="857">HOUR(C848)</f>
        <v>10</v>
      </c>
      <c r="S848" s="24">
        <f t="shared" si="857"/>
        <v>11</v>
      </c>
      <c r="T848" s="28"/>
    </row>
    <row r="849" ht="13.5" customHeight="1">
      <c r="A849" s="43">
        <v>45068.471368969906</v>
      </c>
      <c r="B849" s="2" t="s">
        <v>1834</v>
      </c>
      <c r="C849" s="44">
        <v>45066.72916666667</v>
      </c>
      <c r="D849" s="44">
        <v>45066.8125</v>
      </c>
      <c r="E849" s="32">
        <f t="shared" si="2"/>
        <v>0.08333333333</v>
      </c>
      <c r="F849" s="33">
        <f t="shared" si="3"/>
        <v>7200</v>
      </c>
      <c r="G849" s="2" t="s">
        <v>54</v>
      </c>
      <c r="H849" s="2" t="s">
        <v>1918</v>
      </c>
      <c r="I849" s="2" t="s">
        <v>2037</v>
      </c>
      <c r="J849" s="2" t="s">
        <v>844</v>
      </c>
      <c r="K849" s="2" t="s">
        <v>845</v>
      </c>
      <c r="L849" s="2" t="s">
        <v>846</v>
      </c>
      <c r="M849" s="2" t="s">
        <v>1762</v>
      </c>
      <c r="N849" s="2" t="s">
        <v>9</v>
      </c>
      <c r="O849" s="2" t="s">
        <v>1820</v>
      </c>
      <c r="P849" s="30">
        <f t="shared" si="679"/>
        <v>5</v>
      </c>
      <c r="Q849" s="30">
        <f t="shared" si="680"/>
        <v>2023</v>
      </c>
      <c r="R849" s="30">
        <f t="shared" ref="R849:S849" si="858">HOUR(C849)</f>
        <v>17</v>
      </c>
      <c r="S849" s="30">
        <f t="shared" si="858"/>
        <v>19</v>
      </c>
      <c r="T849" s="34"/>
    </row>
    <row r="850" ht="13.5" customHeight="1">
      <c r="A850" s="46">
        <v>45068.478066296295</v>
      </c>
      <c r="B850" s="4" t="s">
        <v>1834</v>
      </c>
      <c r="C850" s="47">
        <v>45067.88541666667</v>
      </c>
      <c r="D850" s="47">
        <v>45067.899305555555</v>
      </c>
      <c r="E850" s="26">
        <f t="shared" si="2"/>
        <v>0.01388888888</v>
      </c>
      <c r="F850" s="27">
        <f t="shared" si="3"/>
        <v>1200</v>
      </c>
      <c r="G850" s="4" t="s">
        <v>10</v>
      </c>
      <c r="H850" s="4" t="s">
        <v>2003</v>
      </c>
      <c r="I850" s="4" t="s">
        <v>2004</v>
      </c>
      <c r="J850" s="4" t="s">
        <v>202</v>
      </c>
      <c r="K850" s="4" t="s">
        <v>214</v>
      </c>
      <c r="L850" s="4" t="s">
        <v>215</v>
      </c>
      <c r="M850" s="4" t="s">
        <v>1762</v>
      </c>
      <c r="N850" s="4" t="s">
        <v>16</v>
      </c>
      <c r="O850" s="4" t="s">
        <v>1777</v>
      </c>
      <c r="P850" s="24">
        <f t="shared" si="679"/>
        <v>5</v>
      </c>
      <c r="Q850" s="24">
        <f t="shared" si="680"/>
        <v>2023</v>
      </c>
      <c r="R850" s="24">
        <f t="shared" ref="R850:S850" si="859">HOUR(C850)</f>
        <v>21</v>
      </c>
      <c r="S850" s="24">
        <f t="shared" si="859"/>
        <v>21</v>
      </c>
      <c r="T850" s="28"/>
    </row>
    <row r="851" ht="13.5" customHeight="1">
      <c r="A851" s="43">
        <v>45069.004651875</v>
      </c>
      <c r="B851" s="2" t="s">
        <v>1834</v>
      </c>
      <c r="C851" s="44">
        <v>45068.875</v>
      </c>
      <c r="D851" s="44">
        <v>45068.91666666667</v>
      </c>
      <c r="E851" s="32">
        <f t="shared" si="2"/>
        <v>0.04166666667</v>
      </c>
      <c r="F851" s="33">
        <f t="shared" si="3"/>
        <v>3600</v>
      </c>
      <c r="G851" s="2" t="s">
        <v>501</v>
      </c>
      <c r="H851" s="2" t="s">
        <v>2949</v>
      </c>
      <c r="I851" s="2" t="s">
        <v>3423</v>
      </c>
      <c r="J851" s="2" t="s">
        <v>3424</v>
      </c>
      <c r="K851" s="2" t="s">
        <v>1023</v>
      </c>
      <c r="L851" s="2" t="s">
        <v>1024</v>
      </c>
      <c r="M851" s="2" t="s">
        <v>1762</v>
      </c>
      <c r="N851" s="2" t="s">
        <v>9</v>
      </c>
      <c r="O851" s="2" t="s">
        <v>1883</v>
      </c>
      <c r="P851" s="30">
        <f t="shared" si="679"/>
        <v>5</v>
      </c>
      <c r="Q851" s="30">
        <f t="shared" si="680"/>
        <v>2023</v>
      </c>
      <c r="R851" s="30">
        <f t="shared" ref="R851:S851" si="860">HOUR(C851)</f>
        <v>21</v>
      </c>
      <c r="S851" s="30">
        <f t="shared" si="860"/>
        <v>22</v>
      </c>
      <c r="T851" s="34"/>
    </row>
    <row r="852" ht="13.5" customHeight="1">
      <c r="A852" s="46">
        <v>45068.987951539355</v>
      </c>
      <c r="B852" s="4" t="s">
        <v>1834</v>
      </c>
      <c r="C852" s="47">
        <v>45068.94791666667</v>
      </c>
      <c r="D852" s="47">
        <v>45068.97222222222</v>
      </c>
      <c r="E852" s="26">
        <f t="shared" si="2"/>
        <v>0.02430555555</v>
      </c>
      <c r="F852" s="27">
        <f t="shared" si="3"/>
        <v>2099.999999</v>
      </c>
      <c r="G852" s="4" t="s">
        <v>45</v>
      </c>
      <c r="H852" s="4" t="s">
        <v>1918</v>
      </c>
      <c r="I852" s="4" t="s">
        <v>2025</v>
      </c>
      <c r="J852" s="4" t="s">
        <v>1831</v>
      </c>
      <c r="K852" s="4" t="s">
        <v>3425</v>
      </c>
      <c r="L852" s="4" t="s">
        <v>3426</v>
      </c>
      <c r="M852" s="4" t="s">
        <v>1762</v>
      </c>
      <c r="N852" s="4" t="s">
        <v>16</v>
      </c>
      <c r="O852" s="4" t="s">
        <v>1820</v>
      </c>
      <c r="P852" s="24">
        <f t="shared" si="679"/>
        <v>5</v>
      </c>
      <c r="Q852" s="24">
        <f t="shared" si="680"/>
        <v>2023</v>
      </c>
      <c r="R852" s="24">
        <f t="shared" ref="R852:S852" si="861">HOUR(C852)</f>
        <v>22</v>
      </c>
      <c r="S852" s="24">
        <f t="shared" si="861"/>
        <v>23</v>
      </c>
      <c r="T852" s="28"/>
    </row>
    <row r="853" ht="13.5" customHeight="1">
      <c r="A853" s="43">
        <v>45068.99042125</v>
      </c>
      <c r="B853" s="2" t="s">
        <v>3308</v>
      </c>
      <c r="C853" s="44">
        <v>45068.961805555555</v>
      </c>
      <c r="D853" s="44">
        <v>45068.98472222222</v>
      </c>
      <c r="E853" s="32">
        <f t="shared" si="2"/>
        <v>0.02291666667</v>
      </c>
      <c r="F853" s="33">
        <f t="shared" si="3"/>
        <v>1980</v>
      </c>
      <c r="G853" s="2" t="s">
        <v>45</v>
      </c>
      <c r="H853" s="2" t="s">
        <v>1918</v>
      </c>
      <c r="I853" s="2" t="s">
        <v>2025</v>
      </c>
      <c r="J853" s="2" t="s">
        <v>1831</v>
      </c>
      <c r="K853" s="2" t="s">
        <v>3427</v>
      </c>
      <c r="L853" s="2" t="s">
        <v>3428</v>
      </c>
      <c r="M853" s="2" t="s">
        <v>1861</v>
      </c>
      <c r="N853" s="2" t="s">
        <v>16</v>
      </c>
      <c r="O853" s="2" t="s">
        <v>1820</v>
      </c>
      <c r="P853" s="30">
        <f t="shared" si="679"/>
        <v>5</v>
      </c>
      <c r="Q853" s="30">
        <f t="shared" si="680"/>
        <v>2023</v>
      </c>
      <c r="R853" s="30">
        <f t="shared" ref="R853:S853" si="862">HOUR(C853)</f>
        <v>23</v>
      </c>
      <c r="S853" s="30">
        <f t="shared" si="862"/>
        <v>23</v>
      </c>
      <c r="T853" s="34"/>
    </row>
    <row r="854" ht="13.5" customHeight="1">
      <c r="A854" s="46">
        <v>45068.99578357639</v>
      </c>
      <c r="B854" s="4" t="s">
        <v>1834</v>
      </c>
      <c r="C854" s="47">
        <v>45068.97222222222</v>
      </c>
      <c r="D854" s="47">
        <v>45068.97916666667</v>
      </c>
      <c r="E854" s="26">
        <f t="shared" si="2"/>
        <v>0.006944444453</v>
      </c>
      <c r="F854" s="27">
        <f t="shared" si="3"/>
        <v>600.0000007</v>
      </c>
      <c r="G854" s="4" t="s">
        <v>41</v>
      </c>
      <c r="H854" s="4" t="s">
        <v>1918</v>
      </c>
      <c r="I854" s="4" t="s">
        <v>3429</v>
      </c>
      <c r="J854" s="4" t="s">
        <v>488</v>
      </c>
      <c r="K854" s="4" t="s">
        <v>508</v>
      </c>
      <c r="L854" s="4" t="s">
        <v>509</v>
      </c>
      <c r="M854" s="4" t="s">
        <v>1762</v>
      </c>
      <c r="N854" s="4" t="s">
        <v>16</v>
      </c>
      <c r="O854" s="4" t="s">
        <v>1958</v>
      </c>
      <c r="P854" s="24">
        <f t="shared" si="679"/>
        <v>5</v>
      </c>
      <c r="Q854" s="24">
        <f t="shared" si="680"/>
        <v>2023</v>
      </c>
      <c r="R854" s="24">
        <f t="shared" ref="R854:S854" si="863">HOUR(C854)</f>
        <v>23</v>
      </c>
      <c r="S854" s="24">
        <f t="shared" si="863"/>
        <v>23</v>
      </c>
      <c r="T854" s="28"/>
    </row>
    <row r="855" ht="13.5" customHeight="1">
      <c r="A855" s="43">
        <v>45069.41115208333</v>
      </c>
      <c r="B855" s="2" t="s">
        <v>3308</v>
      </c>
      <c r="C855" s="44">
        <v>45069.03402777778</v>
      </c>
      <c r="D855" s="44">
        <v>45069.05902777778</v>
      </c>
      <c r="E855" s="32">
        <f t="shared" si="2"/>
        <v>0.025</v>
      </c>
      <c r="F855" s="33">
        <f t="shared" si="3"/>
        <v>2160</v>
      </c>
      <c r="G855" s="2" t="s">
        <v>45</v>
      </c>
      <c r="H855" s="2" t="s">
        <v>2908</v>
      </c>
      <c r="I855" s="2" t="s">
        <v>2908</v>
      </c>
      <c r="J855" s="2" t="s">
        <v>1831</v>
      </c>
      <c r="K855" s="2" t="s">
        <v>3430</v>
      </c>
      <c r="L855" s="2" t="s">
        <v>3431</v>
      </c>
      <c r="M855" s="2" t="s">
        <v>1861</v>
      </c>
      <c r="N855" s="2" t="s">
        <v>16</v>
      </c>
      <c r="O855" s="2" t="s">
        <v>1820</v>
      </c>
      <c r="P855" s="30">
        <f t="shared" si="679"/>
        <v>5</v>
      </c>
      <c r="Q855" s="30">
        <f t="shared" si="680"/>
        <v>2023</v>
      </c>
      <c r="R855" s="30">
        <f t="shared" ref="R855:S855" si="864">HOUR(C855)</f>
        <v>0</v>
      </c>
      <c r="S855" s="30">
        <f t="shared" si="864"/>
        <v>1</v>
      </c>
      <c r="T855" s="34"/>
    </row>
    <row r="856" ht="13.5" customHeight="1">
      <c r="A856" s="46">
        <v>45078.48420287037</v>
      </c>
      <c r="B856" s="4" t="s">
        <v>2827</v>
      </c>
      <c r="C856" s="47">
        <v>45072.038194444445</v>
      </c>
      <c r="D856" s="47">
        <v>45072.07361111111</v>
      </c>
      <c r="E856" s="26">
        <f t="shared" si="2"/>
        <v>0.03541666667</v>
      </c>
      <c r="F856" s="27">
        <f t="shared" si="3"/>
        <v>3060</v>
      </c>
      <c r="G856" s="4" t="s">
        <v>45</v>
      </c>
      <c r="H856" s="4" t="s">
        <v>1918</v>
      </c>
      <c r="I856" s="4" t="s">
        <v>2025</v>
      </c>
      <c r="J856" s="4" t="s">
        <v>488</v>
      </c>
      <c r="K856" s="4" t="s">
        <v>495</v>
      </c>
      <c r="L856" s="4" t="s">
        <v>496</v>
      </c>
      <c r="M856" s="4" t="s">
        <v>1762</v>
      </c>
      <c r="N856" s="4" t="s">
        <v>9</v>
      </c>
      <c r="O856" s="4" t="s">
        <v>1767</v>
      </c>
      <c r="P856" s="24">
        <f t="shared" si="679"/>
        <v>5</v>
      </c>
      <c r="Q856" s="24">
        <f t="shared" si="680"/>
        <v>2023</v>
      </c>
      <c r="R856" s="24">
        <f t="shared" ref="R856:S856" si="865">HOUR(C856)</f>
        <v>0</v>
      </c>
      <c r="S856" s="24">
        <f t="shared" si="865"/>
        <v>1</v>
      </c>
      <c r="T856" s="28"/>
    </row>
    <row r="857" ht="13.5" customHeight="1">
      <c r="A857" s="43">
        <v>45078.4883996875</v>
      </c>
      <c r="B857" s="2" t="s">
        <v>2827</v>
      </c>
      <c r="C857" s="44">
        <v>45073.2875</v>
      </c>
      <c r="D857" s="44">
        <v>45073.31041666667</v>
      </c>
      <c r="E857" s="32">
        <f t="shared" si="2"/>
        <v>0.02291666667</v>
      </c>
      <c r="F857" s="33">
        <f t="shared" si="3"/>
        <v>1980</v>
      </c>
      <c r="G857" s="2" t="s">
        <v>10</v>
      </c>
      <c r="H857" s="2" t="s">
        <v>2011</v>
      </c>
      <c r="I857" s="2" t="s">
        <v>2684</v>
      </c>
      <c r="J857" s="30" t="s">
        <v>1173</v>
      </c>
      <c r="K857" s="2" t="s">
        <v>1215</v>
      </c>
      <c r="L857" s="2" t="s">
        <v>1216</v>
      </c>
      <c r="M857" s="2" t="s">
        <v>1762</v>
      </c>
      <c r="N857" s="2" t="s">
        <v>9</v>
      </c>
      <c r="O857" s="2" t="s">
        <v>1767</v>
      </c>
      <c r="P857" s="30">
        <f t="shared" si="679"/>
        <v>5</v>
      </c>
      <c r="Q857" s="30">
        <f t="shared" si="680"/>
        <v>2023</v>
      </c>
      <c r="R857" s="30">
        <f t="shared" ref="R857:S857" si="866">HOUR(C857)</f>
        <v>6</v>
      </c>
      <c r="S857" s="30">
        <f t="shared" si="866"/>
        <v>7</v>
      </c>
      <c r="T857" s="34"/>
    </row>
    <row r="858" ht="13.5" customHeight="1">
      <c r="A858" s="46">
        <v>45078.49333351852</v>
      </c>
      <c r="B858" s="4" t="s">
        <v>2827</v>
      </c>
      <c r="C858" s="47">
        <v>45074.13333333333</v>
      </c>
      <c r="D858" s="47">
        <v>45074.22152777778</v>
      </c>
      <c r="E858" s="26">
        <f t="shared" si="2"/>
        <v>0.08819444445</v>
      </c>
      <c r="F858" s="27">
        <f t="shared" si="3"/>
        <v>7620</v>
      </c>
      <c r="G858" s="4" t="s">
        <v>10</v>
      </c>
      <c r="H858" s="4" t="s">
        <v>1773</v>
      </c>
      <c r="I858" s="4" t="s">
        <v>2022</v>
      </c>
      <c r="J858" s="24" t="s">
        <v>1173</v>
      </c>
      <c r="K858" s="4" t="s">
        <v>1217</v>
      </c>
      <c r="L858" s="4" t="s">
        <v>1218</v>
      </c>
      <c r="M858" s="4" t="s">
        <v>1762</v>
      </c>
      <c r="N858" s="4" t="s">
        <v>9</v>
      </c>
      <c r="O858" s="4" t="s">
        <v>1772</v>
      </c>
      <c r="P858" s="24">
        <f t="shared" si="679"/>
        <v>5</v>
      </c>
      <c r="Q858" s="24">
        <f t="shared" si="680"/>
        <v>2023</v>
      </c>
      <c r="R858" s="24">
        <f t="shared" ref="R858:S858" si="867">HOUR(C858)</f>
        <v>3</v>
      </c>
      <c r="S858" s="24">
        <f t="shared" si="867"/>
        <v>5</v>
      </c>
      <c r="T858" s="28"/>
    </row>
    <row r="859" ht="13.5" customHeight="1">
      <c r="A859" s="43">
        <v>45078.49606160879</v>
      </c>
      <c r="B859" s="2" t="s">
        <v>2827</v>
      </c>
      <c r="C859" s="44">
        <v>45074.36041666666</v>
      </c>
      <c r="D859" s="44">
        <v>45074.388194444444</v>
      </c>
      <c r="E859" s="32">
        <f t="shared" si="2"/>
        <v>0.02777777778</v>
      </c>
      <c r="F859" s="33">
        <f t="shared" si="3"/>
        <v>2400</v>
      </c>
      <c r="G859" s="2" t="s">
        <v>10</v>
      </c>
      <c r="H859" s="2" t="s">
        <v>2011</v>
      </c>
      <c r="I859" s="2" t="s">
        <v>2684</v>
      </c>
      <c r="J859" s="30" t="s">
        <v>1173</v>
      </c>
      <c r="K859" s="2" t="s">
        <v>1219</v>
      </c>
      <c r="L859" s="2" t="s">
        <v>1220</v>
      </c>
      <c r="M859" s="2" t="s">
        <v>1762</v>
      </c>
      <c r="N859" s="2" t="s">
        <v>9</v>
      </c>
      <c r="O859" s="2" t="s">
        <v>1772</v>
      </c>
      <c r="P859" s="30">
        <f t="shared" si="679"/>
        <v>5</v>
      </c>
      <c r="Q859" s="30">
        <f t="shared" si="680"/>
        <v>2023</v>
      </c>
      <c r="R859" s="30">
        <f t="shared" ref="R859:S859" si="868">HOUR(C859)</f>
        <v>8</v>
      </c>
      <c r="S859" s="30">
        <f t="shared" si="868"/>
        <v>9</v>
      </c>
      <c r="T859" s="34"/>
    </row>
    <row r="860" ht="13.5" customHeight="1">
      <c r="A860" s="46">
        <v>45078.49814604167</v>
      </c>
      <c r="B860" s="4" t="s">
        <v>2827</v>
      </c>
      <c r="C860" s="47">
        <v>45074.38888888889</v>
      </c>
      <c r="D860" s="47">
        <v>45074.40277777778</v>
      </c>
      <c r="E860" s="26">
        <f t="shared" si="2"/>
        <v>0.01388888889</v>
      </c>
      <c r="F860" s="27">
        <f t="shared" si="3"/>
        <v>1200</v>
      </c>
      <c r="G860" s="4" t="s">
        <v>703</v>
      </c>
      <c r="H860" s="4" t="s">
        <v>3432</v>
      </c>
      <c r="I860" s="4" t="s">
        <v>2808</v>
      </c>
      <c r="J860" s="4" t="s">
        <v>750</v>
      </c>
      <c r="K860" s="4" t="s">
        <v>775</v>
      </c>
      <c r="L860" s="4" t="s">
        <v>776</v>
      </c>
      <c r="M860" s="4" t="s">
        <v>1762</v>
      </c>
      <c r="N860" s="4" t="s">
        <v>16</v>
      </c>
      <c r="O860" s="4" t="s">
        <v>1958</v>
      </c>
      <c r="P860" s="24">
        <f t="shared" si="679"/>
        <v>5</v>
      </c>
      <c r="Q860" s="24">
        <f t="shared" si="680"/>
        <v>2023</v>
      </c>
      <c r="R860" s="24">
        <f t="shared" ref="R860:S860" si="869">HOUR(C860)</f>
        <v>9</v>
      </c>
      <c r="S860" s="24">
        <f t="shared" si="869"/>
        <v>9</v>
      </c>
      <c r="T860" s="28"/>
    </row>
    <row r="861" ht="13.5" customHeight="1">
      <c r="A861" s="43">
        <v>45077.50726091435</v>
      </c>
      <c r="B861" s="2" t="s">
        <v>3308</v>
      </c>
      <c r="C861" s="44">
        <v>45076.97916666667</v>
      </c>
      <c r="D861" s="44">
        <v>45076.989583333336</v>
      </c>
      <c r="E861" s="32">
        <f t="shared" si="2"/>
        <v>0.01041666666</v>
      </c>
      <c r="F861" s="33">
        <f t="shared" si="3"/>
        <v>899.9999998</v>
      </c>
      <c r="G861" s="2" t="s">
        <v>41</v>
      </c>
      <c r="H861" s="2" t="s">
        <v>3433</v>
      </c>
      <c r="I861" s="2" t="s">
        <v>2828</v>
      </c>
      <c r="J861" s="2" t="s">
        <v>488</v>
      </c>
      <c r="K861" s="2" t="s">
        <v>510</v>
      </c>
      <c r="L861" s="2" t="s">
        <v>511</v>
      </c>
      <c r="M861" s="2" t="s">
        <v>1762</v>
      </c>
      <c r="N861" s="2" t="s">
        <v>16</v>
      </c>
      <c r="O861" s="2" t="s">
        <v>1772</v>
      </c>
      <c r="P861" s="30">
        <f t="shared" si="679"/>
        <v>5</v>
      </c>
      <c r="Q861" s="30">
        <f t="shared" si="680"/>
        <v>2023</v>
      </c>
      <c r="R861" s="30">
        <f t="shared" ref="R861:S861" si="870">HOUR(C861)</f>
        <v>23</v>
      </c>
      <c r="S861" s="30">
        <f t="shared" si="870"/>
        <v>23</v>
      </c>
      <c r="T861" s="34"/>
    </row>
    <row r="862" ht="13.5" customHeight="1">
      <c r="A862" s="46">
        <v>45079.47232851852</v>
      </c>
      <c r="B862" s="4" t="s">
        <v>3308</v>
      </c>
      <c r="C862" s="47">
        <v>45077.981944444444</v>
      </c>
      <c r="D862" s="47">
        <v>45077.993055555555</v>
      </c>
      <c r="E862" s="26">
        <f t="shared" si="2"/>
        <v>0.01111111111</v>
      </c>
      <c r="F862" s="27">
        <f t="shared" si="3"/>
        <v>960</v>
      </c>
      <c r="G862" s="4" t="s">
        <v>41</v>
      </c>
      <c r="H862" s="4" t="s">
        <v>2908</v>
      </c>
      <c r="I862" s="4" t="s">
        <v>2908</v>
      </c>
      <c r="J862" s="4" t="s">
        <v>349</v>
      </c>
      <c r="K862" s="4" t="s">
        <v>350</v>
      </c>
      <c r="L862" s="4" t="s">
        <v>351</v>
      </c>
      <c r="M862" s="4" t="s">
        <v>1762</v>
      </c>
      <c r="N862" s="4" t="s">
        <v>16</v>
      </c>
      <c r="O862" s="4" t="s">
        <v>1883</v>
      </c>
      <c r="P862" s="24">
        <f t="shared" si="679"/>
        <v>5</v>
      </c>
      <c r="Q862" s="24">
        <f t="shared" si="680"/>
        <v>2023</v>
      </c>
      <c r="R862" s="24">
        <f t="shared" ref="R862:S862" si="871">HOUR(C862)</f>
        <v>23</v>
      </c>
      <c r="S862" s="24">
        <f t="shared" si="871"/>
        <v>23</v>
      </c>
      <c r="T862" s="28"/>
    </row>
    <row r="863" ht="13.5" customHeight="1">
      <c r="A863" s="43">
        <v>45079.47525210648</v>
      </c>
      <c r="B863" s="2" t="s">
        <v>3308</v>
      </c>
      <c r="C863" s="44">
        <v>45079.19305555556</v>
      </c>
      <c r="D863" s="44">
        <v>45079.22916666667</v>
      </c>
      <c r="E863" s="32">
        <f t="shared" si="2"/>
        <v>0.03611111111</v>
      </c>
      <c r="F863" s="33">
        <f t="shared" si="3"/>
        <v>3120</v>
      </c>
      <c r="G863" s="2" t="s">
        <v>10</v>
      </c>
      <c r="H863" s="2" t="s">
        <v>1773</v>
      </c>
      <c r="I863" s="2" t="s">
        <v>1877</v>
      </c>
      <c r="J863" s="2" t="s">
        <v>394</v>
      </c>
      <c r="K863" s="2" t="s">
        <v>405</v>
      </c>
      <c r="L863" s="2" t="s">
        <v>406</v>
      </c>
      <c r="M863" s="2" t="s">
        <v>1762</v>
      </c>
      <c r="N863" s="2" t="s">
        <v>16</v>
      </c>
      <c r="O863" s="2" t="s">
        <v>1777</v>
      </c>
      <c r="P863" s="30">
        <f t="shared" si="679"/>
        <v>6</v>
      </c>
      <c r="Q863" s="30">
        <f t="shared" si="680"/>
        <v>2023</v>
      </c>
      <c r="R863" s="30">
        <f t="shared" ref="R863:S863" si="872">HOUR(C863)</f>
        <v>4</v>
      </c>
      <c r="S863" s="30">
        <f t="shared" si="872"/>
        <v>5</v>
      </c>
      <c r="T863" s="34"/>
    </row>
    <row r="864" ht="13.5" customHeight="1">
      <c r="A864" s="46">
        <v>45082.45552762732</v>
      </c>
      <c r="B864" s="4" t="s">
        <v>3308</v>
      </c>
      <c r="C864" s="47">
        <v>45079.83333333333</v>
      </c>
      <c r="D864" s="47">
        <v>45079.899305555555</v>
      </c>
      <c r="E864" s="26">
        <f t="shared" si="2"/>
        <v>0.06597222223</v>
      </c>
      <c r="F864" s="27">
        <f t="shared" si="3"/>
        <v>5700</v>
      </c>
      <c r="G864" s="4" t="s">
        <v>10</v>
      </c>
      <c r="H864" s="4" t="s">
        <v>2506</v>
      </c>
      <c r="I864" s="4" t="s">
        <v>3434</v>
      </c>
      <c r="J864" s="4" t="s">
        <v>844</v>
      </c>
      <c r="K864" s="4" t="s">
        <v>896</v>
      </c>
      <c r="L864" s="4" t="s">
        <v>897</v>
      </c>
      <c r="M864" s="4" t="s">
        <v>1762</v>
      </c>
      <c r="N864" s="4" t="s">
        <v>16</v>
      </c>
      <c r="O864" s="4" t="s">
        <v>1777</v>
      </c>
      <c r="P864" s="24">
        <f t="shared" si="679"/>
        <v>6</v>
      </c>
      <c r="Q864" s="24">
        <f t="shared" si="680"/>
        <v>2023</v>
      </c>
      <c r="R864" s="24">
        <f t="shared" ref="R864:S864" si="873">HOUR(C864)</f>
        <v>20</v>
      </c>
      <c r="S864" s="24">
        <f t="shared" si="873"/>
        <v>21</v>
      </c>
      <c r="T864" s="28"/>
    </row>
    <row r="865" ht="13.5" customHeight="1">
      <c r="A865" s="43">
        <v>45082.456992638894</v>
      </c>
      <c r="B865" s="2" t="s">
        <v>3308</v>
      </c>
      <c r="C865" s="44">
        <v>45080.46527777778</v>
      </c>
      <c r="D865" s="44">
        <v>45080.5</v>
      </c>
      <c r="E865" s="32">
        <f t="shared" si="2"/>
        <v>0.03472222222</v>
      </c>
      <c r="F865" s="33">
        <f t="shared" si="3"/>
        <v>3000</v>
      </c>
      <c r="G865" s="2" t="s">
        <v>10</v>
      </c>
      <c r="H865" s="2" t="s">
        <v>2527</v>
      </c>
      <c r="I865" s="2" t="s">
        <v>3435</v>
      </c>
      <c r="J865" s="30" t="s">
        <v>1173</v>
      </c>
      <c r="K865" s="2" t="s">
        <v>1221</v>
      </c>
      <c r="L865" s="2" t="s">
        <v>1222</v>
      </c>
      <c r="M865" s="2" t="s">
        <v>1762</v>
      </c>
      <c r="N865" s="2" t="s">
        <v>16</v>
      </c>
      <c r="O865" s="2" t="s">
        <v>1777</v>
      </c>
      <c r="P865" s="30">
        <f t="shared" si="679"/>
        <v>6</v>
      </c>
      <c r="Q865" s="30">
        <f t="shared" si="680"/>
        <v>2023</v>
      </c>
      <c r="R865" s="30">
        <f t="shared" ref="R865:S865" si="874">HOUR(C865)</f>
        <v>11</v>
      </c>
      <c r="S865" s="30">
        <f t="shared" si="874"/>
        <v>12</v>
      </c>
      <c r="T865" s="34"/>
    </row>
    <row r="866" ht="13.5" customHeight="1">
      <c r="A866" s="46">
        <v>45082.45988502315</v>
      </c>
      <c r="B866" s="4" t="s">
        <v>3308</v>
      </c>
      <c r="C866" s="47">
        <v>45080.61111111111</v>
      </c>
      <c r="D866" s="47">
        <v>45080.64166666666</v>
      </c>
      <c r="E866" s="26">
        <f t="shared" si="2"/>
        <v>0.03055555555</v>
      </c>
      <c r="F866" s="27">
        <f t="shared" si="3"/>
        <v>2640</v>
      </c>
      <c r="G866" s="4" t="s">
        <v>10</v>
      </c>
      <c r="H866" s="4" t="s">
        <v>3395</v>
      </c>
      <c r="I866" s="4" t="s">
        <v>2741</v>
      </c>
      <c r="J866" s="4" t="s">
        <v>844</v>
      </c>
      <c r="K866" s="4" t="s">
        <v>898</v>
      </c>
      <c r="L866" s="4" t="s">
        <v>899</v>
      </c>
      <c r="M866" s="4" t="s">
        <v>1762</v>
      </c>
      <c r="N866" s="4" t="s">
        <v>9</v>
      </c>
      <c r="O866" s="4" t="s">
        <v>1772</v>
      </c>
      <c r="P866" s="24">
        <f t="shared" si="679"/>
        <v>6</v>
      </c>
      <c r="Q866" s="24">
        <f t="shared" si="680"/>
        <v>2023</v>
      </c>
      <c r="R866" s="24">
        <f t="shared" ref="R866:S866" si="875">HOUR(C866)</f>
        <v>14</v>
      </c>
      <c r="S866" s="24">
        <f t="shared" si="875"/>
        <v>15</v>
      </c>
      <c r="T866" s="28"/>
    </row>
    <row r="867" ht="13.5" customHeight="1">
      <c r="A867" s="43">
        <v>45082.46128618055</v>
      </c>
      <c r="B867" s="2" t="s">
        <v>3308</v>
      </c>
      <c r="C867" s="44">
        <v>45081.45833333333</v>
      </c>
      <c r="D867" s="44">
        <v>45081.48263888889</v>
      </c>
      <c r="E867" s="32">
        <f t="shared" si="2"/>
        <v>0.02430555556</v>
      </c>
      <c r="F867" s="33">
        <f t="shared" si="3"/>
        <v>2100.000001</v>
      </c>
      <c r="G867" s="2" t="s">
        <v>10</v>
      </c>
      <c r="H867" s="2" t="s">
        <v>3436</v>
      </c>
      <c r="I867" s="2" t="s">
        <v>3126</v>
      </c>
      <c r="J867" s="30" t="s">
        <v>1173</v>
      </c>
      <c r="K867" s="2" t="s">
        <v>1223</v>
      </c>
      <c r="L867" s="2" t="s">
        <v>1224</v>
      </c>
      <c r="M867" s="2" t="s">
        <v>1762</v>
      </c>
      <c r="N867" s="2" t="s">
        <v>16</v>
      </c>
      <c r="O867" s="2" t="s">
        <v>1767</v>
      </c>
      <c r="P867" s="30">
        <f t="shared" si="679"/>
        <v>6</v>
      </c>
      <c r="Q867" s="30">
        <f t="shared" si="680"/>
        <v>2023</v>
      </c>
      <c r="R867" s="30">
        <f t="shared" ref="R867:S867" si="876">HOUR(C867)</f>
        <v>11</v>
      </c>
      <c r="S867" s="30">
        <f t="shared" si="876"/>
        <v>11</v>
      </c>
      <c r="T867" s="34"/>
    </row>
    <row r="868" ht="13.5" customHeight="1">
      <c r="A868" s="46">
        <v>45083.969427118056</v>
      </c>
      <c r="B868" s="4" t="s">
        <v>1810</v>
      </c>
      <c r="C868" s="47">
        <v>45083.95694444445</v>
      </c>
      <c r="D868" s="47">
        <v>45083.97222222222</v>
      </c>
      <c r="E868" s="26">
        <f t="shared" si="2"/>
        <v>0.01527777777</v>
      </c>
      <c r="F868" s="27">
        <f t="shared" si="3"/>
        <v>1319.999999</v>
      </c>
      <c r="G868" s="4" t="s">
        <v>41</v>
      </c>
      <c r="H868" s="4" t="s">
        <v>1862</v>
      </c>
      <c r="I868" s="4" t="s">
        <v>2758</v>
      </c>
      <c r="J868" s="4" t="s">
        <v>49</v>
      </c>
      <c r="K868" s="4" t="s">
        <v>52</v>
      </c>
      <c r="L868" s="4" t="s">
        <v>53</v>
      </c>
      <c r="M868" s="4" t="s">
        <v>1762</v>
      </c>
      <c r="N868" s="4" t="s">
        <v>16</v>
      </c>
      <c r="O868" s="4" t="s">
        <v>1958</v>
      </c>
      <c r="P868" s="24">
        <f t="shared" si="679"/>
        <v>6</v>
      </c>
      <c r="Q868" s="24">
        <f t="shared" si="680"/>
        <v>2023</v>
      </c>
      <c r="R868" s="24">
        <f t="shared" ref="R868:S868" si="877">HOUR(C868)</f>
        <v>22</v>
      </c>
      <c r="S868" s="24">
        <f t="shared" si="877"/>
        <v>23</v>
      </c>
      <c r="T868" s="28"/>
    </row>
    <row r="869" ht="13.5" customHeight="1">
      <c r="A869" s="43">
        <v>45087.420175949075</v>
      </c>
      <c r="B869" s="2" t="s">
        <v>1810</v>
      </c>
      <c r="C869" s="44">
        <v>45087.368055555555</v>
      </c>
      <c r="D869" s="44">
        <v>45087.40625</v>
      </c>
      <c r="E869" s="32">
        <f t="shared" si="2"/>
        <v>0.03819444445</v>
      </c>
      <c r="F869" s="33">
        <f t="shared" si="3"/>
        <v>3300</v>
      </c>
      <c r="G869" s="2" t="s">
        <v>10</v>
      </c>
      <c r="H869" s="2" t="s">
        <v>2011</v>
      </c>
      <c r="I869" s="2" t="s">
        <v>2684</v>
      </c>
      <c r="J869" s="2" t="s">
        <v>844</v>
      </c>
      <c r="K869" s="2" t="s">
        <v>900</v>
      </c>
      <c r="L869" s="2" t="s">
        <v>901</v>
      </c>
      <c r="M869" s="2" t="s">
        <v>1762</v>
      </c>
      <c r="N869" s="2" t="s">
        <v>9</v>
      </c>
      <c r="O869" s="2" t="s">
        <v>1777</v>
      </c>
      <c r="P869" s="30">
        <f t="shared" si="679"/>
        <v>6</v>
      </c>
      <c r="Q869" s="30">
        <f t="shared" si="680"/>
        <v>2023</v>
      </c>
      <c r="R869" s="30">
        <f t="shared" ref="R869:S869" si="878">HOUR(C869)</f>
        <v>8</v>
      </c>
      <c r="S869" s="30">
        <f t="shared" si="878"/>
        <v>9</v>
      </c>
      <c r="T869" s="68"/>
    </row>
    <row r="870" ht="13.5" customHeight="1">
      <c r="A870" s="46">
        <v>45087.420175949075</v>
      </c>
      <c r="B870" s="4" t="s">
        <v>1834</v>
      </c>
      <c r="C870" s="47">
        <v>45087.385416666664</v>
      </c>
      <c r="D870" s="47">
        <v>45087.40625</v>
      </c>
      <c r="E870" s="26">
        <f t="shared" si="2"/>
        <v>0.02083333334</v>
      </c>
      <c r="F870" s="27">
        <f t="shared" si="3"/>
        <v>1800</v>
      </c>
      <c r="G870" s="4" t="s">
        <v>10</v>
      </c>
      <c r="H870" s="4" t="s">
        <v>2011</v>
      </c>
      <c r="I870" s="4" t="s">
        <v>2684</v>
      </c>
      <c r="J870" s="4" t="s">
        <v>844</v>
      </c>
      <c r="K870" s="4" t="s">
        <v>900</v>
      </c>
      <c r="L870" s="4" t="s">
        <v>901</v>
      </c>
      <c r="M870" s="4" t="s">
        <v>1861</v>
      </c>
      <c r="N870" s="4" t="s">
        <v>9</v>
      </c>
      <c r="O870" s="4" t="s">
        <v>1777</v>
      </c>
      <c r="P870" s="24">
        <f t="shared" si="679"/>
        <v>6</v>
      </c>
      <c r="Q870" s="24">
        <f t="shared" si="680"/>
        <v>2023</v>
      </c>
      <c r="R870" s="24">
        <f t="shared" ref="R870:S870" si="879">HOUR(C870)</f>
        <v>9</v>
      </c>
      <c r="S870" s="24">
        <f t="shared" si="879"/>
        <v>9</v>
      </c>
      <c r="T870" s="60"/>
    </row>
    <row r="871" ht="13.5" customHeight="1">
      <c r="A871" s="43">
        <v>45088.37086837963</v>
      </c>
      <c r="B871" s="2" t="s">
        <v>1810</v>
      </c>
      <c r="C871" s="44">
        <v>45088.34722222222</v>
      </c>
      <c r="D871" s="44">
        <v>45088.368055555555</v>
      </c>
      <c r="E871" s="32">
        <f t="shared" si="2"/>
        <v>0.02083333334</v>
      </c>
      <c r="F871" s="33">
        <f t="shared" si="3"/>
        <v>1800</v>
      </c>
      <c r="G871" s="2" t="s">
        <v>10</v>
      </c>
      <c r="H871" s="2" t="s">
        <v>2506</v>
      </c>
      <c r="I871" s="2" t="s">
        <v>3400</v>
      </c>
      <c r="J871" s="2" t="s">
        <v>844</v>
      </c>
      <c r="K871" s="2" t="s">
        <v>902</v>
      </c>
      <c r="L871" s="2" t="s">
        <v>903</v>
      </c>
      <c r="M871" s="2" t="s">
        <v>1762</v>
      </c>
      <c r="N871" s="2" t="s">
        <v>9</v>
      </c>
      <c r="O871" s="2" t="s">
        <v>1763</v>
      </c>
      <c r="P871" s="30">
        <f t="shared" si="679"/>
        <v>6</v>
      </c>
      <c r="Q871" s="30">
        <f t="shared" si="680"/>
        <v>2023</v>
      </c>
      <c r="R871" s="30">
        <f t="shared" ref="R871:S871" si="880">HOUR(C871)</f>
        <v>8</v>
      </c>
      <c r="S871" s="30">
        <f t="shared" si="880"/>
        <v>8</v>
      </c>
      <c r="T871" s="68"/>
    </row>
    <row r="872" ht="13.5" customHeight="1">
      <c r="A872" s="46">
        <v>45091.35285925926</v>
      </c>
      <c r="B872" s="4" t="s">
        <v>1834</v>
      </c>
      <c r="C872" s="47">
        <v>45090.97222222222</v>
      </c>
      <c r="D872" s="47">
        <v>45090.976388888885</v>
      </c>
      <c r="E872" s="26">
        <f t="shared" si="2"/>
        <v>0.004166666666</v>
      </c>
      <c r="F872" s="27">
        <f t="shared" si="3"/>
        <v>359.9999999</v>
      </c>
      <c r="G872" s="4" t="s">
        <v>10</v>
      </c>
      <c r="H872" s="4" t="s">
        <v>2003</v>
      </c>
      <c r="I872" s="4" t="s">
        <v>2463</v>
      </c>
      <c r="J872" s="4" t="s">
        <v>202</v>
      </c>
      <c r="K872" s="4" t="s">
        <v>216</v>
      </c>
      <c r="L872" s="4" t="s">
        <v>217</v>
      </c>
      <c r="M872" s="4" t="s">
        <v>1762</v>
      </c>
      <c r="N872" s="4" t="s">
        <v>16</v>
      </c>
      <c r="O872" s="4" t="s">
        <v>1777</v>
      </c>
      <c r="P872" s="24">
        <f t="shared" si="679"/>
        <v>6</v>
      </c>
      <c r="Q872" s="24">
        <f t="shared" si="680"/>
        <v>2023</v>
      </c>
      <c r="R872" s="24">
        <f t="shared" ref="R872:S872" si="881">HOUR(C872)</f>
        <v>23</v>
      </c>
      <c r="S872" s="24">
        <f t="shared" si="881"/>
        <v>23</v>
      </c>
      <c r="T872" s="60"/>
    </row>
    <row r="873" ht="13.5" customHeight="1">
      <c r="A873" s="43">
        <v>45100.75065243056</v>
      </c>
      <c r="B873" s="2" t="s">
        <v>1834</v>
      </c>
      <c r="C873" s="44">
        <v>45091.97916666667</v>
      </c>
      <c r="D873" s="44">
        <v>45091.993055555555</v>
      </c>
      <c r="E873" s="32">
        <f t="shared" si="2"/>
        <v>0.01388888888</v>
      </c>
      <c r="F873" s="33">
        <f t="shared" si="3"/>
        <v>1200</v>
      </c>
      <c r="G873" s="2" t="s">
        <v>41</v>
      </c>
      <c r="H873" s="2" t="s">
        <v>2192</v>
      </c>
      <c r="I873" s="2" t="s">
        <v>2490</v>
      </c>
      <c r="J873" s="2" t="s">
        <v>488</v>
      </c>
      <c r="K873" s="2" t="s">
        <v>512</v>
      </c>
      <c r="L873" s="2" t="s">
        <v>513</v>
      </c>
      <c r="M873" s="2" t="s">
        <v>1762</v>
      </c>
      <c r="N873" s="2" t="s">
        <v>9</v>
      </c>
      <c r="O873" s="2" t="s">
        <v>1883</v>
      </c>
      <c r="P873" s="30">
        <f t="shared" si="679"/>
        <v>6</v>
      </c>
      <c r="Q873" s="30">
        <f t="shared" si="680"/>
        <v>2023</v>
      </c>
      <c r="R873" s="30">
        <f t="shared" ref="R873:S873" si="882">HOUR(C873)</f>
        <v>23</v>
      </c>
      <c r="S873" s="30">
        <f t="shared" si="882"/>
        <v>23</v>
      </c>
      <c r="T873" s="68"/>
    </row>
    <row r="874" ht="13.5" customHeight="1">
      <c r="A874" s="46">
        <v>45099.772268773144</v>
      </c>
      <c r="B874" s="4" t="s">
        <v>3337</v>
      </c>
      <c r="C874" s="47">
        <v>45094.375</v>
      </c>
      <c r="D874" s="47">
        <v>45094.41666666667</v>
      </c>
      <c r="E874" s="26">
        <f t="shared" si="2"/>
        <v>0.04166666667</v>
      </c>
      <c r="F874" s="27">
        <f t="shared" si="3"/>
        <v>3600</v>
      </c>
      <c r="G874" s="4" t="s">
        <v>10</v>
      </c>
      <c r="H874" s="4" t="s">
        <v>3437</v>
      </c>
      <c r="I874" s="4" t="s">
        <v>3438</v>
      </c>
      <c r="J874" s="24" t="s">
        <v>1173</v>
      </c>
      <c r="K874" s="4" t="s">
        <v>1225</v>
      </c>
      <c r="L874" s="4" t="s">
        <v>1226</v>
      </c>
      <c r="M874" s="4" t="s">
        <v>1762</v>
      </c>
      <c r="N874" s="4" t="s">
        <v>9</v>
      </c>
      <c r="O874" s="4" t="s">
        <v>1958</v>
      </c>
      <c r="P874" s="24">
        <f t="shared" si="679"/>
        <v>6</v>
      </c>
      <c r="Q874" s="24">
        <f t="shared" si="680"/>
        <v>2023</v>
      </c>
      <c r="R874" s="24">
        <f t="shared" ref="R874:S874" si="883">HOUR(C874)</f>
        <v>9</v>
      </c>
      <c r="S874" s="24">
        <f t="shared" si="883"/>
        <v>10</v>
      </c>
      <c r="T874" s="60"/>
    </row>
    <row r="875" ht="13.5" customHeight="1">
      <c r="A875" s="43">
        <v>45099.774550636575</v>
      </c>
      <c r="B875" s="2" t="s">
        <v>3337</v>
      </c>
      <c r="C875" s="44">
        <v>45096.83333333333</v>
      </c>
      <c r="D875" s="44">
        <v>45096.89583333333</v>
      </c>
      <c r="E875" s="32">
        <f t="shared" si="2"/>
        <v>0.0625</v>
      </c>
      <c r="F875" s="33">
        <f t="shared" si="3"/>
        <v>5400</v>
      </c>
      <c r="G875" s="2" t="s">
        <v>10</v>
      </c>
      <c r="H875" s="2" t="s">
        <v>3439</v>
      </c>
      <c r="I875" s="2" t="s">
        <v>3440</v>
      </c>
      <c r="J875" s="30" t="s">
        <v>1173</v>
      </c>
      <c r="K875" s="2" t="s">
        <v>1227</v>
      </c>
      <c r="L875" s="2" t="s">
        <v>1228</v>
      </c>
      <c r="M875" s="2" t="s">
        <v>1762</v>
      </c>
      <c r="N875" s="2" t="s">
        <v>9</v>
      </c>
      <c r="O875" s="2" t="s">
        <v>1958</v>
      </c>
      <c r="P875" s="30">
        <f t="shared" si="679"/>
        <v>6</v>
      </c>
      <c r="Q875" s="30">
        <f t="shared" si="680"/>
        <v>2023</v>
      </c>
      <c r="R875" s="30">
        <f t="shared" ref="R875:S875" si="884">HOUR(C875)</f>
        <v>20</v>
      </c>
      <c r="S875" s="30">
        <f t="shared" si="884"/>
        <v>21</v>
      </c>
      <c r="T875" s="68"/>
    </row>
    <row r="876" ht="13.5" customHeight="1">
      <c r="A876" s="46">
        <v>45099.77682616898</v>
      </c>
      <c r="B876" s="4" t="s">
        <v>3337</v>
      </c>
      <c r="C876" s="47">
        <v>45097.85416666667</v>
      </c>
      <c r="D876" s="47">
        <v>45097.92708333333</v>
      </c>
      <c r="E876" s="26">
        <f t="shared" si="2"/>
        <v>0.07291666666</v>
      </c>
      <c r="F876" s="27">
        <f t="shared" si="3"/>
        <v>6299.999999</v>
      </c>
      <c r="G876" s="4" t="s">
        <v>45</v>
      </c>
      <c r="H876" s="4" t="s">
        <v>1829</v>
      </c>
      <c r="I876" s="4" t="s">
        <v>2232</v>
      </c>
      <c r="J876" s="4" t="s">
        <v>1831</v>
      </c>
      <c r="K876" s="4" t="s">
        <v>3441</v>
      </c>
      <c r="L876" s="4" t="s">
        <v>3442</v>
      </c>
      <c r="M876" s="4" t="s">
        <v>1762</v>
      </c>
      <c r="N876" s="4" t="s">
        <v>9</v>
      </c>
      <c r="O876" s="4" t="s">
        <v>1767</v>
      </c>
      <c r="P876" s="24">
        <f t="shared" si="679"/>
        <v>6</v>
      </c>
      <c r="Q876" s="24">
        <f t="shared" si="680"/>
        <v>2023</v>
      </c>
      <c r="R876" s="24">
        <f t="shared" ref="R876:S876" si="885">HOUR(C876)</f>
        <v>20</v>
      </c>
      <c r="S876" s="24">
        <f t="shared" si="885"/>
        <v>22</v>
      </c>
      <c r="T876" s="60"/>
    </row>
    <row r="877" ht="13.5" customHeight="1">
      <c r="A877" s="43">
        <v>45103.47740016204</v>
      </c>
      <c r="B877" s="2" t="s">
        <v>1834</v>
      </c>
      <c r="C877" s="44">
        <v>45102.65277777778</v>
      </c>
      <c r="D877" s="44">
        <v>45102.65972222222</v>
      </c>
      <c r="E877" s="32">
        <f t="shared" si="2"/>
        <v>0.006944444438</v>
      </c>
      <c r="F877" s="33">
        <f t="shared" si="3"/>
        <v>599.9999994</v>
      </c>
      <c r="G877" s="2" t="s">
        <v>10</v>
      </c>
      <c r="H877" s="2" t="s">
        <v>2011</v>
      </c>
      <c r="I877" s="2" t="s">
        <v>3075</v>
      </c>
      <c r="J877" s="30" t="s">
        <v>1173</v>
      </c>
      <c r="K877" s="2" t="s">
        <v>1229</v>
      </c>
      <c r="L877" s="2" t="s">
        <v>1230</v>
      </c>
      <c r="M877" s="2" t="s">
        <v>1762</v>
      </c>
      <c r="N877" s="2" t="s">
        <v>16</v>
      </c>
      <c r="O877" s="2" t="s">
        <v>1777</v>
      </c>
      <c r="P877" s="30">
        <f t="shared" si="679"/>
        <v>6</v>
      </c>
      <c r="Q877" s="30">
        <f t="shared" si="680"/>
        <v>2023</v>
      </c>
      <c r="R877" s="30">
        <f t="shared" ref="R877:S877" si="886">HOUR(C877)</f>
        <v>15</v>
      </c>
      <c r="S877" s="30">
        <f t="shared" si="886"/>
        <v>15</v>
      </c>
      <c r="T877" s="68"/>
    </row>
    <row r="878" ht="13.5" customHeight="1">
      <c r="A878" s="46">
        <v>45104.129859374996</v>
      </c>
      <c r="B878" s="4" t="s">
        <v>2827</v>
      </c>
      <c r="C878" s="47">
        <v>45104.05902777778</v>
      </c>
      <c r="D878" s="47">
        <v>45104.11111111111</v>
      </c>
      <c r="E878" s="26">
        <f t="shared" si="2"/>
        <v>0.05208333333</v>
      </c>
      <c r="F878" s="27">
        <f t="shared" si="3"/>
        <v>4500</v>
      </c>
      <c r="G878" s="4" t="s">
        <v>703</v>
      </c>
      <c r="H878" s="4" t="s">
        <v>2506</v>
      </c>
      <c r="I878" s="4" t="s">
        <v>2758</v>
      </c>
      <c r="J878" s="4" t="s">
        <v>826</v>
      </c>
      <c r="K878" s="4" t="s">
        <v>829</v>
      </c>
      <c r="L878" s="4" t="s">
        <v>830</v>
      </c>
      <c r="M878" s="4" t="s">
        <v>1762</v>
      </c>
      <c r="N878" s="4" t="s">
        <v>9</v>
      </c>
      <c r="O878" s="4" t="s">
        <v>1777</v>
      </c>
      <c r="P878" s="24">
        <f t="shared" si="679"/>
        <v>6</v>
      </c>
      <c r="Q878" s="24">
        <f t="shared" si="680"/>
        <v>2023</v>
      </c>
      <c r="R878" s="24">
        <f t="shared" ref="R878:S878" si="887">HOUR(C878)</f>
        <v>1</v>
      </c>
      <c r="S878" s="24">
        <f t="shared" si="887"/>
        <v>2</v>
      </c>
      <c r="T878" s="60"/>
    </row>
    <row r="879" ht="13.5" customHeight="1">
      <c r="A879" s="43">
        <v>45104.129859374996</v>
      </c>
      <c r="B879" s="2" t="s">
        <v>1810</v>
      </c>
      <c r="C879" s="44">
        <v>45104.07638888889</v>
      </c>
      <c r="D879" s="44">
        <v>45104.11111111111</v>
      </c>
      <c r="E879" s="32">
        <f t="shared" si="2"/>
        <v>0.03472222222</v>
      </c>
      <c r="F879" s="33">
        <f t="shared" si="3"/>
        <v>3000</v>
      </c>
      <c r="G879" s="2" t="s">
        <v>703</v>
      </c>
      <c r="H879" s="2" t="s">
        <v>1856</v>
      </c>
      <c r="I879" s="2" t="s">
        <v>2843</v>
      </c>
      <c r="J879" s="2" t="s">
        <v>826</v>
      </c>
      <c r="K879" s="2" t="s">
        <v>831</v>
      </c>
      <c r="L879" s="2" t="s">
        <v>832</v>
      </c>
      <c r="M879" s="2" t="s">
        <v>1861</v>
      </c>
      <c r="N879" s="2" t="s">
        <v>9</v>
      </c>
      <c r="O879" s="2" t="s">
        <v>1777</v>
      </c>
      <c r="P879" s="30">
        <f t="shared" si="679"/>
        <v>6</v>
      </c>
      <c r="Q879" s="30">
        <f t="shared" si="680"/>
        <v>2023</v>
      </c>
      <c r="R879" s="30">
        <f t="shared" ref="R879:S879" si="888">HOUR(C879)</f>
        <v>1</v>
      </c>
      <c r="S879" s="30">
        <f t="shared" si="888"/>
        <v>2</v>
      </c>
      <c r="T879" s="68"/>
    </row>
    <row r="880" ht="13.5" customHeight="1">
      <c r="A880" s="46">
        <v>45104.132121111106</v>
      </c>
      <c r="B880" s="4" t="s">
        <v>1810</v>
      </c>
      <c r="C880" s="47">
        <v>45104.118055555555</v>
      </c>
      <c r="D880" s="47">
        <v>45104.13055555556</v>
      </c>
      <c r="E880" s="26">
        <f t="shared" si="2"/>
        <v>0.0125</v>
      </c>
      <c r="F880" s="27">
        <f t="shared" si="3"/>
        <v>1080</v>
      </c>
      <c r="G880" s="4" t="s">
        <v>703</v>
      </c>
      <c r="H880" s="4" t="s">
        <v>1856</v>
      </c>
      <c r="I880" s="4" t="s">
        <v>3443</v>
      </c>
      <c r="J880" s="4" t="s">
        <v>826</v>
      </c>
      <c r="K880" s="4" t="s">
        <v>833</v>
      </c>
      <c r="L880" s="4" t="s">
        <v>834</v>
      </c>
      <c r="M880" s="4" t="s">
        <v>1861</v>
      </c>
      <c r="N880" s="4" t="s">
        <v>9</v>
      </c>
      <c r="O880" s="4" t="s">
        <v>1772</v>
      </c>
      <c r="P880" s="24">
        <f t="shared" si="679"/>
        <v>6</v>
      </c>
      <c r="Q880" s="24">
        <f t="shared" si="680"/>
        <v>2023</v>
      </c>
      <c r="R880" s="24">
        <f t="shared" ref="R880:S880" si="889">HOUR(C880)</f>
        <v>2</v>
      </c>
      <c r="S880" s="24">
        <f t="shared" si="889"/>
        <v>3</v>
      </c>
      <c r="T880" s="60"/>
    </row>
    <row r="881" ht="13.5" customHeight="1">
      <c r="A881" s="43">
        <v>45110.324837824075</v>
      </c>
      <c r="B881" s="2" t="s">
        <v>2827</v>
      </c>
      <c r="C881" s="44">
        <v>45106.03611111111</v>
      </c>
      <c r="D881" s="44">
        <v>45106.0625</v>
      </c>
      <c r="E881" s="32">
        <f t="shared" si="2"/>
        <v>0.02638888889</v>
      </c>
      <c r="F881" s="33">
        <f t="shared" si="3"/>
        <v>2280</v>
      </c>
      <c r="G881" s="2" t="s">
        <v>41</v>
      </c>
      <c r="H881" s="2" t="s">
        <v>2192</v>
      </c>
      <c r="I881" s="2" t="s">
        <v>2643</v>
      </c>
      <c r="J881" s="2" t="s">
        <v>844</v>
      </c>
      <c r="K881" s="2" t="s">
        <v>1016</v>
      </c>
      <c r="L881" s="2" t="s">
        <v>1017</v>
      </c>
      <c r="M881" s="2" t="s">
        <v>1762</v>
      </c>
      <c r="N881" s="2" t="s">
        <v>16</v>
      </c>
      <c r="O881" s="2" t="s">
        <v>1958</v>
      </c>
      <c r="P881" s="30">
        <f t="shared" si="679"/>
        <v>6</v>
      </c>
      <c r="Q881" s="30">
        <f t="shared" si="680"/>
        <v>2023</v>
      </c>
      <c r="R881" s="30">
        <f t="shared" ref="R881:S881" si="890">HOUR(C881)</f>
        <v>0</v>
      </c>
      <c r="S881" s="30">
        <f t="shared" si="890"/>
        <v>1</v>
      </c>
      <c r="T881" s="68"/>
    </row>
    <row r="882" ht="13.5" customHeight="1">
      <c r="A882" s="46">
        <v>45110.32757951389</v>
      </c>
      <c r="B882" s="4" t="s">
        <v>2827</v>
      </c>
      <c r="C882" s="47">
        <v>45107.09375</v>
      </c>
      <c r="D882" s="47">
        <v>45107.10902777778</v>
      </c>
      <c r="E882" s="26">
        <f t="shared" si="2"/>
        <v>0.01527777778</v>
      </c>
      <c r="F882" s="27">
        <f t="shared" si="3"/>
        <v>1320</v>
      </c>
      <c r="G882" s="4" t="s">
        <v>54</v>
      </c>
      <c r="H882" s="4" t="s">
        <v>1918</v>
      </c>
      <c r="I882" s="4" t="s">
        <v>1918</v>
      </c>
      <c r="J882" s="4" t="s">
        <v>107</v>
      </c>
      <c r="K882" s="4" t="s">
        <v>108</v>
      </c>
      <c r="L882" s="4" t="s">
        <v>109</v>
      </c>
      <c r="M882" s="4" t="s">
        <v>1762</v>
      </c>
      <c r="N882" s="4" t="s">
        <v>16</v>
      </c>
      <c r="O882" s="4" t="s">
        <v>1763</v>
      </c>
      <c r="P882" s="24">
        <f t="shared" si="679"/>
        <v>6</v>
      </c>
      <c r="Q882" s="24">
        <f t="shared" si="680"/>
        <v>2023</v>
      </c>
      <c r="R882" s="24">
        <f t="shared" ref="R882:S882" si="891">HOUR(C882)</f>
        <v>2</v>
      </c>
      <c r="S882" s="24">
        <f t="shared" si="891"/>
        <v>2</v>
      </c>
      <c r="T882" s="60"/>
    </row>
    <row r="883" ht="13.5" customHeight="1">
      <c r="A883" s="43">
        <v>45119.80771670138</v>
      </c>
      <c r="B883" s="2" t="s">
        <v>2827</v>
      </c>
      <c r="C883" s="44">
        <v>45107.833333333336</v>
      </c>
      <c r="D883" s="44">
        <v>45108.09375</v>
      </c>
      <c r="E883" s="32">
        <f t="shared" si="2"/>
        <v>0.2604166667</v>
      </c>
      <c r="F883" s="33">
        <f t="shared" si="3"/>
        <v>22500</v>
      </c>
      <c r="G883" s="2" t="s">
        <v>10</v>
      </c>
      <c r="H883" s="2" t="s">
        <v>3444</v>
      </c>
      <c r="I883" s="2" t="s">
        <v>1987</v>
      </c>
      <c r="J883" s="30" t="s">
        <v>1173</v>
      </c>
      <c r="K883" s="2" t="s">
        <v>1231</v>
      </c>
      <c r="L883" s="2" t="s">
        <v>1232</v>
      </c>
      <c r="M883" s="2" t="s">
        <v>1762</v>
      </c>
      <c r="N883" s="2" t="s">
        <v>9</v>
      </c>
      <c r="O883" s="2" t="s">
        <v>1772</v>
      </c>
      <c r="P883" s="30">
        <f t="shared" si="679"/>
        <v>6</v>
      </c>
      <c r="Q883" s="30">
        <f t="shared" si="680"/>
        <v>2023</v>
      </c>
      <c r="R883" s="30">
        <f t="shared" ref="R883:S883" si="892">HOUR(C883)</f>
        <v>20</v>
      </c>
      <c r="S883" s="30">
        <f t="shared" si="892"/>
        <v>2</v>
      </c>
      <c r="T883" s="68"/>
    </row>
    <row r="884" ht="13.5" customHeight="1">
      <c r="A884" s="46">
        <v>45110.33116707176</v>
      </c>
      <c r="B884" s="4" t="s">
        <v>2827</v>
      </c>
      <c r="C884" s="47">
        <v>45108.35</v>
      </c>
      <c r="D884" s="47">
        <v>45108.41666666667</v>
      </c>
      <c r="E884" s="26">
        <f t="shared" si="2"/>
        <v>0.06666666667</v>
      </c>
      <c r="F884" s="27">
        <f t="shared" si="3"/>
        <v>5760.000001</v>
      </c>
      <c r="G884" s="4" t="s">
        <v>10</v>
      </c>
      <c r="H884" s="4" t="s">
        <v>2011</v>
      </c>
      <c r="I884" s="4" t="s">
        <v>1877</v>
      </c>
      <c r="J884" s="24" t="s">
        <v>1173</v>
      </c>
      <c r="K884" s="4" t="s">
        <v>1233</v>
      </c>
      <c r="L884" s="4" t="s">
        <v>1234</v>
      </c>
      <c r="M884" s="4" t="s">
        <v>1762</v>
      </c>
      <c r="N884" s="4" t="s">
        <v>9</v>
      </c>
      <c r="O884" s="4" t="s">
        <v>1820</v>
      </c>
      <c r="P884" s="24">
        <f t="shared" si="679"/>
        <v>7</v>
      </c>
      <c r="Q884" s="24">
        <f t="shared" si="680"/>
        <v>2023</v>
      </c>
      <c r="R884" s="24">
        <f t="shared" ref="R884:S884" si="893">HOUR(C884)</f>
        <v>8</v>
      </c>
      <c r="S884" s="24">
        <f t="shared" si="893"/>
        <v>10</v>
      </c>
      <c r="T884" s="60"/>
    </row>
    <row r="885" ht="13.5" customHeight="1">
      <c r="A885" s="43">
        <v>45110.334430902774</v>
      </c>
      <c r="B885" s="2" t="s">
        <v>2827</v>
      </c>
      <c r="C885" s="44">
        <v>45108.726388888885</v>
      </c>
      <c r="D885" s="44">
        <v>45108.79861111111</v>
      </c>
      <c r="E885" s="32">
        <f t="shared" si="2"/>
        <v>0.07222222222</v>
      </c>
      <c r="F885" s="33">
        <f t="shared" si="3"/>
        <v>6240</v>
      </c>
      <c r="G885" s="2" t="s">
        <v>10</v>
      </c>
      <c r="H885" s="2" t="s">
        <v>2011</v>
      </c>
      <c r="I885" s="2" t="s">
        <v>1774</v>
      </c>
      <c r="J885" s="30" t="s">
        <v>1173</v>
      </c>
      <c r="K885" s="2" t="s">
        <v>1235</v>
      </c>
      <c r="L885" s="2" t="s">
        <v>1236</v>
      </c>
      <c r="M885" s="2" t="s">
        <v>1762</v>
      </c>
      <c r="N885" s="2" t="s">
        <v>9</v>
      </c>
      <c r="O885" s="2" t="s">
        <v>1820</v>
      </c>
      <c r="P885" s="30">
        <f t="shared" si="679"/>
        <v>7</v>
      </c>
      <c r="Q885" s="30">
        <f t="shared" si="680"/>
        <v>2023</v>
      </c>
      <c r="R885" s="30">
        <f t="shared" ref="R885:S885" si="894">HOUR(C885)</f>
        <v>17</v>
      </c>
      <c r="S885" s="30">
        <f t="shared" si="894"/>
        <v>19</v>
      </c>
      <c r="T885" s="68"/>
    </row>
    <row r="886" ht="13.5" customHeight="1">
      <c r="A886" s="46">
        <v>45110.33781333333</v>
      </c>
      <c r="B886" s="4" t="s">
        <v>2827</v>
      </c>
      <c r="C886" s="47">
        <v>45109.893055555556</v>
      </c>
      <c r="D886" s="47">
        <v>45109.90625</v>
      </c>
      <c r="E886" s="26">
        <f t="shared" si="2"/>
        <v>0.01319444444</v>
      </c>
      <c r="F886" s="27">
        <f t="shared" si="3"/>
        <v>1140</v>
      </c>
      <c r="G886" s="4" t="s">
        <v>703</v>
      </c>
      <c r="H886" s="4" t="s">
        <v>3445</v>
      </c>
      <c r="I886" s="4" t="s">
        <v>1794</v>
      </c>
      <c r="J886" s="4" t="s">
        <v>826</v>
      </c>
      <c r="K886" s="4" t="s">
        <v>835</v>
      </c>
      <c r="L886" s="4" t="s">
        <v>836</v>
      </c>
      <c r="M886" s="4" t="s">
        <v>1762</v>
      </c>
      <c r="N886" s="4" t="s">
        <v>9</v>
      </c>
      <c r="O886" s="4" t="s">
        <v>1958</v>
      </c>
      <c r="P886" s="24">
        <f t="shared" si="679"/>
        <v>7</v>
      </c>
      <c r="Q886" s="24">
        <f t="shared" si="680"/>
        <v>2023</v>
      </c>
      <c r="R886" s="24">
        <f t="shared" ref="R886:S886" si="895">HOUR(C886)</f>
        <v>21</v>
      </c>
      <c r="S886" s="24">
        <f t="shared" si="895"/>
        <v>21</v>
      </c>
      <c r="T886" s="60"/>
    </row>
    <row r="887" ht="13.5" customHeight="1">
      <c r="A887" s="43">
        <v>45111.4067653588</v>
      </c>
      <c r="B887" s="2" t="s">
        <v>3308</v>
      </c>
      <c r="C887" s="44">
        <v>45110.95833333333</v>
      </c>
      <c r="D887" s="44">
        <v>45110.96875</v>
      </c>
      <c r="E887" s="32">
        <f t="shared" si="2"/>
        <v>0.01041666667</v>
      </c>
      <c r="F887" s="33">
        <f t="shared" si="3"/>
        <v>900.0000004</v>
      </c>
      <c r="G887" s="2" t="s">
        <v>45</v>
      </c>
      <c r="H887" s="2" t="s">
        <v>2908</v>
      </c>
      <c r="I887" s="2" t="s">
        <v>3446</v>
      </c>
      <c r="J887" s="2" t="s">
        <v>3003</v>
      </c>
      <c r="K887" s="2" t="s">
        <v>3447</v>
      </c>
      <c r="L887" s="2" t="s">
        <v>3448</v>
      </c>
      <c r="M887" s="2" t="s">
        <v>1762</v>
      </c>
      <c r="N887" s="2" t="s">
        <v>9</v>
      </c>
      <c r="O887" s="2" t="s">
        <v>1772</v>
      </c>
      <c r="P887" s="30">
        <f t="shared" si="679"/>
        <v>7</v>
      </c>
      <c r="Q887" s="30">
        <f t="shared" si="680"/>
        <v>2023</v>
      </c>
      <c r="R887" s="30">
        <f t="shared" ref="R887:S887" si="896">HOUR(C887)</f>
        <v>23</v>
      </c>
      <c r="S887" s="30">
        <f t="shared" si="896"/>
        <v>23</v>
      </c>
      <c r="T887" s="68"/>
    </row>
    <row r="888" ht="13.5" customHeight="1">
      <c r="A888" s="46">
        <v>45112.08825158565</v>
      </c>
      <c r="B888" s="4" t="s">
        <v>1834</v>
      </c>
      <c r="C888" s="47">
        <v>45112.05069444445</v>
      </c>
      <c r="D888" s="47">
        <v>45112.069444444445</v>
      </c>
      <c r="E888" s="26">
        <f t="shared" si="2"/>
        <v>0.01875</v>
      </c>
      <c r="F888" s="27">
        <f t="shared" si="3"/>
        <v>1620</v>
      </c>
      <c r="G888" s="4" t="s">
        <v>10</v>
      </c>
      <c r="H888" s="4" t="s">
        <v>1773</v>
      </c>
      <c r="I888" s="4" t="s">
        <v>3449</v>
      </c>
      <c r="J888" s="24" t="s">
        <v>1173</v>
      </c>
      <c r="K888" s="4" t="s">
        <v>1237</v>
      </c>
      <c r="L888" s="4" t="s">
        <v>1238</v>
      </c>
      <c r="M888" s="4" t="s">
        <v>1762</v>
      </c>
      <c r="N888" s="4" t="s">
        <v>9</v>
      </c>
      <c r="O888" s="4" t="s">
        <v>1772</v>
      </c>
      <c r="P888" s="24">
        <f t="shared" si="679"/>
        <v>7</v>
      </c>
      <c r="Q888" s="24">
        <f t="shared" si="680"/>
        <v>2023</v>
      </c>
      <c r="R888" s="24">
        <f t="shared" ref="R888:S888" si="897">HOUR(C888)</f>
        <v>1</v>
      </c>
      <c r="S888" s="24">
        <f t="shared" si="897"/>
        <v>1</v>
      </c>
      <c r="T888" s="60"/>
    </row>
    <row r="889" ht="13.5" customHeight="1">
      <c r="A889" s="43">
        <v>45117.347573252315</v>
      </c>
      <c r="B889" s="2" t="s">
        <v>3308</v>
      </c>
      <c r="C889" s="44">
        <v>45114.96041666667</v>
      </c>
      <c r="D889" s="44">
        <v>45114.96527777778</v>
      </c>
      <c r="E889" s="32">
        <f t="shared" si="2"/>
        <v>0.004861111112</v>
      </c>
      <c r="F889" s="33">
        <f t="shared" si="3"/>
        <v>420.0000001</v>
      </c>
      <c r="G889" s="2" t="s">
        <v>45</v>
      </c>
      <c r="H889" s="2" t="s">
        <v>2908</v>
      </c>
      <c r="I889" s="2" t="s">
        <v>2908</v>
      </c>
      <c r="J889" s="2" t="s">
        <v>809</v>
      </c>
      <c r="K889" s="2" t="s">
        <v>994</v>
      </c>
      <c r="L889" s="2" t="s">
        <v>995</v>
      </c>
      <c r="M889" s="2" t="s">
        <v>1762</v>
      </c>
      <c r="N889" s="2" t="s">
        <v>9</v>
      </c>
      <c r="O889" s="2" t="s">
        <v>1772</v>
      </c>
      <c r="P889" s="30">
        <f t="shared" si="679"/>
        <v>7</v>
      </c>
      <c r="Q889" s="30">
        <f t="shared" si="680"/>
        <v>2023</v>
      </c>
      <c r="R889" s="30">
        <f t="shared" ref="R889:S889" si="898">HOUR(C889)</f>
        <v>23</v>
      </c>
      <c r="S889" s="30">
        <f t="shared" si="898"/>
        <v>23</v>
      </c>
      <c r="T889" s="68"/>
    </row>
    <row r="890" ht="13.5" customHeight="1">
      <c r="A890" s="46">
        <v>45117.353534849535</v>
      </c>
      <c r="B890" s="4" t="s">
        <v>3308</v>
      </c>
      <c r="C890" s="47">
        <v>45115.31041666667</v>
      </c>
      <c r="D890" s="47">
        <v>45115.45833333333</v>
      </c>
      <c r="E890" s="26">
        <f t="shared" si="2"/>
        <v>0.1479166667</v>
      </c>
      <c r="F890" s="27">
        <f t="shared" si="3"/>
        <v>12780</v>
      </c>
      <c r="G890" s="4" t="s">
        <v>10</v>
      </c>
      <c r="H890" s="4" t="s">
        <v>2527</v>
      </c>
      <c r="I890" s="4" t="s">
        <v>3450</v>
      </c>
      <c r="J890" s="4" t="s">
        <v>844</v>
      </c>
      <c r="K890" s="4" t="s">
        <v>904</v>
      </c>
      <c r="L890" s="4" t="s">
        <v>905</v>
      </c>
      <c r="M890" s="4" t="s">
        <v>1762</v>
      </c>
      <c r="N890" s="4" t="s">
        <v>16</v>
      </c>
      <c r="O890" s="4" t="s">
        <v>1820</v>
      </c>
      <c r="P890" s="24">
        <f t="shared" si="679"/>
        <v>7</v>
      </c>
      <c r="Q890" s="24">
        <f t="shared" si="680"/>
        <v>2023</v>
      </c>
      <c r="R890" s="24">
        <f t="shared" ref="R890:S890" si="899">HOUR(C890)</f>
        <v>7</v>
      </c>
      <c r="S890" s="24">
        <f t="shared" si="899"/>
        <v>11</v>
      </c>
      <c r="T890" s="60"/>
    </row>
    <row r="891" ht="13.5" customHeight="1">
      <c r="A891" s="43">
        <v>45117.355454606484</v>
      </c>
      <c r="B891" s="2" t="s">
        <v>3308</v>
      </c>
      <c r="C891" s="44">
        <v>45115.45833333333</v>
      </c>
      <c r="D891" s="44">
        <v>45115.54166666667</v>
      </c>
      <c r="E891" s="32">
        <f t="shared" si="2"/>
        <v>0.08333333334</v>
      </c>
      <c r="F891" s="33">
        <f t="shared" si="3"/>
        <v>7200.000001</v>
      </c>
      <c r="G891" s="2" t="s">
        <v>10</v>
      </c>
      <c r="H891" s="2" t="s">
        <v>3451</v>
      </c>
      <c r="I891" s="2" t="s">
        <v>3452</v>
      </c>
      <c r="J891" s="30" t="s">
        <v>1173</v>
      </c>
      <c r="K891" s="2" t="s">
        <v>1239</v>
      </c>
      <c r="L891" s="2" t="s">
        <v>1240</v>
      </c>
      <c r="M891" s="2" t="s">
        <v>1762</v>
      </c>
      <c r="N891" s="2" t="s">
        <v>9</v>
      </c>
      <c r="O891" s="2" t="s">
        <v>1772</v>
      </c>
      <c r="P891" s="30">
        <f t="shared" si="679"/>
        <v>7</v>
      </c>
      <c r="Q891" s="30">
        <f t="shared" si="680"/>
        <v>2023</v>
      </c>
      <c r="R891" s="30">
        <f t="shared" ref="R891:S891" si="900">HOUR(C891)</f>
        <v>11</v>
      </c>
      <c r="S891" s="30">
        <f t="shared" si="900"/>
        <v>13</v>
      </c>
      <c r="T891" s="68"/>
    </row>
    <row r="892" ht="13.5" customHeight="1">
      <c r="A892" s="46">
        <v>45117.35743696759</v>
      </c>
      <c r="B892" s="4" t="s">
        <v>3308</v>
      </c>
      <c r="C892" s="47">
        <v>45115.54166666667</v>
      </c>
      <c r="D892" s="47">
        <v>45115.58333333333</v>
      </c>
      <c r="E892" s="26">
        <f t="shared" si="2"/>
        <v>0.04166666666</v>
      </c>
      <c r="F892" s="27">
        <f t="shared" si="3"/>
        <v>3599.999999</v>
      </c>
      <c r="G892" s="4" t="s">
        <v>45</v>
      </c>
      <c r="H892" s="4" t="s">
        <v>2908</v>
      </c>
      <c r="I892" s="4" t="s">
        <v>2908</v>
      </c>
      <c r="J892" s="4" t="s">
        <v>844</v>
      </c>
      <c r="K892" s="4" t="s">
        <v>996</v>
      </c>
      <c r="L892" s="4" t="s">
        <v>997</v>
      </c>
      <c r="M892" s="4" t="s">
        <v>1762</v>
      </c>
      <c r="N892" s="4" t="s">
        <v>9</v>
      </c>
      <c r="O892" s="4" t="s">
        <v>1777</v>
      </c>
      <c r="P892" s="24">
        <f t="shared" si="679"/>
        <v>7</v>
      </c>
      <c r="Q892" s="24">
        <f t="shared" si="680"/>
        <v>2023</v>
      </c>
      <c r="R892" s="24">
        <f t="shared" ref="R892:S892" si="901">HOUR(C892)</f>
        <v>13</v>
      </c>
      <c r="S892" s="24">
        <f t="shared" si="901"/>
        <v>14</v>
      </c>
      <c r="T892" s="60"/>
    </row>
    <row r="893" ht="13.5" customHeight="1">
      <c r="A893" s="43">
        <v>45118.40893815972</v>
      </c>
      <c r="B893" s="2" t="s">
        <v>1783</v>
      </c>
      <c r="C893" s="44">
        <v>45117.864583333336</v>
      </c>
      <c r="D893" s="44">
        <v>45117.899305555555</v>
      </c>
      <c r="E893" s="32">
        <f t="shared" si="2"/>
        <v>0.03472222222</v>
      </c>
      <c r="F893" s="33">
        <f t="shared" si="3"/>
        <v>3000</v>
      </c>
      <c r="G893" s="2" t="s">
        <v>703</v>
      </c>
      <c r="H893" s="2" t="s">
        <v>3453</v>
      </c>
      <c r="I893" s="2" t="s">
        <v>2109</v>
      </c>
      <c r="J893" s="2" t="s">
        <v>3454</v>
      </c>
      <c r="K893" s="2" t="s">
        <v>3455</v>
      </c>
      <c r="L893" s="2" t="s">
        <v>778</v>
      </c>
      <c r="M893" s="2" t="s">
        <v>1762</v>
      </c>
      <c r="N893" s="2" t="s">
        <v>16</v>
      </c>
      <c r="O893" s="2" t="s">
        <v>1883</v>
      </c>
      <c r="P893" s="30">
        <f t="shared" si="679"/>
        <v>7</v>
      </c>
      <c r="Q893" s="30">
        <f t="shared" si="680"/>
        <v>2023</v>
      </c>
      <c r="R893" s="30">
        <f t="shared" ref="R893:S893" si="902">HOUR(C893)</f>
        <v>20</v>
      </c>
      <c r="S893" s="30">
        <f t="shared" si="902"/>
        <v>21</v>
      </c>
      <c r="T893" s="68"/>
    </row>
    <row r="894" ht="13.5" customHeight="1">
      <c r="A894" s="46">
        <v>45118.41154410879</v>
      </c>
      <c r="B894" s="4" t="s">
        <v>1783</v>
      </c>
      <c r="C894" s="47">
        <v>45118.0625</v>
      </c>
      <c r="D894" s="47">
        <v>45118.07291666667</v>
      </c>
      <c r="E894" s="26">
        <f t="shared" si="2"/>
        <v>0.01041666667</v>
      </c>
      <c r="F894" s="27">
        <f t="shared" si="3"/>
        <v>900.0000004</v>
      </c>
      <c r="G894" s="4" t="s">
        <v>45</v>
      </c>
      <c r="H894" s="4" t="s">
        <v>3333</v>
      </c>
      <c r="I894" s="4" t="s">
        <v>1830</v>
      </c>
      <c r="J894" s="4" t="s">
        <v>3003</v>
      </c>
      <c r="K894" s="4" t="s">
        <v>2421</v>
      </c>
      <c r="L894" s="4" t="s">
        <v>3456</v>
      </c>
      <c r="M894" s="4" t="s">
        <v>1762</v>
      </c>
      <c r="N894" s="4" t="s">
        <v>9</v>
      </c>
      <c r="O894" s="4" t="s">
        <v>1767</v>
      </c>
      <c r="P894" s="24">
        <f t="shared" si="679"/>
        <v>7</v>
      </c>
      <c r="Q894" s="24">
        <f t="shared" si="680"/>
        <v>2023</v>
      </c>
      <c r="R894" s="24">
        <f t="shared" ref="R894:S894" si="903">HOUR(C894)</f>
        <v>1</v>
      </c>
      <c r="S894" s="24">
        <f t="shared" si="903"/>
        <v>1</v>
      </c>
      <c r="T894" s="60"/>
    </row>
    <row r="895" ht="13.5" customHeight="1">
      <c r="A895" s="43">
        <v>45119.425050474536</v>
      </c>
      <c r="B895" s="2" t="s">
        <v>1783</v>
      </c>
      <c r="C895" s="44">
        <v>45118.92013888889</v>
      </c>
      <c r="D895" s="44">
        <v>45118.94097222222</v>
      </c>
      <c r="E895" s="32">
        <f t="shared" si="2"/>
        <v>0.02083333333</v>
      </c>
      <c r="F895" s="33">
        <f t="shared" si="3"/>
        <v>1800</v>
      </c>
      <c r="G895" s="2" t="s">
        <v>10</v>
      </c>
      <c r="H895" s="2" t="s">
        <v>2602</v>
      </c>
      <c r="I895" s="2" t="s">
        <v>2343</v>
      </c>
      <c r="J895" s="2" t="s">
        <v>394</v>
      </c>
      <c r="K895" s="2" t="s">
        <v>407</v>
      </c>
      <c r="L895" s="2" t="s">
        <v>408</v>
      </c>
      <c r="M895" s="2" t="s">
        <v>1762</v>
      </c>
      <c r="N895" s="2" t="s">
        <v>9</v>
      </c>
      <c r="O895" s="2" t="s">
        <v>1777</v>
      </c>
      <c r="P895" s="30">
        <f t="shared" si="679"/>
        <v>7</v>
      </c>
      <c r="Q895" s="30">
        <f t="shared" si="680"/>
        <v>2023</v>
      </c>
      <c r="R895" s="30">
        <f t="shared" ref="R895:S895" si="904">HOUR(C895)</f>
        <v>22</v>
      </c>
      <c r="S895" s="30">
        <f t="shared" si="904"/>
        <v>22</v>
      </c>
      <c r="T895" s="68"/>
    </row>
    <row r="896" ht="13.5" customHeight="1">
      <c r="A896" s="46">
        <v>45119.42588163195</v>
      </c>
      <c r="B896" s="4" t="s">
        <v>1783</v>
      </c>
      <c r="C896" s="47">
        <v>45118.94097222222</v>
      </c>
      <c r="D896" s="47">
        <v>45118.961805555555</v>
      </c>
      <c r="E896" s="26">
        <f t="shared" si="2"/>
        <v>0.02083333334</v>
      </c>
      <c r="F896" s="27">
        <f t="shared" si="3"/>
        <v>1800</v>
      </c>
      <c r="G896" s="4" t="s">
        <v>45</v>
      </c>
      <c r="H896" s="4" t="s">
        <v>3364</v>
      </c>
      <c r="I896" s="4" t="s">
        <v>1830</v>
      </c>
      <c r="J896" s="4" t="s">
        <v>3003</v>
      </c>
      <c r="K896" s="4" t="s">
        <v>3457</v>
      </c>
      <c r="L896" s="4" t="s">
        <v>2424</v>
      </c>
      <c r="M896" s="4" t="s">
        <v>1762</v>
      </c>
      <c r="N896" s="4" t="s">
        <v>9</v>
      </c>
      <c r="O896" s="4" t="s">
        <v>1767</v>
      </c>
      <c r="P896" s="24">
        <f t="shared" si="679"/>
        <v>7</v>
      </c>
      <c r="Q896" s="24">
        <f t="shared" si="680"/>
        <v>2023</v>
      </c>
      <c r="R896" s="24">
        <f t="shared" ref="R896:S896" si="905">HOUR(C896)</f>
        <v>22</v>
      </c>
      <c r="S896" s="24">
        <f t="shared" si="905"/>
        <v>23</v>
      </c>
      <c r="T896" s="60"/>
    </row>
    <row r="897" ht="13.5" customHeight="1">
      <c r="A897" s="43">
        <v>45121.87515090278</v>
      </c>
      <c r="B897" s="2" t="s">
        <v>1783</v>
      </c>
      <c r="C897" s="44">
        <v>45120.88888888889</v>
      </c>
      <c r="D897" s="44">
        <v>45120.90625</v>
      </c>
      <c r="E897" s="32">
        <f t="shared" si="2"/>
        <v>0.01736111111</v>
      </c>
      <c r="F897" s="33">
        <f t="shared" si="3"/>
        <v>1500</v>
      </c>
      <c r="G897" s="2" t="s">
        <v>41</v>
      </c>
      <c r="H897" s="2" t="s">
        <v>2506</v>
      </c>
      <c r="I897" s="2" t="s">
        <v>746</v>
      </c>
      <c r="J897" s="2" t="s">
        <v>488</v>
      </c>
      <c r="K897" s="2" t="s">
        <v>514</v>
      </c>
      <c r="L897" s="2" t="s">
        <v>515</v>
      </c>
      <c r="M897" s="2" t="s">
        <v>1762</v>
      </c>
      <c r="N897" s="2" t="s">
        <v>9</v>
      </c>
      <c r="O897" s="2" t="s">
        <v>1883</v>
      </c>
      <c r="P897" s="30">
        <f t="shared" si="679"/>
        <v>7</v>
      </c>
      <c r="Q897" s="30">
        <f t="shared" si="680"/>
        <v>2023</v>
      </c>
      <c r="R897" s="30">
        <f t="shared" ref="R897:S897" si="906">HOUR(C897)</f>
        <v>21</v>
      </c>
      <c r="S897" s="30">
        <f t="shared" si="906"/>
        <v>21</v>
      </c>
      <c r="T897" s="68"/>
    </row>
    <row r="898" ht="13.5" customHeight="1">
      <c r="A898" s="46">
        <v>45121.87688994213</v>
      </c>
      <c r="B898" s="4" t="s">
        <v>1783</v>
      </c>
      <c r="C898" s="47">
        <v>45120.96527777778</v>
      </c>
      <c r="D898" s="47">
        <v>45121.0</v>
      </c>
      <c r="E898" s="26">
        <f t="shared" si="2"/>
        <v>0.03472222222</v>
      </c>
      <c r="F898" s="27">
        <f t="shared" si="3"/>
        <v>3000</v>
      </c>
      <c r="G898" s="4" t="s">
        <v>41</v>
      </c>
      <c r="H898" s="4" t="s">
        <v>2506</v>
      </c>
      <c r="I898" s="4" t="s">
        <v>2150</v>
      </c>
      <c r="J898" s="4" t="s">
        <v>488</v>
      </c>
      <c r="K898" s="4" t="s">
        <v>516</v>
      </c>
      <c r="L898" s="4" t="s">
        <v>517</v>
      </c>
      <c r="M898" s="4" t="s">
        <v>1762</v>
      </c>
      <c r="N898" s="4" t="s">
        <v>9</v>
      </c>
      <c r="O898" s="4" t="s">
        <v>1958</v>
      </c>
      <c r="P898" s="24">
        <f t="shared" si="679"/>
        <v>7</v>
      </c>
      <c r="Q898" s="24">
        <f t="shared" si="680"/>
        <v>2023</v>
      </c>
      <c r="R898" s="24">
        <f t="shared" ref="R898:S898" si="907">HOUR(C898)</f>
        <v>23</v>
      </c>
      <c r="S898" s="24">
        <f t="shared" si="907"/>
        <v>0</v>
      </c>
      <c r="T898" s="60"/>
    </row>
    <row r="899" ht="13.5" customHeight="1">
      <c r="A899" s="43">
        <v>45122.74429416667</v>
      </c>
      <c r="B899" s="2" t="s">
        <v>1783</v>
      </c>
      <c r="C899" s="44">
        <v>45122.597916666666</v>
      </c>
      <c r="D899" s="44">
        <v>45122.60833333334</v>
      </c>
      <c r="E899" s="32">
        <f t="shared" si="2"/>
        <v>0.01041666667</v>
      </c>
      <c r="F899" s="33">
        <f t="shared" si="3"/>
        <v>900.0000004</v>
      </c>
      <c r="G899" s="2" t="s">
        <v>10</v>
      </c>
      <c r="H899" s="2" t="s">
        <v>2011</v>
      </c>
      <c r="I899" s="2" t="s">
        <v>746</v>
      </c>
      <c r="J899" s="2" t="s">
        <v>1585</v>
      </c>
      <c r="K899" s="2" t="s">
        <v>3458</v>
      </c>
      <c r="L899" s="2" t="s">
        <v>3459</v>
      </c>
      <c r="M899" s="2" t="s">
        <v>1762</v>
      </c>
      <c r="N899" s="2" t="s">
        <v>9</v>
      </c>
      <c r="O899" s="2" t="s">
        <v>1767</v>
      </c>
      <c r="P899" s="30">
        <f t="shared" si="679"/>
        <v>7</v>
      </c>
      <c r="Q899" s="30">
        <f t="shared" si="680"/>
        <v>2023</v>
      </c>
      <c r="R899" s="30">
        <f t="shared" ref="R899:S899" si="908">HOUR(C899)</f>
        <v>14</v>
      </c>
      <c r="S899" s="30">
        <f t="shared" si="908"/>
        <v>14</v>
      </c>
      <c r="T899" s="68"/>
    </row>
    <row r="900" ht="13.5" customHeight="1">
      <c r="A900" s="46">
        <v>45122.86221237268</v>
      </c>
      <c r="B900" s="4" t="s">
        <v>1783</v>
      </c>
      <c r="C900" s="47">
        <v>45122.725694444445</v>
      </c>
      <c r="D900" s="47">
        <v>45122.84722222222</v>
      </c>
      <c r="E900" s="26">
        <f t="shared" si="2"/>
        <v>0.1215277778</v>
      </c>
      <c r="F900" s="27">
        <f t="shared" si="3"/>
        <v>10500</v>
      </c>
      <c r="G900" s="4" t="s">
        <v>10</v>
      </c>
      <c r="H900" s="4" t="s">
        <v>2011</v>
      </c>
      <c r="I900" s="4" t="s">
        <v>746</v>
      </c>
      <c r="J900" s="24" t="s">
        <v>1173</v>
      </c>
      <c r="K900" s="4" t="s">
        <v>1241</v>
      </c>
      <c r="L900" s="4" t="s">
        <v>1242</v>
      </c>
      <c r="M900" s="4" t="s">
        <v>1762</v>
      </c>
      <c r="N900" s="4" t="s">
        <v>9</v>
      </c>
      <c r="O900" s="4" t="s">
        <v>1958</v>
      </c>
      <c r="P900" s="24">
        <f t="shared" si="679"/>
        <v>7</v>
      </c>
      <c r="Q900" s="24">
        <f t="shared" si="680"/>
        <v>2023</v>
      </c>
      <c r="R900" s="24">
        <f t="shared" ref="R900:S900" si="909">HOUR(C900)</f>
        <v>17</v>
      </c>
      <c r="S900" s="24">
        <f t="shared" si="909"/>
        <v>20</v>
      </c>
      <c r="T900" s="60"/>
    </row>
    <row r="901" ht="13.5" customHeight="1">
      <c r="A901" s="43">
        <v>45126.32654278935</v>
      </c>
      <c r="B901" s="2" t="s">
        <v>1834</v>
      </c>
      <c r="C901" s="44">
        <v>45123.33333333333</v>
      </c>
      <c r="D901" s="44">
        <v>45123.70833333333</v>
      </c>
      <c r="E901" s="32">
        <f t="shared" si="2"/>
        <v>0.375</v>
      </c>
      <c r="F901" s="33">
        <f t="shared" si="3"/>
        <v>32400</v>
      </c>
      <c r="G901" s="2" t="s">
        <v>10</v>
      </c>
      <c r="H901" s="2" t="s">
        <v>10</v>
      </c>
      <c r="I901" s="2" t="s">
        <v>3460</v>
      </c>
      <c r="J901" s="30" t="s">
        <v>1173</v>
      </c>
      <c r="K901" s="2" t="s">
        <v>1243</v>
      </c>
      <c r="L901" s="2" t="s">
        <v>1244</v>
      </c>
      <c r="M901" s="2" t="s">
        <v>1861</v>
      </c>
      <c r="N901" s="2" t="s">
        <v>9</v>
      </c>
      <c r="O901" s="2" t="s">
        <v>1772</v>
      </c>
      <c r="P901" s="30">
        <f t="shared" si="679"/>
        <v>7</v>
      </c>
      <c r="Q901" s="30">
        <f t="shared" si="680"/>
        <v>2023</v>
      </c>
      <c r="R901" s="30">
        <f t="shared" ref="R901:S901" si="910">HOUR(C901)</f>
        <v>8</v>
      </c>
      <c r="S901" s="30">
        <f t="shared" si="910"/>
        <v>17</v>
      </c>
      <c r="T901" s="68"/>
    </row>
    <row r="902" ht="13.5" customHeight="1">
      <c r="A902" s="46">
        <v>45125.29896017361</v>
      </c>
      <c r="B902" s="4" t="s">
        <v>1783</v>
      </c>
      <c r="C902" s="47">
        <v>45123.41458333333</v>
      </c>
      <c r="D902" s="47">
        <v>45123.44583333333</v>
      </c>
      <c r="E902" s="26">
        <f t="shared" si="2"/>
        <v>0.03125</v>
      </c>
      <c r="F902" s="27">
        <f t="shared" si="3"/>
        <v>2700</v>
      </c>
      <c r="G902" s="4" t="s">
        <v>10</v>
      </c>
      <c r="H902" s="4" t="s">
        <v>3356</v>
      </c>
      <c r="I902" s="4" t="s">
        <v>746</v>
      </c>
      <c r="J902" s="4" t="s">
        <v>202</v>
      </c>
      <c r="K902" s="4" t="s">
        <v>218</v>
      </c>
      <c r="L902" s="4" t="s">
        <v>219</v>
      </c>
      <c r="M902" s="4" t="s">
        <v>1762</v>
      </c>
      <c r="N902" s="4" t="s">
        <v>16</v>
      </c>
      <c r="O902" s="4" t="s">
        <v>1777</v>
      </c>
      <c r="P902" s="24">
        <f t="shared" si="679"/>
        <v>7</v>
      </c>
      <c r="Q902" s="24">
        <f t="shared" si="680"/>
        <v>2023</v>
      </c>
      <c r="R902" s="24">
        <f t="shared" ref="R902:S902" si="911">HOUR(C902)</f>
        <v>9</v>
      </c>
      <c r="S902" s="24">
        <f t="shared" si="911"/>
        <v>10</v>
      </c>
      <c r="T902" s="60"/>
    </row>
    <row r="903" ht="13.5" customHeight="1">
      <c r="A903" s="43">
        <v>45125.30242763889</v>
      </c>
      <c r="B903" s="2" t="s">
        <v>1783</v>
      </c>
      <c r="C903" s="44">
        <v>45123.51666666666</v>
      </c>
      <c r="D903" s="44">
        <v>45123.6</v>
      </c>
      <c r="E903" s="32">
        <f t="shared" si="2"/>
        <v>0.08333333334</v>
      </c>
      <c r="F903" s="33">
        <f t="shared" si="3"/>
        <v>7200</v>
      </c>
      <c r="G903" s="2" t="s">
        <v>10</v>
      </c>
      <c r="H903" s="2" t="s">
        <v>2555</v>
      </c>
      <c r="I903" s="2" t="s">
        <v>746</v>
      </c>
      <c r="J903" s="2" t="s">
        <v>202</v>
      </c>
      <c r="K903" s="2" t="s">
        <v>220</v>
      </c>
      <c r="L903" s="2" t="s">
        <v>221</v>
      </c>
      <c r="M903" s="2" t="s">
        <v>1762</v>
      </c>
      <c r="N903" s="2" t="s">
        <v>9</v>
      </c>
      <c r="O903" s="2" t="s">
        <v>1763</v>
      </c>
      <c r="P903" s="30">
        <f t="shared" si="679"/>
        <v>7</v>
      </c>
      <c r="Q903" s="30">
        <f t="shared" si="680"/>
        <v>2023</v>
      </c>
      <c r="R903" s="30">
        <f t="shared" ref="R903:S903" si="912">HOUR(C903)</f>
        <v>12</v>
      </c>
      <c r="S903" s="30">
        <f t="shared" si="912"/>
        <v>14</v>
      </c>
      <c r="T903" s="68"/>
    </row>
    <row r="904" ht="13.5" customHeight="1">
      <c r="A904" s="46">
        <v>45124.68725239583</v>
      </c>
      <c r="B904" s="4" t="s">
        <v>1810</v>
      </c>
      <c r="C904" s="47">
        <v>45123.54166666667</v>
      </c>
      <c r="D904" s="47">
        <v>45123.58333333333</v>
      </c>
      <c r="E904" s="26">
        <f t="shared" si="2"/>
        <v>0.04166666666</v>
      </c>
      <c r="F904" s="27">
        <f t="shared" si="3"/>
        <v>3599.999999</v>
      </c>
      <c r="G904" s="4" t="s">
        <v>10</v>
      </c>
      <c r="H904" s="4" t="s">
        <v>1856</v>
      </c>
      <c r="I904" s="4" t="s">
        <v>2076</v>
      </c>
      <c r="J904" s="4" t="s">
        <v>202</v>
      </c>
      <c r="K904" s="4" t="s">
        <v>222</v>
      </c>
      <c r="L904" s="4" t="s">
        <v>223</v>
      </c>
      <c r="M904" s="4" t="s">
        <v>1861</v>
      </c>
      <c r="N904" s="4" t="s">
        <v>9</v>
      </c>
      <c r="O904" s="4" t="s">
        <v>1777</v>
      </c>
      <c r="P904" s="24">
        <f t="shared" si="679"/>
        <v>7</v>
      </c>
      <c r="Q904" s="24">
        <f t="shared" si="680"/>
        <v>2023</v>
      </c>
      <c r="R904" s="24">
        <f t="shared" ref="R904:S904" si="913">HOUR(C904)</f>
        <v>13</v>
      </c>
      <c r="S904" s="24">
        <f t="shared" si="913"/>
        <v>14</v>
      </c>
      <c r="T904" s="60"/>
    </row>
    <row r="905" ht="13.5" customHeight="1">
      <c r="A905" s="43">
        <v>45126.12364949074</v>
      </c>
      <c r="B905" s="2" t="s">
        <v>1810</v>
      </c>
      <c r="C905" s="44">
        <v>45126.069444444445</v>
      </c>
      <c r="D905" s="44">
        <v>45126.11111111111</v>
      </c>
      <c r="E905" s="32">
        <f t="shared" si="2"/>
        <v>0.04166666666</v>
      </c>
      <c r="F905" s="33">
        <f t="shared" si="3"/>
        <v>3600</v>
      </c>
      <c r="G905" s="2" t="s">
        <v>45</v>
      </c>
      <c r="H905" s="2" t="s">
        <v>45</v>
      </c>
      <c r="I905" s="2" t="s">
        <v>2578</v>
      </c>
      <c r="J905" s="2" t="s">
        <v>809</v>
      </c>
      <c r="K905" s="2" t="s">
        <v>3461</v>
      </c>
      <c r="L905" s="2" t="s">
        <v>999</v>
      </c>
      <c r="M905" s="2" t="s">
        <v>1762</v>
      </c>
      <c r="N905" s="2" t="s">
        <v>9</v>
      </c>
      <c r="O905" s="2" t="s">
        <v>1958</v>
      </c>
      <c r="P905" s="30">
        <f t="shared" si="679"/>
        <v>7</v>
      </c>
      <c r="Q905" s="30">
        <f t="shared" si="680"/>
        <v>2023</v>
      </c>
      <c r="R905" s="30">
        <f t="shared" ref="R905:S905" si="914">HOUR(C905)</f>
        <v>1</v>
      </c>
      <c r="S905" s="30">
        <f t="shared" si="914"/>
        <v>2</v>
      </c>
      <c r="T905" s="68"/>
    </row>
    <row r="906" ht="13.5" customHeight="1">
      <c r="A906" s="46">
        <v>45126.13525153935</v>
      </c>
      <c r="B906" s="4" t="s">
        <v>1810</v>
      </c>
      <c r="C906" s="47">
        <v>45126.120833333334</v>
      </c>
      <c r="D906" s="47">
        <v>45126.131944444445</v>
      </c>
      <c r="E906" s="26">
        <f t="shared" si="2"/>
        <v>0.01111111111</v>
      </c>
      <c r="F906" s="27">
        <f t="shared" si="3"/>
        <v>960</v>
      </c>
      <c r="G906" s="4" t="s">
        <v>10</v>
      </c>
      <c r="H906" s="4" t="s">
        <v>2011</v>
      </c>
      <c r="I906" s="4" t="s">
        <v>1966</v>
      </c>
      <c r="J906" s="4" t="s">
        <v>394</v>
      </c>
      <c r="K906" s="4" t="s">
        <v>409</v>
      </c>
      <c r="L906" s="4" t="s">
        <v>410</v>
      </c>
      <c r="M906" s="4" t="s">
        <v>1762</v>
      </c>
      <c r="N906" s="4" t="s">
        <v>16</v>
      </c>
      <c r="O906" s="4" t="s">
        <v>1772</v>
      </c>
      <c r="P906" s="24">
        <f t="shared" si="679"/>
        <v>7</v>
      </c>
      <c r="Q906" s="24">
        <f t="shared" si="680"/>
        <v>2023</v>
      </c>
      <c r="R906" s="24">
        <f t="shared" ref="R906:S906" si="915">HOUR(C906)</f>
        <v>2</v>
      </c>
      <c r="S906" s="24">
        <f t="shared" si="915"/>
        <v>3</v>
      </c>
      <c r="T906" s="60"/>
    </row>
    <row r="907" ht="13.5" customHeight="1">
      <c r="A907" s="43">
        <v>45126.35350799769</v>
      </c>
      <c r="B907" s="2" t="s">
        <v>1810</v>
      </c>
      <c r="C907" s="44">
        <v>45126.15902777778</v>
      </c>
      <c r="D907" s="44">
        <v>45126.160416666666</v>
      </c>
      <c r="E907" s="32">
        <f t="shared" si="2"/>
        <v>0.001388888886</v>
      </c>
      <c r="F907" s="33">
        <f t="shared" si="3"/>
        <v>119.9999998</v>
      </c>
      <c r="G907" s="2" t="s">
        <v>45</v>
      </c>
      <c r="H907" s="2" t="s">
        <v>3409</v>
      </c>
      <c r="I907" s="2" t="s">
        <v>3462</v>
      </c>
      <c r="J907" s="2" t="s">
        <v>1501</v>
      </c>
      <c r="K907" s="2" t="s">
        <v>1502</v>
      </c>
      <c r="L907" s="2" t="s">
        <v>1503</v>
      </c>
      <c r="M907" s="2" t="s">
        <v>1762</v>
      </c>
      <c r="N907" s="2" t="s">
        <v>16</v>
      </c>
      <c r="O907" s="2" t="s">
        <v>1958</v>
      </c>
      <c r="P907" s="30">
        <f t="shared" si="679"/>
        <v>7</v>
      </c>
      <c r="Q907" s="30">
        <f t="shared" si="680"/>
        <v>2023</v>
      </c>
      <c r="R907" s="30">
        <f t="shared" ref="R907:S907" si="916">HOUR(C907)</f>
        <v>3</v>
      </c>
      <c r="S907" s="30">
        <f t="shared" si="916"/>
        <v>3</v>
      </c>
      <c r="T907" s="68"/>
    </row>
    <row r="908" ht="13.5" customHeight="1">
      <c r="A908" s="46">
        <v>45129.372113749996</v>
      </c>
      <c r="B908" s="4" t="s">
        <v>1810</v>
      </c>
      <c r="C908" s="47">
        <v>45128.899305555555</v>
      </c>
      <c r="D908" s="47">
        <v>45128.941666666666</v>
      </c>
      <c r="E908" s="26">
        <f t="shared" si="2"/>
        <v>0.04236111111</v>
      </c>
      <c r="F908" s="27">
        <f t="shared" si="3"/>
        <v>3660</v>
      </c>
      <c r="G908" s="4" t="s">
        <v>703</v>
      </c>
      <c r="H908" s="4" t="s">
        <v>2949</v>
      </c>
      <c r="I908" s="4" t="s">
        <v>1794</v>
      </c>
      <c r="J908" s="4" t="s">
        <v>750</v>
      </c>
      <c r="K908" s="4" t="s">
        <v>779</v>
      </c>
      <c r="L908" s="4" t="s">
        <v>780</v>
      </c>
      <c r="M908" s="4" t="s">
        <v>1762</v>
      </c>
      <c r="N908" s="4" t="s">
        <v>9</v>
      </c>
      <c r="O908" s="4" t="s">
        <v>1772</v>
      </c>
      <c r="P908" s="24">
        <f t="shared" si="679"/>
        <v>7</v>
      </c>
      <c r="Q908" s="24">
        <f t="shared" si="680"/>
        <v>2023</v>
      </c>
      <c r="R908" s="24">
        <f t="shared" ref="R908:S908" si="917">HOUR(C908)</f>
        <v>21</v>
      </c>
      <c r="S908" s="24">
        <f t="shared" si="917"/>
        <v>22</v>
      </c>
      <c r="T908" s="60"/>
    </row>
    <row r="909" ht="13.5" customHeight="1">
      <c r="A909" s="43">
        <v>45129.42830638889</v>
      </c>
      <c r="B909" s="2" t="s">
        <v>1810</v>
      </c>
      <c r="C909" s="44">
        <v>45129.3875</v>
      </c>
      <c r="D909" s="44">
        <v>45129.427777777775</v>
      </c>
      <c r="E909" s="32">
        <f t="shared" si="2"/>
        <v>0.04027777778</v>
      </c>
      <c r="F909" s="33">
        <f t="shared" si="3"/>
        <v>3480</v>
      </c>
      <c r="G909" s="2" t="s">
        <v>10</v>
      </c>
      <c r="H909" s="2" t="s">
        <v>1918</v>
      </c>
      <c r="I909" s="2" t="s">
        <v>3357</v>
      </c>
      <c r="J909" s="30" t="s">
        <v>1173</v>
      </c>
      <c r="K909" s="2" t="s">
        <v>1245</v>
      </c>
      <c r="L909" s="2" t="s">
        <v>1246</v>
      </c>
      <c r="M909" s="2" t="s">
        <v>1762</v>
      </c>
      <c r="N909" s="2" t="s">
        <v>9</v>
      </c>
      <c r="O909" s="2" t="s">
        <v>1772</v>
      </c>
      <c r="P909" s="30">
        <f t="shared" si="679"/>
        <v>7</v>
      </c>
      <c r="Q909" s="30">
        <f t="shared" si="680"/>
        <v>2023</v>
      </c>
      <c r="R909" s="30">
        <f t="shared" ref="R909:S909" si="918">HOUR(C909)</f>
        <v>9</v>
      </c>
      <c r="S909" s="30">
        <f t="shared" si="918"/>
        <v>10</v>
      </c>
      <c r="T909" s="68"/>
    </row>
    <row r="910" ht="13.5" customHeight="1">
      <c r="A910" s="46">
        <v>45130.97529436342</v>
      </c>
      <c r="B910" s="4" t="s">
        <v>1810</v>
      </c>
      <c r="C910" s="47">
        <v>45130.95625</v>
      </c>
      <c r="D910" s="47">
        <v>45130.97361111111</v>
      </c>
      <c r="E910" s="26">
        <f t="shared" si="2"/>
        <v>0.01736111111</v>
      </c>
      <c r="F910" s="27">
        <f t="shared" si="3"/>
        <v>1500</v>
      </c>
      <c r="G910" s="4" t="s">
        <v>703</v>
      </c>
      <c r="H910" s="4" t="s">
        <v>3463</v>
      </c>
      <c r="I910" s="4" t="s">
        <v>3464</v>
      </c>
      <c r="J910" s="4" t="s">
        <v>750</v>
      </c>
      <c r="K910" s="4" t="s">
        <v>781</v>
      </c>
      <c r="L910" s="4" t="s">
        <v>782</v>
      </c>
      <c r="M910" s="4" t="s">
        <v>1762</v>
      </c>
      <c r="N910" s="4" t="s">
        <v>9</v>
      </c>
      <c r="O910" s="4" t="s">
        <v>1958</v>
      </c>
      <c r="P910" s="24">
        <f t="shared" si="679"/>
        <v>7</v>
      </c>
      <c r="Q910" s="24">
        <f t="shared" si="680"/>
        <v>2023</v>
      </c>
      <c r="R910" s="24">
        <f t="shared" ref="R910:S910" si="919">HOUR(C910)</f>
        <v>22</v>
      </c>
      <c r="S910" s="24">
        <f t="shared" si="919"/>
        <v>23</v>
      </c>
      <c r="T910" s="60"/>
    </row>
    <row r="911" ht="13.5" customHeight="1">
      <c r="A911" s="43">
        <v>45134.526628125</v>
      </c>
      <c r="B911" s="2" t="s">
        <v>3337</v>
      </c>
      <c r="C911" s="44">
        <v>45133.99097222222</v>
      </c>
      <c r="D911" s="44">
        <v>45134.055555555555</v>
      </c>
      <c r="E911" s="32">
        <f t="shared" si="2"/>
        <v>0.06458333333</v>
      </c>
      <c r="F911" s="33">
        <f t="shared" si="3"/>
        <v>5580</v>
      </c>
      <c r="G911" s="2" t="s">
        <v>10</v>
      </c>
      <c r="H911" s="2" t="s">
        <v>2342</v>
      </c>
      <c r="I911" s="2" t="s">
        <v>2022</v>
      </c>
      <c r="J911" s="2" t="s">
        <v>844</v>
      </c>
      <c r="K911" s="2" t="s">
        <v>906</v>
      </c>
      <c r="L911" s="2" t="s">
        <v>907</v>
      </c>
      <c r="M911" s="2" t="s">
        <v>1762</v>
      </c>
      <c r="N911" s="2" t="s">
        <v>16</v>
      </c>
      <c r="O911" s="2" t="s">
        <v>1772</v>
      </c>
      <c r="P911" s="30">
        <f t="shared" si="679"/>
        <v>7</v>
      </c>
      <c r="Q911" s="30">
        <f t="shared" si="680"/>
        <v>2023</v>
      </c>
      <c r="R911" s="30">
        <f t="shared" ref="R911:S911" si="920">HOUR(C911)</f>
        <v>23</v>
      </c>
      <c r="S911" s="30">
        <f t="shared" si="920"/>
        <v>1</v>
      </c>
      <c r="T911" s="68"/>
    </row>
    <row r="912" ht="13.5" customHeight="1">
      <c r="A912" s="46">
        <v>45138.46327128472</v>
      </c>
      <c r="B912" s="4" t="s">
        <v>3337</v>
      </c>
      <c r="C912" s="47">
        <v>45136.0875</v>
      </c>
      <c r="D912" s="47">
        <v>45136.12569444445</v>
      </c>
      <c r="E912" s="26">
        <f t="shared" si="2"/>
        <v>0.03819444445</v>
      </c>
      <c r="F912" s="27">
        <f t="shared" si="3"/>
        <v>3300</v>
      </c>
      <c r="G912" s="4" t="s">
        <v>10</v>
      </c>
      <c r="H912" s="4" t="s">
        <v>2342</v>
      </c>
      <c r="I912" s="4" t="s">
        <v>2741</v>
      </c>
      <c r="J912" s="4" t="s">
        <v>394</v>
      </c>
      <c r="K912" s="4" t="s">
        <v>411</v>
      </c>
      <c r="L912" s="4" t="s">
        <v>412</v>
      </c>
      <c r="M912" s="4" t="s">
        <v>1762</v>
      </c>
      <c r="N912" s="4" t="s">
        <v>9</v>
      </c>
      <c r="O912" s="4" t="s">
        <v>1958</v>
      </c>
      <c r="P912" s="24">
        <f t="shared" si="679"/>
        <v>7</v>
      </c>
      <c r="Q912" s="24">
        <f t="shared" si="680"/>
        <v>2023</v>
      </c>
      <c r="R912" s="24">
        <f t="shared" ref="R912:S912" si="921">HOUR(C912)</f>
        <v>2</v>
      </c>
      <c r="S912" s="24">
        <f t="shared" si="921"/>
        <v>3</v>
      </c>
      <c r="T912" s="60"/>
    </row>
    <row r="913" ht="13.5" customHeight="1">
      <c r="A913" s="43">
        <v>45137.47272979167</v>
      </c>
      <c r="B913" s="2" t="s">
        <v>1834</v>
      </c>
      <c r="C913" s="44">
        <v>45136.12152777778</v>
      </c>
      <c r="D913" s="44">
        <v>45136.18680555555</v>
      </c>
      <c r="E913" s="32">
        <f t="shared" si="2"/>
        <v>0.06527777777</v>
      </c>
      <c r="F913" s="33">
        <f t="shared" si="3"/>
        <v>5640</v>
      </c>
      <c r="G913" s="2" t="s">
        <v>10</v>
      </c>
      <c r="H913" s="2" t="s">
        <v>1856</v>
      </c>
      <c r="I913" s="2" t="s">
        <v>3355</v>
      </c>
      <c r="J913" s="2" t="s">
        <v>394</v>
      </c>
      <c r="K913" s="2" t="s">
        <v>413</v>
      </c>
      <c r="L913" s="2" t="s">
        <v>414</v>
      </c>
      <c r="M913" s="2" t="s">
        <v>1861</v>
      </c>
      <c r="N913" s="2" t="s">
        <v>9</v>
      </c>
      <c r="O913" s="2" t="s">
        <v>1772</v>
      </c>
      <c r="P913" s="30">
        <f t="shared" si="679"/>
        <v>7</v>
      </c>
      <c r="Q913" s="30">
        <f t="shared" si="680"/>
        <v>2023</v>
      </c>
      <c r="R913" s="30">
        <f t="shared" ref="R913:S913" si="922">HOUR(C913)</f>
        <v>2</v>
      </c>
      <c r="S913" s="30">
        <f t="shared" si="922"/>
        <v>4</v>
      </c>
      <c r="T913" s="68"/>
    </row>
    <row r="914" ht="13.5" customHeight="1">
      <c r="A914" s="46">
        <v>45138.46685547454</v>
      </c>
      <c r="B914" s="4" t="s">
        <v>3337</v>
      </c>
      <c r="C914" s="47">
        <v>45136.445138888885</v>
      </c>
      <c r="D914" s="47">
        <v>45136.5125</v>
      </c>
      <c r="E914" s="26">
        <f t="shared" si="2"/>
        <v>0.06736111111</v>
      </c>
      <c r="F914" s="27">
        <f t="shared" si="3"/>
        <v>5820</v>
      </c>
      <c r="G914" s="4" t="s">
        <v>10</v>
      </c>
      <c r="H914" s="4" t="s">
        <v>2342</v>
      </c>
      <c r="I914" s="4" t="s">
        <v>3392</v>
      </c>
      <c r="J914" s="24" t="s">
        <v>1173</v>
      </c>
      <c r="K914" s="4" t="s">
        <v>1247</v>
      </c>
      <c r="L914" s="4" t="s">
        <v>1248</v>
      </c>
      <c r="M914" s="4" t="s">
        <v>1762</v>
      </c>
      <c r="N914" s="4" t="s">
        <v>16</v>
      </c>
      <c r="O914" s="4" t="s">
        <v>1820</v>
      </c>
      <c r="P914" s="24">
        <f t="shared" si="679"/>
        <v>7</v>
      </c>
      <c r="Q914" s="24">
        <f t="shared" si="680"/>
        <v>2023</v>
      </c>
      <c r="R914" s="24">
        <f t="shared" ref="R914:S914" si="923">HOUR(C914)</f>
        <v>10</v>
      </c>
      <c r="S914" s="24">
        <f t="shared" si="923"/>
        <v>12</v>
      </c>
      <c r="T914" s="60"/>
    </row>
    <row r="915" ht="13.5" customHeight="1">
      <c r="A915" s="43">
        <v>45138.46883288195</v>
      </c>
      <c r="B915" s="2" t="s">
        <v>3337</v>
      </c>
      <c r="C915" s="44">
        <v>45136.552777777775</v>
      </c>
      <c r="D915" s="44">
        <v>45136.580555555556</v>
      </c>
      <c r="E915" s="32">
        <f t="shared" si="2"/>
        <v>0.02777777778</v>
      </c>
      <c r="F915" s="33">
        <f t="shared" si="3"/>
        <v>2400</v>
      </c>
      <c r="G915" s="2" t="s">
        <v>54</v>
      </c>
      <c r="H915" s="2" t="s">
        <v>3465</v>
      </c>
      <c r="I915" s="2" t="s">
        <v>1987</v>
      </c>
      <c r="J915" s="2" t="s">
        <v>3466</v>
      </c>
      <c r="K915" s="2" t="s">
        <v>3467</v>
      </c>
      <c r="L915" s="2" t="s">
        <v>1390</v>
      </c>
      <c r="M915" s="2" t="s">
        <v>1762</v>
      </c>
      <c r="N915" s="2" t="s">
        <v>9</v>
      </c>
      <c r="O915" s="2" t="s">
        <v>1777</v>
      </c>
      <c r="P915" s="30">
        <f t="shared" si="679"/>
        <v>7</v>
      </c>
      <c r="Q915" s="30">
        <f t="shared" si="680"/>
        <v>2023</v>
      </c>
      <c r="R915" s="30">
        <f t="shared" ref="R915:S915" si="924">HOUR(C915)</f>
        <v>13</v>
      </c>
      <c r="S915" s="30">
        <f t="shared" si="924"/>
        <v>13</v>
      </c>
      <c r="T915" s="68"/>
    </row>
    <row r="916" ht="13.5" customHeight="1">
      <c r="A916" s="46">
        <v>45139.41041055556</v>
      </c>
      <c r="B916" s="4" t="s">
        <v>1783</v>
      </c>
      <c r="C916" s="47">
        <v>45138.875</v>
      </c>
      <c r="D916" s="47">
        <v>45138.90972222222</v>
      </c>
      <c r="E916" s="26">
        <f t="shared" si="2"/>
        <v>0.03472222222</v>
      </c>
      <c r="F916" s="27">
        <f t="shared" si="3"/>
        <v>3000</v>
      </c>
      <c r="G916" s="4" t="s">
        <v>10</v>
      </c>
      <c r="H916" s="4" t="s">
        <v>2850</v>
      </c>
      <c r="I916" s="4" t="s">
        <v>746</v>
      </c>
      <c r="J916" s="4" t="s">
        <v>844</v>
      </c>
      <c r="K916" s="4" t="s">
        <v>908</v>
      </c>
      <c r="L916" s="4" t="s">
        <v>909</v>
      </c>
      <c r="M916" s="4" t="s">
        <v>1762</v>
      </c>
      <c r="N916" s="4" t="s">
        <v>9</v>
      </c>
      <c r="O916" s="4" t="s">
        <v>1958</v>
      </c>
      <c r="P916" s="24">
        <f t="shared" si="679"/>
        <v>7</v>
      </c>
      <c r="Q916" s="24">
        <f t="shared" si="680"/>
        <v>2023</v>
      </c>
      <c r="R916" s="24">
        <f t="shared" ref="R916:S916" si="925">HOUR(C916)</f>
        <v>21</v>
      </c>
      <c r="S916" s="24">
        <f t="shared" si="925"/>
        <v>21</v>
      </c>
      <c r="T916" s="60"/>
    </row>
    <row r="917" ht="13.5" customHeight="1">
      <c r="A917" s="43">
        <v>45140.94919987269</v>
      </c>
      <c r="B917" s="2" t="s">
        <v>1783</v>
      </c>
      <c r="C917" s="44">
        <v>45140.92708333333</v>
      </c>
      <c r="D917" s="44">
        <v>45140.947916666664</v>
      </c>
      <c r="E917" s="32">
        <f t="shared" si="2"/>
        <v>0.02083333334</v>
      </c>
      <c r="F917" s="33">
        <f t="shared" si="3"/>
        <v>1800</v>
      </c>
      <c r="G917" s="2" t="s">
        <v>45</v>
      </c>
      <c r="H917" s="2" t="s">
        <v>2811</v>
      </c>
      <c r="I917" s="2" t="s">
        <v>1830</v>
      </c>
      <c r="J917" s="2" t="s">
        <v>2026</v>
      </c>
      <c r="K917" s="2" t="s">
        <v>3468</v>
      </c>
      <c r="L917" s="2" t="s">
        <v>2424</v>
      </c>
      <c r="M917" s="2" t="s">
        <v>1762</v>
      </c>
      <c r="N917" s="2" t="s">
        <v>9</v>
      </c>
      <c r="O917" s="2" t="s">
        <v>1767</v>
      </c>
      <c r="P917" s="30">
        <f t="shared" si="679"/>
        <v>8</v>
      </c>
      <c r="Q917" s="30">
        <f t="shared" si="680"/>
        <v>2023</v>
      </c>
      <c r="R917" s="30">
        <f t="shared" ref="R917:S917" si="926">HOUR(C917)</f>
        <v>22</v>
      </c>
      <c r="S917" s="30">
        <f t="shared" si="926"/>
        <v>22</v>
      </c>
      <c r="T917" s="68"/>
    </row>
    <row r="918" ht="13.5" customHeight="1">
      <c r="A918" s="46">
        <v>45141.43054771991</v>
      </c>
      <c r="B918" s="4" t="s">
        <v>1834</v>
      </c>
      <c r="C918" s="47">
        <v>45141.02083333333</v>
      </c>
      <c r="D918" s="47">
        <v>45141.066666666666</v>
      </c>
      <c r="E918" s="26">
        <f t="shared" si="2"/>
        <v>0.04583333334</v>
      </c>
      <c r="F918" s="27">
        <f t="shared" si="3"/>
        <v>3960</v>
      </c>
      <c r="G918" s="4" t="s">
        <v>501</v>
      </c>
      <c r="H918" s="4" t="s">
        <v>2514</v>
      </c>
      <c r="I918" s="4" t="s">
        <v>3469</v>
      </c>
      <c r="J918" s="4" t="s">
        <v>1020</v>
      </c>
      <c r="K918" s="4" t="s">
        <v>1025</v>
      </c>
      <c r="L918" s="4" t="s">
        <v>1026</v>
      </c>
      <c r="M918" s="4" t="s">
        <v>1861</v>
      </c>
      <c r="N918" s="4" t="s">
        <v>9</v>
      </c>
      <c r="O918" s="4" t="s">
        <v>1772</v>
      </c>
      <c r="P918" s="24">
        <f t="shared" si="679"/>
        <v>8</v>
      </c>
      <c r="Q918" s="24">
        <f t="shared" si="680"/>
        <v>2023</v>
      </c>
      <c r="R918" s="24">
        <f t="shared" ref="R918:S918" si="927">HOUR(C918)</f>
        <v>0</v>
      </c>
      <c r="S918" s="24">
        <f t="shared" si="927"/>
        <v>1</v>
      </c>
      <c r="T918" s="60"/>
    </row>
    <row r="919" ht="13.5" customHeight="1">
      <c r="A919" s="43">
        <v>45144.04947680555</v>
      </c>
      <c r="B919" s="2" t="s">
        <v>1783</v>
      </c>
      <c r="C919" s="44">
        <v>45143.90277777778</v>
      </c>
      <c r="D919" s="44">
        <v>45143.98611111111</v>
      </c>
      <c r="E919" s="32">
        <f t="shared" si="2"/>
        <v>0.08333333333</v>
      </c>
      <c r="F919" s="33">
        <f t="shared" si="3"/>
        <v>7200</v>
      </c>
      <c r="G919" s="2" t="s">
        <v>703</v>
      </c>
      <c r="H919" s="2">
        <v>4402.0</v>
      </c>
      <c r="I919" s="2" t="s">
        <v>3096</v>
      </c>
      <c r="J919" s="2" t="s">
        <v>750</v>
      </c>
      <c r="K919" s="2" t="s">
        <v>783</v>
      </c>
      <c r="L919" s="2" t="s">
        <v>784</v>
      </c>
      <c r="M919" s="2" t="s">
        <v>1762</v>
      </c>
      <c r="N919" s="2" t="s">
        <v>9</v>
      </c>
      <c r="O919" s="2" t="s">
        <v>1883</v>
      </c>
      <c r="P919" s="30">
        <f t="shared" si="679"/>
        <v>8</v>
      </c>
      <c r="Q919" s="30">
        <f t="shared" si="680"/>
        <v>2023</v>
      </c>
      <c r="R919" s="30">
        <f t="shared" ref="R919:S919" si="928">HOUR(C919)</f>
        <v>21</v>
      </c>
      <c r="S919" s="30">
        <f t="shared" si="928"/>
        <v>23</v>
      </c>
      <c r="T919" s="68"/>
    </row>
    <row r="920" ht="13.5" customHeight="1">
      <c r="A920" s="46">
        <v>45144.451501655094</v>
      </c>
      <c r="B920" s="4" t="s">
        <v>1783</v>
      </c>
      <c r="C920" s="47">
        <v>45144.37152777778</v>
      </c>
      <c r="D920" s="47">
        <v>45144.375</v>
      </c>
      <c r="E920" s="26">
        <f t="shared" si="2"/>
        <v>0.003472222219</v>
      </c>
      <c r="F920" s="27">
        <f t="shared" si="3"/>
        <v>299.9999997</v>
      </c>
      <c r="G920" s="4" t="s">
        <v>10</v>
      </c>
      <c r="H920" s="4" t="s">
        <v>2011</v>
      </c>
      <c r="I920" s="4" t="s">
        <v>746</v>
      </c>
      <c r="J920" s="4" t="s">
        <v>1703</v>
      </c>
      <c r="K920" s="4" t="s">
        <v>1717</v>
      </c>
      <c r="L920" s="4" t="s">
        <v>1718</v>
      </c>
      <c r="M920" s="4" t="s">
        <v>1762</v>
      </c>
      <c r="N920" s="4" t="s">
        <v>16</v>
      </c>
      <c r="O920" s="4" t="s">
        <v>1767</v>
      </c>
      <c r="P920" s="24">
        <f t="shared" si="679"/>
        <v>8</v>
      </c>
      <c r="Q920" s="24">
        <f t="shared" si="680"/>
        <v>2023</v>
      </c>
      <c r="R920" s="24">
        <f t="shared" ref="R920:S920" si="929">HOUR(C920)</f>
        <v>8</v>
      </c>
      <c r="S920" s="24">
        <f t="shared" si="929"/>
        <v>9</v>
      </c>
      <c r="T920" s="60"/>
    </row>
    <row r="921" ht="13.5" customHeight="1">
      <c r="A921" s="43">
        <v>45144.99361491898</v>
      </c>
      <c r="B921" s="2" t="s">
        <v>1783</v>
      </c>
      <c r="C921" s="44">
        <v>45144.4375</v>
      </c>
      <c r="D921" s="44">
        <v>45144.47916666667</v>
      </c>
      <c r="E921" s="32">
        <f t="shared" si="2"/>
        <v>0.04166666667</v>
      </c>
      <c r="F921" s="33">
        <f t="shared" si="3"/>
        <v>3600</v>
      </c>
      <c r="G921" s="2" t="s">
        <v>703</v>
      </c>
      <c r="H921" s="2" t="s">
        <v>2514</v>
      </c>
      <c r="I921" s="2" t="s">
        <v>3470</v>
      </c>
      <c r="J921" s="2" t="s">
        <v>750</v>
      </c>
      <c r="K921" s="2" t="s">
        <v>785</v>
      </c>
      <c r="L921" s="2" t="s">
        <v>786</v>
      </c>
      <c r="M921" s="2" t="s">
        <v>1762</v>
      </c>
      <c r="N921" s="2" t="s">
        <v>9</v>
      </c>
      <c r="O921" s="2" t="s">
        <v>1883</v>
      </c>
      <c r="P921" s="30">
        <f t="shared" si="679"/>
        <v>8</v>
      </c>
      <c r="Q921" s="30">
        <f t="shared" si="680"/>
        <v>2023</v>
      </c>
      <c r="R921" s="30">
        <f t="shared" ref="R921:S921" si="930">HOUR(C921)</f>
        <v>10</v>
      </c>
      <c r="S921" s="30">
        <f t="shared" si="930"/>
        <v>11</v>
      </c>
      <c r="T921" s="68"/>
    </row>
    <row r="922" ht="13.5" customHeight="1">
      <c r="A922" s="46">
        <v>45144.99746699074</v>
      </c>
      <c r="B922" s="4" t="s">
        <v>1783</v>
      </c>
      <c r="C922" s="47">
        <v>45144.60416666667</v>
      </c>
      <c r="D922" s="47">
        <v>45144.66666666667</v>
      </c>
      <c r="E922" s="26">
        <f t="shared" si="2"/>
        <v>0.0625</v>
      </c>
      <c r="F922" s="27">
        <f t="shared" si="3"/>
        <v>5400</v>
      </c>
      <c r="G922" s="4" t="s">
        <v>10</v>
      </c>
      <c r="H922" s="4" t="s">
        <v>1918</v>
      </c>
      <c r="I922" s="4">
        <v>4377.0</v>
      </c>
      <c r="J922" s="4" t="s">
        <v>1585</v>
      </c>
      <c r="K922" s="4" t="s">
        <v>3471</v>
      </c>
      <c r="L922" s="4" t="s">
        <v>3472</v>
      </c>
      <c r="M922" s="4" t="s">
        <v>1762</v>
      </c>
      <c r="N922" s="4" t="s">
        <v>9</v>
      </c>
      <c r="O922" s="4" t="s">
        <v>1820</v>
      </c>
      <c r="P922" s="24">
        <f t="shared" si="679"/>
        <v>8</v>
      </c>
      <c r="Q922" s="24">
        <f t="shared" si="680"/>
        <v>2023</v>
      </c>
      <c r="R922" s="24">
        <f t="shared" ref="R922:S922" si="931">HOUR(C922)</f>
        <v>14</v>
      </c>
      <c r="S922" s="24">
        <f t="shared" si="931"/>
        <v>16</v>
      </c>
      <c r="T922" s="60"/>
    </row>
    <row r="923" ht="13.5" customHeight="1">
      <c r="A923" s="43">
        <v>45144.999454247685</v>
      </c>
      <c r="B923" s="2" t="s">
        <v>1783</v>
      </c>
      <c r="C923" s="44">
        <v>45144.9375</v>
      </c>
      <c r="D923" s="44">
        <v>45144.98958333333</v>
      </c>
      <c r="E923" s="32">
        <f t="shared" si="2"/>
        <v>0.05208333333</v>
      </c>
      <c r="F923" s="33">
        <f t="shared" si="3"/>
        <v>4500</v>
      </c>
      <c r="G923" s="2" t="s">
        <v>10</v>
      </c>
      <c r="H923" s="2" t="s">
        <v>2506</v>
      </c>
      <c r="I923" s="2">
        <v>4243.0</v>
      </c>
      <c r="J923" s="2" t="s">
        <v>394</v>
      </c>
      <c r="K923" s="2" t="s">
        <v>415</v>
      </c>
      <c r="L923" s="2" t="s">
        <v>416</v>
      </c>
      <c r="M923" s="2" t="s">
        <v>1762</v>
      </c>
      <c r="N923" s="2" t="s">
        <v>16</v>
      </c>
      <c r="O923" s="2" t="s">
        <v>1820</v>
      </c>
      <c r="P923" s="30">
        <f t="shared" si="679"/>
        <v>8</v>
      </c>
      <c r="Q923" s="30">
        <f t="shared" si="680"/>
        <v>2023</v>
      </c>
      <c r="R923" s="30">
        <f t="shared" ref="R923:S923" si="932">HOUR(C923)</f>
        <v>22</v>
      </c>
      <c r="S923" s="30">
        <f t="shared" si="932"/>
        <v>23</v>
      </c>
      <c r="T923" s="68"/>
    </row>
    <row r="924" ht="13.5" customHeight="1">
      <c r="A924" s="46">
        <v>45146.535104282404</v>
      </c>
      <c r="B924" s="4" t="s">
        <v>1834</v>
      </c>
      <c r="C924" s="47">
        <v>45146.10625</v>
      </c>
      <c r="D924" s="47">
        <v>45146.16527777778</v>
      </c>
      <c r="E924" s="26">
        <f t="shared" si="2"/>
        <v>0.05902777778</v>
      </c>
      <c r="F924" s="27">
        <f t="shared" si="3"/>
        <v>5100</v>
      </c>
      <c r="G924" s="4" t="s">
        <v>10</v>
      </c>
      <c r="H924" s="4" t="s">
        <v>1773</v>
      </c>
      <c r="I924" s="4" t="s">
        <v>1927</v>
      </c>
      <c r="J924" s="4" t="s">
        <v>394</v>
      </c>
      <c r="K924" s="4" t="s">
        <v>417</v>
      </c>
      <c r="L924" s="4" t="s">
        <v>418</v>
      </c>
      <c r="M924" s="4" t="s">
        <v>1762</v>
      </c>
      <c r="N924" s="4" t="s">
        <v>16</v>
      </c>
      <c r="O924" s="4" t="s">
        <v>1772</v>
      </c>
      <c r="P924" s="24">
        <f t="shared" si="679"/>
        <v>8</v>
      </c>
      <c r="Q924" s="24">
        <f t="shared" si="680"/>
        <v>2023</v>
      </c>
      <c r="R924" s="24">
        <f t="shared" ref="R924:S924" si="933">HOUR(C924)</f>
        <v>2</v>
      </c>
      <c r="S924" s="24">
        <f t="shared" si="933"/>
        <v>3</v>
      </c>
      <c r="T924" s="60"/>
    </row>
    <row r="925" ht="13.5" customHeight="1">
      <c r="A925" s="43">
        <v>45159.35965185185</v>
      </c>
      <c r="B925" s="2" t="s">
        <v>3308</v>
      </c>
      <c r="C925" s="43">
        <v>45148.94305555556</v>
      </c>
      <c r="D925" s="43">
        <v>45148.96875</v>
      </c>
      <c r="E925" s="32">
        <f t="shared" si="2"/>
        <v>0.02569444444</v>
      </c>
      <c r="F925" s="33">
        <f t="shared" si="3"/>
        <v>2220</v>
      </c>
      <c r="G925" s="2" t="s">
        <v>10</v>
      </c>
      <c r="H925" s="2" t="s">
        <v>3395</v>
      </c>
      <c r="I925" s="2" t="s">
        <v>3473</v>
      </c>
      <c r="J925" s="2" t="s">
        <v>631</v>
      </c>
      <c r="K925" s="2" t="s">
        <v>658</v>
      </c>
      <c r="L925" s="2" t="s">
        <v>659</v>
      </c>
      <c r="M925" s="2" t="s">
        <v>1762</v>
      </c>
      <c r="N925" s="2" t="s">
        <v>9</v>
      </c>
      <c r="O925" s="2" t="s">
        <v>1772</v>
      </c>
      <c r="P925" s="30">
        <f t="shared" si="679"/>
        <v>8</v>
      </c>
      <c r="Q925" s="30">
        <f t="shared" si="680"/>
        <v>2023</v>
      </c>
      <c r="R925" s="30">
        <f t="shared" ref="R925:S925" si="934">HOUR(C925)</f>
        <v>22</v>
      </c>
      <c r="S925" s="30">
        <f t="shared" si="934"/>
        <v>23</v>
      </c>
      <c r="T925" s="68"/>
    </row>
    <row r="926" ht="13.5" customHeight="1">
      <c r="A926" s="46">
        <v>45152.375251122685</v>
      </c>
      <c r="B926" s="4" t="s">
        <v>2827</v>
      </c>
      <c r="C926" s="47">
        <v>45148.94583333333</v>
      </c>
      <c r="D926" s="47">
        <v>45149.075694444444</v>
      </c>
      <c r="E926" s="26">
        <f t="shared" si="2"/>
        <v>0.1298611111</v>
      </c>
      <c r="F926" s="27">
        <f t="shared" si="3"/>
        <v>11220</v>
      </c>
      <c r="G926" s="4" t="s">
        <v>10</v>
      </c>
      <c r="H926" s="4" t="s">
        <v>1773</v>
      </c>
      <c r="I926" s="4" t="s">
        <v>1877</v>
      </c>
      <c r="J926" s="24" t="s">
        <v>1173</v>
      </c>
      <c r="K926" s="4" t="s">
        <v>1249</v>
      </c>
      <c r="L926" s="4" t="s">
        <v>1250</v>
      </c>
      <c r="M926" s="4" t="s">
        <v>1861</v>
      </c>
      <c r="N926" s="4" t="s">
        <v>9</v>
      </c>
      <c r="O926" s="4" t="s">
        <v>1772</v>
      </c>
      <c r="P926" s="24">
        <f t="shared" si="679"/>
        <v>8</v>
      </c>
      <c r="Q926" s="24">
        <f t="shared" si="680"/>
        <v>2023</v>
      </c>
      <c r="R926" s="24">
        <f t="shared" ref="R926:S926" si="935">HOUR(C926)</f>
        <v>22</v>
      </c>
      <c r="S926" s="24">
        <f t="shared" si="935"/>
        <v>1</v>
      </c>
      <c r="T926" s="60"/>
    </row>
    <row r="927" ht="13.5" customHeight="1">
      <c r="A927" s="43">
        <v>45152.380379421294</v>
      </c>
      <c r="B927" s="2" t="s">
        <v>1834</v>
      </c>
      <c r="C927" s="44">
        <v>45149.90625</v>
      </c>
      <c r="D927" s="44">
        <v>45149.92708333333</v>
      </c>
      <c r="E927" s="32">
        <f t="shared" si="2"/>
        <v>0.02083333333</v>
      </c>
      <c r="F927" s="33">
        <f t="shared" si="3"/>
        <v>1800</v>
      </c>
      <c r="G927" s="2" t="s">
        <v>54</v>
      </c>
      <c r="H927" s="2" t="s">
        <v>1867</v>
      </c>
      <c r="I927" s="2" t="s">
        <v>1987</v>
      </c>
      <c r="J927" s="2" t="s">
        <v>1384</v>
      </c>
      <c r="K927" s="2" t="s">
        <v>1391</v>
      </c>
      <c r="L927" s="2" t="s">
        <v>1392</v>
      </c>
      <c r="M927" s="2" t="s">
        <v>1762</v>
      </c>
      <c r="N927" s="2" t="s">
        <v>9</v>
      </c>
      <c r="O927" s="2" t="s">
        <v>1883</v>
      </c>
      <c r="P927" s="30">
        <f t="shared" si="679"/>
        <v>8</v>
      </c>
      <c r="Q927" s="30">
        <f t="shared" si="680"/>
        <v>2023</v>
      </c>
      <c r="R927" s="30">
        <f t="shared" ref="R927:S927" si="936">HOUR(C927)</f>
        <v>21</v>
      </c>
      <c r="S927" s="30">
        <f t="shared" si="936"/>
        <v>22</v>
      </c>
      <c r="T927" s="68"/>
    </row>
    <row r="928" ht="13.5" customHeight="1">
      <c r="A928" s="46">
        <v>45152.43064186342</v>
      </c>
      <c r="B928" s="4" t="s">
        <v>1810</v>
      </c>
      <c r="C928" s="47">
        <v>45149.92013888889</v>
      </c>
      <c r="D928" s="47">
        <v>45149.925</v>
      </c>
      <c r="E928" s="26">
        <f t="shared" si="2"/>
        <v>0.004861111112</v>
      </c>
      <c r="F928" s="27">
        <f t="shared" si="3"/>
        <v>420.0000001</v>
      </c>
      <c r="G928" s="4" t="s">
        <v>54</v>
      </c>
      <c r="H928" s="4" t="s">
        <v>1856</v>
      </c>
      <c r="I928" s="4" t="s">
        <v>2037</v>
      </c>
      <c r="J928" s="4" t="s">
        <v>1384</v>
      </c>
      <c r="K928" s="4" t="s">
        <v>1391</v>
      </c>
      <c r="L928" s="4" t="s">
        <v>1392</v>
      </c>
      <c r="M928" s="4" t="s">
        <v>1861</v>
      </c>
      <c r="N928" s="4" t="s">
        <v>9</v>
      </c>
      <c r="O928" s="4" t="s">
        <v>1883</v>
      </c>
      <c r="P928" s="24">
        <f t="shared" si="679"/>
        <v>8</v>
      </c>
      <c r="Q928" s="24">
        <f t="shared" si="680"/>
        <v>2023</v>
      </c>
      <c r="R928" s="24">
        <f t="shared" ref="R928:S928" si="937">HOUR(C928)</f>
        <v>22</v>
      </c>
      <c r="S928" s="24">
        <f t="shared" si="937"/>
        <v>22</v>
      </c>
      <c r="T928" s="60"/>
    </row>
    <row r="929" ht="13.5" customHeight="1">
      <c r="A929" s="43">
        <v>45152.46417027777</v>
      </c>
      <c r="B929" s="2" t="s">
        <v>1834</v>
      </c>
      <c r="C929" s="44">
        <v>45150.6125</v>
      </c>
      <c r="D929" s="44">
        <v>45150.63680555555</v>
      </c>
      <c r="E929" s="32">
        <f t="shared" si="2"/>
        <v>0.02430555555</v>
      </c>
      <c r="F929" s="33">
        <f t="shared" si="3"/>
        <v>2099.999999</v>
      </c>
      <c r="G929" s="2" t="s">
        <v>10</v>
      </c>
      <c r="H929" s="2" t="s">
        <v>3474</v>
      </c>
      <c r="I929" s="2" t="s">
        <v>1918</v>
      </c>
      <c r="J929" s="2" t="s">
        <v>202</v>
      </c>
      <c r="K929" s="2" t="s">
        <v>224</v>
      </c>
      <c r="L929" s="2" t="s">
        <v>225</v>
      </c>
      <c r="M929" s="2" t="s">
        <v>1762</v>
      </c>
      <c r="N929" s="2" t="s">
        <v>9</v>
      </c>
      <c r="O929" s="2" t="s">
        <v>1883</v>
      </c>
      <c r="P929" s="30">
        <f t="shared" si="679"/>
        <v>8</v>
      </c>
      <c r="Q929" s="30">
        <f t="shared" si="680"/>
        <v>2023</v>
      </c>
      <c r="R929" s="30">
        <f t="shared" ref="R929:S929" si="938">HOUR(C929)</f>
        <v>14</v>
      </c>
      <c r="S929" s="30">
        <f t="shared" si="938"/>
        <v>15</v>
      </c>
      <c r="T929" s="68"/>
    </row>
    <row r="930" ht="13.5" customHeight="1">
      <c r="A930" s="46">
        <v>45159.31169891203</v>
      </c>
      <c r="B930" s="4" t="s">
        <v>2827</v>
      </c>
      <c r="C930" s="46">
        <v>45153.618055555555</v>
      </c>
      <c r="D930" s="46">
        <v>45153.680555555555</v>
      </c>
      <c r="E930" s="26">
        <f t="shared" si="2"/>
        <v>0.0625</v>
      </c>
      <c r="F930" s="27">
        <f t="shared" si="3"/>
        <v>5400</v>
      </c>
      <c r="G930" s="4" t="s">
        <v>10</v>
      </c>
      <c r="H930" s="4" t="s">
        <v>2506</v>
      </c>
      <c r="I930" s="4" t="s">
        <v>1874</v>
      </c>
      <c r="J930" s="4" t="s">
        <v>3475</v>
      </c>
      <c r="K930" s="4" t="s">
        <v>3476</v>
      </c>
      <c r="L930" s="4" t="s">
        <v>3477</v>
      </c>
      <c r="M930" s="4" t="s">
        <v>1762</v>
      </c>
      <c r="N930" s="4" t="s">
        <v>9</v>
      </c>
      <c r="O930" s="4" t="s">
        <v>1767</v>
      </c>
      <c r="P930" s="24">
        <f t="shared" si="679"/>
        <v>8</v>
      </c>
      <c r="Q930" s="24">
        <f t="shared" si="680"/>
        <v>2023</v>
      </c>
      <c r="R930" s="24">
        <f t="shared" ref="R930:S930" si="939">HOUR(C930)</f>
        <v>14</v>
      </c>
      <c r="S930" s="24">
        <f t="shared" si="939"/>
        <v>16</v>
      </c>
      <c r="T930" s="60"/>
    </row>
    <row r="931" ht="13.5" customHeight="1">
      <c r="A931" s="43">
        <v>45154.35550174769</v>
      </c>
      <c r="B931" s="2" t="s">
        <v>1810</v>
      </c>
      <c r="C931" s="43">
        <v>45153.669444444444</v>
      </c>
      <c r="D931" s="43">
        <v>45153.68402777778</v>
      </c>
      <c r="E931" s="32">
        <f t="shared" si="2"/>
        <v>0.01458333334</v>
      </c>
      <c r="F931" s="33">
        <f t="shared" si="3"/>
        <v>1260</v>
      </c>
      <c r="G931" s="2" t="s">
        <v>10</v>
      </c>
      <c r="H931" s="2" t="s">
        <v>1856</v>
      </c>
      <c r="I931" s="2" t="s">
        <v>2843</v>
      </c>
      <c r="J931" s="2" t="s">
        <v>1585</v>
      </c>
      <c r="K931" s="2" t="s">
        <v>3478</v>
      </c>
      <c r="L931" s="2" t="s">
        <v>3479</v>
      </c>
      <c r="M931" s="2" t="s">
        <v>1861</v>
      </c>
      <c r="N931" s="2" t="s">
        <v>9</v>
      </c>
      <c r="O931" s="2" t="s">
        <v>1772</v>
      </c>
      <c r="P931" s="30">
        <f t="shared" si="679"/>
        <v>8</v>
      </c>
      <c r="Q931" s="30">
        <f t="shared" si="680"/>
        <v>2023</v>
      </c>
      <c r="R931" s="30">
        <f t="shared" ref="R931:S931" si="940">HOUR(C931)</f>
        <v>16</v>
      </c>
      <c r="S931" s="30">
        <f t="shared" si="940"/>
        <v>16</v>
      </c>
      <c r="T931" s="68"/>
    </row>
    <row r="932" ht="13.5" customHeight="1">
      <c r="A932" s="46">
        <v>45154.35727953704</v>
      </c>
      <c r="B932" s="4" t="s">
        <v>1810</v>
      </c>
      <c r="C932" s="46">
        <v>45153.73958333333</v>
      </c>
      <c r="D932" s="46">
        <v>45153.7875</v>
      </c>
      <c r="E932" s="26">
        <f t="shared" si="2"/>
        <v>0.04791666667</v>
      </c>
      <c r="F932" s="27">
        <f t="shared" si="3"/>
        <v>4140</v>
      </c>
      <c r="G932" s="4" t="s">
        <v>10</v>
      </c>
      <c r="H932" s="4" t="s">
        <v>1856</v>
      </c>
      <c r="I932" s="4" t="s">
        <v>2843</v>
      </c>
      <c r="J932" s="3" t="s">
        <v>1590</v>
      </c>
      <c r="K932" s="4" t="s">
        <v>1593</v>
      </c>
      <c r="L932" s="4" t="s">
        <v>1594</v>
      </c>
      <c r="M932" s="4" t="s">
        <v>1861</v>
      </c>
      <c r="N932" s="4" t="s">
        <v>9</v>
      </c>
      <c r="O932" s="4" t="s">
        <v>1772</v>
      </c>
      <c r="P932" s="24">
        <f t="shared" si="679"/>
        <v>8</v>
      </c>
      <c r="Q932" s="24">
        <f t="shared" si="680"/>
        <v>2023</v>
      </c>
      <c r="R932" s="24">
        <f t="shared" ref="R932:S932" si="941">HOUR(C932)</f>
        <v>17</v>
      </c>
      <c r="S932" s="24">
        <f t="shared" si="941"/>
        <v>18</v>
      </c>
      <c r="T932" s="60"/>
    </row>
    <row r="933" ht="13.5" customHeight="1">
      <c r="A933" s="43">
        <v>45159.31497236111</v>
      </c>
      <c r="B933" s="2" t="s">
        <v>2827</v>
      </c>
      <c r="C933" s="43">
        <v>45155.20625</v>
      </c>
      <c r="D933" s="43">
        <v>45155.25</v>
      </c>
      <c r="E933" s="32">
        <f t="shared" si="2"/>
        <v>0.04375</v>
      </c>
      <c r="F933" s="33">
        <f t="shared" si="3"/>
        <v>3780</v>
      </c>
      <c r="G933" s="2" t="s">
        <v>45</v>
      </c>
      <c r="H933" s="2" t="s">
        <v>1918</v>
      </c>
      <c r="I933" s="2" t="s">
        <v>1918</v>
      </c>
      <c r="J933" s="2" t="s">
        <v>3480</v>
      </c>
      <c r="K933" s="2" t="s">
        <v>3481</v>
      </c>
      <c r="L933" s="2" t="s">
        <v>3482</v>
      </c>
      <c r="M933" s="2" t="s">
        <v>1762</v>
      </c>
      <c r="N933" s="2" t="s">
        <v>16</v>
      </c>
      <c r="O933" s="2" t="s">
        <v>1763</v>
      </c>
      <c r="P933" s="30">
        <f t="shared" si="679"/>
        <v>8</v>
      </c>
      <c r="Q933" s="30">
        <f t="shared" si="680"/>
        <v>2023</v>
      </c>
      <c r="R933" s="30">
        <f t="shared" ref="R933:S933" si="942">HOUR(C933)</f>
        <v>4</v>
      </c>
      <c r="S933" s="30">
        <f t="shared" si="942"/>
        <v>6</v>
      </c>
      <c r="T933" s="68"/>
    </row>
    <row r="934" ht="13.5" customHeight="1">
      <c r="A934" s="46">
        <v>45159.32140991898</v>
      </c>
      <c r="B934" s="4" t="s">
        <v>2827</v>
      </c>
      <c r="C934" s="46">
        <v>45157.49861111111</v>
      </c>
      <c r="D934" s="46">
        <v>45157.53125</v>
      </c>
      <c r="E934" s="26">
        <f t="shared" si="2"/>
        <v>0.03263888889</v>
      </c>
      <c r="F934" s="27">
        <f t="shared" si="3"/>
        <v>2820</v>
      </c>
      <c r="G934" s="4" t="s">
        <v>10</v>
      </c>
      <c r="H934" s="4" t="s">
        <v>2506</v>
      </c>
      <c r="I934" s="4" t="s">
        <v>3483</v>
      </c>
      <c r="J934" s="4" t="s">
        <v>3484</v>
      </c>
      <c r="K934" s="4" t="s">
        <v>3485</v>
      </c>
      <c r="L934" s="4" t="s">
        <v>1720</v>
      </c>
      <c r="M934" s="4" t="s">
        <v>1762</v>
      </c>
      <c r="N934" s="4" t="s">
        <v>16</v>
      </c>
      <c r="O934" s="4" t="s">
        <v>1763</v>
      </c>
      <c r="P934" s="24">
        <f t="shared" si="679"/>
        <v>8</v>
      </c>
      <c r="Q934" s="24">
        <f t="shared" si="680"/>
        <v>2023</v>
      </c>
      <c r="R934" s="24">
        <f t="shared" ref="R934:S934" si="943">HOUR(C934)</f>
        <v>11</v>
      </c>
      <c r="S934" s="24">
        <f t="shared" si="943"/>
        <v>12</v>
      </c>
      <c r="T934" s="60"/>
    </row>
    <row r="935" ht="13.5" customHeight="1">
      <c r="A935" s="43">
        <v>45165.27242329861</v>
      </c>
      <c r="B935" s="2" t="s">
        <v>1810</v>
      </c>
      <c r="C935" s="43">
        <v>45160.14722222222</v>
      </c>
      <c r="D935" s="43">
        <v>45160.19027777778</v>
      </c>
      <c r="E935" s="32">
        <f t="shared" si="2"/>
        <v>0.04305555556</v>
      </c>
      <c r="F935" s="33">
        <f t="shared" si="3"/>
        <v>3720</v>
      </c>
      <c r="G935" s="2" t="s">
        <v>10</v>
      </c>
      <c r="H935" s="2" t="s">
        <v>2011</v>
      </c>
      <c r="I935" s="2" t="s">
        <v>1966</v>
      </c>
      <c r="J935" s="2" t="s">
        <v>3486</v>
      </c>
      <c r="K935" s="2" t="s">
        <v>3487</v>
      </c>
      <c r="L935" s="2" t="s">
        <v>420</v>
      </c>
      <c r="M935" s="2" t="s">
        <v>1762</v>
      </c>
      <c r="N935" s="2" t="s">
        <v>16</v>
      </c>
      <c r="O935" s="2" t="s">
        <v>1772</v>
      </c>
      <c r="P935" s="30">
        <f t="shared" si="679"/>
        <v>8</v>
      </c>
      <c r="Q935" s="30">
        <f t="shared" si="680"/>
        <v>2023</v>
      </c>
      <c r="R935" s="30">
        <f t="shared" ref="R935:S935" si="944">HOUR(C935)</f>
        <v>3</v>
      </c>
      <c r="S935" s="30">
        <f t="shared" si="944"/>
        <v>4</v>
      </c>
      <c r="T935" s="68"/>
    </row>
    <row r="936" ht="13.5" customHeight="1">
      <c r="A936" s="46">
        <v>45161.897994328705</v>
      </c>
      <c r="B936" s="4" t="s">
        <v>1810</v>
      </c>
      <c r="C936" s="46">
        <v>45161.86458333333</v>
      </c>
      <c r="D936" s="46">
        <v>45161.89722222222</v>
      </c>
      <c r="E936" s="26">
        <f t="shared" si="2"/>
        <v>0.03263888889</v>
      </c>
      <c r="F936" s="27">
        <f t="shared" si="3"/>
        <v>2820</v>
      </c>
      <c r="G936" s="4" t="s">
        <v>10</v>
      </c>
      <c r="H936" s="4" t="s">
        <v>2506</v>
      </c>
      <c r="I936" s="4" t="s">
        <v>3488</v>
      </c>
      <c r="J936" s="4" t="s">
        <v>3489</v>
      </c>
      <c r="K936" s="4" t="s">
        <v>3490</v>
      </c>
      <c r="L936" s="4" t="s">
        <v>1252</v>
      </c>
      <c r="M936" s="4" t="s">
        <v>1762</v>
      </c>
      <c r="N936" s="4" t="s">
        <v>9</v>
      </c>
      <c r="O936" s="4" t="s">
        <v>1958</v>
      </c>
      <c r="P936" s="24">
        <f t="shared" si="679"/>
        <v>8</v>
      </c>
      <c r="Q936" s="24">
        <f t="shared" si="680"/>
        <v>2023</v>
      </c>
      <c r="R936" s="24">
        <f t="shared" ref="R936:S936" si="945">HOUR(C936)</f>
        <v>20</v>
      </c>
      <c r="S936" s="24">
        <f t="shared" si="945"/>
        <v>21</v>
      </c>
      <c r="T936" s="60"/>
    </row>
    <row r="937" ht="13.5" customHeight="1">
      <c r="A937" s="43">
        <v>45162.86039574074</v>
      </c>
      <c r="B937" s="2" t="s">
        <v>1810</v>
      </c>
      <c r="C937" s="43">
        <v>45162.84027777778</v>
      </c>
      <c r="D937" s="43">
        <v>45162.85416666667</v>
      </c>
      <c r="E937" s="32">
        <f t="shared" si="2"/>
        <v>0.01388888889</v>
      </c>
      <c r="F937" s="33">
        <f t="shared" si="3"/>
        <v>1200</v>
      </c>
      <c r="G937" s="2" t="s">
        <v>10</v>
      </c>
      <c r="H937" s="2" t="s">
        <v>2003</v>
      </c>
      <c r="I937" s="2" t="s">
        <v>3075</v>
      </c>
      <c r="J937" s="2" t="s">
        <v>562</v>
      </c>
      <c r="K937" s="2" t="s">
        <v>3491</v>
      </c>
      <c r="L937" s="2" t="s">
        <v>227</v>
      </c>
      <c r="M937" s="2" t="s">
        <v>1762</v>
      </c>
      <c r="N937" s="2" t="s">
        <v>9</v>
      </c>
      <c r="O937" s="2" t="s">
        <v>1958</v>
      </c>
      <c r="P937" s="30">
        <f t="shared" si="679"/>
        <v>8</v>
      </c>
      <c r="Q937" s="30">
        <f t="shared" si="680"/>
        <v>2023</v>
      </c>
      <c r="R937" s="30">
        <f t="shared" ref="R937:S937" si="946">HOUR(C937)</f>
        <v>20</v>
      </c>
      <c r="S937" s="30">
        <f t="shared" si="946"/>
        <v>20</v>
      </c>
      <c r="T937" s="68"/>
    </row>
    <row r="938" ht="13.5" customHeight="1">
      <c r="A938" s="46">
        <v>45166.63218378472</v>
      </c>
      <c r="B938" s="4" t="s">
        <v>3308</v>
      </c>
      <c r="C938" s="46">
        <v>45162.94791666667</v>
      </c>
      <c r="D938" s="46">
        <v>45162.98958333333</v>
      </c>
      <c r="E938" s="26">
        <f t="shared" si="2"/>
        <v>0.04166666666</v>
      </c>
      <c r="F938" s="27">
        <f t="shared" si="3"/>
        <v>3599.999999</v>
      </c>
      <c r="G938" s="4" t="s">
        <v>45</v>
      </c>
      <c r="H938" s="4" t="s">
        <v>2828</v>
      </c>
      <c r="I938" s="4" t="s">
        <v>2828</v>
      </c>
      <c r="J938" s="4" t="s">
        <v>3492</v>
      </c>
      <c r="K938" s="4" t="s">
        <v>3493</v>
      </c>
      <c r="L938" s="4" t="s">
        <v>3494</v>
      </c>
      <c r="M938" s="4" t="s">
        <v>1861</v>
      </c>
      <c r="N938" s="4" t="s">
        <v>9</v>
      </c>
      <c r="O938" s="4" t="s">
        <v>1777</v>
      </c>
      <c r="P938" s="24">
        <f t="shared" si="679"/>
        <v>8</v>
      </c>
      <c r="Q938" s="24">
        <f t="shared" si="680"/>
        <v>2023</v>
      </c>
      <c r="R938" s="24">
        <f t="shared" ref="R938:S938" si="947">HOUR(C938)</f>
        <v>22</v>
      </c>
      <c r="S938" s="24">
        <f t="shared" si="947"/>
        <v>23</v>
      </c>
      <c r="T938" s="60"/>
    </row>
    <row r="939" ht="13.5" customHeight="1">
      <c r="A939" s="43">
        <v>45166.63410130787</v>
      </c>
      <c r="B939" s="2" t="s">
        <v>3308</v>
      </c>
      <c r="C939" s="43">
        <v>45164.57638888889</v>
      </c>
      <c r="D939" s="43">
        <v>45164.60763888889</v>
      </c>
      <c r="E939" s="32">
        <f t="shared" si="2"/>
        <v>0.03125</v>
      </c>
      <c r="F939" s="33">
        <f t="shared" si="3"/>
        <v>2700</v>
      </c>
      <c r="G939" s="2" t="s">
        <v>45</v>
      </c>
      <c r="H939" s="2" t="s">
        <v>2828</v>
      </c>
      <c r="I939" s="2" t="s">
        <v>2828</v>
      </c>
      <c r="J939" s="2" t="s">
        <v>3492</v>
      </c>
      <c r="K939" s="2" t="s">
        <v>3495</v>
      </c>
      <c r="L939" s="2" t="s">
        <v>3496</v>
      </c>
      <c r="M939" s="2" t="s">
        <v>1861</v>
      </c>
      <c r="N939" s="2" t="s">
        <v>9</v>
      </c>
      <c r="O939" s="2" t="s">
        <v>1777</v>
      </c>
      <c r="P939" s="30">
        <f t="shared" si="679"/>
        <v>8</v>
      </c>
      <c r="Q939" s="30">
        <f t="shared" si="680"/>
        <v>2023</v>
      </c>
      <c r="R939" s="30">
        <f t="shared" ref="R939:S939" si="948">HOUR(C939)</f>
        <v>13</v>
      </c>
      <c r="S939" s="30">
        <f t="shared" si="948"/>
        <v>14</v>
      </c>
      <c r="T939" s="68"/>
    </row>
    <row r="940" ht="13.5" customHeight="1">
      <c r="A940" s="46">
        <v>45165.27453357639</v>
      </c>
      <c r="B940" s="4" t="s">
        <v>1810</v>
      </c>
      <c r="C940" s="46">
        <v>45165.236805555556</v>
      </c>
      <c r="D940" s="46">
        <v>45165.27222222222</v>
      </c>
      <c r="E940" s="26">
        <f t="shared" si="2"/>
        <v>0.03541666667</v>
      </c>
      <c r="F940" s="27">
        <f t="shared" si="3"/>
        <v>3060</v>
      </c>
      <c r="G940" s="4" t="s">
        <v>10</v>
      </c>
      <c r="H940" s="4" t="s">
        <v>2011</v>
      </c>
      <c r="I940" s="4" t="s">
        <v>1966</v>
      </c>
      <c r="J940" s="4" t="s">
        <v>3486</v>
      </c>
      <c r="K940" s="4" t="s">
        <v>3497</v>
      </c>
      <c r="L940" s="4" t="s">
        <v>422</v>
      </c>
      <c r="M940" s="4" t="s">
        <v>1762</v>
      </c>
      <c r="N940" s="4" t="s">
        <v>16</v>
      </c>
      <c r="O940" s="4" t="s">
        <v>1772</v>
      </c>
      <c r="P940" s="24">
        <f t="shared" si="679"/>
        <v>8</v>
      </c>
      <c r="Q940" s="24">
        <f t="shared" si="680"/>
        <v>2023</v>
      </c>
      <c r="R940" s="24">
        <f t="shared" ref="R940:S940" si="949">HOUR(C940)</f>
        <v>5</v>
      </c>
      <c r="S940" s="24">
        <f t="shared" si="949"/>
        <v>6</v>
      </c>
      <c r="T940" s="60"/>
    </row>
    <row r="941" ht="13.5" customHeight="1">
      <c r="A941" s="43">
        <v>45168.58144450231</v>
      </c>
      <c r="B941" s="2" t="s">
        <v>3308</v>
      </c>
      <c r="C941" s="43">
        <v>45167.847916666666</v>
      </c>
      <c r="D941" s="43">
        <v>45167.89236111111</v>
      </c>
      <c r="E941" s="32">
        <f t="shared" si="2"/>
        <v>0.04444444444</v>
      </c>
      <c r="F941" s="33">
        <f t="shared" si="3"/>
        <v>3840</v>
      </c>
      <c r="G941" s="2" t="s">
        <v>45</v>
      </c>
      <c r="H941" s="2" t="s">
        <v>3498</v>
      </c>
      <c r="I941" s="2" t="s">
        <v>3498</v>
      </c>
      <c r="J941" s="2" t="s">
        <v>3499</v>
      </c>
      <c r="K941" s="2" t="s">
        <v>3500</v>
      </c>
      <c r="L941" s="2" t="s">
        <v>1001</v>
      </c>
      <c r="M941" s="2" t="s">
        <v>1762</v>
      </c>
      <c r="N941" s="2" t="s">
        <v>16</v>
      </c>
      <c r="O941" s="2" t="s">
        <v>1777</v>
      </c>
      <c r="P941" s="30">
        <f t="shared" si="679"/>
        <v>8</v>
      </c>
      <c r="Q941" s="30">
        <f t="shared" si="680"/>
        <v>2023</v>
      </c>
      <c r="R941" s="30">
        <f t="shared" ref="R941:S941" si="950">HOUR(C941)</f>
        <v>20</v>
      </c>
      <c r="S941" s="30">
        <f t="shared" si="950"/>
        <v>21</v>
      </c>
      <c r="T941" s="62"/>
    </row>
    <row r="942" ht="13.5" customHeight="1">
      <c r="A942" s="46">
        <v>45173.34097428241</v>
      </c>
      <c r="B942" s="4" t="s">
        <v>3308</v>
      </c>
      <c r="C942" s="46">
        <v>45171.65069444444</v>
      </c>
      <c r="D942" s="46">
        <v>45171.66666666667</v>
      </c>
      <c r="E942" s="26">
        <f t="shared" si="2"/>
        <v>0.01597222223</v>
      </c>
      <c r="F942" s="27">
        <f t="shared" si="3"/>
        <v>1380.000001</v>
      </c>
      <c r="G942" s="4" t="s">
        <v>10</v>
      </c>
      <c r="H942" s="4" t="s">
        <v>2527</v>
      </c>
      <c r="I942" s="4" t="s">
        <v>3501</v>
      </c>
      <c r="J942" s="4" t="s">
        <v>3502</v>
      </c>
      <c r="K942" s="4" t="s">
        <v>3503</v>
      </c>
      <c r="L942" s="4" t="s">
        <v>3504</v>
      </c>
      <c r="M942" s="4" t="s">
        <v>1762</v>
      </c>
      <c r="N942" s="4" t="s">
        <v>16</v>
      </c>
      <c r="O942" s="4" t="s">
        <v>2405</v>
      </c>
      <c r="P942" s="24">
        <f t="shared" si="679"/>
        <v>9</v>
      </c>
      <c r="Q942" s="24">
        <f t="shared" si="680"/>
        <v>2023</v>
      </c>
      <c r="R942" s="24">
        <f t="shared" ref="R942:S942" si="951">HOUR(C942)</f>
        <v>15</v>
      </c>
      <c r="S942" s="24">
        <f t="shared" si="951"/>
        <v>16</v>
      </c>
    </row>
    <row r="943" ht="13.5" customHeight="1">
      <c r="A943" s="43">
        <v>45174.105880636576</v>
      </c>
      <c r="B943" s="2" t="s">
        <v>1834</v>
      </c>
      <c r="C943" s="43">
        <v>45174.086111111115</v>
      </c>
      <c r="D943" s="43">
        <v>45174.10208333333</v>
      </c>
      <c r="E943" s="32">
        <f t="shared" si="2"/>
        <v>0.01597222222</v>
      </c>
      <c r="F943" s="33">
        <f t="shared" si="3"/>
        <v>1379.999999</v>
      </c>
      <c r="G943" s="2" t="s">
        <v>45</v>
      </c>
      <c r="H943" s="2" t="s">
        <v>2949</v>
      </c>
      <c r="I943" s="2" t="s">
        <v>2025</v>
      </c>
      <c r="J943" s="2" t="s">
        <v>3505</v>
      </c>
      <c r="K943" s="2" t="s">
        <v>2572</v>
      </c>
      <c r="L943" s="2" t="s">
        <v>3506</v>
      </c>
      <c r="M943" s="2" t="s">
        <v>1762</v>
      </c>
      <c r="N943" s="2" t="s">
        <v>9</v>
      </c>
      <c r="O943" s="2" t="s">
        <v>1767</v>
      </c>
      <c r="P943" s="30">
        <f t="shared" si="679"/>
        <v>9</v>
      </c>
      <c r="Q943" s="30">
        <f t="shared" si="680"/>
        <v>2023</v>
      </c>
      <c r="R943" s="30">
        <f t="shared" ref="R943:S943" si="952">HOUR(C943)</f>
        <v>2</v>
      </c>
      <c r="S943" s="30">
        <f t="shared" si="952"/>
        <v>2</v>
      </c>
    </row>
    <row r="944" ht="13.5" customHeight="1">
      <c r="A944" s="46">
        <v>45183.69398856482</v>
      </c>
      <c r="B944" s="4" t="s">
        <v>3337</v>
      </c>
      <c r="C944" s="46">
        <v>45182.83333333333</v>
      </c>
      <c r="D944" s="46">
        <v>45183.06388888889</v>
      </c>
      <c r="E944" s="26">
        <f t="shared" si="2"/>
        <v>0.2305555556</v>
      </c>
      <c r="F944" s="27">
        <f t="shared" si="3"/>
        <v>19920</v>
      </c>
      <c r="G944" s="4" t="s">
        <v>10</v>
      </c>
      <c r="H944" s="4" t="s">
        <v>2342</v>
      </c>
      <c r="I944" s="4" t="s">
        <v>3389</v>
      </c>
      <c r="J944" s="4" t="s">
        <v>1149</v>
      </c>
      <c r="K944" s="4" t="s">
        <v>3507</v>
      </c>
      <c r="L944" s="4" t="s">
        <v>1254</v>
      </c>
      <c r="M944" s="4" t="s">
        <v>1762</v>
      </c>
      <c r="N944" s="4" t="s">
        <v>9</v>
      </c>
      <c r="O944" s="4" t="s">
        <v>1772</v>
      </c>
    </row>
    <row r="945" ht="13.5" customHeight="1">
      <c r="A945" s="43">
        <v>45183.69398856482</v>
      </c>
      <c r="B945" s="2" t="s">
        <v>2827</v>
      </c>
      <c r="C945" s="43">
        <v>45182.83333333333</v>
      </c>
      <c r="D945" s="43">
        <v>45183.041666666664</v>
      </c>
      <c r="E945" s="32">
        <f t="shared" si="2"/>
        <v>0.2083333333</v>
      </c>
      <c r="F945" s="33">
        <f t="shared" si="3"/>
        <v>18000</v>
      </c>
      <c r="G945" s="2" t="s">
        <v>10</v>
      </c>
      <c r="H945" s="2" t="s">
        <v>1856</v>
      </c>
      <c r="I945" s="2" t="s">
        <v>3355</v>
      </c>
      <c r="J945" s="2" t="s">
        <v>1149</v>
      </c>
      <c r="K945" s="2" t="s">
        <v>3507</v>
      </c>
      <c r="L945" s="2" t="s">
        <v>1254</v>
      </c>
      <c r="M945" s="2" t="s">
        <v>1762</v>
      </c>
      <c r="N945" s="2" t="s">
        <v>9</v>
      </c>
      <c r="O945" s="2" t="s">
        <v>1772</v>
      </c>
    </row>
    <row r="946" ht="13.5" customHeight="1">
      <c r="A946" s="46">
        <v>45183.3567402662</v>
      </c>
      <c r="B946" s="4" t="s">
        <v>3308</v>
      </c>
      <c r="C946" s="46">
        <v>45182.975694444445</v>
      </c>
      <c r="D946" s="46">
        <v>45183.01388888889</v>
      </c>
      <c r="E946" s="26">
        <f t="shared" si="2"/>
        <v>0.03819444445</v>
      </c>
      <c r="F946" s="27">
        <f t="shared" si="3"/>
        <v>3300</v>
      </c>
      <c r="G946" s="4" t="s">
        <v>45</v>
      </c>
      <c r="H946" s="4" t="s">
        <v>2908</v>
      </c>
      <c r="I946" s="4" t="s">
        <v>2908</v>
      </c>
      <c r="J946" s="4" t="s">
        <v>3508</v>
      </c>
      <c r="K946" s="4" t="s">
        <v>3509</v>
      </c>
      <c r="L946" s="4" t="s">
        <v>3510</v>
      </c>
      <c r="M946" s="4" t="s">
        <v>1861</v>
      </c>
      <c r="N946" s="4" t="s">
        <v>9</v>
      </c>
      <c r="O946" s="4" t="s">
        <v>1772</v>
      </c>
    </row>
    <row r="947" ht="13.5" customHeight="1">
      <c r="A947" s="43">
        <v>45189.47864152778</v>
      </c>
      <c r="B947" s="2" t="s">
        <v>3308</v>
      </c>
      <c r="C947" s="43">
        <v>45188.83333333333</v>
      </c>
      <c r="D947" s="43">
        <v>45188.89583333333</v>
      </c>
      <c r="E947" s="32">
        <f t="shared" si="2"/>
        <v>0.0625</v>
      </c>
      <c r="F947" s="33">
        <f t="shared" si="3"/>
        <v>5400</v>
      </c>
      <c r="G947" s="2" t="s">
        <v>45</v>
      </c>
      <c r="H947" s="2" t="s">
        <v>2828</v>
      </c>
      <c r="I947" s="2" t="s">
        <v>3511</v>
      </c>
      <c r="J947" s="2" t="s">
        <v>3512</v>
      </c>
      <c r="K947" s="2" t="s">
        <v>3513</v>
      </c>
      <c r="L947" s="2" t="s">
        <v>1003</v>
      </c>
      <c r="M947" s="2" t="s">
        <v>1762</v>
      </c>
      <c r="N947" s="2" t="s">
        <v>16</v>
      </c>
      <c r="O947" s="2" t="s">
        <v>1763</v>
      </c>
    </row>
    <row r="948" ht="13.5" customHeight="1">
      <c r="A948" s="46">
        <v>45190.39541224537</v>
      </c>
      <c r="B948" s="4" t="s">
        <v>3308</v>
      </c>
      <c r="C948" s="46">
        <v>45189.95486111111</v>
      </c>
      <c r="D948" s="46">
        <v>45190.020833333336</v>
      </c>
      <c r="E948" s="26">
        <f t="shared" si="2"/>
        <v>0.06597222223</v>
      </c>
      <c r="F948" s="27">
        <f t="shared" si="3"/>
        <v>5700</v>
      </c>
      <c r="G948" s="4" t="s">
        <v>10</v>
      </c>
      <c r="H948" s="4" t="s">
        <v>2828</v>
      </c>
      <c r="I948" s="4" t="s">
        <v>3514</v>
      </c>
      <c r="J948" s="4" t="s">
        <v>3515</v>
      </c>
      <c r="K948" s="4" t="s">
        <v>3516</v>
      </c>
      <c r="L948" s="4" t="s">
        <v>229</v>
      </c>
      <c r="M948" s="4" t="s">
        <v>1762</v>
      </c>
      <c r="N948" s="4" t="s">
        <v>16</v>
      </c>
      <c r="O948" s="4" t="s">
        <v>1820</v>
      </c>
    </row>
    <row r="949" ht="13.5" customHeight="1">
      <c r="A949" s="43">
        <v>45194.53060248843</v>
      </c>
      <c r="B949" s="2" t="s">
        <v>3308</v>
      </c>
      <c r="C949" s="43">
        <v>45194.30902777778</v>
      </c>
      <c r="D949" s="43">
        <v>45194.3125</v>
      </c>
      <c r="E949" s="32">
        <f t="shared" si="2"/>
        <v>0.003472222219</v>
      </c>
      <c r="F949" s="33">
        <f t="shared" si="3"/>
        <v>299.9999997</v>
      </c>
      <c r="G949" s="2" t="s">
        <v>10</v>
      </c>
      <c r="H949" s="2" t="s">
        <v>3437</v>
      </c>
      <c r="I949" s="2" t="s">
        <v>3517</v>
      </c>
      <c r="J949" s="2" t="s">
        <v>3518</v>
      </c>
      <c r="K949" s="2" t="s">
        <v>3519</v>
      </c>
      <c r="L949" s="2" t="s">
        <v>911</v>
      </c>
      <c r="M949" s="2" t="s">
        <v>1762</v>
      </c>
      <c r="N949" s="2" t="s">
        <v>16</v>
      </c>
      <c r="O949" s="2" t="s">
        <v>1763</v>
      </c>
    </row>
    <row r="950" ht="13.5" customHeight="1">
      <c r="A950" s="46"/>
      <c r="B950" s="4"/>
      <c r="C950" s="47"/>
      <c r="D950" s="47"/>
      <c r="E950" s="26"/>
      <c r="F950" s="27"/>
      <c r="G950" s="4"/>
      <c r="H950" s="4"/>
      <c r="I950" s="4"/>
      <c r="J950" s="4"/>
      <c r="K950" s="4"/>
      <c r="L950" s="4"/>
      <c r="M950" s="4"/>
      <c r="N950" s="4"/>
      <c r="O950" s="4"/>
      <c r="P950" s="24"/>
      <c r="Q950" s="24"/>
      <c r="R950" s="24"/>
      <c r="S950" s="24"/>
      <c r="T950" s="65"/>
    </row>
    <row r="951" ht="13.5" customHeight="1">
      <c r="A951" s="43"/>
      <c r="B951" s="2"/>
      <c r="C951" s="44"/>
      <c r="D951" s="44"/>
      <c r="E951" s="32"/>
      <c r="F951" s="33"/>
      <c r="G951" s="2"/>
      <c r="H951" s="2"/>
      <c r="I951" s="2"/>
      <c r="J951" s="2"/>
      <c r="K951" s="2"/>
      <c r="L951" s="2"/>
      <c r="M951" s="2"/>
      <c r="N951" s="2"/>
      <c r="O951" s="2"/>
      <c r="T951" s="62"/>
    </row>
    <row r="952" ht="13.5" customHeight="1">
      <c r="A952" s="46"/>
      <c r="B952" s="4"/>
      <c r="C952" s="47"/>
      <c r="D952" s="47"/>
      <c r="E952" s="26"/>
      <c r="F952" s="27"/>
      <c r="G952" s="4"/>
      <c r="H952" s="4"/>
      <c r="I952" s="4"/>
      <c r="J952" s="4"/>
      <c r="K952" s="4"/>
      <c r="L952" s="4"/>
      <c r="M952" s="4"/>
      <c r="N952" s="4"/>
      <c r="O952" s="4"/>
      <c r="T952" s="65"/>
    </row>
    <row r="953" ht="13.5" customHeight="1">
      <c r="A953" s="43"/>
      <c r="B953" s="2"/>
      <c r="C953" s="44"/>
      <c r="D953" s="44"/>
      <c r="E953" s="32"/>
      <c r="F953" s="33"/>
      <c r="G953" s="2"/>
      <c r="H953" s="2"/>
      <c r="I953" s="2"/>
      <c r="J953" s="2"/>
      <c r="K953" s="2"/>
      <c r="L953" s="2"/>
      <c r="M953" s="2"/>
      <c r="N953" s="2"/>
      <c r="O953" s="2"/>
      <c r="T953" s="62"/>
    </row>
    <row r="954" ht="13.5" customHeight="1">
      <c r="A954" s="46"/>
      <c r="B954" s="4"/>
      <c r="C954" s="47"/>
      <c r="D954" s="47"/>
      <c r="E954" s="26"/>
      <c r="F954" s="27"/>
      <c r="G954" s="4"/>
      <c r="H954" s="4"/>
      <c r="I954" s="4"/>
      <c r="J954" s="4"/>
      <c r="K954" s="4"/>
      <c r="L954" s="4"/>
      <c r="M954" s="4"/>
      <c r="N954" s="4"/>
      <c r="O954" s="4"/>
      <c r="T954" s="65"/>
    </row>
    <row r="955" ht="13.5" customHeight="1">
      <c r="A955" s="43"/>
      <c r="B955" s="2"/>
      <c r="C955" s="44"/>
      <c r="D955" s="44"/>
      <c r="E955" s="32"/>
      <c r="F955" s="33"/>
      <c r="G955" s="2"/>
      <c r="H955" s="2"/>
      <c r="I955" s="2"/>
      <c r="J955" s="2"/>
      <c r="K955" s="2"/>
      <c r="L955" s="2"/>
      <c r="M955" s="2"/>
      <c r="N955" s="2"/>
      <c r="O955" s="2"/>
      <c r="T955" s="62"/>
    </row>
    <row r="956" ht="13.5" customHeight="1">
      <c r="A956" s="46"/>
      <c r="B956" s="4"/>
      <c r="C956" s="47"/>
      <c r="D956" s="47"/>
      <c r="E956" s="26"/>
      <c r="F956" s="27"/>
      <c r="G956" s="4"/>
      <c r="H956" s="4"/>
      <c r="I956" s="4"/>
      <c r="J956" s="4"/>
      <c r="K956" s="4"/>
      <c r="L956" s="4"/>
      <c r="M956" s="4"/>
      <c r="N956" s="4"/>
      <c r="O956" s="4"/>
      <c r="T956" s="65"/>
    </row>
    <row r="957" ht="13.5" customHeight="1">
      <c r="A957" s="43"/>
      <c r="B957" s="2"/>
      <c r="C957" s="44"/>
      <c r="D957" s="44"/>
      <c r="E957" s="32"/>
      <c r="F957" s="33"/>
      <c r="G957" s="2"/>
      <c r="H957" s="2"/>
      <c r="I957" s="2"/>
      <c r="J957" s="2"/>
      <c r="K957" s="2"/>
      <c r="L957" s="2"/>
      <c r="M957" s="2"/>
      <c r="N957" s="2"/>
      <c r="O957" s="2"/>
      <c r="T957" s="62"/>
    </row>
    <row r="958" ht="13.5" customHeight="1">
      <c r="A958" s="46"/>
      <c r="B958" s="4"/>
      <c r="C958" s="47"/>
      <c r="D958" s="47"/>
      <c r="E958" s="26"/>
      <c r="F958" s="27"/>
      <c r="G958" s="4"/>
      <c r="H958" s="4"/>
      <c r="I958" s="4"/>
      <c r="J958" s="4"/>
      <c r="K958" s="4"/>
      <c r="L958" s="4"/>
      <c r="M958" s="4"/>
      <c r="N958" s="4"/>
      <c r="O958" s="4"/>
      <c r="T958" s="65"/>
    </row>
    <row r="959" ht="13.5" customHeight="1">
      <c r="A959" s="43"/>
      <c r="B959" s="2"/>
      <c r="C959" s="44"/>
      <c r="D959" s="44"/>
      <c r="E959" s="32"/>
      <c r="F959" s="33"/>
      <c r="G959" s="2"/>
      <c r="H959" s="2"/>
      <c r="I959" s="2"/>
      <c r="J959" s="2"/>
      <c r="K959" s="2"/>
      <c r="L959" s="2"/>
      <c r="M959" s="2"/>
      <c r="N959" s="2"/>
      <c r="O959" s="2"/>
      <c r="T959" s="62"/>
    </row>
    <row r="960" ht="13.5" customHeight="1">
      <c r="A960" s="46"/>
      <c r="B960" s="4"/>
      <c r="C960" s="47"/>
      <c r="D960" s="47"/>
      <c r="E960" s="26"/>
      <c r="F960" s="27"/>
      <c r="G960" s="4"/>
      <c r="H960" s="4"/>
      <c r="I960" s="4"/>
      <c r="J960" s="4"/>
      <c r="K960" s="4"/>
      <c r="L960" s="4"/>
      <c r="M960" s="4"/>
      <c r="N960" s="4"/>
      <c r="O960" s="4"/>
      <c r="T960" s="65"/>
    </row>
    <row r="961" ht="13.5" customHeight="1">
      <c r="A961" s="43"/>
      <c r="B961" s="2"/>
      <c r="C961" s="44"/>
      <c r="D961" s="44"/>
      <c r="E961" s="32"/>
      <c r="F961" s="33"/>
      <c r="G961" s="2"/>
      <c r="H961" s="2"/>
      <c r="I961" s="2"/>
      <c r="J961" s="2"/>
      <c r="K961" s="2"/>
      <c r="L961" s="2"/>
      <c r="M961" s="2"/>
      <c r="N961" s="2"/>
      <c r="O961" s="2"/>
      <c r="T961" s="62"/>
    </row>
    <row r="962" ht="13.5" customHeight="1">
      <c r="A962" s="46"/>
      <c r="B962" s="4"/>
      <c r="C962" s="47"/>
      <c r="D962" s="47"/>
      <c r="E962" s="26"/>
      <c r="F962" s="27"/>
      <c r="G962" s="4"/>
      <c r="H962" s="4"/>
      <c r="I962" s="4"/>
      <c r="J962" s="4"/>
      <c r="K962" s="4"/>
      <c r="L962" s="4"/>
      <c r="M962" s="4"/>
      <c r="N962" s="4"/>
      <c r="O962" s="4"/>
      <c r="T962" s="65"/>
    </row>
    <row r="963" ht="13.5" customHeight="1">
      <c r="A963" s="43"/>
      <c r="B963" s="2"/>
      <c r="C963" s="44"/>
      <c r="D963" s="44"/>
      <c r="E963" s="32"/>
      <c r="F963" s="33"/>
      <c r="G963" s="2"/>
      <c r="H963" s="2"/>
      <c r="I963" s="2"/>
      <c r="J963" s="2"/>
      <c r="K963" s="2"/>
      <c r="L963" s="2"/>
      <c r="M963" s="2"/>
      <c r="N963" s="2"/>
      <c r="O963" s="2"/>
      <c r="T963" s="62"/>
    </row>
    <row r="964" ht="13.5" customHeight="1">
      <c r="A964" s="46"/>
      <c r="B964" s="4"/>
      <c r="C964" s="47"/>
      <c r="D964" s="47"/>
      <c r="E964" s="26"/>
      <c r="F964" s="27"/>
      <c r="G964" s="4"/>
      <c r="H964" s="4"/>
      <c r="I964" s="4"/>
      <c r="J964" s="4"/>
      <c r="K964" s="4"/>
      <c r="L964" s="4"/>
      <c r="M964" s="4"/>
      <c r="N964" s="4"/>
      <c r="O964" s="4"/>
      <c r="T964" s="65"/>
    </row>
    <row r="965" ht="13.5" customHeight="1">
      <c r="A965" s="43"/>
      <c r="B965" s="2"/>
      <c r="C965" s="44"/>
      <c r="D965" s="44"/>
      <c r="E965" s="32"/>
      <c r="F965" s="33"/>
      <c r="G965" s="2"/>
      <c r="H965" s="2"/>
      <c r="I965" s="2"/>
      <c r="J965" s="2"/>
      <c r="K965" s="2"/>
      <c r="L965" s="2"/>
      <c r="M965" s="2"/>
      <c r="N965" s="2"/>
      <c r="O965" s="2"/>
      <c r="T965" s="62"/>
    </row>
    <row r="966" ht="13.5" customHeight="1">
      <c r="A966" s="46"/>
      <c r="B966" s="4"/>
      <c r="C966" s="47"/>
      <c r="D966" s="47"/>
      <c r="E966" s="26"/>
      <c r="F966" s="27"/>
      <c r="G966" s="4"/>
      <c r="H966" s="4"/>
      <c r="I966" s="4"/>
      <c r="J966" s="4"/>
      <c r="K966" s="4"/>
      <c r="L966" s="4"/>
      <c r="M966" s="4"/>
      <c r="N966" s="4"/>
      <c r="O966" s="4"/>
      <c r="T966" s="65"/>
    </row>
    <row r="967" ht="13.5" customHeight="1">
      <c r="A967" s="43"/>
      <c r="B967" s="2"/>
      <c r="C967" s="44"/>
      <c r="D967" s="44"/>
      <c r="E967" s="32"/>
      <c r="F967" s="33"/>
      <c r="G967" s="2"/>
      <c r="H967" s="2"/>
      <c r="I967" s="2"/>
      <c r="J967" s="2"/>
      <c r="K967" s="2"/>
      <c r="L967" s="2"/>
      <c r="M967" s="2"/>
      <c r="N967" s="2"/>
      <c r="O967" s="2"/>
      <c r="T967" s="62"/>
    </row>
    <row r="968" ht="13.5" customHeight="1">
      <c r="A968" s="46"/>
      <c r="B968" s="4"/>
      <c r="C968" s="47"/>
      <c r="D968" s="47"/>
      <c r="E968" s="26"/>
      <c r="F968" s="27"/>
      <c r="G968" s="4"/>
      <c r="H968" s="4"/>
      <c r="I968" s="4"/>
      <c r="J968" s="4"/>
      <c r="K968" s="4"/>
      <c r="L968" s="4"/>
      <c r="M968" s="4"/>
      <c r="N968" s="4"/>
      <c r="O968" s="4"/>
      <c r="T968" s="65"/>
    </row>
    <row r="969" ht="13.5" customHeight="1">
      <c r="A969" s="43"/>
      <c r="B969" s="2"/>
      <c r="C969" s="44"/>
      <c r="D969" s="44"/>
      <c r="E969" s="32"/>
      <c r="F969" s="33"/>
      <c r="G969" s="2"/>
      <c r="H969" s="2"/>
      <c r="I969" s="2"/>
      <c r="J969" s="2"/>
      <c r="K969" s="2"/>
      <c r="L969" s="2"/>
      <c r="M969" s="2"/>
      <c r="N969" s="2"/>
      <c r="O969" s="2"/>
      <c r="T969" s="62"/>
    </row>
    <row r="970" ht="13.5" customHeight="1">
      <c r="A970" s="46"/>
      <c r="B970" s="4"/>
      <c r="C970" s="47"/>
      <c r="D970" s="47"/>
      <c r="E970" s="26"/>
      <c r="F970" s="27"/>
      <c r="G970" s="4"/>
      <c r="H970" s="4"/>
      <c r="I970" s="4"/>
      <c r="J970" s="4"/>
      <c r="K970" s="4"/>
      <c r="L970" s="4"/>
      <c r="M970" s="4"/>
      <c r="N970" s="4"/>
      <c r="O970" s="4"/>
      <c r="T970" s="65"/>
    </row>
    <row r="971" ht="13.5" customHeight="1">
      <c r="A971" s="43"/>
      <c r="B971" s="2"/>
      <c r="C971" s="44"/>
      <c r="D971" s="44"/>
      <c r="E971" s="32"/>
      <c r="F971" s="33"/>
      <c r="G971" s="2"/>
      <c r="H971" s="2"/>
      <c r="I971" s="2"/>
      <c r="J971" s="2"/>
      <c r="K971" s="2"/>
      <c r="L971" s="2"/>
      <c r="M971" s="2"/>
      <c r="N971" s="2"/>
      <c r="O971" s="2"/>
      <c r="T971" s="62"/>
    </row>
    <row r="972" ht="13.5" customHeight="1">
      <c r="A972" s="46"/>
      <c r="B972" s="4"/>
      <c r="C972" s="47"/>
      <c r="D972" s="47"/>
      <c r="E972" s="26"/>
      <c r="F972" s="27"/>
      <c r="G972" s="4"/>
      <c r="H972" s="4"/>
      <c r="I972" s="4"/>
      <c r="J972" s="4"/>
      <c r="K972" s="4"/>
      <c r="L972" s="4"/>
      <c r="M972" s="4"/>
      <c r="N972" s="4"/>
      <c r="O972" s="4"/>
      <c r="T972" s="65"/>
    </row>
    <row r="973" ht="13.5" customHeight="1">
      <c r="A973" s="43"/>
      <c r="B973" s="2"/>
      <c r="C973" s="44"/>
      <c r="D973" s="44"/>
      <c r="E973" s="32"/>
      <c r="F973" s="33"/>
      <c r="G973" s="2"/>
      <c r="H973" s="2"/>
      <c r="I973" s="2"/>
      <c r="J973" s="2"/>
      <c r="K973" s="2"/>
      <c r="L973" s="2"/>
      <c r="M973" s="2"/>
      <c r="N973" s="2"/>
      <c r="O973" s="2"/>
      <c r="T973" s="62"/>
    </row>
    <row r="974" ht="13.5" customHeight="1">
      <c r="A974" s="46"/>
      <c r="B974" s="4"/>
      <c r="C974" s="47"/>
      <c r="D974" s="47"/>
      <c r="E974" s="26"/>
      <c r="F974" s="27"/>
      <c r="G974" s="4"/>
      <c r="H974" s="4"/>
      <c r="I974" s="4"/>
      <c r="J974" s="4"/>
      <c r="K974" s="4"/>
      <c r="L974" s="4"/>
      <c r="M974" s="4"/>
      <c r="N974" s="4"/>
      <c r="O974" s="4"/>
      <c r="T974" s="65"/>
    </row>
    <row r="975" ht="13.5" customHeight="1">
      <c r="A975" s="43"/>
      <c r="B975" s="2"/>
      <c r="C975" s="44"/>
      <c r="D975" s="44"/>
      <c r="E975" s="32"/>
      <c r="F975" s="33"/>
      <c r="G975" s="2"/>
      <c r="H975" s="2"/>
      <c r="I975" s="2"/>
      <c r="J975" s="2"/>
      <c r="K975" s="2"/>
      <c r="L975" s="2"/>
      <c r="M975" s="2"/>
      <c r="N975" s="2"/>
      <c r="O975" s="2"/>
      <c r="T975" s="62"/>
    </row>
    <row r="976" ht="13.5" customHeight="1">
      <c r="A976" s="46"/>
      <c r="B976" s="4"/>
      <c r="C976" s="47"/>
      <c r="D976" s="47"/>
      <c r="E976" s="26"/>
      <c r="F976" s="27"/>
      <c r="G976" s="4"/>
      <c r="H976" s="4"/>
      <c r="I976" s="4"/>
      <c r="J976" s="4"/>
      <c r="K976" s="4"/>
      <c r="L976" s="4"/>
      <c r="M976" s="4"/>
      <c r="N976" s="4"/>
      <c r="O976" s="4"/>
      <c r="T976" s="65"/>
    </row>
    <row r="977" ht="13.5" customHeight="1">
      <c r="A977" s="43"/>
      <c r="B977" s="2"/>
      <c r="C977" s="44"/>
      <c r="D977" s="44"/>
      <c r="E977" s="32"/>
      <c r="F977" s="33"/>
      <c r="G977" s="2"/>
      <c r="H977" s="2"/>
      <c r="I977" s="2"/>
      <c r="J977" s="2"/>
      <c r="K977" s="2"/>
      <c r="L977" s="2"/>
      <c r="M977" s="2"/>
      <c r="N977" s="2"/>
      <c r="O977" s="2"/>
      <c r="T977" s="62"/>
    </row>
    <row r="978" ht="13.5" customHeight="1">
      <c r="A978" s="46"/>
      <c r="B978" s="4"/>
      <c r="C978" s="47"/>
      <c r="D978" s="47"/>
      <c r="E978" s="26"/>
      <c r="F978" s="27"/>
      <c r="G978" s="4"/>
      <c r="H978" s="4"/>
      <c r="I978" s="4"/>
      <c r="J978" s="4"/>
      <c r="K978" s="4"/>
      <c r="L978" s="4"/>
      <c r="M978" s="4"/>
      <c r="N978" s="4"/>
      <c r="O978" s="4"/>
      <c r="T978" s="65"/>
    </row>
    <row r="979" ht="13.5" customHeight="1">
      <c r="A979" s="43"/>
      <c r="B979" s="2"/>
      <c r="C979" s="44"/>
      <c r="D979" s="44"/>
      <c r="E979" s="32"/>
      <c r="F979" s="33"/>
      <c r="G979" s="2"/>
      <c r="H979" s="2"/>
      <c r="I979" s="2"/>
      <c r="J979" s="2"/>
      <c r="K979" s="2"/>
      <c r="L979" s="2"/>
      <c r="M979" s="2"/>
      <c r="N979" s="2"/>
      <c r="O979" s="2"/>
      <c r="T979" s="62"/>
    </row>
    <row r="980" ht="13.5" customHeight="1">
      <c r="A980" s="46"/>
      <c r="B980" s="4"/>
      <c r="C980" s="47"/>
      <c r="D980" s="47"/>
      <c r="E980" s="26"/>
      <c r="F980" s="27"/>
      <c r="G980" s="4"/>
      <c r="H980" s="4"/>
      <c r="I980" s="4"/>
      <c r="J980" s="4"/>
      <c r="K980" s="4"/>
      <c r="L980" s="4"/>
      <c r="M980" s="4"/>
      <c r="N980" s="4"/>
      <c r="O980" s="4"/>
      <c r="T980" s="65"/>
    </row>
    <row r="981" ht="13.5" customHeight="1">
      <c r="A981" s="43"/>
      <c r="B981" s="2"/>
      <c r="C981" s="44"/>
      <c r="D981" s="44"/>
      <c r="E981" s="32"/>
      <c r="F981" s="33"/>
      <c r="G981" s="2"/>
      <c r="H981" s="2"/>
      <c r="I981" s="2"/>
      <c r="J981" s="2"/>
      <c r="K981" s="2"/>
      <c r="L981" s="2"/>
      <c r="M981" s="2"/>
      <c r="N981" s="2"/>
      <c r="O981" s="2"/>
      <c r="T981" s="62"/>
    </row>
    <row r="982" ht="13.5" customHeight="1">
      <c r="A982" s="46"/>
      <c r="B982" s="4"/>
      <c r="C982" s="47"/>
      <c r="D982" s="47"/>
      <c r="E982" s="26"/>
      <c r="F982" s="27"/>
      <c r="G982" s="4"/>
      <c r="H982" s="4"/>
      <c r="I982" s="4"/>
      <c r="J982" s="4"/>
      <c r="K982" s="4"/>
      <c r="L982" s="4"/>
      <c r="M982" s="4"/>
      <c r="N982" s="4"/>
      <c r="O982" s="4"/>
      <c r="T982" s="65"/>
    </row>
    <row r="983" ht="13.5" customHeight="1">
      <c r="A983" s="43"/>
      <c r="B983" s="2"/>
      <c r="C983" s="44"/>
      <c r="D983" s="44"/>
      <c r="E983" s="32"/>
      <c r="F983" s="33"/>
      <c r="G983" s="2"/>
      <c r="H983" s="2"/>
      <c r="I983" s="2"/>
      <c r="J983" s="2"/>
      <c r="K983" s="2"/>
      <c r="L983" s="2"/>
      <c r="M983" s="2"/>
      <c r="N983" s="2"/>
      <c r="O983" s="2"/>
      <c r="T983" s="62"/>
    </row>
    <row r="984" ht="13.5" customHeight="1">
      <c r="A984" s="46"/>
      <c r="B984" s="4"/>
      <c r="C984" s="47"/>
      <c r="D984" s="47"/>
      <c r="E984" s="26"/>
      <c r="F984" s="27"/>
      <c r="G984" s="4"/>
      <c r="H984" s="4"/>
      <c r="I984" s="4"/>
      <c r="J984" s="4"/>
      <c r="K984" s="4"/>
      <c r="L984" s="4"/>
      <c r="M984" s="4"/>
      <c r="N984" s="4"/>
      <c r="O984" s="4"/>
      <c r="T984" s="65"/>
    </row>
    <row r="985" ht="13.5" customHeight="1">
      <c r="A985" s="43"/>
      <c r="B985" s="2"/>
      <c r="C985" s="44"/>
      <c r="D985" s="44"/>
      <c r="E985" s="32"/>
      <c r="F985" s="33"/>
      <c r="G985" s="2"/>
      <c r="H985" s="2"/>
      <c r="I985" s="2"/>
      <c r="J985" s="2"/>
      <c r="K985" s="2"/>
      <c r="L985" s="2"/>
      <c r="M985" s="2"/>
      <c r="N985" s="2"/>
      <c r="O985" s="2"/>
      <c r="T985" s="62"/>
    </row>
    <row r="986" ht="13.5" customHeight="1">
      <c r="A986" s="46"/>
      <c r="B986" s="4"/>
      <c r="C986" s="47"/>
      <c r="D986" s="47"/>
      <c r="E986" s="26"/>
      <c r="F986" s="27"/>
      <c r="G986" s="4"/>
      <c r="H986" s="4"/>
      <c r="I986" s="4"/>
      <c r="J986" s="4"/>
      <c r="K986" s="4"/>
      <c r="L986" s="4"/>
      <c r="M986" s="4"/>
      <c r="N986" s="4"/>
      <c r="O986" s="4"/>
      <c r="T986" s="65"/>
    </row>
    <row r="987" ht="13.5" customHeight="1">
      <c r="A987" s="43"/>
      <c r="B987" s="2"/>
      <c r="C987" s="44"/>
      <c r="D987" s="44"/>
      <c r="E987" s="32"/>
      <c r="F987" s="33"/>
      <c r="G987" s="2"/>
      <c r="H987" s="2"/>
      <c r="I987" s="2"/>
      <c r="J987" s="2"/>
      <c r="K987" s="2"/>
      <c r="L987" s="2"/>
      <c r="M987" s="2"/>
      <c r="N987" s="2"/>
      <c r="O987" s="2"/>
      <c r="T987" s="62"/>
    </row>
    <row r="988" ht="13.5" customHeight="1">
      <c r="A988" s="46"/>
      <c r="B988" s="4"/>
      <c r="C988" s="47"/>
      <c r="D988" s="47"/>
      <c r="E988" s="26"/>
      <c r="F988" s="27"/>
      <c r="G988" s="4"/>
      <c r="H988" s="4"/>
      <c r="I988" s="4"/>
      <c r="J988" s="4"/>
      <c r="K988" s="4"/>
      <c r="L988" s="4"/>
      <c r="M988" s="4"/>
      <c r="N988" s="4"/>
      <c r="O988" s="4"/>
      <c r="T988" s="65"/>
    </row>
    <row r="989" ht="13.5" customHeight="1">
      <c r="A989" s="43"/>
      <c r="B989" s="2"/>
      <c r="C989" s="44"/>
      <c r="D989" s="44"/>
      <c r="E989" s="32"/>
      <c r="F989" s="33"/>
      <c r="G989" s="2"/>
      <c r="H989" s="2"/>
      <c r="I989" s="2"/>
      <c r="J989" s="2"/>
      <c r="K989" s="2"/>
      <c r="L989" s="2"/>
      <c r="M989" s="2"/>
      <c r="N989" s="2"/>
      <c r="O989" s="2"/>
      <c r="T989" s="62"/>
    </row>
    <row r="990" ht="13.5" customHeight="1">
      <c r="A990" s="46"/>
      <c r="B990" s="4"/>
      <c r="C990" s="47"/>
      <c r="D990" s="47"/>
      <c r="E990" s="26"/>
      <c r="F990" s="27"/>
      <c r="G990" s="4"/>
      <c r="H990" s="4"/>
      <c r="I990" s="4"/>
      <c r="J990" s="4"/>
      <c r="K990" s="4"/>
      <c r="L990" s="4"/>
      <c r="M990" s="4"/>
      <c r="N990" s="4"/>
      <c r="O990" s="4"/>
      <c r="T990" s="65"/>
    </row>
    <row r="991" ht="13.5" customHeight="1">
      <c r="A991" s="43"/>
      <c r="B991" s="2"/>
      <c r="C991" s="44"/>
      <c r="D991" s="44"/>
      <c r="E991" s="32"/>
      <c r="F991" s="33"/>
      <c r="G991" s="2"/>
      <c r="H991" s="2"/>
      <c r="I991" s="2"/>
      <c r="J991" s="2"/>
      <c r="K991" s="2"/>
      <c r="L991" s="2"/>
      <c r="M991" s="2"/>
      <c r="N991" s="2"/>
      <c r="O991" s="2"/>
      <c r="T991" s="62"/>
    </row>
    <row r="992" ht="13.5" customHeight="1">
      <c r="A992" s="46"/>
      <c r="B992" s="4"/>
      <c r="C992" s="47"/>
      <c r="D992" s="47"/>
      <c r="E992" s="26"/>
      <c r="F992" s="27"/>
      <c r="G992" s="4"/>
      <c r="H992" s="4"/>
      <c r="I992" s="4"/>
      <c r="J992" s="4"/>
      <c r="K992" s="4"/>
      <c r="L992" s="4"/>
      <c r="M992" s="4"/>
      <c r="N992" s="4"/>
      <c r="O992" s="4"/>
      <c r="T992" s="65"/>
    </row>
    <row r="993" ht="13.5" customHeight="1">
      <c r="A993" s="43"/>
      <c r="B993" s="2"/>
      <c r="C993" s="44"/>
      <c r="D993" s="44"/>
      <c r="E993" s="32"/>
      <c r="F993" s="33"/>
      <c r="G993" s="2"/>
      <c r="H993" s="2"/>
      <c r="I993" s="2"/>
      <c r="J993" s="2"/>
      <c r="K993" s="2"/>
      <c r="L993" s="2"/>
      <c r="M993" s="2"/>
      <c r="N993" s="2"/>
      <c r="O993" s="2"/>
      <c r="T993" s="62"/>
    </row>
    <row r="994" ht="13.5" customHeight="1">
      <c r="A994" s="46"/>
      <c r="B994" s="4"/>
      <c r="C994" s="47"/>
      <c r="D994" s="47"/>
      <c r="E994" s="26"/>
      <c r="F994" s="27"/>
      <c r="G994" s="4"/>
      <c r="H994" s="4"/>
      <c r="I994" s="4"/>
      <c r="J994" s="4"/>
      <c r="K994" s="4"/>
      <c r="L994" s="4"/>
      <c r="M994" s="4"/>
      <c r="N994" s="4"/>
      <c r="O994" s="4"/>
      <c r="T994" s="65"/>
    </row>
    <row r="995" ht="13.5" customHeight="1">
      <c r="A995" s="43"/>
      <c r="B995" s="2"/>
      <c r="C995" s="44"/>
      <c r="D995" s="44"/>
      <c r="E995" s="32"/>
      <c r="F995" s="33"/>
      <c r="G995" s="2"/>
      <c r="H995" s="2"/>
      <c r="I995" s="2"/>
      <c r="J995" s="2"/>
      <c r="K995" s="2"/>
      <c r="L995" s="2"/>
      <c r="M995" s="2"/>
      <c r="N995" s="2"/>
      <c r="O995" s="2"/>
      <c r="T995" s="62"/>
    </row>
    <row r="996" ht="13.5" customHeight="1">
      <c r="A996" s="46"/>
      <c r="B996" s="4"/>
      <c r="C996" s="47"/>
      <c r="D996" s="47"/>
      <c r="E996" s="26"/>
      <c r="F996" s="27"/>
      <c r="G996" s="4"/>
      <c r="H996" s="4"/>
      <c r="I996" s="4"/>
      <c r="J996" s="4"/>
      <c r="K996" s="4"/>
      <c r="L996" s="4"/>
      <c r="M996" s="4"/>
      <c r="N996" s="4"/>
      <c r="O996" s="4"/>
      <c r="T996" s="65"/>
    </row>
    <row r="997" ht="13.5" customHeight="1">
      <c r="A997" s="43"/>
      <c r="B997" s="2"/>
      <c r="C997" s="44"/>
      <c r="D997" s="44"/>
      <c r="E997" s="32"/>
      <c r="F997" s="33"/>
      <c r="G997" s="2"/>
      <c r="H997" s="2"/>
      <c r="I997" s="2"/>
      <c r="J997" s="2"/>
      <c r="K997" s="2"/>
      <c r="L997" s="2"/>
      <c r="M997" s="2"/>
      <c r="N997" s="2"/>
      <c r="O997" s="2"/>
      <c r="T997" s="62"/>
    </row>
    <row r="998" ht="13.5" customHeight="1">
      <c r="A998" s="46"/>
      <c r="B998" s="4"/>
      <c r="C998" s="47"/>
      <c r="D998" s="47"/>
      <c r="E998" s="26"/>
      <c r="F998" s="27"/>
      <c r="G998" s="4"/>
      <c r="H998" s="4"/>
      <c r="I998" s="4"/>
      <c r="J998" s="4"/>
      <c r="K998" s="4"/>
      <c r="L998" s="4"/>
      <c r="M998" s="4"/>
      <c r="N998" s="4"/>
      <c r="O998" s="4"/>
      <c r="T998" s="65"/>
    </row>
    <row r="999" ht="13.5" customHeight="1">
      <c r="A999" s="43"/>
      <c r="B999" s="2"/>
      <c r="C999" s="44"/>
      <c r="D999" s="44"/>
      <c r="E999" s="32"/>
      <c r="F999" s="33"/>
      <c r="G999" s="2"/>
      <c r="H999" s="2"/>
      <c r="I999" s="2"/>
      <c r="J999" s="2"/>
      <c r="K999" s="2"/>
      <c r="L999" s="2"/>
      <c r="M999" s="2"/>
      <c r="N999" s="2"/>
      <c r="O999" s="2"/>
      <c r="T999" s="62"/>
    </row>
    <row r="1000" ht="13.5" customHeight="1">
      <c r="A1000" s="46"/>
      <c r="B1000" s="4"/>
      <c r="C1000" s="47"/>
      <c r="D1000" s="47"/>
      <c r="E1000" s="26"/>
      <c r="F1000" s="27"/>
      <c r="G1000" s="4"/>
      <c r="H1000" s="4"/>
      <c r="I1000" s="4"/>
      <c r="J1000" s="4"/>
      <c r="K1000" s="4"/>
      <c r="L1000" s="4"/>
      <c r="M1000" s="4"/>
      <c r="N1000" s="4"/>
      <c r="O1000" s="4"/>
      <c r="T1000" s="65"/>
    </row>
    <row r="1001" ht="13.5" customHeight="1">
      <c r="A1001" s="43"/>
      <c r="B1001" s="2"/>
      <c r="C1001" s="44"/>
      <c r="D1001" s="44"/>
      <c r="E1001" s="32"/>
      <c r="F1001" s="33"/>
      <c r="G1001" s="2"/>
      <c r="H1001" s="2"/>
      <c r="I1001" s="2"/>
      <c r="J1001" s="2"/>
      <c r="K1001" s="2"/>
      <c r="L1001" s="2"/>
      <c r="M1001" s="2"/>
      <c r="N1001" s="2"/>
      <c r="O1001" s="2"/>
      <c r="T1001" s="62"/>
    </row>
    <row r="1002" ht="13.5" customHeight="1">
      <c r="A1002" s="46"/>
      <c r="B1002" s="4"/>
      <c r="C1002" s="47"/>
      <c r="D1002" s="47"/>
      <c r="E1002" s="26"/>
      <c r="F1002" s="27"/>
      <c r="G1002" s="4"/>
      <c r="H1002" s="4"/>
      <c r="I1002" s="4"/>
      <c r="J1002" s="4"/>
      <c r="K1002" s="4"/>
      <c r="L1002" s="4"/>
      <c r="M1002" s="4"/>
      <c r="N1002" s="4"/>
      <c r="O1002" s="4"/>
      <c r="T1002" s="65"/>
    </row>
    <row r="1003" ht="13.5" customHeight="1">
      <c r="A1003" s="43"/>
      <c r="B1003" s="2"/>
      <c r="C1003" s="44"/>
      <c r="D1003" s="44"/>
      <c r="E1003" s="32"/>
      <c r="F1003" s="33"/>
      <c r="G1003" s="2"/>
      <c r="H1003" s="2"/>
      <c r="I1003" s="2"/>
      <c r="J1003" s="2"/>
      <c r="K1003" s="2"/>
      <c r="L1003" s="2"/>
      <c r="M1003" s="2"/>
      <c r="N1003" s="2"/>
      <c r="O1003" s="2"/>
      <c r="T1003" s="62"/>
    </row>
    <row r="1004" ht="13.5" customHeight="1">
      <c r="A1004" s="46"/>
      <c r="B1004" s="4"/>
      <c r="C1004" s="47"/>
      <c r="D1004" s="47"/>
      <c r="E1004" s="26"/>
      <c r="F1004" s="27"/>
      <c r="G1004" s="4"/>
      <c r="H1004" s="4"/>
      <c r="I1004" s="4"/>
      <c r="J1004" s="4"/>
      <c r="K1004" s="4"/>
      <c r="L1004" s="4"/>
      <c r="M1004" s="4"/>
      <c r="N1004" s="4"/>
      <c r="O1004" s="4"/>
      <c r="T1004" s="65"/>
    </row>
    <row r="1005" ht="13.5" customHeight="1">
      <c r="A1005" s="43"/>
      <c r="B1005" s="2"/>
      <c r="C1005" s="44"/>
      <c r="D1005" s="44"/>
      <c r="E1005" s="32"/>
      <c r="F1005" s="33"/>
      <c r="G1005" s="2"/>
      <c r="H1005" s="2"/>
      <c r="I1005" s="2"/>
      <c r="J1005" s="2"/>
      <c r="K1005" s="2"/>
      <c r="L1005" s="2"/>
      <c r="M1005" s="2"/>
      <c r="N1005" s="2"/>
      <c r="O1005" s="2"/>
      <c r="T1005" s="62"/>
    </row>
    <row r="1006" ht="13.5" customHeight="1">
      <c r="A1006" s="46"/>
      <c r="B1006" s="4"/>
      <c r="C1006" s="47"/>
      <c r="D1006" s="47"/>
      <c r="E1006" s="26"/>
      <c r="F1006" s="27"/>
      <c r="G1006" s="4"/>
      <c r="H1006" s="4"/>
      <c r="I1006" s="4"/>
      <c r="J1006" s="4"/>
      <c r="K1006" s="4"/>
      <c r="L1006" s="4"/>
      <c r="M1006" s="4"/>
      <c r="N1006" s="4"/>
      <c r="O1006" s="4"/>
      <c r="T1006" s="65"/>
    </row>
    <row r="1007" ht="13.5" customHeight="1">
      <c r="A1007" s="43"/>
      <c r="B1007" s="2"/>
      <c r="C1007" s="44"/>
      <c r="D1007" s="44"/>
      <c r="E1007" s="32"/>
      <c r="F1007" s="33"/>
      <c r="G1007" s="2"/>
      <c r="H1007" s="2"/>
      <c r="I1007" s="2"/>
      <c r="J1007" s="2"/>
      <c r="K1007" s="2"/>
      <c r="L1007" s="2"/>
      <c r="M1007" s="2"/>
      <c r="N1007" s="2"/>
      <c r="O1007" s="2"/>
      <c r="T1007" s="62"/>
    </row>
    <row r="1008" ht="13.5" customHeight="1">
      <c r="A1008" s="46"/>
      <c r="B1008" s="4"/>
      <c r="C1008" s="47"/>
      <c r="D1008" s="47"/>
      <c r="E1008" s="26"/>
      <c r="F1008" s="27"/>
      <c r="G1008" s="4"/>
      <c r="H1008" s="4"/>
      <c r="I1008" s="4"/>
      <c r="J1008" s="4"/>
      <c r="K1008" s="4"/>
      <c r="L1008" s="4"/>
      <c r="M1008" s="4"/>
      <c r="N1008" s="4"/>
      <c r="O1008" s="4"/>
      <c r="T1008" s="65"/>
    </row>
    <row r="1009" ht="13.5" customHeight="1">
      <c r="A1009" s="43"/>
      <c r="B1009" s="2"/>
      <c r="C1009" s="44"/>
      <c r="D1009" s="44"/>
      <c r="E1009" s="32"/>
      <c r="F1009" s="33"/>
      <c r="G1009" s="2"/>
      <c r="H1009" s="2"/>
      <c r="I1009" s="2"/>
      <c r="J1009" s="2"/>
      <c r="K1009" s="2"/>
      <c r="L1009" s="2"/>
      <c r="M1009" s="2"/>
      <c r="N1009" s="2"/>
      <c r="O1009" s="2"/>
      <c r="T1009" s="62"/>
    </row>
    <row r="1010" ht="13.5" customHeight="1">
      <c r="A1010" s="46"/>
      <c r="B1010" s="4"/>
      <c r="C1010" s="47"/>
      <c r="D1010" s="47"/>
      <c r="E1010" s="26"/>
      <c r="F1010" s="27"/>
      <c r="G1010" s="4"/>
      <c r="H1010" s="4"/>
      <c r="I1010" s="4"/>
      <c r="J1010" s="4"/>
      <c r="K1010" s="4"/>
      <c r="L1010" s="4"/>
      <c r="M1010" s="4"/>
      <c r="N1010" s="4"/>
      <c r="O1010" s="4"/>
      <c r="T1010" s="65"/>
    </row>
    <row r="1011" ht="13.5" customHeight="1">
      <c r="A1011" s="43"/>
      <c r="B1011" s="2"/>
      <c r="C1011" s="44"/>
      <c r="D1011" s="44"/>
      <c r="E1011" s="32"/>
      <c r="F1011" s="33"/>
      <c r="G1011" s="2"/>
      <c r="H1011" s="2"/>
      <c r="I1011" s="2"/>
      <c r="J1011" s="2"/>
      <c r="K1011" s="2"/>
      <c r="L1011" s="2"/>
      <c r="M1011" s="2"/>
      <c r="N1011" s="2"/>
      <c r="O1011" s="2"/>
      <c r="T1011" s="62"/>
    </row>
    <row r="1012" ht="13.5" customHeight="1">
      <c r="A1012" s="46"/>
      <c r="B1012" s="4"/>
      <c r="C1012" s="47"/>
      <c r="D1012" s="47"/>
      <c r="E1012" s="26"/>
      <c r="F1012" s="27"/>
      <c r="G1012" s="4"/>
      <c r="H1012" s="4"/>
      <c r="I1012" s="4"/>
      <c r="J1012" s="4"/>
      <c r="K1012" s="4"/>
      <c r="L1012" s="4"/>
      <c r="M1012" s="4"/>
      <c r="N1012" s="4"/>
      <c r="O1012" s="4"/>
      <c r="T1012" s="65"/>
    </row>
    <row r="1013" ht="13.5" customHeight="1">
      <c r="A1013" s="43"/>
      <c r="B1013" s="2"/>
      <c r="C1013" s="44"/>
      <c r="D1013" s="44"/>
      <c r="E1013" s="32"/>
      <c r="F1013" s="33"/>
      <c r="G1013" s="2"/>
      <c r="H1013" s="2"/>
      <c r="I1013" s="2"/>
      <c r="J1013" s="2"/>
      <c r="K1013" s="2"/>
      <c r="L1013" s="2"/>
      <c r="M1013" s="2"/>
      <c r="N1013" s="2"/>
      <c r="O1013" s="2"/>
      <c r="T1013" s="62"/>
    </row>
    <row r="1014" ht="13.5" customHeight="1">
      <c r="A1014" s="46"/>
      <c r="B1014" s="4"/>
      <c r="C1014" s="47"/>
      <c r="D1014" s="47"/>
      <c r="E1014" s="26"/>
      <c r="F1014" s="27"/>
      <c r="G1014" s="4"/>
      <c r="H1014" s="4"/>
      <c r="I1014" s="4"/>
      <c r="J1014" s="4"/>
      <c r="K1014" s="4"/>
      <c r="L1014" s="4"/>
      <c r="M1014" s="4"/>
      <c r="N1014" s="4"/>
      <c r="O1014" s="4"/>
      <c r="T1014" s="65"/>
    </row>
    <row r="1015" ht="13.5" customHeight="1">
      <c r="A1015" s="43"/>
      <c r="B1015" s="2"/>
      <c r="C1015" s="44"/>
      <c r="D1015" s="44"/>
      <c r="E1015" s="32"/>
      <c r="F1015" s="33"/>
      <c r="G1015" s="2"/>
      <c r="H1015" s="2"/>
      <c r="I1015" s="2"/>
      <c r="J1015" s="2"/>
      <c r="K1015" s="2"/>
      <c r="L1015" s="2"/>
      <c r="M1015" s="2"/>
      <c r="N1015" s="2"/>
      <c r="O1015" s="2"/>
      <c r="T1015" s="62"/>
    </row>
    <row r="1016" ht="13.5" customHeight="1">
      <c r="A1016" s="46"/>
      <c r="B1016" s="4"/>
      <c r="C1016" s="47"/>
      <c r="D1016" s="47"/>
      <c r="E1016" s="26"/>
      <c r="F1016" s="27"/>
      <c r="G1016" s="4"/>
      <c r="H1016" s="4"/>
      <c r="I1016" s="4"/>
      <c r="J1016" s="4"/>
      <c r="K1016" s="4"/>
      <c r="L1016" s="4"/>
      <c r="M1016" s="4"/>
      <c r="N1016" s="4"/>
      <c r="O1016" s="4"/>
      <c r="T1016" s="65"/>
    </row>
    <row r="1017" ht="13.5" customHeight="1">
      <c r="A1017" s="43"/>
      <c r="B1017" s="2"/>
      <c r="C1017" s="44"/>
      <c r="D1017" s="44"/>
      <c r="E1017" s="32"/>
      <c r="F1017" s="33"/>
      <c r="G1017" s="2"/>
      <c r="H1017" s="2"/>
      <c r="I1017" s="2"/>
      <c r="J1017" s="2"/>
      <c r="K1017" s="2"/>
      <c r="L1017" s="2"/>
      <c r="M1017" s="2"/>
      <c r="N1017" s="2"/>
      <c r="O1017" s="2"/>
      <c r="T1017" s="62"/>
    </row>
    <row r="1018" ht="13.5" customHeight="1">
      <c r="A1018" s="46"/>
      <c r="B1018" s="4"/>
      <c r="C1018" s="47"/>
      <c r="D1018" s="47"/>
      <c r="E1018" s="26"/>
      <c r="F1018" s="27"/>
      <c r="G1018" s="4"/>
      <c r="H1018" s="4"/>
      <c r="I1018" s="4"/>
      <c r="J1018" s="4"/>
      <c r="K1018" s="4"/>
      <c r="L1018" s="4"/>
      <c r="M1018" s="4"/>
      <c r="N1018" s="4"/>
      <c r="O1018" s="4"/>
      <c r="T1018" s="65"/>
    </row>
    <row r="1019" ht="13.5" customHeight="1">
      <c r="A1019" s="43"/>
      <c r="B1019" s="2"/>
      <c r="C1019" s="44"/>
      <c r="D1019" s="44"/>
      <c r="E1019" s="32"/>
      <c r="F1019" s="33"/>
      <c r="G1019" s="2"/>
      <c r="H1019" s="2"/>
      <c r="I1019" s="2"/>
      <c r="J1019" s="2"/>
      <c r="K1019" s="2"/>
      <c r="L1019" s="2"/>
      <c r="M1019" s="2"/>
      <c r="N1019" s="2"/>
      <c r="O1019" s="2"/>
      <c r="T1019" s="62"/>
    </row>
    <row r="1020" ht="13.5" customHeight="1">
      <c r="A1020" s="46"/>
      <c r="B1020" s="4"/>
      <c r="C1020" s="47"/>
      <c r="D1020" s="47"/>
      <c r="E1020" s="26"/>
      <c r="F1020" s="27"/>
      <c r="G1020" s="4"/>
      <c r="H1020" s="4"/>
      <c r="I1020" s="4"/>
      <c r="J1020" s="4"/>
      <c r="K1020" s="4"/>
      <c r="L1020" s="4"/>
      <c r="M1020" s="4"/>
      <c r="N1020" s="4"/>
      <c r="O1020" s="4"/>
      <c r="T1020" s="65"/>
    </row>
    <row r="1021" ht="13.5" customHeight="1">
      <c r="A1021" s="43"/>
      <c r="B1021" s="2"/>
      <c r="C1021" s="44"/>
      <c r="D1021" s="44"/>
      <c r="E1021" s="32"/>
      <c r="F1021" s="33"/>
      <c r="G1021" s="2"/>
      <c r="H1021" s="2"/>
      <c r="I1021" s="2"/>
      <c r="J1021" s="2"/>
      <c r="K1021" s="2"/>
      <c r="L1021" s="2"/>
      <c r="M1021" s="2"/>
      <c r="N1021" s="2"/>
      <c r="O1021" s="2"/>
      <c r="T1021" s="62"/>
    </row>
    <row r="1022" ht="13.5" customHeight="1">
      <c r="A1022" s="46"/>
      <c r="B1022" s="4"/>
      <c r="C1022" s="47"/>
      <c r="D1022" s="47"/>
      <c r="E1022" s="26"/>
      <c r="F1022" s="27"/>
      <c r="G1022" s="4"/>
      <c r="H1022" s="4"/>
      <c r="I1022" s="4"/>
      <c r="J1022" s="4"/>
      <c r="K1022" s="4"/>
      <c r="L1022" s="4"/>
      <c r="M1022" s="4"/>
      <c r="N1022" s="4"/>
      <c r="O1022" s="4"/>
      <c r="T1022" s="65"/>
    </row>
    <row r="1023" ht="13.5" customHeight="1">
      <c r="A1023" s="43"/>
      <c r="B1023" s="2"/>
      <c r="C1023" s="44"/>
      <c r="D1023" s="44"/>
      <c r="E1023" s="32"/>
      <c r="F1023" s="33"/>
      <c r="G1023" s="2"/>
      <c r="H1023" s="2"/>
      <c r="I1023" s="2"/>
      <c r="J1023" s="2"/>
      <c r="K1023" s="2"/>
      <c r="L1023" s="2"/>
      <c r="M1023" s="2"/>
      <c r="N1023" s="2"/>
      <c r="O1023" s="2"/>
      <c r="T1023" s="62"/>
    </row>
    <row r="1024" ht="13.5" customHeight="1">
      <c r="A1024" s="46"/>
      <c r="B1024" s="4"/>
      <c r="C1024" s="47"/>
      <c r="D1024" s="47"/>
      <c r="E1024" s="26"/>
      <c r="F1024" s="27"/>
      <c r="G1024" s="4"/>
      <c r="H1024" s="4"/>
      <c r="I1024" s="4"/>
      <c r="J1024" s="4"/>
      <c r="K1024" s="4"/>
      <c r="L1024" s="4"/>
      <c r="M1024" s="4"/>
      <c r="N1024" s="4"/>
      <c r="O1024" s="4"/>
      <c r="T1024" s="65"/>
    </row>
    <row r="1025" ht="13.5" customHeight="1">
      <c r="A1025" s="43"/>
      <c r="B1025" s="2"/>
      <c r="C1025" s="44"/>
      <c r="D1025" s="44"/>
      <c r="E1025" s="32"/>
      <c r="F1025" s="33"/>
      <c r="G1025" s="2"/>
      <c r="H1025" s="2"/>
      <c r="I1025" s="2"/>
      <c r="J1025" s="2"/>
      <c r="K1025" s="2"/>
      <c r="L1025" s="2"/>
      <c r="M1025" s="2"/>
      <c r="N1025" s="2"/>
      <c r="O1025" s="2"/>
      <c r="T1025" s="62"/>
    </row>
    <row r="1026" ht="13.5" customHeight="1">
      <c r="A1026" s="46"/>
      <c r="B1026" s="4"/>
      <c r="C1026" s="47"/>
      <c r="D1026" s="47"/>
      <c r="E1026" s="26"/>
      <c r="F1026" s="27"/>
      <c r="G1026" s="4"/>
      <c r="H1026" s="4"/>
      <c r="I1026" s="4"/>
      <c r="J1026" s="4"/>
      <c r="K1026" s="4"/>
      <c r="L1026" s="4"/>
      <c r="M1026" s="4"/>
      <c r="N1026" s="4"/>
      <c r="O1026" s="4"/>
      <c r="T1026" s="65"/>
    </row>
    <row r="1027" ht="13.5" customHeight="1">
      <c r="A1027" s="43"/>
      <c r="B1027" s="2"/>
      <c r="C1027" s="44"/>
      <c r="D1027" s="44"/>
      <c r="E1027" s="32"/>
      <c r="F1027" s="33"/>
      <c r="G1027" s="2"/>
      <c r="H1027" s="2"/>
      <c r="I1027" s="2"/>
      <c r="J1027" s="2"/>
      <c r="K1027" s="2"/>
      <c r="L1027" s="2"/>
      <c r="M1027" s="2"/>
      <c r="N1027" s="2"/>
      <c r="O1027" s="2"/>
      <c r="T1027" s="62"/>
    </row>
    <row r="1028" ht="13.5" customHeight="1">
      <c r="A1028" s="46"/>
      <c r="B1028" s="4"/>
      <c r="C1028" s="47"/>
      <c r="D1028" s="47"/>
      <c r="E1028" s="26"/>
      <c r="F1028" s="27"/>
      <c r="G1028" s="4"/>
      <c r="H1028" s="4"/>
      <c r="I1028" s="4"/>
      <c r="J1028" s="4"/>
      <c r="K1028" s="4"/>
      <c r="L1028" s="4"/>
      <c r="M1028" s="4"/>
      <c r="N1028" s="4"/>
      <c r="O1028" s="4"/>
      <c r="T1028" s="65"/>
    </row>
    <row r="1029" ht="13.5" customHeight="1">
      <c r="A1029" s="43"/>
      <c r="B1029" s="2"/>
      <c r="C1029" s="44"/>
      <c r="D1029" s="44"/>
      <c r="E1029" s="32"/>
      <c r="F1029" s="33"/>
      <c r="G1029" s="2"/>
      <c r="H1029" s="2"/>
      <c r="I1029" s="2"/>
      <c r="J1029" s="2"/>
      <c r="K1029" s="2"/>
      <c r="L1029" s="2"/>
      <c r="M1029" s="2"/>
      <c r="N1029" s="2"/>
      <c r="O1029" s="2"/>
      <c r="T1029" s="62"/>
    </row>
    <row r="1030" ht="13.5" customHeight="1">
      <c r="A1030" s="46"/>
      <c r="B1030" s="4"/>
      <c r="C1030" s="47"/>
      <c r="D1030" s="47"/>
      <c r="E1030" s="26"/>
      <c r="F1030" s="27"/>
      <c r="G1030" s="4"/>
      <c r="H1030" s="4"/>
      <c r="I1030" s="4"/>
      <c r="J1030" s="4"/>
      <c r="K1030" s="4"/>
      <c r="L1030" s="4"/>
      <c r="M1030" s="4"/>
      <c r="N1030" s="4"/>
      <c r="O1030" s="4"/>
      <c r="T1030" s="65"/>
    </row>
    <row r="1031" ht="13.5" customHeight="1">
      <c r="A1031" s="43"/>
      <c r="B1031" s="2"/>
      <c r="C1031" s="44"/>
      <c r="D1031" s="44"/>
      <c r="E1031" s="32"/>
      <c r="F1031" s="33"/>
      <c r="G1031" s="2"/>
      <c r="H1031" s="2"/>
      <c r="I1031" s="2"/>
      <c r="J1031" s="2"/>
      <c r="K1031" s="2"/>
      <c r="L1031" s="2"/>
      <c r="M1031" s="2"/>
      <c r="N1031" s="2"/>
      <c r="O1031" s="2"/>
      <c r="T1031" s="62"/>
    </row>
    <row r="1032" ht="13.5" customHeight="1">
      <c r="A1032" s="46"/>
      <c r="B1032" s="4"/>
      <c r="C1032" s="47"/>
      <c r="D1032" s="47"/>
      <c r="E1032" s="26"/>
      <c r="F1032" s="27"/>
      <c r="G1032" s="4"/>
      <c r="H1032" s="4"/>
      <c r="I1032" s="4"/>
      <c r="J1032" s="4"/>
      <c r="K1032" s="4"/>
      <c r="L1032" s="4"/>
      <c r="M1032" s="4"/>
      <c r="N1032" s="4"/>
      <c r="O1032" s="4"/>
      <c r="T1032" s="65"/>
    </row>
    <row r="1033" ht="13.5" customHeight="1">
      <c r="A1033" s="43"/>
      <c r="B1033" s="2"/>
      <c r="C1033" s="44"/>
      <c r="D1033" s="44"/>
      <c r="E1033" s="32"/>
      <c r="F1033" s="33"/>
      <c r="G1033" s="2"/>
      <c r="H1033" s="2"/>
      <c r="I1033" s="2"/>
      <c r="J1033" s="2"/>
      <c r="K1033" s="2"/>
      <c r="L1033" s="2"/>
      <c r="M1033" s="2"/>
      <c r="N1033" s="2"/>
      <c r="O1033" s="2"/>
      <c r="T1033" s="62"/>
    </row>
    <row r="1034" ht="13.5" customHeight="1">
      <c r="A1034" s="46"/>
      <c r="B1034" s="4"/>
      <c r="C1034" s="47"/>
      <c r="D1034" s="47"/>
      <c r="E1034" s="26"/>
      <c r="F1034" s="27"/>
      <c r="G1034" s="4"/>
      <c r="H1034" s="4"/>
      <c r="I1034" s="4"/>
      <c r="J1034" s="4"/>
      <c r="K1034" s="4"/>
      <c r="L1034" s="4"/>
      <c r="M1034" s="4"/>
      <c r="N1034" s="4"/>
      <c r="O1034" s="4"/>
      <c r="T1034" s="65"/>
    </row>
    <row r="1035" ht="13.5" customHeight="1">
      <c r="A1035" s="43"/>
      <c r="B1035" s="2"/>
      <c r="C1035" s="44"/>
      <c r="D1035" s="44"/>
      <c r="E1035" s="32"/>
      <c r="F1035" s="33"/>
      <c r="G1035" s="2"/>
      <c r="H1035" s="2"/>
      <c r="I1035" s="2"/>
      <c r="J1035" s="2"/>
      <c r="K1035" s="2"/>
      <c r="L1035" s="2"/>
      <c r="M1035" s="2"/>
      <c r="N1035" s="2"/>
      <c r="O1035" s="2"/>
      <c r="T1035" s="62"/>
    </row>
    <row r="1036" ht="13.5" customHeight="1">
      <c r="A1036" s="46"/>
      <c r="B1036" s="4"/>
      <c r="C1036" s="47"/>
      <c r="D1036" s="47"/>
      <c r="E1036" s="26"/>
      <c r="F1036" s="27"/>
      <c r="G1036" s="4"/>
      <c r="H1036" s="4"/>
      <c r="I1036" s="4"/>
      <c r="J1036" s="4"/>
      <c r="K1036" s="4"/>
      <c r="L1036" s="4"/>
      <c r="M1036" s="4"/>
      <c r="N1036" s="4"/>
      <c r="O1036" s="4"/>
      <c r="T1036" s="65"/>
    </row>
    <row r="1037" ht="13.5" customHeight="1">
      <c r="A1037" s="43"/>
      <c r="B1037" s="2"/>
      <c r="C1037" s="44"/>
      <c r="D1037" s="44"/>
      <c r="E1037" s="32"/>
      <c r="F1037" s="33"/>
      <c r="G1037" s="2"/>
      <c r="H1037" s="2"/>
      <c r="I1037" s="2"/>
      <c r="J1037" s="2"/>
      <c r="K1037" s="2"/>
      <c r="L1037" s="2"/>
      <c r="M1037" s="2"/>
      <c r="N1037" s="2"/>
      <c r="O1037" s="2"/>
      <c r="T1037" s="62"/>
    </row>
    <row r="1038" ht="13.5" customHeight="1">
      <c r="A1038" s="46"/>
      <c r="B1038" s="4"/>
      <c r="C1038" s="47"/>
      <c r="D1038" s="47"/>
      <c r="E1038" s="26"/>
      <c r="F1038" s="27"/>
      <c r="G1038" s="4"/>
      <c r="H1038" s="4"/>
      <c r="I1038" s="4"/>
      <c r="J1038" s="4"/>
      <c r="K1038" s="4"/>
      <c r="L1038" s="4"/>
      <c r="M1038" s="4"/>
      <c r="N1038" s="4"/>
      <c r="O1038" s="4"/>
      <c r="T1038" s="65"/>
    </row>
    <row r="1039" ht="13.5" customHeight="1">
      <c r="A1039" s="43"/>
      <c r="B1039" s="2"/>
      <c r="C1039" s="44"/>
      <c r="D1039" s="44"/>
      <c r="E1039" s="32"/>
      <c r="F1039" s="33"/>
      <c r="G1039" s="2"/>
      <c r="H1039" s="2"/>
      <c r="I1039" s="2"/>
      <c r="J1039" s="2"/>
      <c r="K1039" s="2"/>
      <c r="L1039" s="2"/>
      <c r="M1039" s="2"/>
      <c r="N1039" s="2"/>
      <c r="O1039" s="2"/>
      <c r="T1039" s="62"/>
    </row>
    <row r="1040" ht="13.5" customHeight="1">
      <c r="A1040" s="46"/>
      <c r="B1040" s="4"/>
      <c r="C1040" s="47"/>
      <c r="D1040" s="47"/>
      <c r="E1040" s="26"/>
      <c r="F1040" s="27"/>
      <c r="G1040" s="4"/>
      <c r="H1040" s="4"/>
      <c r="I1040" s="4"/>
      <c r="J1040" s="4"/>
      <c r="K1040" s="4"/>
      <c r="L1040" s="4"/>
      <c r="M1040" s="4"/>
      <c r="N1040" s="4"/>
      <c r="O1040" s="4"/>
      <c r="T1040" s="65"/>
    </row>
    <row r="1041" ht="13.5" customHeight="1">
      <c r="A1041" s="43"/>
      <c r="B1041" s="2"/>
      <c r="C1041" s="44"/>
      <c r="D1041" s="44"/>
      <c r="E1041" s="32"/>
      <c r="F1041" s="33"/>
      <c r="G1041" s="2"/>
      <c r="H1041" s="2"/>
      <c r="I1041" s="2"/>
      <c r="J1041" s="2"/>
      <c r="K1041" s="2"/>
      <c r="L1041" s="2"/>
      <c r="M1041" s="2"/>
      <c r="N1041" s="2"/>
      <c r="O1041" s="2"/>
      <c r="T1041" s="62"/>
    </row>
    <row r="1042" ht="13.5" customHeight="1">
      <c r="A1042" s="46"/>
      <c r="B1042" s="4"/>
      <c r="C1042" s="47"/>
      <c r="D1042" s="47"/>
      <c r="E1042" s="26"/>
      <c r="F1042" s="27"/>
      <c r="G1042" s="4"/>
      <c r="H1042" s="4"/>
      <c r="I1042" s="4"/>
      <c r="J1042" s="4"/>
      <c r="K1042" s="4"/>
      <c r="L1042" s="4"/>
      <c r="M1042" s="4"/>
      <c r="N1042" s="4"/>
      <c r="O1042" s="4"/>
      <c r="T1042" s="65"/>
    </row>
    <row r="1043" ht="13.5" customHeight="1">
      <c r="A1043" s="43"/>
      <c r="B1043" s="2"/>
      <c r="C1043" s="44"/>
      <c r="D1043" s="44"/>
      <c r="E1043" s="32"/>
      <c r="F1043" s="33"/>
      <c r="G1043" s="2"/>
      <c r="H1043" s="2"/>
      <c r="I1043" s="2"/>
      <c r="J1043" s="2"/>
      <c r="K1043" s="2"/>
      <c r="L1043" s="2"/>
      <c r="M1043" s="2"/>
      <c r="N1043" s="2"/>
      <c r="O1043" s="2"/>
      <c r="T1043" s="62"/>
    </row>
    <row r="1044" ht="13.5" customHeight="1">
      <c r="A1044" s="46"/>
      <c r="B1044" s="4"/>
      <c r="C1044" s="47"/>
      <c r="D1044" s="47"/>
      <c r="E1044" s="26"/>
      <c r="F1044" s="27"/>
      <c r="G1044" s="4"/>
      <c r="H1044" s="4"/>
      <c r="I1044" s="4"/>
      <c r="J1044" s="4"/>
      <c r="K1044" s="4"/>
      <c r="L1044" s="4"/>
      <c r="M1044" s="4"/>
      <c r="N1044" s="4"/>
      <c r="O1044" s="4"/>
      <c r="T1044" s="65"/>
    </row>
    <row r="1045" ht="13.5" customHeight="1">
      <c r="A1045" s="43"/>
      <c r="B1045" s="2"/>
      <c r="C1045" s="44"/>
      <c r="D1045" s="44"/>
      <c r="E1045" s="32"/>
      <c r="F1045" s="33"/>
      <c r="G1045" s="2"/>
      <c r="H1045" s="2"/>
      <c r="I1045" s="2"/>
      <c r="J1045" s="2"/>
      <c r="K1045" s="2"/>
      <c r="L1045" s="2"/>
      <c r="M1045" s="2"/>
      <c r="N1045" s="2"/>
      <c r="O1045" s="2"/>
      <c r="T1045" s="62"/>
    </row>
    <row r="1046" ht="13.5" customHeight="1">
      <c r="A1046" s="46"/>
      <c r="B1046" s="4"/>
      <c r="C1046" s="47"/>
      <c r="D1046" s="47"/>
      <c r="E1046" s="26"/>
      <c r="F1046" s="27"/>
      <c r="G1046" s="4"/>
      <c r="H1046" s="4"/>
      <c r="I1046" s="4"/>
      <c r="J1046" s="4"/>
      <c r="K1046" s="4"/>
      <c r="L1046" s="4"/>
      <c r="M1046" s="4"/>
      <c r="N1046" s="4"/>
      <c r="O1046" s="4"/>
      <c r="T1046" s="65"/>
    </row>
    <row r="1047" ht="13.5" customHeight="1">
      <c r="A1047" s="43"/>
      <c r="B1047" s="2"/>
      <c r="C1047" s="44"/>
      <c r="D1047" s="44"/>
      <c r="E1047" s="32"/>
      <c r="F1047" s="33"/>
      <c r="G1047" s="2"/>
      <c r="H1047" s="2"/>
      <c r="I1047" s="2"/>
      <c r="J1047" s="2"/>
      <c r="K1047" s="2"/>
      <c r="L1047" s="2"/>
      <c r="M1047" s="2"/>
      <c r="N1047" s="2"/>
      <c r="O1047" s="2"/>
      <c r="T1047" s="62"/>
    </row>
    <row r="1048" ht="13.5" customHeight="1">
      <c r="A1048" s="46"/>
      <c r="B1048" s="4"/>
      <c r="C1048" s="47"/>
      <c r="D1048" s="47"/>
      <c r="E1048" s="26"/>
      <c r="F1048" s="27"/>
      <c r="G1048" s="4"/>
      <c r="H1048" s="4"/>
      <c r="I1048" s="4"/>
      <c r="J1048" s="4"/>
      <c r="K1048" s="4"/>
      <c r="L1048" s="4"/>
      <c r="M1048" s="4"/>
      <c r="N1048" s="4"/>
      <c r="O1048" s="4"/>
      <c r="T1048" s="65"/>
    </row>
    <row r="1049" ht="13.5" customHeight="1">
      <c r="A1049" s="43"/>
      <c r="B1049" s="2"/>
      <c r="C1049" s="44"/>
      <c r="D1049" s="44"/>
      <c r="E1049" s="32"/>
      <c r="F1049" s="33"/>
      <c r="G1049" s="2"/>
      <c r="H1049" s="2"/>
      <c r="I1049" s="2"/>
      <c r="J1049" s="2"/>
      <c r="K1049" s="2"/>
      <c r="L1049" s="2"/>
      <c r="M1049" s="2"/>
      <c r="N1049" s="2"/>
      <c r="O1049" s="2"/>
      <c r="T1049" s="62"/>
    </row>
    <row r="1050" ht="13.5" customHeight="1">
      <c r="A1050" s="46"/>
      <c r="B1050" s="4"/>
      <c r="C1050" s="47"/>
      <c r="D1050" s="47"/>
      <c r="E1050" s="26"/>
      <c r="F1050" s="27"/>
      <c r="G1050" s="4"/>
      <c r="H1050" s="4"/>
      <c r="I1050" s="4"/>
      <c r="J1050" s="4"/>
      <c r="K1050" s="4"/>
      <c r="L1050" s="4"/>
      <c r="M1050" s="4"/>
      <c r="N1050" s="4"/>
      <c r="O1050" s="4"/>
      <c r="T1050" s="65"/>
    </row>
    <row r="1051" ht="13.5" customHeight="1">
      <c r="A1051" s="43"/>
      <c r="B1051" s="2"/>
      <c r="C1051" s="44"/>
      <c r="D1051" s="44"/>
      <c r="E1051" s="32"/>
      <c r="F1051" s="33"/>
      <c r="G1051" s="2"/>
      <c r="H1051" s="2"/>
      <c r="I1051" s="2"/>
      <c r="J1051" s="2"/>
      <c r="K1051" s="2"/>
      <c r="L1051" s="2"/>
      <c r="M1051" s="2"/>
      <c r="N1051" s="2"/>
      <c r="O1051" s="2"/>
      <c r="T1051" s="62"/>
    </row>
    <row r="1052" ht="13.5" customHeight="1">
      <c r="A1052" s="46"/>
      <c r="B1052" s="4"/>
      <c r="C1052" s="47"/>
      <c r="D1052" s="47"/>
      <c r="E1052" s="26"/>
      <c r="F1052" s="27"/>
      <c r="G1052" s="4"/>
      <c r="H1052" s="4"/>
      <c r="I1052" s="4"/>
      <c r="J1052" s="4"/>
      <c r="K1052" s="4"/>
      <c r="L1052" s="4"/>
      <c r="M1052" s="4"/>
      <c r="N1052" s="4"/>
      <c r="O1052" s="4"/>
      <c r="T1052" s="65"/>
    </row>
    <row r="1053" ht="13.5" customHeight="1">
      <c r="A1053" s="43"/>
      <c r="B1053" s="2"/>
      <c r="C1053" s="44"/>
      <c r="D1053" s="44"/>
      <c r="E1053" s="32"/>
      <c r="F1053" s="33"/>
      <c r="G1053" s="2"/>
      <c r="H1053" s="2"/>
      <c r="I1053" s="2"/>
      <c r="J1053" s="2"/>
      <c r="K1053" s="2"/>
      <c r="L1053" s="2"/>
      <c r="M1053" s="2"/>
      <c r="N1053" s="2"/>
      <c r="O1053" s="2"/>
      <c r="T1053" s="62"/>
    </row>
    <row r="1054" ht="13.5" customHeight="1">
      <c r="A1054" s="46"/>
      <c r="B1054" s="4"/>
      <c r="C1054" s="47"/>
      <c r="D1054" s="47"/>
      <c r="E1054" s="26"/>
      <c r="F1054" s="27"/>
      <c r="G1054" s="4"/>
      <c r="H1054" s="4"/>
      <c r="I1054" s="4"/>
      <c r="J1054" s="4"/>
      <c r="K1054" s="4"/>
      <c r="L1054" s="4"/>
      <c r="M1054" s="4"/>
      <c r="N1054" s="4"/>
      <c r="O1054" s="4"/>
      <c r="T1054" s="65"/>
    </row>
    <row r="1055" ht="13.5" customHeight="1">
      <c r="A1055" s="43"/>
      <c r="B1055" s="2"/>
      <c r="C1055" s="44"/>
      <c r="D1055" s="44"/>
      <c r="E1055" s="32"/>
      <c r="F1055" s="33"/>
      <c r="G1055" s="2"/>
      <c r="H1055" s="2"/>
      <c r="I1055" s="2"/>
      <c r="J1055" s="2"/>
      <c r="K1055" s="2"/>
      <c r="L1055" s="2"/>
      <c r="M1055" s="2"/>
      <c r="N1055" s="2"/>
      <c r="O1055" s="2"/>
      <c r="T1055" s="62"/>
    </row>
    <row r="1056" ht="13.5" customHeight="1">
      <c r="A1056" s="46"/>
      <c r="B1056" s="4"/>
      <c r="C1056" s="47"/>
      <c r="D1056" s="47"/>
      <c r="E1056" s="26"/>
      <c r="F1056" s="27"/>
      <c r="G1056" s="4"/>
      <c r="H1056" s="4"/>
      <c r="I1056" s="4"/>
      <c r="J1056" s="4"/>
      <c r="K1056" s="4"/>
      <c r="L1056" s="4"/>
      <c r="M1056" s="4"/>
      <c r="N1056" s="4"/>
      <c r="O1056" s="4"/>
      <c r="T1056" s="65"/>
    </row>
    <row r="1057" ht="13.5" customHeight="1">
      <c r="A1057" s="43"/>
      <c r="B1057" s="2"/>
      <c r="C1057" s="44"/>
      <c r="D1057" s="44"/>
      <c r="E1057" s="32"/>
      <c r="F1057" s="33"/>
      <c r="G1057" s="2"/>
      <c r="H1057" s="2"/>
      <c r="I1057" s="2"/>
      <c r="J1057" s="2"/>
      <c r="K1057" s="2"/>
      <c r="L1057" s="2"/>
      <c r="M1057" s="2"/>
      <c r="N1057" s="2"/>
      <c r="O1057" s="2"/>
      <c r="T1057" s="62"/>
    </row>
    <row r="1058" ht="13.5" customHeight="1">
      <c r="A1058" s="46"/>
      <c r="B1058" s="4"/>
      <c r="C1058" s="47"/>
      <c r="D1058" s="47"/>
      <c r="E1058" s="26"/>
      <c r="F1058" s="27"/>
      <c r="G1058" s="4"/>
      <c r="H1058" s="4"/>
      <c r="I1058" s="4"/>
      <c r="J1058" s="4"/>
      <c r="K1058" s="4"/>
      <c r="L1058" s="4"/>
      <c r="M1058" s="4"/>
      <c r="N1058" s="4"/>
      <c r="O1058" s="4"/>
      <c r="T1058" s="65"/>
    </row>
    <row r="1059" ht="13.5" customHeight="1">
      <c r="A1059" s="43"/>
      <c r="B1059" s="2"/>
      <c r="C1059" s="44"/>
      <c r="D1059" s="44"/>
      <c r="E1059" s="32"/>
      <c r="F1059" s="33"/>
      <c r="G1059" s="2"/>
      <c r="H1059" s="2"/>
      <c r="I1059" s="2"/>
      <c r="J1059" s="2"/>
      <c r="K1059" s="2"/>
      <c r="L1059" s="2"/>
      <c r="M1059" s="2"/>
      <c r="N1059" s="2"/>
      <c r="O1059" s="2"/>
      <c r="T1059" s="62"/>
    </row>
    <row r="1060" ht="13.5" customHeight="1">
      <c r="A1060" s="46"/>
      <c r="B1060" s="4"/>
      <c r="C1060" s="47"/>
      <c r="D1060" s="47"/>
      <c r="E1060" s="26"/>
      <c r="F1060" s="27"/>
      <c r="G1060" s="4"/>
      <c r="H1060" s="4"/>
      <c r="I1060" s="4"/>
      <c r="J1060" s="4"/>
      <c r="K1060" s="4"/>
      <c r="L1060" s="4"/>
      <c r="M1060" s="4"/>
      <c r="N1060" s="4"/>
      <c r="O1060" s="4"/>
      <c r="T1060" s="65"/>
    </row>
    <row r="1061" ht="13.5" customHeight="1">
      <c r="A1061" s="43"/>
      <c r="B1061" s="2"/>
      <c r="C1061" s="44"/>
      <c r="D1061" s="44"/>
      <c r="E1061" s="32"/>
      <c r="F1061" s="33"/>
      <c r="G1061" s="2"/>
      <c r="H1061" s="2"/>
      <c r="I1061" s="2"/>
      <c r="J1061" s="2"/>
      <c r="K1061" s="2"/>
      <c r="L1061" s="2"/>
      <c r="M1061" s="2"/>
      <c r="N1061" s="2"/>
      <c r="O1061" s="2"/>
      <c r="T1061" s="62"/>
    </row>
    <row r="1062" ht="13.5" customHeight="1">
      <c r="A1062" s="46"/>
      <c r="B1062" s="4"/>
      <c r="C1062" s="47"/>
      <c r="D1062" s="47"/>
      <c r="E1062" s="26"/>
      <c r="F1062" s="27"/>
      <c r="G1062" s="4"/>
      <c r="H1062" s="4"/>
      <c r="I1062" s="4"/>
      <c r="J1062" s="4"/>
      <c r="K1062" s="4"/>
      <c r="L1062" s="4"/>
      <c r="M1062" s="4"/>
      <c r="N1062" s="4"/>
      <c r="O1062" s="4"/>
      <c r="T1062" s="65"/>
    </row>
    <row r="1063" ht="13.5" customHeight="1">
      <c r="A1063" s="43"/>
      <c r="B1063" s="2"/>
      <c r="C1063" s="44"/>
      <c r="D1063" s="44"/>
      <c r="E1063" s="32"/>
      <c r="F1063" s="33"/>
      <c r="G1063" s="2"/>
      <c r="H1063" s="2"/>
      <c r="I1063" s="2"/>
      <c r="J1063" s="2"/>
      <c r="K1063" s="2"/>
      <c r="L1063" s="2"/>
      <c r="M1063" s="2"/>
      <c r="N1063" s="2"/>
      <c r="O1063" s="2"/>
      <c r="T1063" s="62"/>
    </row>
    <row r="1064" ht="13.5" customHeight="1">
      <c r="A1064" s="46"/>
      <c r="B1064" s="4"/>
      <c r="C1064" s="47"/>
      <c r="D1064" s="47"/>
      <c r="E1064" s="26"/>
      <c r="F1064" s="27"/>
      <c r="G1064" s="4"/>
      <c r="H1064" s="4"/>
      <c r="I1064" s="4"/>
      <c r="J1064" s="4"/>
      <c r="K1064" s="4"/>
      <c r="L1064" s="4"/>
      <c r="M1064" s="4"/>
      <c r="N1064" s="4"/>
      <c r="O1064" s="4"/>
      <c r="T1064" s="65"/>
    </row>
    <row r="1065" ht="13.5" customHeight="1">
      <c r="A1065" s="43"/>
      <c r="B1065" s="2"/>
      <c r="C1065" s="44"/>
      <c r="D1065" s="44"/>
      <c r="E1065" s="32"/>
      <c r="F1065" s="33"/>
      <c r="G1065" s="2"/>
      <c r="H1065" s="2"/>
      <c r="I1065" s="2"/>
      <c r="J1065" s="2"/>
      <c r="K1065" s="2"/>
      <c r="L1065" s="2"/>
      <c r="M1065" s="2"/>
      <c r="N1065" s="2"/>
      <c r="O1065" s="2"/>
      <c r="T1065" s="62"/>
    </row>
    <row r="1066" ht="13.5" customHeight="1">
      <c r="A1066" s="46"/>
      <c r="B1066" s="4"/>
      <c r="C1066" s="47"/>
      <c r="D1066" s="47"/>
      <c r="E1066" s="26"/>
      <c r="F1066" s="27"/>
      <c r="G1066" s="4"/>
      <c r="H1066" s="4"/>
      <c r="I1066" s="4"/>
      <c r="J1066" s="4"/>
      <c r="K1066" s="4"/>
      <c r="L1066" s="4"/>
      <c r="M1066" s="4"/>
      <c r="N1066" s="4"/>
      <c r="O1066" s="4"/>
      <c r="T1066" s="65"/>
    </row>
    <row r="1067" ht="13.5" customHeight="1">
      <c r="A1067" s="43"/>
      <c r="B1067" s="2"/>
      <c r="C1067" s="44"/>
      <c r="D1067" s="44"/>
      <c r="E1067" s="32"/>
      <c r="F1067" s="33"/>
      <c r="G1067" s="2"/>
      <c r="H1067" s="2"/>
      <c r="I1067" s="2"/>
      <c r="J1067" s="2"/>
      <c r="K1067" s="2"/>
      <c r="L1067" s="2"/>
      <c r="M1067" s="2"/>
      <c r="N1067" s="2"/>
      <c r="O1067" s="2"/>
      <c r="T1067" s="62"/>
    </row>
    <row r="1068" ht="13.5" customHeight="1">
      <c r="A1068" s="46"/>
      <c r="B1068" s="4"/>
      <c r="C1068" s="47"/>
      <c r="D1068" s="47"/>
      <c r="E1068" s="26"/>
      <c r="F1068" s="27"/>
      <c r="G1068" s="4"/>
      <c r="H1068" s="4"/>
      <c r="I1068" s="4"/>
      <c r="J1068" s="4"/>
      <c r="K1068" s="4"/>
      <c r="L1068" s="4"/>
      <c r="M1068" s="4"/>
      <c r="N1068" s="4"/>
      <c r="O1068" s="4"/>
      <c r="T1068" s="65"/>
    </row>
    <row r="1069" ht="13.5" customHeight="1">
      <c r="A1069" s="43"/>
      <c r="B1069" s="2"/>
      <c r="C1069" s="44"/>
      <c r="D1069" s="44"/>
      <c r="E1069" s="32"/>
      <c r="F1069" s="33"/>
      <c r="G1069" s="2"/>
      <c r="H1069" s="2"/>
      <c r="I1069" s="2"/>
      <c r="J1069" s="2"/>
      <c r="K1069" s="2"/>
      <c r="L1069" s="2"/>
      <c r="M1069" s="2"/>
      <c r="N1069" s="2"/>
      <c r="O1069" s="2"/>
      <c r="T1069" s="62"/>
    </row>
    <row r="1070" ht="13.5" customHeight="1">
      <c r="A1070" s="46"/>
      <c r="B1070" s="4"/>
      <c r="C1070" s="47"/>
      <c r="D1070" s="47"/>
      <c r="E1070" s="26"/>
      <c r="F1070" s="27"/>
      <c r="G1070" s="4"/>
      <c r="H1070" s="4"/>
      <c r="I1070" s="4"/>
      <c r="J1070" s="4"/>
      <c r="K1070" s="4"/>
      <c r="L1070" s="4"/>
      <c r="M1070" s="4"/>
      <c r="N1070" s="4"/>
      <c r="O1070" s="4"/>
      <c r="T1070" s="65"/>
    </row>
    <row r="1071" ht="13.5" customHeight="1">
      <c r="A1071" s="43"/>
      <c r="B1071" s="2"/>
      <c r="C1071" s="44"/>
      <c r="D1071" s="44"/>
      <c r="E1071" s="32"/>
      <c r="F1071" s="33"/>
      <c r="G1071" s="2"/>
      <c r="H1071" s="2"/>
      <c r="I1071" s="2"/>
      <c r="J1071" s="2"/>
      <c r="K1071" s="2"/>
      <c r="L1071" s="2"/>
      <c r="M1071" s="2"/>
      <c r="N1071" s="2"/>
      <c r="O1071" s="2"/>
      <c r="T1071" s="62"/>
    </row>
    <row r="1072" ht="13.5" customHeight="1">
      <c r="A1072" s="46"/>
      <c r="B1072" s="4"/>
      <c r="C1072" s="47"/>
      <c r="D1072" s="47"/>
      <c r="E1072" s="26"/>
      <c r="F1072" s="27"/>
      <c r="G1072" s="4"/>
      <c r="H1072" s="4"/>
      <c r="I1072" s="4"/>
      <c r="J1072" s="4"/>
      <c r="K1072" s="4"/>
      <c r="L1072" s="4"/>
      <c r="M1072" s="4"/>
      <c r="N1072" s="4"/>
      <c r="O1072" s="4"/>
      <c r="T1072" s="65"/>
    </row>
    <row r="1073" ht="13.5" customHeight="1">
      <c r="A1073" s="43"/>
      <c r="B1073" s="2"/>
      <c r="C1073" s="44"/>
      <c r="D1073" s="44"/>
      <c r="E1073" s="32"/>
      <c r="F1073" s="33"/>
      <c r="G1073" s="2"/>
      <c r="H1073" s="2"/>
      <c r="I1073" s="2"/>
      <c r="J1073" s="2"/>
      <c r="K1073" s="2"/>
      <c r="L1073" s="2"/>
      <c r="M1073" s="2"/>
      <c r="N1073" s="2"/>
      <c r="O1073" s="2"/>
      <c r="T1073" s="62"/>
    </row>
    <row r="1074" ht="13.5" customHeight="1">
      <c r="A1074" s="46"/>
      <c r="B1074" s="4"/>
      <c r="C1074" s="47"/>
      <c r="D1074" s="47"/>
      <c r="E1074" s="26"/>
      <c r="F1074" s="27"/>
      <c r="G1074" s="4"/>
      <c r="H1074" s="4"/>
      <c r="I1074" s="4"/>
      <c r="J1074" s="4"/>
      <c r="K1074" s="4"/>
      <c r="L1074" s="4"/>
      <c r="M1074" s="4"/>
      <c r="N1074" s="4"/>
      <c r="O1074" s="4"/>
      <c r="T1074" s="65"/>
    </row>
    <row r="1075" ht="13.5" customHeight="1">
      <c r="A1075" s="43"/>
      <c r="B1075" s="2"/>
      <c r="C1075" s="44"/>
      <c r="D1075" s="44"/>
      <c r="E1075" s="32"/>
      <c r="F1075" s="33"/>
      <c r="G1075" s="2"/>
      <c r="H1075" s="2"/>
      <c r="I1075" s="2"/>
      <c r="J1075" s="2"/>
      <c r="K1075" s="2"/>
      <c r="L1075" s="2"/>
      <c r="M1075" s="2"/>
      <c r="N1075" s="2"/>
      <c r="O1075" s="2"/>
      <c r="T1075" s="62"/>
    </row>
    <row r="1076" ht="13.5" customHeight="1">
      <c r="A1076" s="46"/>
      <c r="B1076" s="4"/>
      <c r="C1076" s="47"/>
      <c r="D1076" s="47"/>
      <c r="E1076" s="26"/>
      <c r="F1076" s="27"/>
      <c r="G1076" s="4"/>
      <c r="H1076" s="4"/>
      <c r="I1076" s="4"/>
      <c r="J1076" s="4"/>
      <c r="K1076" s="4"/>
      <c r="L1076" s="4"/>
      <c r="M1076" s="4"/>
      <c r="N1076" s="4"/>
      <c r="O1076" s="4"/>
      <c r="T1076" s="65"/>
    </row>
    <row r="1077" ht="13.5" customHeight="1">
      <c r="A1077" s="43"/>
      <c r="B1077" s="2"/>
      <c r="C1077" s="44"/>
      <c r="D1077" s="44"/>
      <c r="E1077" s="32"/>
      <c r="F1077" s="33"/>
      <c r="G1077" s="2"/>
      <c r="H1077" s="2"/>
      <c r="I1077" s="2"/>
      <c r="J1077" s="2"/>
      <c r="K1077" s="2"/>
      <c r="L1077" s="2"/>
      <c r="M1077" s="2"/>
      <c r="N1077" s="2"/>
      <c r="O1077" s="2"/>
      <c r="T1077" s="62"/>
    </row>
    <row r="1078" ht="13.5" customHeight="1">
      <c r="A1078" s="46"/>
      <c r="B1078" s="4"/>
      <c r="C1078" s="47"/>
      <c r="D1078" s="47"/>
      <c r="E1078" s="26"/>
      <c r="F1078" s="27"/>
      <c r="G1078" s="4"/>
      <c r="H1078" s="4"/>
      <c r="I1078" s="4"/>
      <c r="J1078" s="4"/>
      <c r="K1078" s="4"/>
      <c r="L1078" s="4"/>
      <c r="M1078" s="4"/>
      <c r="N1078" s="4"/>
      <c r="O1078" s="4"/>
      <c r="T1078" s="65"/>
    </row>
    <row r="1079" ht="13.5" customHeight="1">
      <c r="A1079" s="43"/>
      <c r="B1079" s="2"/>
      <c r="C1079" s="44"/>
      <c r="D1079" s="44"/>
      <c r="E1079" s="32"/>
      <c r="F1079" s="33"/>
      <c r="G1079" s="2"/>
      <c r="H1079" s="2"/>
      <c r="I1079" s="2"/>
      <c r="J1079" s="2"/>
      <c r="K1079" s="2"/>
      <c r="L1079" s="2"/>
      <c r="M1079" s="2"/>
      <c r="N1079" s="2"/>
      <c r="O1079" s="2"/>
      <c r="T1079" s="62"/>
    </row>
    <row r="1080" ht="13.5" customHeight="1">
      <c r="A1080" s="46"/>
      <c r="B1080" s="4"/>
      <c r="C1080" s="47"/>
      <c r="D1080" s="47"/>
      <c r="E1080" s="26"/>
      <c r="F1080" s="27"/>
      <c r="G1080" s="4"/>
      <c r="H1080" s="4"/>
      <c r="I1080" s="4"/>
      <c r="J1080" s="4"/>
      <c r="K1080" s="4"/>
      <c r="L1080" s="4"/>
      <c r="M1080" s="4"/>
      <c r="N1080" s="4"/>
      <c r="O1080" s="4"/>
      <c r="T1080" s="65"/>
    </row>
    <row r="1081" ht="13.5" customHeight="1">
      <c r="A1081" s="43"/>
      <c r="B1081" s="2"/>
      <c r="C1081" s="44"/>
      <c r="D1081" s="44"/>
      <c r="E1081" s="32"/>
      <c r="F1081" s="33"/>
      <c r="G1081" s="2"/>
      <c r="H1081" s="2"/>
      <c r="I1081" s="2"/>
      <c r="J1081" s="2"/>
      <c r="K1081" s="2"/>
      <c r="L1081" s="2"/>
      <c r="M1081" s="2"/>
      <c r="N1081" s="2"/>
      <c r="O1081" s="2"/>
      <c r="T1081" s="62"/>
    </row>
    <row r="1082" ht="13.5" customHeight="1">
      <c r="A1082" s="46"/>
      <c r="B1082" s="4"/>
      <c r="C1082" s="47"/>
      <c r="D1082" s="47"/>
      <c r="E1082" s="26"/>
      <c r="F1082" s="27"/>
      <c r="G1082" s="4"/>
      <c r="H1082" s="4"/>
      <c r="I1082" s="4"/>
      <c r="J1082" s="4"/>
      <c r="K1082" s="4"/>
      <c r="L1082" s="4"/>
      <c r="M1082" s="4"/>
      <c r="N1082" s="4"/>
      <c r="O1082" s="4"/>
      <c r="T1082" s="65"/>
    </row>
    <row r="1083" ht="13.5" customHeight="1">
      <c r="A1083" s="43"/>
      <c r="B1083" s="2"/>
      <c r="C1083" s="44"/>
      <c r="D1083" s="44"/>
      <c r="E1083" s="32"/>
      <c r="F1083" s="33"/>
      <c r="G1083" s="2"/>
      <c r="H1083" s="2"/>
      <c r="I1083" s="2"/>
      <c r="J1083" s="2"/>
      <c r="K1083" s="2"/>
      <c r="L1083" s="2"/>
      <c r="M1083" s="2"/>
      <c r="N1083" s="2"/>
      <c r="O1083" s="2"/>
      <c r="T1083" s="62"/>
    </row>
    <row r="1084" ht="13.5" customHeight="1">
      <c r="A1084" s="46"/>
      <c r="B1084" s="4"/>
      <c r="C1084" s="47"/>
      <c r="D1084" s="47"/>
      <c r="E1084" s="26"/>
      <c r="F1084" s="27"/>
      <c r="G1084" s="4"/>
      <c r="H1084" s="4"/>
      <c r="I1084" s="4"/>
      <c r="J1084" s="4"/>
      <c r="K1084" s="4"/>
      <c r="L1084" s="4"/>
      <c r="M1084" s="4"/>
      <c r="N1084" s="4"/>
      <c r="O1084" s="4"/>
      <c r="T1084" s="65"/>
    </row>
    <row r="1085" ht="13.5" customHeight="1">
      <c r="A1085" s="43"/>
      <c r="B1085" s="2"/>
      <c r="C1085" s="44"/>
      <c r="D1085" s="44"/>
      <c r="E1085" s="32"/>
      <c r="F1085" s="33"/>
      <c r="G1085" s="2"/>
      <c r="H1085" s="2"/>
      <c r="I1085" s="2"/>
      <c r="J1085" s="2"/>
      <c r="K1085" s="2"/>
      <c r="L1085" s="2"/>
      <c r="M1085" s="2"/>
      <c r="N1085" s="2"/>
      <c r="O1085" s="2"/>
      <c r="T1085" s="62"/>
    </row>
    <row r="1086" ht="13.5" customHeight="1">
      <c r="A1086" s="46"/>
      <c r="B1086" s="4"/>
      <c r="C1086" s="47"/>
      <c r="D1086" s="47"/>
      <c r="E1086" s="26"/>
      <c r="F1086" s="27"/>
      <c r="G1086" s="4"/>
      <c r="H1086" s="4"/>
      <c r="I1086" s="4"/>
      <c r="J1086" s="4"/>
      <c r="K1086" s="4"/>
      <c r="L1086" s="4"/>
      <c r="M1086" s="4"/>
      <c r="N1086" s="4"/>
      <c r="O1086" s="4"/>
      <c r="T1086" s="65"/>
    </row>
    <row r="1087" ht="13.5" customHeight="1">
      <c r="A1087" s="43"/>
      <c r="B1087" s="2"/>
      <c r="C1087" s="44"/>
      <c r="D1087" s="44"/>
      <c r="E1087" s="32"/>
      <c r="F1087" s="33"/>
      <c r="G1087" s="2"/>
      <c r="H1087" s="2"/>
      <c r="I1087" s="2"/>
      <c r="J1087" s="2"/>
      <c r="K1087" s="2"/>
      <c r="L1087" s="2"/>
      <c r="M1087" s="2"/>
      <c r="N1087" s="2"/>
      <c r="O1087" s="2"/>
      <c r="T1087" s="62"/>
    </row>
    <row r="1088" ht="13.5" customHeight="1">
      <c r="A1088" s="46"/>
      <c r="B1088" s="4"/>
      <c r="C1088" s="47"/>
      <c r="D1088" s="47"/>
      <c r="E1088" s="26"/>
      <c r="F1088" s="27"/>
      <c r="G1088" s="4"/>
      <c r="H1088" s="4"/>
      <c r="I1088" s="4"/>
      <c r="J1088" s="4"/>
      <c r="K1088" s="4"/>
      <c r="L1088" s="4"/>
      <c r="M1088" s="4"/>
      <c r="N1088" s="4"/>
      <c r="O1088" s="4"/>
      <c r="T1088" s="65"/>
    </row>
    <row r="1089" ht="13.5" customHeight="1">
      <c r="A1089" s="43"/>
      <c r="B1089" s="2"/>
      <c r="C1089" s="44"/>
      <c r="D1089" s="44"/>
      <c r="E1089" s="32"/>
      <c r="F1089" s="33"/>
      <c r="G1089" s="2"/>
      <c r="H1089" s="2"/>
      <c r="I1089" s="2"/>
      <c r="J1089" s="2"/>
      <c r="K1089" s="2"/>
      <c r="L1089" s="2"/>
      <c r="M1089" s="2"/>
      <c r="N1089" s="2"/>
      <c r="O1089" s="2"/>
      <c r="T1089" s="62"/>
    </row>
    <row r="1090" ht="13.5" customHeight="1">
      <c r="A1090" s="46"/>
      <c r="B1090" s="4"/>
      <c r="C1090" s="47"/>
      <c r="D1090" s="47"/>
      <c r="E1090" s="26"/>
      <c r="F1090" s="27"/>
      <c r="G1090" s="4"/>
      <c r="H1090" s="4"/>
      <c r="I1090" s="4"/>
      <c r="J1090" s="4"/>
      <c r="K1090" s="4"/>
      <c r="L1090" s="4"/>
      <c r="M1090" s="4"/>
      <c r="N1090" s="4"/>
      <c r="O1090" s="4"/>
      <c r="T1090" s="65"/>
    </row>
    <row r="1091" ht="13.5" customHeight="1">
      <c r="A1091" s="43"/>
      <c r="B1091" s="2"/>
      <c r="C1091" s="44"/>
      <c r="D1091" s="44"/>
      <c r="E1091" s="32"/>
      <c r="F1091" s="33"/>
      <c r="G1091" s="2"/>
      <c r="H1091" s="2"/>
      <c r="I1091" s="2"/>
      <c r="J1091" s="2"/>
      <c r="K1091" s="2"/>
      <c r="L1091" s="2"/>
      <c r="M1091" s="2"/>
      <c r="N1091" s="2"/>
      <c r="O1091" s="2"/>
      <c r="T1091" s="62"/>
    </row>
    <row r="1092" ht="13.5" customHeight="1">
      <c r="A1092" s="46"/>
      <c r="B1092" s="4"/>
      <c r="C1092" s="47"/>
      <c r="D1092" s="47"/>
      <c r="E1092" s="26"/>
      <c r="F1092" s="27"/>
      <c r="G1092" s="4"/>
      <c r="H1092" s="4"/>
      <c r="I1092" s="4"/>
      <c r="J1092" s="4"/>
      <c r="K1092" s="4"/>
      <c r="L1092" s="4"/>
      <c r="M1092" s="4"/>
      <c r="N1092" s="4"/>
      <c r="O1092" s="4"/>
      <c r="T1092" s="65"/>
    </row>
    <row r="1093" ht="13.5" customHeight="1">
      <c r="A1093" s="43"/>
      <c r="B1093" s="2"/>
      <c r="C1093" s="44"/>
      <c r="D1093" s="44"/>
      <c r="E1093" s="32"/>
      <c r="F1093" s="33"/>
      <c r="G1093" s="2"/>
      <c r="H1093" s="2"/>
      <c r="I1093" s="2"/>
      <c r="J1093" s="2"/>
      <c r="K1093" s="2"/>
      <c r="L1093" s="2"/>
      <c r="M1093" s="2"/>
      <c r="N1093" s="2"/>
      <c r="O1093" s="2"/>
      <c r="T1093" s="62"/>
    </row>
    <row r="1094" ht="13.5" customHeight="1">
      <c r="A1094" s="46"/>
      <c r="B1094" s="4"/>
      <c r="C1094" s="47"/>
      <c r="D1094" s="47"/>
      <c r="E1094" s="26"/>
      <c r="F1094" s="27"/>
      <c r="G1094" s="4"/>
      <c r="H1094" s="4"/>
      <c r="I1094" s="4"/>
      <c r="J1094" s="4"/>
      <c r="K1094" s="4"/>
      <c r="L1094" s="4"/>
      <c r="M1094" s="4"/>
      <c r="N1094" s="4"/>
      <c r="O1094" s="4"/>
      <c r="T1094" s="65"/>
    </row>
    <row r="1095" ht="13.5" customHeight="1">
      <c r="A1095" s="43"/>
      <c r="B1095" s="2"/>
      <c r="C1095" s="44"/>
      <c r="D1095" s="44"/>
      <c r="E1095" s="32"/>
      <c r="F1095" s="33"/>
      <c r="G1095" s="2"/>
      <c r="H1095" s="2"/>
      <c r="I1095" s="2"/>
      <c r="J1095" s="2"/>
      <c r="K1095" s="2"/>
      <c r="L1095" s="2"/>
      <c r="M1095" s="2"/>
      <c r="N1095" s="2"/>
      <c r="O1095" s="2"/>
      <c r="T1095" s="62"/>
    </row>
    <row r="1096" ht="13.5" customHeight="1">
      <c r="A1096" s="46"/>
      <c r="B1096" s="4"/>
      <c r="C1096" s="47"/>
      <c r="D1096" s="47"/>
      <c r="E1096" s="26"/>
      <c r="F1096" s="27"/>
      <c r="G1096" s="4"/>
      <c r="H1096" s="4"/>
      <c r="I1096" s="4"/>
      <c r="J1096" s="4"/>
      <c r="K1096" s="4"/>
      <c r="L1096" s="4"/>
      <c r="M1096" s="4"/>
      <c r="N1096" s="4"/>
      <c r="O1096" s="4"/>
      <c r="T1096" s="65"/>
    </row>
    <row r="1097" ht="13.5" customHeight="1">
      <c r="A1097" s="43"/>
      <c r="B1097" s="2"/>
      <c r="C1097" s="44"/>
      <c r="D1097" s="44"/>
      <c r="E1097" s="32"/>
      <c r="F1097" s="33"/>
      <c r="G1097" s="2"/>
      <c r="H1097" s="2"/>
      <c r="I1097" s="2"/>
      <c r="J1097" s="2"/>
      <c r="K1097" s="2"/>
      <c r="L1097" s="2"/>
      <c r="M1097" s="2"/>
      <c r="N1097" s="2"/>
      <c r="O1097" s="2"/>
      <c r="T1097" s="62"/>
    </row>
    <row r="1098" ht="13.5" customHeight="1">
      <c r="A1098" s="46"/>
      <c r="B1098" s="4"/>
      <c r="C1098" s="47"/>
      <c r="D1098" s="47"/>
      <c r="E1098" s="26"/>
      <c r="F1098" s="27"/>
      <c r="G1098" s="4"/>
      <c r="H1098" s="4"/>
      <c r="I1098" s="4"/>
      <c r="J1098" s="4"/>
      <c r="K1098" s="4"/>
      <c r="L1098" s="4"/>
      <c r="M1098" s="4"/>
      <c r="N1098" s="4"/>
      <c r="O1098" s="4"/>
      <c r="T1098" s="65"/>
    </row>
    <row r="1099" ht="13.5" customHeight="1">
      <c r="A1099" s="43"/>
      <c r="B1099" s="2"/>
      <c r="C1099" s="44"/>
      <c r="D1099" s="44"/>
      <c r="E1099" s="32"/>
      <c r="F1099" s="33"/>
      <c r="G1099" s="2"/>
      <c r="H1099" s="2"/>
      <c r="I1099" s="2"/>
      <c r="J1099" s="2"/>
      <c r="K1099" s="2"/>
      <c r="L1099" s="2"/>
      <c r="M1099" s="2"/>
      <c r="N1099" s="2"/>
      <c r="O1099" s="2"/>
      <c r="T1099" s="62"/>
    </row>
    <row r="1100" ht="13.5" customHeight="1">
      <c r="A1100" s="46"/>
      <c r="B1100" s="4"/>
      <c r="C1100" s="47"/>
      <c r="D1100" s="47"/>
      <c r="E1100" s="26"/>
      <c r="F1100" s="27"/>
      <c r="G1100" s="4"/>
      <c r="H1100" s="4"/>
      <c r="I1100" s="4"/>
      <c r="J1100" s="4"/>
      <c r="K1100" s="4"/>
      <c r="L1100" s="4"/>
      <c r="M1100" s="4"/>
      <c r="N1100" s="4"/>
      <c r="O1100" s="4"/>
      <c r="T1100" s="65"/>
    </row>
    <row r="1101" ht="13.5" customHeight="1">
      <c r="A1101" s="43"/>
      <c r="B1101" s="2"/>
      <c r="C1101" s="44"/>
      <c r="D1101" s="44"/>
      <c r="E1101" s="32"/>
      <c r="F1101" s="33"/>
      <c r="G1101" s="2"/>
      <c r="H1101" s="2"/>
      <c r="I1101" s="2"/>
      <c r="J1101" s="2"/>
      <c r="K1101" s="2"/>
      <c r="L1101" s="2"/>
      <c r="M1101" s="2"/>
      <c r="N1101" s="2"/>
      <c r="O1101" s="2"/>
      <c r="T1101" s="62"/>
    </row>
    <row r="1102" ht="13.5" customHeight="1">
      <c r="A1102" s="46"/>
      <c r="B1102" s="4"/>
      <c r="C1102" s="47"/>
      <c r="D1102" s="47"/>
      <c r="E1102" s="26"/>
      <c r="F1102" s="27"/>
      <c r="G1102" s="4"/>
      <c r="H1102" s="4"/>
      <c r="I1102" s="4"/>
      <c r="J1102" s="4"/>
      <c r="K1102" s="4"/>
      <c r="L1102" s="4"/>
      <c r="M1102" s="4"/>
      <c r="N1102" s="4"/>
      <c r="O1102" s="4"/>
      <c r="T1102" s="65"/>
    </row>
    <row r="1103" ht="13.5" customHeight="1">
      <c r="A1103" s="43"/>
      <c r="B1103" s="2"/>
      <c r="C1103" s="44"/>
      <c r="D1103" s="44"/>
      <c r="E1103" s="32"/>
      <c r="F1103" s="33"/>
      <c r="G1103" s="2"/>
      <c r="H1103" s="2"/>
      <c r="I1103" s="2"/>
      <c r="J1103" s="2"/>
      <c r="K1103" s="2"/>
      <c r="L1103" s="2"/>
      <c r="M1103" s="2"/>
      <c r="N1103" s="2"/>
      <c r="O1103" s="2"/>
      <c r="T1103" s="62"/>
    </row>
    <row r="1104" ht="13.5" customHeight="1">
      <c r="A1104" s="46"/>
      <c r="B1104" s="4"/>
      <c r="C1104" s="47"/>
      <c r="D1104" s="47"/>
      <c r="E1104" s="26"/>
      <c r="F1104" s="27"/>
      <c r="G1104" s="4"/>
      <c r="H1104" s="4"/>
      <c r="I1104" s="4"/>
      <c r="J1104" s="4"/>
      <c r="K1104" s="4"/>
      <c r="L1104" s="4"/>
      <c r="M1104" s="4"/>
      <c r="N1104" s="4"/>
      <c r="O1104" s="4"/>
      <c r="T1104" s="65"/>
    </row>
    <row r="1105" ht="13.5" customHeight="1">
      <c r="A1105" s="43"/>
      <c r="B1105" s="2"/>
      <c r="C1105" s="44"/>
      <c r="D1105" s="44"/>
      <c r="E1105" s="32"/>
      <c r="F1105" s="33"/>
      <c r="G1105" s="2"/>
      <c r="H1105" s="2"/>
      <c r="I1105" s="2"/>
      <c r="J1105" s="2"/>
      <c r="K1105" s="2"/>
      <c r="L1105" s="2"/>
      <c r="M1105" s="2"/>
      <c r="N1105" s="2"/>
      <c r="O1105" s="2"/>
      <c r="T1105" s="62"/>
    </row>
    <row r="1106" ht="13.5" customHeight="1">
      <c r="A1106" s="46"/>
      <c r="B1106" s="4"/>
      <c r="C1106" s="47"/>
      <c r="D1106" s="47"/>
      <c r="E1106" s="26"/>
      <c r="F1106" s="27"/>
      <c r="G1106" s="4"/>
      <c r="H1106" s="4"/>
      <c r="I1106" s="4"/>
      <c r="J1106" s="4"/>
      <c r="K1106" s="4"/>
      <c r="L1106" s="4"/>
      <c r="M1106" s="4"/>
      <c r="N1106" s="4"/>
      <c r="O1106" s="4"/>
      <c r="T1106" s="65"/>
    </row>
    <row r="1107" ht="13.5" customHeight="1">
      <c r="A1107" s="43"/>
      <c r="B1107" s="2"/>
      <c r="C1107" s="44"/>
      <c r="D1107" s="44"/>
      <c r="E1107" s="32"/>
      <c r="F1107" s="33"/>
      <c r="G1107" s="2"/>
      <c r="H1107" s="2"/>
      <c r="I1107" s="2"/>
      <c r="J1107" s="2"/>
      <c r="K1107" s="2"/>
      <c r="L1107" s="2"/>
      <c r="M1107" s="2"/>
      <c r="N1107" s="2"/>
      <c r="O1107" s="2"/>
      <c r="T1107" s="62"/>
    </row>
    <row r="1108" ht="13.5" customHeight="1">
      <c r="A1108" s="46"/>
      <c r="B1108" s="4"/>
      <c r="C1108" s="47"/>
      <c r="D1108" s="47"/>
      <c r="E1108" s="26"/>
      <c r="F1108" s="27"/>
      <c r="G1108" s="4"/>
      <c r="H1108" s="4"/>
      <c r="I1108" s="4"/>
      <c r="J1108" s="4"/>
      <c r="K1108" s="4"/>
      <c r="L1108" s="4"/>
      <c r="M1108" s="4"/>
      <c r="N1108" s="4"/>
      <c r="O1108" s="4"/>
      <c r="T1108" s="65"/>
    </row>
    <row r="1109" ht="13.5" customHeight="1">
      <c r="A1109" s="43"/>
      <c r="B1109" s="2"/>
      <c r="C1109" s="44"/>
      <c r="D1109" s="44"/>
      <c r="E1109" s="32"/>
      <c r="F1109" s="33"/>
      <c r="G1109" s="2"/>
      <c r="H1109" s="2"/>
      <c r="I1109" s="2"/>
      <c r="J1109" s="2"/>
      <c r="K1109" s="2"/>
      <c r="L1109" s="2"/>
      <c r="M1109" s="2"/>
      <c r="N1109" s="2"/>
      <c r="O1109" s="2"/>
      <c r="T1109" s="62"/>
    </row>
    <row r="1110" ht="13.5" customHeight="1">
      <c r="A1110" s="46"/>
      <c r="B1110" s="4"/>
      <c r="C1110" s="47"/>
      <c r="D1110" s="47"/>
      <c r="E1110" s="26"/>
      <c r="F1110" s="27"/>
      <c r="G1110" s="4"/>
      <c r="H1110" s="4"/>
      <c r="I1110" s="4"/>
      <c r="J1110" s="4"/>
      <c r="K1110" s="4"/>
      <c r="L1110" s="4"/>
      <c r="M1110" s="4"/>
      <c r="N1110" s="4"/>
      <c r="O1110" s="4"/>
      <c r="T1110" s="65"/>
    </row>
    <row r="1111" ht="13.5" customHeight="1">
      <c r="A1111" s="43"/>
      <c r="B1111" s="2"/>
      <c r="C1111" s="44"/>
      <c r="D1111" s="44"/>
      <c r="E1111" s="32"/>
      <c r="F1111" s="33"/>
      <c r="G1111" s="2"/>
      <c r="H1111" s="2"/>
      <c r="I1111" s="2"/>
      <c r="J1111" s="2"/>
      <c r="K1111" s="2"/>
      <c r="L1111" s="2"/>
      <c r="M1111" s="2"/>
      <c r="N1111" s="2"/>
      <c r="O1111" s="2"/>
      <c r="T1111" s="62"/>
    </row>
    <row r="1112" ht="13.5" customHeight="1">
      <c r="A1112" s="46"/>
      <c r="B1112" s="4"/>
      <c r="C1112" s="47"/>
      <c r="D1112" s="47"/>
      <c r="E1112" s="26"/>
      <c r="F1112" s="27"/>
      <c r="G1112" s="4"/>
      <c r="H1112" s="4"/>
      <c r="I1112" s="4"/>
      <c r="J1112" s="4"/>
      <c r="K1112" s="4"/>
      <c r="L1112" s="4"/>
      <c r="M1112" s="4"/>
      <c r="N1112" s="4"/>
      <c r="O1112" s="4"/>
      <c r="T1112" s="65"/>
    </row>
    <row r="1113" ht="13.5" customHeight="1">
      <c r="A1113" s="43"/>
      <c r="B1113" s="2"/>
      <c r="C1113" s="44"/>
      <c r="D1113" s="44"/>
      <c r="E1113" s="32"/>
      <c r="F1113" s="33"/>
      <c r="G1113" s="2"/>
      <c r="H1113" s="2"/>
      <c r="I1113" s="2"/>
      <c r="J1113" s="2"/>
      <c r="K1113" s="2"/>
      <c r="L1113" s="2"/>
      <c r="M1113" s="2"/>
      <c r="N1113" s="2"/>
      <c r="O1113" s="2"/>
      <c r="T1113" s="62"/>
    </row>
    <row r="1114" ht="13.5" customHeight="1">
      <c r="A1114" s="46"/>
      <c r="B1114" s="4"/>
      <c r="C1114" s="47"/>
      <c r="D1114" s="47"/>
      <c r="E1114" s="26"/>
      <c r="F1114" s="27"/>
      <c r="G1114" s="4"/>
      <c r="H1114" s="4"/>
      <c r="I1114" s="4"/>
      <c r="J1114" s="4"/>
      <c r="K1114" s="4"/>
      <c r="L1114" s="4"/>
      <c r="M1114" s="4"/>
      <c r="N1114" s="4"/>
      <c r="O1114" s="4"/>
      <c r="T1114" s="65"/>
    </row>
    <row r="1115" ht="13.5" customHeight="1">
      <c r="A1115" s="43"/>
      <c r="B1115" s="2"/>
      <c r="C1115" s="44"/>
      <c r="D1115" s="44"/>
      <c r="E1115" s="32"/>
      <c r="F1115" s="33"/>
      <c r="G1115" s="2"/>
      <c r="H1115" s="2"/>
      <c r="I1115" s="2"/>
      <c r="J1115" s="2"/>
      <c r="K1115" s="2"/>
      <c r="L1115" s="2"/>
      <c r="M1115" s="2"/>
      <c r="N1115" s="2"/>
      <c r="O1115" s="2"/>
      <c r="T1115" s="62"/>
    </row>
    <row r="1116" ht="13.5" customHeight="1">
      <c r="A1116" s="46"/>
      <c r="B1116" s="4"/>
      <c r="C1116" s="47"/>
      <c r="D1116" s="47"/>
      <c r="E1116" s="26"/>
      <c r="F1116" s="27"/>
      <c r="G1116" s="4"/>
      <c r="H1116" s="4"/>
      <c r="I1116" s="4"/>
      <c r="J1116" s="4"/>
      <c r="K1116" s="4"/>
      <c r="L1116" s="4"/>
      <c r="M1116" s="4"/>
      <c r="N1116" s="4"/>
      <c r="O1116" s="4"/>
      <c r="T1116" s="65"/>
    </row>
    <row r="1117" ht="13.5" customHeight="1">
      <c r="A1117" s="43"/>
      <c r="B1117" s="2"/>
      <c r="C1117" s="44"/>
      <c r="D1117" s="44"/>
      <c r="E1117" s="32"/>
      <c r="F1117" s="33"/>
      <c r="G1117" s="2"/>
      <c r="H1117" s="2"/>
      <c r="I1117" s="2"/>
      <c r="J1117" s="2"/>
      <c r="K1117" s="2"/>
      <c r="L1117" s="2"/>
      <c r="M1117" s="2"/>
      <c r="N1117" s="2"/>
      <c r="O1117" s="2"/>
      <c r="T1117" s="62"/>
    </row>
    <row r="1118" ht="13.5" customHeight="1">
      <c r="A1118" s="46"/>
      <c r="B1118" s="4"/>
      <c r="C1118" s="47"/>
      <c r="D1118" s="47"/>
      <c r="E1118" s="26"/>
      <c r="F1118" s="27"/>
      <c r="G1118" s="4"/>
      <c r="H1118" s="4"/>
      <c r="I1118" s="4"/>
      <c r="J1118" s="4"/>
      <c r="K1118" s="4"/>
      <c r="L1118" s="4"/>
      <c r="M1118" s="4"/>
      <c r="N1118" s="4"/>
      <c r="O1118" s="4"/>
      <c r="T1118" s="65"/>
    </row>
    <row r="1119" ht="13.5" customHeight="1">
      <c r="A1119" s="43"/>
      <c r="B1119" s="2"/>
      <c r="C1119" s="44"/>
      <c r="D1119" s="44"/>
      <c r="E1119" s="32"/>
      <c r="F1119" s="33"/>
      <c r="G1119" s="2"/>
      <c r="H1119" s="2"/>
      <c r="I1119" s="2"/>
      <c r="J1119" s="2"/>
      <c r="K1119" s="2"/>
      <c r="L1119" s="2"/>
      <c r="M1119" s="2"/>
      <c r="N1119" s="2"/>
      <c r="O1119" s="2"/>
      <c r="T1119" s="62"/>
    </row>
    <row r="1120" ht="13.5" customHeight="1">
      <c r="A1120" s="46"/>
      <c r="B1120" s="4"/>
      <c r="C1120" s="47"/>
      <c r="D1120" s="47"/>
      <c r="E1120" s="26"/>
      <c r="F1120" s="27"/>
      <c r="G1120" s="4"/>
      <c r="H1120" s="4"/>
      <c r="I1120" s="4"/>
      <c r="J1120" s="4"/>
      <c r="K1120" s="4"/>
      <c r="L1120" s="4"/>
      <c r="M1120" s="4"/>
      <c r="N1120" s="4"/>
      <c r="O1120" s="4"/>
      <c r="T1120" s="65"/>
    </row>
    <row r="1121" ht="13.5" customHeight="1">
      <c r="A1121" s="43"/>
      <c r="B1121" s="2"/>
      <c r="C1121" s="44"/>
      <c r="D1121" s="44"/>
      <c r="E1121" s="32"/>
      <c r="F1121" s="33"/>
      <c r="G1121" s="2"/>
      <c r="H1121" s="2"/>
      <c r="I1121" s="2"/>
      <c r="J1121" s="2"/>
      <c r="K1121" s="2"/>
      <c r="L1121" s="2"/>
      <c r="M1121" s="2"/>
      <c r="N1121" s="2"/>
      <c r="O1121" s="2"/>
      <c r="T1121" s="62"/>
    </row>
    <row r="1122" ht="13.5" customHeight="1">
      <c r="A1122" s="46"/>
      <c r="B1122" s="4"/>
      <c r="C1122" s="47"/>
      <c r="D1122" s="47"/>
      <c r="E1122" s="26"/>
      <c r="F1122" s="27"/>
      <c r="G1122" s="4"/>
      <c r="H1122" s="4"/>
      <c r="I1122" s="4"/>
      <c r="J1122" s="4"/>
      <c r="K1122" s="4"/>
      <c r="L1122" s="4"/>
      <c r="M1122" s="4"/>
      <c r="N1122" s="4"/>
      <c r="O1122" s="4"/>
      <c r="T1122" s="65"/>
    </row>
    <row r="1123" ht="13.5" customHeight="1">
      <c r="A1123" s="43"/>
      <c r="B1123" s="2"/>
      <c r="C1123" s="44"/>
      <c r="D1123" s="44"/>
      <c r="E1123" s="32"/>
      <c r="F1123" s="33"/>
      <c r="G1123" s="2"/>
      <c r="H1123" s="2"/>
      <c r="I1123" s="2"/>
      <c r="J1123" s="2"/>
      <c r="K1123" s="2"/>
      <c r="L1123" s="2"/>
      <c r="M1123" s="2"/>
      <c r="N1123" s="2"/>
      <c r="O1123" s="2"/>
      <c r="T1123" s="62"/>
    </row>
    <row r="1124" ht="13.5" customHeight="1">
      <c r="A1124" s="46"/>
      <c r="B1124" s="4"/>
      <c r="C1124" s="47"/>
      <c r="D1124" s="47"/>
      <c r="E1124" s="26"/>
      <c r="F1124" s="27"/>
      <c r="G1124" s="4"/>
      <c r="H1124" s="4"/>
      <c r="I1124" s="4"/>
      <c r="J1124" s="4"/>
      <c r="K1124" s="4"/>
      <c r="L1124" s="4"/>
      <c r="M1124" s="4"/>
      <c r="N1124" s="4"/>
      <c r="O1124" s="4"/>
      <c r="T1124" s="65"/>
    </row>
    <row r="1125" ht="13.5" customHeight="1">
      <c r="A1125" s="43"/>
      <c r="B1125" s="2"/>
      <c r="C1125" s="44"/>
      <c r="D1125" s="44"/>
      <c r="E1125" s="32"/>
      <c r="F1125" s="33"/>
      <c r="G1125" s="2"/>
      <c r="H1125" s="2"/>
      <c r="I1125" s="2"/>
      <c r="J1125" s="2"/>
      <c r="K1125" s="2"/>
      <c r="L1125" s="2"/>
      <c r="M1125" s="2"/>
      <c r="N1125" s="2"/>
      <c r="O1125" s="2"/>
      <c r="T1125" s="62"/>
    </row>
    <row r="1126" ht="13.5" customHeight="1">
      <c r="A1126" s="46"/>
      <c r="B1126" s="4"/>
      <c r="C1126" s="47"/>
      <c r="D1126" s="47"/>
      <c r="E1126" s="26"/>
      <c r="F1126" s="27"/>
      <c r="G1126" s="4"/>
      <c r="H1126" s="4"/>
      <c r="I1126" s="4"/>
      <c r="J1126" s="4"/>
      <c r="K1126" s="4"/>
      <c r="L1126" s="4"/>
      <c r="M1126" s="4"/>
      <c r="N1126" s="4"/>
      <c r="O1126" s="4"/>
      <c r="T1126" s="65"/>
    </row>
    <row r="1127" ht="13.5" customHeight="1">
      <c r="A1127" s="43"/>
      <c r="B1127" s="2"/>
      <c r="C1127" s="44"/>
      <c r="D1127" s="44"/>
      <c r="E1127" s="32"/>
      <c r="F1127" s="33"/>
      <c r="G1127" s="2"/>
      <c r="H1127" s="2"/>
      <c r="I1127" s="2"/>
      <c r="J1127" s="2"/>
      <c r="K1127" s="2"/>
      <c r="L1127" s="2"/>
      <c r="M1127" s="2"/>
      <c r="N1127" s="2"/>
      <c r="O1127" s="2"/>
      <c r="T1127" s="62"/>
    </row>
    <row r="1128" ht="13.5" customHeight="1">
      <c r="A1128" s="46"/>
      <c r="B1128" s="4"/>
      <c r="C1128" s="47"/>
      <c r="D1128" s="47"/>
      <c r="E1128" s="26"/>
      <c r="F1128" s="27"/>
      <c r="G1128" s="4"/>
      <c r="H1128" s="4"/>
      <c r="I1128" s="4"/>
      <c r="J1128" s="4"/>
      <c r="K1128" s="4"/>
      <c r="L1128" s="4"/>
      <c r="M1128" s="4"/>
      <c r="N1128" s="4"/>
      <c r="O1128" s="4"/>
      <c r="T1128" s="65"/>
    </row>
    <row r="1129" ht="13.5" customHeight="1">
      <c r="A1129" s="43"/>
      <c r="B1129" s="2"/>
      <c r="C1129" s="44"/>
      <c r="D1129" s="44"/>
      <c r="E1129" s="32"/>
      <c r="F1129" s="33"/>
      <c r="G1129" s="2"/>
      <c r="H1129" s="2"/>
      <c r="I1129" s="2"/>
      <c r="J1129" s="2"/>
      <c r="K1129" s="2"/>
      <c r="L1129" s="2"/>
      <c r="M1129" s="2"/>
      <c r="N1129" s="2"/>
      <c r="O1129" s="2"/>
      <c r="T1129" s="62"/>
    </row>
    <row r="1130" ht="13.5" customHeight="1">
      <c r="A1130" s="46"/>
      <c r="B1130" s="4"/>
      <c r="C1130" s="47"/>
      <c r="D1130" s="47"/>
      <c r="E1130" s="26"/>
      <c r="F1130" s="27"/>
      <c r="G1130" s="4"/>
      <c r="H1130" s="4"/>
      <c r="I1130" s="4"/>
      <c r="J1130" s="4"/>
      <c r="K1130" s="4"/>
      <c r="L1130" s="4"/>
      <c r="M1130" s="4"/>
      <c r="N1130" s="4"/>
      <c r="O1130" s="4"/>
      <c r="T1130" s="65"/>
    </row>
    <row r="1131" ht="13.5" customHeight="1">
      <c r="A1131" s="43"/>
      <c r="B1131" s="2"/>
      <c r="C1131" s="44"/>
      <c r="D1131" s="44"/>
      <c r="E1131" s="32"/>
      <c r="F1131" s="33"/>
      <c r="G1131" s="2"/>
      <c r="H1131" s="2"/>
      <c r="I1131" s="2"/>
      <c r="J1131" s="2"/>
      <c r="K1131" s="2"/>
      <c r="L1131" s="2"/>
      <c r="M1131" s="2"/>
      <c r="N1131" s="2"/>
      <c r="O1131" s="2"/>
      <c r="T1131" s="62"/>
    </row>
    <row r="1132" ht="13.5" customHeight="1">
      <c r="A1132" s="46"/>
      <c r="B1132" s="4"/>
      <c r="C1132" s="47"/>
      <c r="D1132" s="47"/>
      <c r="E1132" s="26"/>
      <c r="F1132" s="27"/>
      <c r="G1132" s="4"/>
      <c r="H1132" s="4"/>
      <c r="I1132" s="4"/>
      <c r="J1132" s="4"/>
      <c r="K1132" s="4"/>
      <c r="L1132" s="4"/>
      <c r="M1132" s="4"/>
      <c r="N1132" s="4"/>
      <c r="O1132" s="4"/>
      <c r="T1132" s="65"/>
    </row>
    <row r="1133" ht="13.5" customHeight="1">
      <c r="A1133" s="43"/>
      <c r="B1133" s="2"/>
      <c r="C1133" s="44"/>
      <c r="D1133" s="44"/>
      <c r="E1133" s="32"/>
      <c r="F1133" s="33"/>
      <c r="G1133" s="2"/>
      <c r="H1133" s="2"/>
      <c r="I1133" s="2"/>
      <c r="J1133" s="2"/>
      <c r="K1133" s="2"/>
      <c r="L1133" s="2"/>
      <c r="M1133" s="2"/>
      <c r="N1133" s="2"/>
      <c r="O1133" s="2"/>
      <c r="T1133" s="62"/>
    </row>
    <row r="1134" ht="13.5" customHeight="1">
      <c r="A1134" s="46"/>
      <c r="B1134" s="4"/>
      <c r="C1134" s="47"/>
      <c r="D1134" s="47"/>
      <c r="E1134" s="26"/>
      <c r="F1134" s="27"/>
      <c r="G1134" s="4"/>
      <c r="H1134" s="4"/>
      <c r="I1134" s="4"/>
      <c r="J1134" s="4"/>
      <c r="K1134" s="4"/>
      <c r="L1134" s="4"/>
      <c r="M1134" s="4"/>
      <c r="N1134" s="4"/>
      <c r="O1134" s="4"/>
      <c r="T1134" s="65"/>
    </row>
    <row r="1135" ht="13.5" customHeight="1">
      <c r="A1135" s="43"/>
      <c r="B1135" s="2"/>
      <c r="C1135" s="44"/>
      <c r="D1135" s="44"/>
      <c r="E1135" s="32"/>
      <c r="F1135" s="33"/>
      <c r="G1135" s="2"/>
      <c r="H1135" s="2"/>
      <c r="I1135" s="2"/>
      <c r="J1135" s="2"/>
      <c r="K1135" s="2"/>
      <c r="L1135" s="2"/>
      <c r="M1135" s="2"/>
      <c r="N1135" s="2"/>
      <c r="O1135" s="2"/>
      <c r="T1135" s="62"/>
    </row>
    <row r="1136" ht="13.5" customHeight="1">
      <c r="A1136" s="46"/>
      <c r="B1136" s="4"/>
      <c r="C1136" s="47"/>
      <c r="D1136" s="47"/>
      <c r="E1136" s="26"/>
      <c r="F1136" s="27"/>
      <c r="G1136" s="4"/>
      <c r="H1136" s="4"/>
      <c r="I1136" s="4"/>
      <c r="J1136" s="4"/>
      <c r="K1136" s="4"/>
      <c r="L1136" s="4"/>
      <c r="M1136" s="4"/>
      <c r="N1136" s="4"/>
      <c r="O1136" s="4"/>
      <c r="T1136" s="65"/>
    </row>
    <row r="1137" ht="13.5" customHeight="1">
      <c r="A1137" s="43"/>
      <c r="B1137" s="2"/>
      <c r="C1137" s="44"/>
      <c r="D1137" s="44"/>
      <c r="E1137" s="32"/>
      <c r="F1137" s="33"/>
      <c r="G1137" s="2"/>
      <c r="H1137" s="2"/>
      <c r="I1137" s="2"/>
      <c r="J1137" s="2"/>
      <c r="K1137" s="2"/>
      <c r="L1137" s="2"/>
      <c r="M1137" s="2"/>
      <c r="N1137" s="2"/>
      <c r="O1137" s="2"/>
      <c r="T1137" s="62"/>
    </row>
    <row r="1138" ht="13.5" customHeight="1">
      <c r="A1138" s="46"/>
      <c r="B1138" s="4"/>
      <c r="C1138" s="47"/>
      <c r="D1138" s="47"/>
      <c r="E1138" s="26"/>
      <c r="F1138" s="27"/>
      <c r="G1138" s="4"/>
      <c r="H1138" s="4"/>
      <c r="I1138" s="4"/>
      <c r="J1138" s="4"/>
      <c r="K1138" s="4"/>
      <c r="L1138" s="4"/>
      <c r="M1138" s="4"/>
      <c r="N1138" s="4"/>
      <c r="O1138" s="4"/>
      <c r="T1138" s="65"/>
    </row>
    <row r="1139" ht="13.5" customHeight="1">
      <c r="A1139" s="43"/>
      <c r="B1139" s="2"/>
      <c r="C1139" s="44"/>
      <c r="D1139" s="44"/>
      <c r="E1139" s="32"/>
      <c r="F1139" s="33"/>
      <c r="G1139" s="2"/>
      <c r="H1139" s="2"/>
      <c r="I1139" s="2"/>
      <c r="J1139" s="2"/>
      <c r="K1139" s="2"/>
      <c r="L1139" s="2"/>
      <c r="M1139" s="2"/>
      <c r="N1139" s="2"/>
      <c r="O1139" s="2"/>
      <c r="T1139" s="62"/>
    </row>
    <row r="1140" ht="13.5" customHeight="1">
      <c r="A1140" s="46"/>
      <c r="B1140" s="4"/>
      <c r="C1140" s="47"/>
      <c r="D1140" s="47"/>
      <c r="E1140" s="26"/>
      <c r="F1140" s="27"/>
      <c r="G1140" s="4"/>
      <c r="H1140" s="4"/>
      <c r="I1140" s="4"/>
      <c r="J1140" s="4"/>
      <c r="K1140" s="4"/>
      <c r="L1140" s="4"/>
      <c r="M1140" s="4"/>
      <c r="N1140" s="4"/>
      <c r="O1140" s="4"/>
      <c r="T1140" s="65"/>
    </row>
    <row r="1141" ht="13.5" customHeight="1">
      <c r="A1141" s="43"/>
      <c r="B1141" s="2"/>
      <c r="C1141" s="44"/>
      <c r="D1141" s="44"/>
      <c r="E1141" s="32"/>
      <c r="F1141" s="33"/>
      <c r="G1141" s="2"/>
      <c r="H1141" s="2"/>
      <c r="I1141" s="2"/>
      <c r="J1141" s="2"/>
      <c r="K1141" s="2"/>
      <c r="L1141" s="2"/>
      <c r="M1141" s="2"/>
      <c r="N1141" s="2"/>
      <c r="O1141" s="2"/>
      <c r="T1141" s="62"/>
    </row>
    <row r="1142" ht="13.5" customHeight="1">
      <c r="A1142" s="46"/>
      <c r="B1142" s="4"/>
      <c r="C1142" s="47"/>
      <c r="D1142" s="47"/>
      <c r="E1142" s="26"/>
      <c r="F1142" s="27"/>
      <c r="G1142" s="4"/>
      <c r="H1142" s="4"/>
      <c r="I1142" s="4"/>
      <c r="J1142" s="4"/>
      <c r="K1142" s="4"/>
      <c r="L1142" s="4"/>
      <c r="M1142" s="4"/>
      <c r="N1142" s="4"/>
      <c r="O1142" s="4"/>
      <c r="T1142" s="65"/>
    </row>
    <row r="1143" ht="13.5" customHeight="1">
      <c r="A1143" s="43"/>
      <c r="B1143" s="2"/>
      <c r="C1143" s="44"/>
      <c r="D1143" s="44"/>
      <c r="E1143" s="32"/>
      <c r="F1143" s="33"/>
      <c r="G1143" s="2"/>
      <c r="H1143" s="2"/>
      <c r="I1143" s="2"/>
      <c r="J1143" s="2"/>
      <c r="K1143" s="2"/>
      <c r="L1143" s="2"/>
      <c r="M1143" s="2"/>
      <c r="N1143" s="2"/>
      <c r="O1143" s="2"/>
      <c r="T1143" s="62"/>
    </row>
    <row r="1144" ht="13.5" customHeight="1">
      <c r="A1144" s="46"/>
      <c r="B1144" s="4"/>
      <c r="C1144" s="47"/>
      <c r="D1144" s="47"/>
      <c r="E1144" s="26"/>
      <c r="F1144" s="27"/>
      <c r="G1144" s="4"/>
      <c r="H1144" s="4"/>
      <c r="I1144" s="4"/>
      <c r="J1144" s="4"/>
      <c r="K1144" s="4"/>
      <c r="L1144" s="4"/>
      <c r="M1144" s="4"/>
      <c r="N1144" s="4"/>
      <c r="O1144" s="4"/>
      <c r="T1144" s="65"/>
    </row>
    <row r="1145" ht="13.5" customHeight="1">
      <c r="A1145" s="43"/>
      <c r="B1145" s="2"/>
      <c r="C1145" s="44"/>
      <c r="D1145" s="44"/>
      <c r="E1145" s="32"/>
      <c r="F1145" s="33"/>
      <c r="G1145" s="2"/>
      <c r="H1145" s="2"/>
      <c r="I1145" s="2"/>
      <c r="J1145" s="2"/>
      <c r="K1145" s="2"/>
      <c r="L1145" s="2"/>
      <c r="M1145" s="2"/>
      <c r="N1145" s="2"/>
      <c r="O1145" s="2"/>
      <c r="T1145" s="62"/>
    </row>
    <row r="1146" ht="13.5" customHeight="1">
      <c r="A1146" s="46"/>
      <c r="B1146" s="4"/>
      <c r="C1146" s="47"/>
      <c r="D1146" s="47"/>
      <c r="E1146" s="26"/>
      <c r="F1146" s="27"/>
      <c r="G1146" s="4"/>
      <c r="H1146" s="4"/>
      <c r="I1146" s="4"/>
      <c r="J1146" s="4"/>
      <c r="K1146" s="4"/>
      <c r="L1146" s="4"/>
      <c r="M1146" s="4"/>
      <c r="N1146" s="4"/>
      <c r="O1146" s="4"/>
      <c r="T1146" s="65"/>
    </row>
    <row r="1147" ht="13.5" customHeight="1">
      <c r="A1147" s="43"/>
      <c r="B1147" s="2"/>
      <c r="C1147" s="44"/>
      <c r="D1147" s="44"/>
      <c r="E1147" s="32"/>
      <c r="F1147" s="33"/>
      <c r="G1147" s="2"/>
      <c r="H1147" s="2"/>
      <c r="I1147" s="2"/>
      <c r="J1147" s="2"/>
      <c r="K1147" s="2"/>
      <c r="L1147" s="2"/>
      <c r="M1147" s="2"/>
      <c r="N1147" s="2"/>
      <c r="O1147" s="2"/>
      <c r="T1147" s="62"/>
    </row>
    <row r="1148" ht="13.5" customHeight="1">
      <c r="A1148" s="46"/>
      <c r="B1148" s="4"/>
      <c r="C1148" s="47"/>
      <c r="D1148" s="47"/>
      <c r="E1148" s="26"/>
      <c r="F1148" s="27"/>
      <c r="G1148" s="4"/>
      <c r="H1148" s="4"/>
      <c r="I1148" s="4"/>
      <c r="J1148" s="4"/>
      <c r="K1148" s="4"/>
      <c r="L1148" s="4"/>
      <c r="M1148" s="4"/>
      <c r="N1148" s="4"/>
      <c r="O1148" s="4"/>
      <c r="T1148" s="65"/>
    </row>
    <row r="1149" ht="13.5" customHeight="1">
      <c r="A1149" s="43"/>
      <c r="B1149" s="2"/>
      <c r="C1149" s="44"/>
      <c r="D1149" s="44"/>
      <c r="E1149" s="32"/>
      <c r="F1149" s="33"/>
      <c r="G1149" s="2"/>
      <c r="H1149" s="2"/>
      <c r="I1149" s="2"/>
      <c r="J1149" s="2"/>
      <c r="K1149" s="2"/>
      <c r="L1149" s="2"/>
      <c r="M1149" s="2"/>
      <c r="N1149" s="2"/>
      <c r="O1149" s="2"/>
      <c r="T1149" s="62"/>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3.5" customHeight="1"/>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3.5" customHeight="1"/>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3.5" customHeight="1">
      <c r="A1" s="69" t="s">
        <v>3520</v>
      </c>
      <c r="B1" s="69" t="s">
        <v>1745</v>
      </c>
      <c r="C1" s="69" t="s">
        <v>1746</v>
      </c>
      <c r="D1" s="70" t="s">
        <v>1747</v>
      </c>
      <c r="E1" s="69" t="s">
        <v>1748</v>
      </c>
      <c r="F1" s="69" t="s">
        <v>3521</v>
      </c>
      <c r="G1" s="69" t="s">
        <v>3522</v>
      </c>
      <c r="H1" s="69" t="s">
        <v>3523</v>
      </c>
      <c r="I1" s="69" t="s">
        <v>1</v>
      </c>
      <c r="J1" s="69" t="s">
        <v>3524</v>
      </c>
      <c r="K1" s="69" t="s">
        <v>3525</v>
      </c>
      <c r="L1" s="69" t="s">
        <v>3526</v>
      </c>
      <c r="M1" s="69" t="s">
        <v>3527</v>
      </c>
      <c r="N1" s="69" t="s">
        <v>3528</v>
      </c>
      <c r="O1" s="69" t="s">
        <v>3529</v>
      </c>
    </row>
    <row r="2" ht="13.5" customHeight="1">
      <c r="A2" s="71" t="s">
        <v>1757</v>
      </c>
      <c r="B2" s="72">
        <v>43466.79375</v>
      </c>
      <c r="C2" s="72">
        <v>43466.91736111111</v>
      </c>
      <c r="D2" s="73">
        <f t="shared" ref="D2:D568" si="1">C2-B2</f>
        <v>0.1236111111</v>
      </c>
      <c r="E2" s="74">
        <f t="shared" ref="E2:E568" si="2">D2</f>
        <v>0.1236111111</v>
      </c>
      <c r="F2" s="71" t="s">
        <v>10</v>
      </c>
      <c r="G2" s="71" t="s">
        <v>3530</v>
      </c>
      <c r="H2" s="71" t="s">
        <v>3531</v>
      </c>
      <c r="I2" s="71" t="s">
        <v>202</v>
      </c>
      <c r="J2" s="75"/>
      <c r="K2" s="71" t="s">
        <v>3532</v>
      </c>
      <c r="L2" s="71" t="s">
        <v>3533</v>
      </c>
      <c r="M2" s="71" t="s">
        <v>3534</v>
      </c>
      <c r="N2" s="75"/>
      <c r="O2" s="76" t="s">
        <v>3535</v>
      </c>
    </row>
    <row r="3" ht="13.5" customHeight="1">
      <c r="A3" s="77" t="s">
        <v>3536</v>
      </c>
      <c r="B3" s="78">
        <v>43466.884722222225</v>
      </c>
      <c r="C3" s="78">
        <v>43466.91180555556</v>
      </c>
      <c r="D3" s="79">
        <f t="shared" si="1"/>
        <v>0.02708333333</v>
      </c>
      <c r="E3" s="80">
        <f t="shared" si="2"/>
        <v>0.02708333333</v>
      </c>
      <c r="F3" s="77" t="s">
        <v>10</v>
      </c>
      <c r="G3" s="77" t="s">
        <v>3530</v>
      </c>
      <c r="H3" s="77" t="s">
        <v>3531</v>
      </c>
      <c r="I3" s="77" t="s">
        <v>202</v>
      </c>
      <c r="J3" s="81"/>
      <c r="K3" s="77" t="s">
        <v>3532</v>
      </c>
      <c r="L3" s="77" t="s">
        <v>3533</v>
      </c>
      <c r="M3" s="77" t="s">
        <v>3537</v>
      </c>
      <c r="N3" s="81"/>
      <c r="O3" s="82" t="s">
        <v>3535</v>
      </c>
    </row>
    <row r="4" ht="13.5" customHeight="1">
      <c r="A4" s="71" t="s">
        <v>1757</v>
      </c>
      <c r="B4" s="72">
        <v>43467.836805555555</v>
      </c>
      <c r="C4" s="72">
        <v>43467.854166666664</v>
      </c>
      <c r="D4" s="73">
        <f t="shared" si="1"/>
        <v>0.01736111111</v>
      </c>
      <c r="E4" s="74">
        <f t="shared" si="2"/>
        <v>0.01736111111</v>
      </c>
      <c r="F4" s="71" t="s">
        <v>41</v>
      </c>
      <c r="G4" s="71" t="s">
        <v>1811</v>
      </c>
      <c r="H4" s="71" t="s">
        <v>2156</v>
      </c>
      <c r="I4" s="71" t="s">
        <v>3538</v>
      </c>
      <c r="J4" s="75"/>
      <c r="K4" s="71" t="s">
        <v>3539</v>
      </c>
      <c r="L4" s="71" t="s">
        <v>3540</v>
      </c>
      <c r="M4" s="75"/>
      <c r="N4" s="75"/>
      <c r="O4" s="76" t="s">
        <v>3535</v>
      </c>
    </row>
    <row r="5" ht="13.5" customHeight="1">
      <c r="A5" s="77" t="s">
        <v>1757</v>
      </c>
      <c r="B5" s="78">
        <v>43469.85555555556</v>
      </c>
      <c r="C5" s="78">
        <v>43469.875</v>
      </c>
      <c r="D5" s="79">
        <f t="shared" si="1"/>
        <v>0.01944444444</v>
      </c>
      <c r="E5" s="80">
        <f t="shared" si="2"/>
        <v>0.01944444444</v>
      </c>
      <c r="F5" s="77" t="s">
        <v>10</v>
      </c>
      <c r="G5" s="77" t="s">
        <v>1773</v>
      </c>
      <c r="H5" s="77" t="s">
        <v>3541</v>
      </c>
      <c r="I5" s="77" t="s">
        <v>631</v>
      </c>
      <c r="J5" s="81"/>
      <c r="K5" s="77" t="s">
        <v>3542</v>
      </c>
      <c r="L5" s="77" t="s">
        <v>3543</v>
      </c>
      <c r="M5" s="77" t="s">
        <v>3544</v>
      </c>
      <c r="N5" s="81"/>
      <c r="O5" s="82" t="s">
        <v>3535</v>
      </c>
    </row>
    <row r="6" ht="13.5" customHeight="1">
      <c r="A6" s="71" t="s">
        <v>1757</v>
      </c>
      <c r="B6" s="72">
        <v>43471.259722222225</v>
      </c>
      <c r="C6" s="72">
        <v>43471.275</v>
      </c>
      <c r="D6" s="73">
        <f t="shared" si="1"/>
        <v>0.01527777778</v>
      </c>
      <c r="E6" s="74">
        <f t="shared" si="2"/>
        <v>0.01527777778</v>
      </c>
      <c r="F6" s="71" t="s">
        <v>10</v>
      </c>
      <c r="G6" s="71" t="s">
        <v>1773</v>
      </c>
      <c r="H6" s="71" t="s">
        <v>2329</v>
      </c>
      <c r="I6" s="71" t="s">
        <v>202</v>
      </c>
      <c r="J6" s="75"/>
      <c r="K6" s="71" t="s">
        <v>3545</v>
      </c>
      <c r="L6" s="75"/>
      <c r="M6" s="75"/>
      <c r="N6" s="75"/>
      <c r="O6" s="76" t="s">
        <v>3535</v>
      </c>
    </row>
    <row r="7" ht="13.5" customHeight="1">
      <c r="A7" s="77" t="s">
        <v>1757</v>
      </c>
      <c r="B7" s="78">
        <v>43471.48888888889</v>
      </c>
      <c r="C7" s="78">
        <v>43471.572222222225</v>
      </c>
      <c r="D7" s="79">
        <f t="shared" si="1"/>
        <v>0.08333333334</v>
      </c>
      <c r="E7" s="80">
        <f t="shared" si="2"/>
        <v>0.08333333334</v>
      </c>
      <c r="F7" s="77" t="s">
        <v>10</v>
      </c>
      <c r="G7" s="77" t="s">
        <v>2530</v>
      </c>
      <c r="H7" s="77" t="s">
        <v>1961</v>
      </c>
      <c r="I7" s="77" t="s">
        <v>844</v>
      </c>
      <c r="J7" s="81"/>
      <c r="K7" s="77" t="s">
        <v>3546</v>
      </c>
      <c r="L7" s="81"/>
      <c r="M7" s="77" t="s">
        <v>3547</v>
      </c>
      <c r="N7" s="81"/>
      <c r="O7" s="82" t="s">
        <v>3535</v>
      </c>
    </row>
    <row r="8" ht="13.5" customHeight="1">
      <c r="A8" s="71" t="s">
        <v>1834</v>
      </c>
      <c r="B8" s="72">
        <v>43474.90277777778</v>
      </c>
      <c r="C8" s="72">
        <v>43474.92361111111</v>
      </c>
      <c r="D8" s="73">
        <f t="shared" si="1"/>
        <v>0.02083333333</v>
      </c>
      <c r="E8" s="74">
        <f t="shared" si="2"/>
        <v>0.02083333333</v>
      </c>
      <c r="F8" s="71" t="s">
        <v>41</v>
      </c>
      <c r="G8" s="71" t="s">
        <v>41</v>
      </c>
      <c r="H8" s="75"/>
      <c r="I8" s="71" t="s">
        <v>3548</v>
      </c>
      <c r="J8" s="71" t="s">
        <v>1772</v>
      </c>
      <c r="K8" s="71" t="s">
        <v>3549</v>
      </c>
      <c r="L8" s="75"/>
      <c r="M8" s="71" t="s">
        <v>3550</v>
      </c>
      <c r="N8" s="75"/>
      <c r="O8" s="76" t="s">
        <v>3551</v>
      </c>
    </row>
    <row r="9" ht="13.5" customHeight="1">
      <c r="A9" s="77" t="s">
        <v>1834</v>
      </c>
      <c r="B9" s="78">
        <v>43476.20138888889</v>
      </c>
      <c r="C9" s="78">
        <v>43476.239583333336</v>
      </c>
      <c r="D9" s="79">
        <f t="shared" si="1"/>
        <v>0.03819444445</v>
      </c>
      <c r="E9" s="80">
        <f t="shared" si="2"/>
        <v>0.03819444445</v>
      </c>
      <c r="F9" s="77" t="s">
        <v>10</v>
      </c>
      <c r="G9" s="77" t="s">
        <v>1773</v>
      </c>
      <c r="H9" s="77" t="s">
        <v>2564</v>
      </c>
      <c r="I9" s="77" t="s">
        <v>631</v>
      </c>
      <c r="J9" s="81"/>
      <c r="K9" s="77" t="s">
        <v>3552</v>
      </c>
      <c r="L9" s="81"/>
      <c r="M9" s="77" t="s">
        <v>3553</v>
      </c>
      <c r="N9" s="81"/>
      <c r="O9" s="82" t="s">
        <v>3535</v>
      </c>
    </row>
    <row r="10" ht="13.5" customHeight="1">
      <c r="A10" s="71" t="s">
        <v>1834</v>
      </c>
      <c r="B10" s="72">
        <v>43476.97986111111</v>
      </c>
      <c r="C10" s="72">
        <v>43477.021527777775</v>
      </c>
      <c r="D10" s="73">
        <f t="shared" si="1"/>
        <v>0.04166666666</v>
      </c>
      <c r="E10" s="74">
        <f t="shared" si="2"/>
        <v>0.04166666666</v>
      </c>
      <c r="F10" s="71" t="s">
        <v>10</v>
      </c>
      <c r="G10" s="71" t="s">
        <v>1773</v>
      </c>
      <c r="H10" s="71" t="s">
        <v>2564</v>
      </c>
      <c r="I10" s="71" t="s">
        <v>3554</v>
      </c>
      <c r="J10" s="75"/>
      <c r="K10" s="71" t="s">
        <v>3555</v>
      </c>
      <c r="L10" s="75"/>
      <c r="M10" s="71" t="s">
        <v>3556</v>
      </c>
      <c r="N10" s="75"/>
      <c r="O10" s="76" t="s">
        <v>3551</v>
      </c>
    </row>
    <row r="11" ht="13.5" customHeight="1">
      <c r="A11" s="77" t="s">
        <v>1783</v>
      </c>
      <c r="B11" s="78">
        <v>43477.64166666667</v>
      </c>
      <c r="C11" s="78">
        <v>43477.69097222222</v>
      </c>
      <c r="D11" s="79">
        <f t="shared" si="1"/>
        <v>0.04930555555</v>
      </c>
      <c r="E11" s="80">
        <f t="shared" si="2"/>
        <v>0.04930555555</v>
      </c>
      <c r="F11" s="77" t="s">
        <v>10</v>
      </c>
      <c r="G11" s="77" t="s">
        <v>1758</v>
      </c>
      <c r="H11" s="81"/>
      <c r="I11" s="77" t="s">
        <v>844</v>
      </c>
      <c r="J11" s="81"/>
      <c r="K11" s="77" t="s">
        <v>3557</v>
      </c>
      <c r="L11" s="77" t="s">
        <v>3558</v>
      </c>
      <c r="M11" s="81"/>
      <c r="N11" s="81"/>
      <c r="O11" s="82" t="s">
        <v>3535</v>
      </c>
    </row>
    <row r="12" ht="13.5" customHeight="1">
      <c r="A12" s="71" t="s">
        <v>3536</v>
      </c>
      <c r="B12" s="72">
        <v>43479.98541666667</v>
      </c>
      <c r="C12" s="72">
        <v>43480.024305555555</v>
      </c>
      <c r="D12" s="73">
        <f t="shared" si="1"/>
        <v>0.03888888888</v>
      </c>
      <c r="E12" s="74">
        <f t="shared" si="2"/>
        <v>0.03888888888</v>
      </c>
      <c r="F12" s="71" t="s">
        <v>41</v>
      </c>
      <c r="G12" s="71" t="s">
        <v>1811</v>
      </c>
      <c r="H12" s="75"/>
      <c r="I12" s="71" t="s">
        <v>3538</v>
      </c>
      <c r="J12" s="75"/>
      <c r="K12" s="71" t="s">
        <v>3559</v>
      </c>
      <c r="L12" s="75"/>
      <c r="M12" s="75"/>
      <c r="N12" s="75"/>
      <c r="O12" s="76" t="s">
        <v>3535</v>
      </c>
    </row>
    <row r="13" ht="13.5" customHeight="1">
      <c r="A13" s="77" t="s">
        <v>3536</v>
      </c>
      <c r="B13" s="78">
        <v>43485.69097222222</v>
      </c>
      <c r="C13" s="78">
        <v>43485.73472222222</v>
      </c>
      <c r="D13" s="79">
        <f t="shared" si="1"/>
        <v>0.04375</v>
      </c>
      <c r="E13" s="80">
        <f t="shared" si="2"/>
        <v>0.04375</v>
      </c>
      <c r="F13" s="77" t="s">
        <v>10</v>
      </c>
      <c r="G13" s="77" t="s">
        <v>1773</v>
      </c>
      <c r="H13" s="81"/>
      <c r="I13" s="77" t="s">
        <v>3560</v>
      </c>
      <c r="J13" s="81"/>
      <c r="K13" s="77" t="s">
        <v>3561</v>
      </c>
      <c r="L13" s="77" t="s">
        <v>3562</v>
      </c>
      <c r="M13" s="81"/>
      <c r="N13" s="81"/>
      <c r="O13" s="82" t="s">
        <v>3535</v>
      </c>
    </row>
    <row r="14" ht="13.5" customHeight="1">
      <c r="A14" s="71" t="s">
        <v>1810</v>
      </c>
      <c r="B14" s="72">
        <v>43487.84027777778</v>
      </c>
      <c r="C14" s="72">
        <v>43487.86111111111</v>
      </c>
      <c r="D14" s="73">
        <f t="shared" si="1"/>
        <v>0.02083333333</v>
      </c>
      <c r="E14" s="74">
        <f t="shared" si="2"/>
        <v>0.02083333333</v>
      </c>
      <c r="F14" s="71" t="s">
        <v>41</v>
      </c>
      <c r="G14" s="71" t="s">
        <v>1862</v>
      </c>
      <c r="H14" s="71" t="s">
        <v>2150</v>
      </c>
      <c r="I14" s="75"/>
      <c r="J14" s="75"/>
      <c r="K14" s="71" t="s">
        <v>3563</v>
      </c>
      <c r="L14" s="71" t="s">
        <v>3564</v>
      </c>
      <c r="M14" s="71" t="s">
        <v>3565</v>
      </c>
      <c r="N14" s="75"/>
      <c r="O14" s="76" t="s">
        <v>3535</v>
      </c>
    </row>
    <row r="15" ht="13.5" customHeight="1">
      <c r="A15" s="77" t="s">
        <v>1810</v>
      </c>
      <c r="B15" s="78">
        <v>43489.9375</v>
      </c>
      <c r="C15" s="78">
        <v>43489.947222222225</v>
      </c>
      <c r="D15" s="79">
        <f t="shared" si="1"/>
        <v>0.009722222225</v>
      </c>
      <c r="E15" s="80">
        <f t="shared" si="2"/>
        <v>0.009722222225</v>
      </c>
      <c r="F15" s="77" t="s">
        <v>3566</v>
      </c>
      <c r="G15" s="77" t="s">
        <v>54</v>
      </c>
      <c r="H15" s="77" t="s">
        <v>2515</v>
      </c>
      <c r="I15" s="77" t="s">
        <v>3567</v>
      </c>
      <c r="J15" s="81"/>
      <c r="K15" s="77" t="s">
        <v>3568</v>
      </c>
      <c r="L15" s="77" t="s">
        <v>3569</v>
      </c>
      <c r="M15" s="81"/>
      <c r="N15" s="81"/>
      <c r="O15" s="82" t="s">
        <v>3535</v>
      </c>
    </row>
    <row r="16" ht="13.5" customHeight="1">
      <c r="A16" s="71" t="s">
        <v>1810</v>
      </c>
      <c r="B16" s="72">
        <v>43490.86111111111</v>
      </c>
      <c r="C16" s="72">
        <v>43490.868055555555</v>
      </c>
      <c r="D16" s="73">
        <f t="shared" si="1"/>
        <v>0.006944444445</v>
      </c>
      <c r="E16" s="74">
        <f t="shared" si="2"/>
        <v>0.006944444445</v>
      </c>
      <c r="F16" s="71" t="s">
        <v>10</v>
      </c>
      <c r="G16" s="71" t="s">
        <v>2539</v>
      </c>
      <c r="H16" s="71" t="s">
        <v>2004</v>
      </c>
      <c r="I16" s="71" t="s">
        <v>202</v>
      </c>
      <c r="J16" s="75"/>
      <c r="K16" s="71" t="s">
        <v>3570</v>
      </c>
      <c r="L16" s="71" t="s">
        <v>3571</v>
      </c>
      <c r="M16" s="75"/>
      <c r="N16" s="75"/>
      <c r="O16" s="76" t="s">
        <v>3551</v>
      </c>
    </row>
    <row r="17" ht="13.5" customHeight="1">
      <c r="A17" s="77" t="s">
        <v>1783</v>
      </c>
      <c r="B17" s="78">
        <v>43494.13958333333</v>
      </c>
      <c r="C17" s="78">
        <v>43494.15555555555</v>
      </c>
      <c r="D17" s="79">
        <f t="shared" si="1"/>
        <v>0.01597222222</v>
      </c>
      <c r="E17" s="80">
        <f t="shared" si="2"/>
        <v>0.01597222222</v>
      </c>
      <c r="F17" s="77" t="s">
        <v>41</v>
      </c>
      <c r="G17" s="77" t="s">
        <v>1811</v>
      </c>
      <c r="H17" s="81"/>
      <c r="I17" s="81"/>
      <c r="J17" s="81"/>
      <c r="K17" s="77" t="s">
        <v>3572</v>
      </c>
      <c r="L17" s="77" t="s">
        <v>3573</v>
      </c>
      <c r="M17" s="81"/>
      <c r="N17" s="81"/>
      <c r="O17" s="82" t="s">
        <v>3551</v>
      </c>
    </row>
    <row r="18" ht="13.5" customHeight="1">
      <c r="A18" s="71" t="s">
        <v>1783</v>
      </c>
      <c r="B18" s="72">
        <v>43494.84722222222</v>
      </c>
      <c r="C18" s="72">
        <v>43494.916666666664</v>
      </c>
      <c r="D18" s="73">
        <f t="shared" si="1"/>
        <v>0.06944444445</v>
      </c>
      <c r="E18" s="74">
        <f t="shared" si="2"/>
        <v>0.06944444445</v>
      </c>
      <c r="F18" s="71" t="s">
        <v>10</v>
      </c>
      <c r="G18" s="75"/>
      <c r="H18" s="75"/>
      <c r="I18" s="71" t="s">
        <v>3574</v>
      </c>
      <c r="J18" s="75"/>
      <c r="K18" s="71" t="s">
        <v>3575</v>
      </c>
      <c r="L18" s="71" t="s">
        <v>3576</v>
      </c>
      <c r="M18" s="71" t="s">
        <v>3577</v>
      </c>
      <c r="N18" s="75"/>
      <c r="O18" s="76" t="s">
        <v>3535</v>
      </c>
    </row>
    <row r="19" ht="13.5" customHeight="1">
      <c r="A19" s="77" t="s">
        <v>1834</v>
      </c>
      <c r="B19" s="78">
        <v>43494.854166666664</v>
      </c>
      <c r="C19" s="78">
        <v>43494.958333333336</v>
      </c>
      <c r="D19" s="79">
        <f t="shared" si="1"/>
        <v>0.1041666667</v>
      </c>
      <c r="E19" s="80">
        <f t="shared" si="2"/>
        <v>0.1041666667</v>
      </c>
      <c r="F19" s="77" t="s">
        <v>10</v>
      </c>
      <c r="G19" s="81"/>
      <c r="H19" s="81"/>
      <c r="I19" s="77" t="s">
        <v>3574</v>
      </c>
      <c r="J19" s="81"/>
      <c r="K19" s="77" t="s">
        <v>3575</v>
      </c>
      <c r="L19" s="77" t="s">
        <v>3576</v>
      </c>
      <c r="M19" s="77" t="s">
        <v>3577</v>
      </c>
      <c r="N19" s="81"/>
      <c r="O19" s="82" t="s">
        <v>3535</v>
      </c>
    </row>
    <row r="20" ht="13.5" customHeight="1">
      <c r="A20" s="71" t="s">
        <v>1783</v>
      </c>
      <c r="B20" s="72">
        <v>43496.86875</v>
      </c>
      <c r="C20" s="72">
        <v>43496.87708333333</v>
      </c>
      <c r="D20" s="73">
        <f t="shared" si="1"/>
        <v>0.008333333331</v>
      </c>
      <c r="E20" s="74">
        <f t="shared" si="2"/>
        <v>0.008333333331</v>
      </c>
      <c r="F20" s="71" t="s">
        <v>41</v>
      </c>
      <c r="G20" s="71" t="s">
        <v>3578</v>
      </c>
      <c r="H20" s="71" t="s">
        <v>2109</v>
      </c>
      <c r="I20" s="71" t="s">
        <v>1384</v>
      </c>
      <c r="J20" s="75"/>
      <c r="K20" s="71" t="s">
        <v>3579</v>
      </c>
      <c r="L20" s="71" t="s">
        <v>3580</v>
      </c>
      <c r="M20" s="71" t="s">
        <v>3581</v>
      </c>
      <c r="N20" s="71" t="s">
        <v>3582</v>
      </c>
      <c r="O20" s="76" t="s">
        <v>3551</v>
      </c>
    </row>
    <row r="21" ht="13.5" customHeight="1">
      <c r="A21" s="77" t="s">
        <v>1757</v>
      </c>
      <c r="B21" s="78">
        <v>43496.87708333333</v>
      </c>
      <c r="C21" s="78">
        <v>43496.885416666664</v>
      </c>
      <c r="D21" s="79">
        <f t="shared" si="1"/>
        <v>0.008333333331</v>
      </c>
      <c r="E21" s="80">
        <f t="shared" si="2"/>
        <v>0.008333333331</v>
      </c>
      <c r="F21" s="77" t="s">
        <v>41</v>
      </c>
      <c r="G21" s="77" t="s">
        <v>2397</v>
      </c>
      <c r="H21" s="77" t="s">
        <v>2076</v>
      </c>
      <c r="I21" s="77" t="s">
        <v>1384</v>
      </c>
      <c r="J21" s="81"/>
      <c r="K21" s="77" t="s">
        <v>3579</v>
      </c>
      <c r="L21" s="81"/>
      <c r="M21" s="81"/>
      <c r="N21" s="81"/>
      <c r="O21" s="82" t="s">
        <v>3551</v>
      </c>
    </row>
    <row r="22" ht="13.5" customHeight="1">
      <c r="A22" s="71" t="s">
        <v>1783</v>
      </c>
      <c r="B22" s="72">
        <v>43496.88680555556</v>
      </c>
      <c r="C22" s="72">
        <v>43496.89236111111</v>
      </c>
      <c r="D22" s="73">
        <f t="shared" si="1"/>
        <v>0.005555555552</v>
      </c>
      <c r="E22" s="74">
        <f t="shared" si="2"/>
        <v>0.005555555552</v>
      </c>
      <c r="F22" s="71" t="s">
        <v>41</v>
      </c>
      <c r="G22" s="71" t="s">
        <v>1811</v>
      </c>
      <c r="H22" s="71" t="s">
        <v>2156</v>
      </c>
      <c r="I22" s="71" t="s">
        <v>3583</v>
      </c>
      <c r="J22" s="75"/>
      <c r="K22" s="71" t="s">
        <v>3584</v>
      </c>
      <c r="L22" s="71" t="s">
        <v>3585</v>
      </c>
      <c r="M22" s="75"/>
      <c r="N22" s="75"/>
      <c r="O22" s="76" t="s">
        <v>3535</v>
      </c>
    </row>
    <row r="23" ht="13.5" customHeight="1">
      <c r="A23" s="77" t="s">
        <v>1783</v>
      </c>
      <c r="B23" s="78">
        <v>43497.01388888889</v>
      </c>
      <c r="C23" s="78">
        <v>43497.024305555555</v>
      </c>
      <c r="D23" s="79">
        <f t="shared" si="1"/>
        <v>0.01041666666</v>
      </c>
      <c r="E23" s="80">
        <f t="shared" si="2"/>
        <v>0.01041666666</v>
      </c>
      <c r="F23" s="77" t="s">
        <v>41</v>
      </c>
      <c r="G23" s="77" t="s">
        <v>1811</v>
      </c>
      <c r="H23" s="81"/>
      <c r="I23" s="77" t="s">
        <v>1384</v>
      </c>
      <c r="J23" s="81"/>
      <c r="K23" s="77" t="s">
        <v>3586</v>
      </c>
      <c r="L23" s="77" t="s">
        <v>3587</v>
      </c>
      <c r="M23" s="77" t="s">
        <v>3588</v>
      </c>
      <c r="N23" s="81"/>
      <c r="O23" s="82" t="s">
        <v>3535</v>
      </c>
    </row>
    <row r="24" ht="13.5" customHeight="1">
      <c r="A24" s="71" t="s">
        <v>1783</v>
      </c>
      <c r="B24" s="72">
        <v>43497.02847222222</v>
      </c>
      <c r="C24" s="72">
        <v>43497.03680555556</v>
      </c>
      <c r="D24" s="73">
        <f t="shared" si="1"/>
        <v>0.008333333339</v>
      </c>
      <c r="E24" s="74">
        <f t="shared" si="2"/>
        <v>0.008333333339</v>
      </c>
      <c r="F24" s="71" t="s">
        <v>41</v>
      </c>
      <c r="G24" s="71" t="s">
        <v>1811</v>
      </c>
      <c r="H24" s="75"/>
      <c r="I24" s="71" t="s">
        <v>1384</v>
      </c>
      <c r="J24" s="75"/>
      <c r="K24" s="71" t="s">
        <v>3589</v>
      </c>
      <c r="L24" s="75"/>
      <c r="M24" s="71" t="s">
        <v>3590</v>
      </c>
      <c r="N24" s="75"/>
      <c r="O24" s="76" t="s">
        <v>3535</v>
      </c>
    </row>
    <row r="25" ht="13.5" customHeight="1">
      <c r="A25" s="77" t="s">
        <v>1783</v>
      </c>
      <c r="B25" s="78">
        <v>43497.03680555556</v>
      </c>
      <c r="C25" s="78">
        <v>43497.04861111111</v>
      </c>
      <c r="D25" s="79">
        <f t="shared" si="1"/>
        <v>0.01180555555</v>
      </c>
      <c r="E25" s="80">
        <f t="shared" si="2"/>
        <v>0.01180555555</v>
      </c>
      <c r="F25" s="77" t="s">
        <v>41</v>
      </c>
      <c r="G25" s="77" t="s">
        <v>1811</v>
      </c>
      <c r="H25" s="81"/>
      <c r="I25" s="77" t="s">
        <v>1384</v>
      </c>
      <c r="J25" s="81"/>
      <c r="K25" s="77" t="s">
        <v>3591</v>
      </c>
      <c r="L25" s="81"/>
      <c r="M25" s="81"/>
      <c r="N25" s="81"/>
      <c r="O25" s="82" t="s">
        <v>3535</v>
      </c>
    </row>
    <row r="26" ht="13.5" customHeight="1">
      <c r="A26" s="71" t="s">
        <v>1783</v>
      </c>
      <c r="B26" s="72">
        <v>43497.191666666666</v>
      </c>
      <c r="C26" s="72">
        <v>43497.19652777778</v>
      </c>
      <c r="D26" s="73">
        <f t="shared" si="1"/>
        <v>0.004861111112</v>
      </c>
      <c r="E26" s="74">
        <f t="shared" si="2"/>
        <v>0.004861111112</v>
      </c>
      <c r="F26" s="71" t="s">
        <v>41</v>
      </c>
      <c r="G26" s="71" t="s">
        <v>1811</v>
      </c>
      <c r="H26" s="75"/>
      <c r="I26" s="71" t="s">
        <v>1384</v>
      </c>
      <c r="J26" s="75"/>
      <c r="K26" s="71" t="s">
        <v>3591</v>
      </c>
      <c r="L26" s="75"/>
      <c r="M26" s="71" t="s">
        <v>3592</v>
      </c>
      <c r="N26" s="75"/>
      <c r="O26" s="76" t="s">
        <v>3535</v>
      </c>
    </row>
    <row r="27" ht="13.5" customHeight="1">
      <c r="A27" s="77" t="s">
        <v>1783</v>
      </c>
      <c r="B27" s="78">
        <v>43497.868055555555</v>
      </c>
      <c r="C27" s="78">
        <v>43497.870833333334</v>
      </c>
      <c r="D27" s="79">
        <f t="shared" si="1"/>
        <v>0.00277777778</v>
      </c>
      <c r="E27" s="80">
        <f t="shared" si="2"/>
        <v>0.00277777778</v>
      </c>
      <c r="F27" s="77" t="s">
        <v>10</v>
      </c>
      <c r="G27" s="77" t="s">
        <v>1778</v>
      </c>
      <c r="H27" s="81"/>
      <c r="I27" s="77" t="s">
        <v>1840</v>
      </c>
      <c r="J27" s="81"/>
      <c r="K27" s="77" t="s">
        <v>3593</v>
      </c>
      <c r="L27" s="77" t="s">
        <v>3594</v>
      </c>
      <c r="M27" s="77" t="s">
        <v>3595</v>
      </c>
      <c r="N27" s="81"/>
      <c r="O27" s="82" t="s">
        <v>3551</v>
      </c>
    </row>
    <row r="28" ht="13.5" customHeight="1">
      <c r="A28" s="71" t="s">
        <v>1783</v>
      </c>
      <c r="B28" s="72">
        <v>43499.04236111111</v>
      </c>
      <c r="C28" s="72">
        <v>43499.08125</v>
      </c>
      <c r="D28" s="73">
        <f t="shared" si="1"/>
        <v>0.03888888889</v>
      </c>
      <c r="E28" s="74">
        <f t="shared" si="2"/>
        <v>0.03888888889</v>
      </c>
      <c r="F28" s="71" t="s">
        <v>10</v>
      </c>
      <c r="G28" s="71" t="s">
        <v>1773</v>
      </c>
      <c r="H28" s="75"/>
      <c r="I28" s="71" t="s">
        <v>202</v>
      </c>
      <c r="J28" s="75"/>
      <c r="K28" s="71" t="s">
        <v>3596</v>
      </c>
      <c r="L28" s="71" t="s">
        <v>3597</v>
      </c>
      <c r="M28" s="71" t="s">
        <v>3598</v>
      </c>
      <c r="N28" s="75"/>
      <c r="O28" s="76" t="s">
        <v>3535</v>
      </c>
    </row>
    <row r="29" ht="13.5" customHeight="1">
      <c r="A29" s="77" t="s">
        <v>1834</v>
      </c>
      <c r="B29" s="78">
        <v>43504.89375</v>
      </c>
      <c r="C29" s="78">
        <v>43504.91458333333</v>
      </c>
      <c r="D29" s="79">
        <f t="shared" si="1"/>
        <v>0.02083333333</v>
      </c>
      <c r="E29" s="80">
        <f t="shared" si="2"/>
        <v>0.02083333333</v>
      </c>
      <c r="F29" s="77" t="s">
        <v>10</v>
      </c>
      <c r="G29" s="77" t="s">
        <v>1773</v>
      </c>
      <c r="H29" s="81"/>
      <c r="I29" s="77" t="s">
        <v>844</v>
      </c>
      <c r="J29" s="81"/>
      <c r="K29" s="77" t="s">
        <v>3599</v>
      </c>
      <c r="L29" s="81"/>
      <c r="M29" s="77" t="s">
        <v>3600</v>
      </c>
      <c r="N29" s="81"/>
      <c r="O29" s="82" t="s">
        <v>3535</v>
      </c>
    </row>
    <row r="30" ht="13.5" customHeight="1">
      <c r="A30" s="71" t="s">
        <v>1834</v>
      </c>
      <c r="B30" s="72">
        <v>43505.51388888889</v>
      </c>
      <c r="C30" s="72">
        <v>43505.54861111111</v>
      </c>
      <c r="D30" s="73">
        <f t="shared" si="1"/>
        <v>0.03472222222</v>
      </c>
      <c r="E30" s="74">
        <f t="shared" si="2"/>
        <v>0.03472222222</v>
      </c>
      <c r="F30" s="71" t="s">
        <v>10</v>
      </c>
      <c r="G30" s="71" t="s">
        <v>1773</v>
      </c>
      <c r="H30" s="75"/>
      <c r="I30" s="71" t="s">
        <v>1367</v>
      </c>
      <c r="J30" s="75"/>
      <c r="K30" s="71" t="s">
        <v>3601</v>
      </c>
      <c r="L30" s="75"/>
      <c r="M30" s="71" t="s">
        <v>3602</v>
      </c>
      <c r="N30" s="75"/>
      <c r="O30" s="76" t="s">
        <v>3535</v>
      </c>
    </row>
    <row r="31" ht="13.5" customHeight="1">
      <c r="A31" s="77" t="s">
        <v>1834</v>
      </c>
      <c r="B31" s="78">
        <v>43505.770833333336</v>
      </c>
      <c r="C31" s="78">
        <v>43505.77777777778</v>
      </c>
      <c r="D31" s="79">
        <f t="shared" si="1"/>
        <v>0.006944444445</v>
      </c>
      <c r="E31" s="80">
        <f t="shared" si="2"/>
        <v>0.006944444445</v>
      </c>
      <c r="F31" s="77" t="s">
        <v>10</v>
      </c>
      <c r="G31" s="77" t="s">
        <v>1773</v>
      </c>
      <c r="H31" s="81"/>
      <c r="I31" s="77" t="s">
        <v>1367</v>
      </c>
      <c r="J31" s="81"/>
      <c r="K31" s="77" t="s">
        <v>3603</v>
      </c>
      <c r="L31" s="81"/>
      <c r="M31" s="81"/>
      <c r="N31" s="81"/>
      <c r="O31" s="82" t="s">
        <v>3535</v>
      </c>
    </row>
    <row r="32" ht="13.5" customHeight="1">
      <c r="A32" s="71" t="s">
        <v>1834</v>
      </c>
      <c r="B32" s="72">
        <v>43505.995833333334</v>
      </c>
      <c r="C32" s="72">
        <v>43506.00208333333</v>
      </c>
      <c r="D32" s="73">
        <f t="shared" si="1"/>
        <v>0.006249999999</v>
      </c>
      <c r="E32" s="74">
        <f t="shared" si="2"/>
        <v>0.006249999999</v>
      </c>
      <c r="F32" s="71" t="s">
        <v>10</v>
      </c>
      <c r="G32" s="71" t="s">
        <v>3604</v>
      </c>
      <c r="H32" s="71" t="s">
        <v>3019</v>
      </c>
      <c r="I32" s="75"/>
      <c r="J32" s="75"/>
      <c r="K32" s="71" t="s">
        <v>3605</v>
      </c>
      <c r="L32" s="75"/>
      <c r="M32" s="71" t="s">
        <v>3606</v>
      </c>
      <c r="N32" s="75"/>
      <c r="O32" s="76" t="s">
        <v>3535</v>
      </c>
    </row>
    <row r="33" ht="13.5" customHeight="1">
      <c r="A33" s="77" t="s">
        <v>1834</v>
      </c>
      <c r="B33" s="78">
        <v>43506.666666666664</v>
      </c>
      <c r="C33" s="78">
        <v>43506.67013888889</v>
      </c>
      <c r="D33" s="79">
        <f t="shared" si="1"/>
        <v>0.003472222226</v>
      </c>
      <c r="E33" s="80">
        <f t="shared" si="2"/>
        <v>0.003472222226</v>
      </c>
      <c r="F33" s="77" t="s">
        <v>10</v>
      </c>
      <c r="G33" s="77" t="s">
        <v>3530</v>
      </c>
      <c r="H33" s="77" t="s">
        <v>3607</v>
      </c>
      <c r="I33" s="77" t="s">
        <v>202</v>
      </c>
      <c r="J33" s="81"/>
      <c r="K33" s="77" t="s">
        <v>3608</v>
      </c>
      <c r="L33" s="77" t="s">
        <v>3609</v>
      </c>
      <c r="M33" s="77" t="s">
        <v>3610</v>
      </c>
      <c r="N33" s="81"/>
      <c r="O33" s="82" t="s">
        <v>3551</v>
      </c>
    </row>
    <row r="34" ht="13.5" customHeight="1">
      <c r="A34" s="71" t="s">
        <v>1834</v>
      </c>
      <c r="B34" s="72">
        <v>43506.72222222222</v>
      </c>
      <c r="C34" s="72">
        <v>43506.73611111111</v>
      </c>
      <c r="D34" s="73">
        <f t="shared" si="1"/>
        <v>0.01388888889</v>
      </c>
      <c r="E34" s="74">
        <f t="shared" si="2"/>
        <v>0.01388888889</v>
      </c>
      <c r="F34" s="71" t="s">
        <v>10</v>
      </c>
      <c r="G34" s="71" t="s">
        <v>1773</v>
      </c>
      <c r="H34" s="71" t="s">
        <v>2793</v>
      </c>
      <c r="I34" s="71" t="s">
        <v>844</v>
      </c>
      <c r="J34" s="75"/>
      <c r="K34" s="71" t="s">
        <v>3611</v>
      </c>
      <c r="L34" s="71" t="s">
        <v>3612</v>
      </c>
      <c r="M34" s="71" t="s">
        <v>3613</v>
      </c>
      <c r="N34" s="71" t="s">
        <v>3614</v>
      </c>
      <c r="O34" s="76" t="s">
        <v>3551</v>
      </c>
    </row>
    <row r="35" ht="13.5" customHeight="1">
      <c r="A35" s="77" t="s">
        <v>1834</v>
      </c>
      <c r="B35" s="78">
        <v>43506.748611111114</v>
      </c>
      <c r="C35" s="78">
        <v>43506.75069444445</v>
      </c>
      <c r="D35" s="79">
        <f t="shared" si="1"/>
        <v>0.002083333333</v>
      </c>
      <c r="E35" s="80">
        <f t="shared" si="2"/>
        <v>0.002083333333</v>
      </c>
      <c r="F35" s="77" t="s">
        <v>10</v>
      </c>
      <c r="G35" s="77" t="s">
        <v>3615</v>
      </c>
      <c r="H35" s="81"/>
      <c r="I35" s="77" t="s">
        <v>844</v>
      </c>
      <c r="J35" s="77" t="s">
        <v>3616</v>
      </c>
      <c r="K35" s="77" t="s">
        <v>3617</v>
      </c>
      <c r="L35" s="77" t="s">
        <v>3618</v>
      </c>
      <c r="M35" s="81"/>
      <c r="N35" s="77" t="s">
        <v>3619</v>
      </c>
      <c r="O35" s="82" t="s">
        <v>3551</v>
      </c>
    </row>
    <row r="36" ht="13.5" customHeight="1">
      <c r="A36" s="71" t="s">
        <v>1757</v>
      </c>
      <c r="B36" s="72">
        <v>43512.3125</v>
      </c>
      <c r="C36" s="72">
        <v>43512.40555555555</v>
      </c>
      <c r="D36" s="73">
        <f t="shared" si="1"/>
        <v>0.09305555555</v>
      </c>
      <c r="E36" s="74">
        <f t="shared" si="2"/>
        <v>0.09305555555</v>
      </c>
      <c r="F36" s="71" t="s">
        <v>10</v>
      </c>
      <c r="G36" s="71" t="s">
        <v>45</v>
      </c>
      <c r="H36" s="71" t="s">
        <v>2471</v>
      </c>
      <c r="I36" s="71" t="s">
        <v>3620</v>
      </c>
      <c r="J36" s="75"/>
      <c r="K36" s="71" t="s">
        <v>3621</v>
      </c>
      <c r="L36" s="71" t="s">
        <v>3622</v>
      </c>
      <c r="M36" s="71" t="s">
        <v>3623</v>
      </c>
      <c r="N36" s="75"/>
      <c r="O36" s="76" t="s">
        <v>3535</v>
      </c>
    </row>
    <row r="37" ht="13.5" customHeight="1">
      <c r="A37" s="77" t="s">
        <v>1757</v>
      </c>
      <c r="B37" s="78">
        <v>43512.63611111111</v>
      </c>
      <c r="C37" s="78">
        <v>43512.68680555555</v>
      </c>
      <c r="D37" s="79">
        <f t="shared" si="1"/>
        <v>0.05069444444</v>
      </c>
      <c r="E37" s="80">
        <f t="shared" si="2"/>
        <v>0.05069444444</v>
      </c>
      <c r="F37" s="77" t="s">
        <v>10</v>
      </c>
      <c r="G37" s="77" t="s">
        <v>562</v>
      </c>
      <c r="H37" s="77" t="s">
        <v>1784</v>
      </c>
      <c r="I37" s="77" t="s">
        <v>3624</v>
      </c>
      <c r="J37" s="81"/>
      <c r="K37" s="81" t="s">
        <v>3625</v>
      </c>
      <c r="L37" s="81"/>
      <c r="M37" s="77" t="s">
        <v>3626</v>
      </c>
      <c r="N37" s="81"/>
      <c r="O37" s="82" t="s">
        <v>3535</v>
      </c>
    </row>
    <row r="38" ht="13.5" customHeight="1">
      <c r="A38" s="71" t="s">
        <v>1834</v>
      </c>
      <c r="B38" s="72">
        <v>43515.013194444444</v>
      </c>
      <c r="C38" s="72">
        <v>43515.05902777778</v>
      </c>
      <c r="D38" s="73">
        <f t="shared" si="1"/>
        <v>0.04583333334</v>
      </c>
      <c r="E38" s="74">
        <f t="shared" si="2"/>
        <v>0.04583333334</v>
      </c>
      <c r="F38" s="71" t="s">
        <v>10</v>
      </c>
      <c r="G38" s="71" t="s">
        <v>1773</v>
      </c>
      <c r="H38" s="71" t="s">
        <v>3627</v>
      </c>
      <c r="I38" s="71" t="s">
        <v>844</v>
      </c>
      <c r="J38" s="75"/>
      <c r="K38" s="71" t="s">
        <v>3628</v>
      </c>
      <c r="L38" s="71" t="s">
        <v>3629</v>
      </c>
      <c r="M38" s="75"/>
      <c r="N38" s="75"/>
      <c r="O38" s="76" t="s">
        <v>3535</v>
      </c>
    </row>
    <row r="39" ht="13.5" customHeight="1">
      <c r="A39" s="77" t="s">
        <v>1834</v>
      </c>
      <c r="B39" s="78">
        <v>43515.05416666667</v>
      </c>
      <c r="C39" s="78">
        <v>43515.118055555555</v>
      </c>
      <c r="D39" s="79">
        <f t="shared" si="1"/>
        <v>0.06388888889</v>
      </c>
      <c r="E39" s="80">
        <f t="shared" si="2"/>
        <v>0.06388888889</v>
      </c>
      <c r="F39" s="77" t="s">
        <v>10</v>
      </c>
      <c r="G39" s="77" t="s">
        <v>1773</v>
      </c>
      <c r="H39" s="77" t="s">
        <v>3627</v>
      </c>
      <c r="I39" s="77" t="s">
        <v>844</v>
      </c>
      <c r="J39" s="81"/>
      <c r="K39" s="77" t="s">
        <v>3628</v>
      </c>
      <c r="L39" s="77" t="s">
        <v>3629</v>
      </c>
      <c r="M39" s="77" t="s">
        <v>3630</v>
      </c>
      <c r="N39" s="81"/>
      <c r="O39" s="82" t="s">
        <v>3535</v>
      </c>
    </row>
    <row r="40" ht="13.5" customHeight="1">
      <c r="A40" s="71" t="s">
        <v>3536</v>
      </c>
      <c r="B40" s="72">
        <v>43515.83472222222</v>
      </c>
      <c r="C40" s="72">
        <v>43515.919444444444</v>
      </c>
      <c r="D40" s="73">
        <f t="shared" si="1"/>
        <v>0.08472222222</v>
      </c>
      <c r="E40" s="74">
        <f t="shared" si="2"/>
        <v>0.08472222222</v>
      </c>
      <c r="F40" s="71" t="s">
        <v>10</v>
      </c>
      <c r="G40" s="71" t="s">
        <v>3631</v>
      </c>
      <c r="H40" s="71" t="s">
        <v>3400</v>
      </c>
      <c r="I40" s="71" t="s">
        <v>3574</v>
      </c>
      <c r="J40" s="75"/>
      <c r="K40" s="71" t="s">
        <v>3632</v>
      </c>
      <c r="L40" s="71" t="s">
        <v>3633</v>
      </c>
      <c r="M40" s="75"/>
      <c r="N40" s="75"/>
      <c r="O40" s="76" t="s">
        <v>3551</v>
      </c>
    </row>
    <row r="41" ht="13.5" customHeight="1">
      <c r="A41" s="77" t="s">
        <v>3536</v>
      </c>
      <c r="B41" s="78">
        <v>43520.41111111111</v>
      </c>
      <c r="C41" s="78">
        <v>43520.525</v>
      </c>
      <c r="D41" s="79">
        <f t="shared" si="1"/>
        <v>0.1138888889</v>
      </c>
      <c r="E41" s="80">
        <f t="shared" si="2"/>
        <v>0.1138888889</v>
      </c>
      <c r="F41" s="77" t="s">
        <v>10</v>
      </c>
      <c r="G41" s="77" t="s">
        <v>1773</v>
      </c>
      <c r="H41" s="77" t="s">
        <v>1874</v>
      </c>
      <c r="I41" s="77" t="s">
        <v>844</v>
      </c>
      <c r="J41" s="77" t="s">
        <v>1384</v>
      </c>
      <c r="K41" s="77" t="s">
        <v>3611</v>
      </c>
      <c r="L41" s="77" t="s">
        <v>3634</v>
      </c>
      <c r="M41" s="77" t="s">
        <v>3635</v>
      </c>
      <c r="N41" s="81"/>
      <c r="O41" s="82" t="s">
        <v>3535</v>
      </c>
    </row>
    <row r="42" ht="13.5" customHeight="1">
      <c r="A42" s="71" t="s">
        <v>3536</v>
      </c>
      <c r="B42" s="72">
        <v>43520.775</v>
      </c>
      <c r="C42" s="72">
        <v>43520.86111111111</v>
      </c>
      <c r="D42" s="73">
        <f t="shared" si="1"/>
        <v>0.08611111111</v>
      </c>
      <c r="E42" s="74">
        <f t="shared" si="2"/>
        <v>0.08611111111</v>
      </c>
      <c r="F42" s="71" t="s">
        <v>10</v>
      </c>
      <c r="G42" s="71" t="s">
        <v>2761</v>
      </c>
      <c r="H42" s="71" t="s">
        <v>1853</v>
      </c>
      <c r="I42" s="71" t="s">
        <v>3636</v>
      </c>
      <c r="J42" s="75"/>
      <c r="K42" s="71" t="s">
        <v>3637</v>
      </c>
      <c r="L42" s="71" t="s">
        <v>3638</v>
      </c>
      <c r="M42" s="71" t="s">
        <v>3639</v>
      </c>
      <c r="N42" s="75"/>
      <c r="O42" s="76" t="s">
        <v>3535</v>
      </c>
    </row>
    <row r="43" ht="13.5" customHeight="1">
      <c r="A43" s="77" t="s">
        <v>1810</v>
      </c>
      <c r="B43" s="78">
        <v>43522.833333333336</v>
      </c>
      <c r="C43" s="78">
        <v>43522.85902777778</v>
      </c>
      <c r="D43" s="79">
        <f t="shared" si="1"/>
        <v>0.02569444444</v>
      </c>
      <c r="E43" s="80">
        <f t="shared" si="2"/>
        <v>0.02569444444</v>
      </c>
      <c r="F43" s="77" t="s">
        <v>10</v>
      </c>
      <c r="G43" s="77" t="s">
        <v>1773</v>
      </c>
      <c r="H43" s="77" t="s">
        <v>2684</v>
      </c>
      <c r="I43" s="77" t="s">
        <v>631</v>
      </c>
      <c r="J43" s="81"/>
      <c r="K43" s="77" t="s">
        <v>3640</v>
      </c>
      <c r="L43" s="81"/>
      <c r="M43" s="81"/>
      <c r="N43" s="81"/>
      <c r="O43" s="82" t="s">
        <v>3535</v>
      </c>
    </row>
    <row r="44" ht="13.5" customHeight="1">
      <c r="A44" s="71" t="s">
        <v>1810</v>
      </c>
      <c r="B44" s="72">
        <v>43524.50347222222</v>
      </c>
      <c r="C44" s="72">
        <v>43524.53125</v>
      </c>
      <c r="D44" s="73">
        <f t="shared" si="1"/>
        <v>0.02777777778</v>
      </c>
      <c r="E44" s="74">
        <f t="shared" si="2"/>
        <v>0.02777777778</v>
      </c>
      <c r="F44" s="71" t="s">
        <v>10</v>
      </c>
      <c r="G44" s="71" t="s">
        <v>2761</v>
      </c>
      <c r="H44" s="71" t="s">
        <v>3641</v>
      </c>
      <c r="I44" s="71" t="s">
        <v>3642</v>
      </c>
      <c r="J44" s="75"/>
      <c r="K44" s="71" t="s">
        <v>3643</v>
      </c>
      <c r="L44" s="71" t="s">
        <v>3644</v>
      </c>
      <c r="M44" s="75"/>
      <c r="N44" s="75"/>
      <c r="O44" s="76" t="s">
        <v>3535</v>
      </c>
    </row>
    <row r="45" ht="13.5" customHeight="1">
      <c r="A45" s="77" t="s">
        <v>1810</v>
      </c>
      <c r="B45" s="78">
        <v>43525.791666666664</v>
      </c>
      <c r="C45" s="78">
        <v>43525.8</v>
      </c>
      <c r="D45" s="79">
        <f t="shared" si="1"/>
        <v>0.008333333339</v>
      </c>
      <c r="E45" s="80">
        <f t="shared" si="2"/>
        <v>0.008333333339</v>
      </c>
      <c r="F45" s="77" t="s">
        <v>10</v>
      </c>
      <c r="G45" s="77" t="s">
        <v>2011</v>
      </c>
      <c r="H45" s="81"/>
      <c r="I45" s="81"/>
      <c r="J45" s="81"/>
      <c r="K45" s="77" t="s">
        <v>3645</v>
      </c>
      <c r="L45" s="77" t="s">
        <v>3646</v>
      </c>
      <c r="M45" s="81"/>
      <c r="N45" s="81"/>
      <c r="O45" s="82" t="s">
        <v>3535</v>
      </c>
    </row>
    <row r="46" ht="13.5" customHeight="1">
      <c r="A46" s="71" t="s">
        <v>1810</v>
      </c>
      <c r="B46" s="72">
        <v>43528.145833333336</v>
      </c>
      <c r="C46" s="72">
        <v>43528.229166666664</v>
      </c>
      <c r="D46" s="73">
        <f t="shared" si="1"/>
        <v>0.08333333333</v>
      </c>
      <c r="E46" s="74">
        <f t="shared" si="2"/>
        <v>0.08333333333</v>
      </c>
      <c r="F46" s="71" t="s">
        <v>10</v>
      </c>
      <c r="G46" s="71" t="s">
        <v>2818</v>
      </c>
      <c r="H46" s="71" t="s">
        <v>2156</v>
      </c>
      <c r="I46" s="71" t="s">
        <v>3554</v>
      </c>
      <c r="J46" s="75"/>
      <c r="K46" s="71" t="s">
        <v>3647</v>
      </c>
      <c r="L46" s="71" t="s">
        <v>3648</v>
      </c>
      <c r="M46" s="75"/>
      <c r="N46" s="71" t="s">
        <v>3649</v>
      </c>
      <c r="O46" s="76" t="s">
        <v>3535</v>
      </c>
    </row>
    <row r="47" ht="13.5" customHeight="1">
      <c r="A47" s="77" t="s">
        <v>1783</v>
      </c>
      <c r="B47" s="78">
        <v>43533.68402777778</v>
      </c>
      <c r="C47" s="78">
        <v>43533.70138888889</v>
      </c>
      <c r="D47" s="79">
        <f t="shared" si="1"/>
        <v>0.01736111111</v>
      </c>
      <c r="E47" s="80">
        <f t="shared" si="2"/>
        <v>0.01736111111</v>
      </c>
      <c r="F47" s="77" t="s">
        <v>10</v>
      </c>
      <c r="G47" s="77" t="s">
        <v>1773</v>
      </c>
      <c r="H47" s="77" t="s">
        <v>1874</v>
      </c>
      <c r="I47" s="77" t="s">
        <v>3650</v>
      </c>
      <c r="J47" s="81"/>
      <c r="K47" s="77" t="s">
        <v>3651</v>
      </c>
      <c r="L47" s="77" t="s">
        <v>3652</v>
      </c>
      <c r="M47" s="77" t="s">
        <v>3653</v>
      </c>
      <c r="N47" s="81"/>
      <c r="O47" s="82" t="s">
        <v>3551</v>
      </c>
    </row>
    <row r="48" ht="13.5" customHeight="1">
      <c r="A48" s="71" t="s">
        <v>3536</v>
      </c>
      <c r="B48" s="72">
        <v>43535.8375</v>
      </c>
      <c r="C48" s="72">
        <v>43535.842361111114</v>
      </c>
      <c r="D48" s="73">
        <f t="shared" si="1"/>
        <v>0.004861111112</v>
      </c>
      <c r="E48" s="74">
        <f t="shared" si="2"/>
        <v>0.004861111112</v>
      </c>
      <c r="F48" s="71" t="s">
        <v>10</v>
      </c>
      <c r="G48" s="71" t="s">
        <v>1773</v>
      </c>
      <c r="H48" s="71" t="s">
        <v>2741</v>
      </c>
      <c r="I48" s="71" t="s">
        <v>844</v>
      </c>
      <c r="J48" s="71" t="s">
        <v>3654</v>
      </c>
      <c r="K48" s="71" t="s">
        <v>3655</v>
      </c>
      <c r="L48" s="71" t="s">
        <v>3656</v>
      </c>
      <c r="M48" s="75"/>
      <c r="N48" s="75"/>
      <c r="O48" s="76" t="s">
        <v>3551</v>
      </c>
    </row>
    <row r="49" ht="13.5" customHeight="1">
      <c r="A49" s="77" t="s">
        <v>3536</v>
      </c>
      <c r="B49" s="78">
        <v>43538.833333333336</v>
      </c>
      <c r="C49" s="78">
        <v>43538.86319444444</v>
      </c>
      <c r="D49" s="79">
        <f t="shared" si="1"/>
        <v>0.02986111111</v>
      </c>
      <c r="E49" s="80">
        <f t="shared" si="2"/>
        <v>0.02986111111</v>
      </c>
      <c r="F49" s="77" t="s">
        <v>10</v>
      </c>
      <c r="G49" s="77" t="s">
        <v>1773</v>
      </c>
      <c r="H49" s="77" t="s">
        <v>2741</v>
      </c>
      <c r="I49" s="77" t="s">
        <v>3554</v>
      </c>
      <c r="J49" s="81"/>
      <c r="K49" s="77" t="s">
        <v>3657</v>
      </c>
      <c r="L49" s="77" t="s">
        <v>3658</v>
      </c>
      <c r="M49" s="77" t="s">
        <v>3659</v>
      </c>
      <c r="N49" s="81"/>
      <c r="O49" s="82" t="s">
        <v>3551</v>
      </c>
    </row>
    <row r="50" ht="13.5" customHeight="1">
      <c r="A50" s="71" t="s">
        <v>1810</v>
      </c>
      <c r="B50" s="72">
        <v>43541.12152777778</v>
      </c>
      <c r="C50" s="72">
        <v>43541.16458333333</v>
      </c>
      <c r="D50" s="73">
        <f t="shared" si="1"/>
        <v>0.04305555555</v>
      </c>
      <c r="E50" s="74">
        <f t="shared" si="2"/>
        <v>0.04305555555</v>
      </c>
      <c r="F50" s="71" t="s">
        <v>3566</v>
      </c>
      <c r="G50" s="71" t="s">
        <v>54</v>
      </c>
      <c r="H50" s="71" t="s">
        <v>1882</v>
      </c>
      <c r="I50" s="75"/>
      <c r="J50" s="75"/>
      <c r="K50" s="71" t="s">
        <v>3660</v>
      </c>
      <c r="L50" s="71" t="s">
        <v>3661</v>
      </c>
      <c r="M50" s="75"/>
      <c r="N50" s="75"/>
      <c r="O50" s="76" t="s">
        <v>3535</v>
      </c>
    </row>
    <row r="51" ht="13.5" customHeight="1">
      <c r="A51" s="77" t="s">
        <v>3536</v>
      </c>
      <c r="B51" s="78">
        <v>43541.51875</v>
      </c>
      <c r="C51" s="78">
        <v>43541.58125</v>
      </c>
      <c r="D51" s="79">
        <f t="shared" si="1"/>
        <v>0.0625</v>
      </c>
      <c r="E51" s="80">
        <f t="shared" si="2"/>
        <v>0.0625</v>
      </c>
      <c r="F51" s="77" t="s">
        <v>10</v>
      </c>
      <c r="G51" s="77" t="s">
        <v>54</v>
      </c>
      <c r="H51" s="77" t="s">
        <v>3662</v>
      </c>
      <c r="I51" s="81"/>
      <c r="J51" s="81"/>
      <c r="K51" s="77" t="s">
        <v>3663</v>
      </c>
      <c r="L51" s="77" t="s">
        <v>3664</v>
      </c>
      <c r="M51" s="77" t="s">
        <v>3665</v>
      </c>
      <c r="N51" s="81"/>
      <c r="O51" s="82" t="s">
        <v>3535</v>
      </c>
    </row>
    <row r="52" ht="13.5" customHeight="1">
      <c r="A52" s="71" t="s">
        <v>3536</v>
      </c>
      <c r="B52" s="72">
        <v>43541.675</v>
      </c>
      <c r="C52" s="72">
        <v>43541.68472222222</v>
      </c>
      <c r="D52" s="73">
        <f t="shared" si="1"/>
        <v>0.009722222218</v>
      </c>
      <c r="E52" s="74">
        <f t="shared" si="2"/>
        <v>0.009722222218</v>
      </c>
      <c r="F52" s="71" t="s">
        <v>10</v>
      </c>
      <c r="G52" s="71" t="s">
        <v>1773</v>
      </c>
      <c r="H52" s="71" t="s">
        <v>2741</v>
      </c>
      <c r="I52" s="71" t="s">
        <v>631</v>
      </c>
      <c r="J52" s="75"/>
      <c r="K52" s="71" t="s">
        <v>3666</v>
      </c>
      <c r="L52" s="71" t="s">
        <v>3667</v>
      </c>
      <c r="M52" s="71" t="s">
        <v>3668</v>
      </c>
      <c r="N52" s="75"/>
      <c r="O52" s="76" t="s">
        <v>3535</v>
      </c>
    </row>
    <row r="53" ht="13.5" customHeight="1">
      <c r="A53" s="77" t="s">
        <v>3536</v>
      </c>
      <c r="B53" s="78">
        <v>43541.751388888886</v>
      </c>
      <c r="C53" s="78">
        <v>43541.76666666667</v>
      </c>
      <c r="D53" s="79">
        <f t="shared" si="1"/>
        <v>0.01527777778</v>
      </c>
      <c r="E53" s="80">
        <f t="shared" si="2"/>
        <v>0.01527777778</v>
      </c>
      <c r="F53" s="77" t="s">
        <v>10</v>
      </c>
      <c r="G53" s="77" t="s">
        <v>3615</v>
      </c>
      <c r="H53" s="77" t="s">
        <v>3075</v>
      </c>
      <c r="I53" s="81"/>
      <c r="J53" s="81"/>
      <c r="K53" s="77" t="s">
        <v>3669</v>
      </c>
      <c r="L53" s="77" t="s">
        <v>3670</v>
      </c>
      <c r="M53" s="81"/>
      <c r="N53" s="81"/>
      <c r="O53" s="82" t="s">
        <v>3551</v>
      </c>
    </row>
    <row r="54" ht="13.5" customHeight="1">
      <c r="A54" s="71" t="s">
        <v>1810</v>
      </c>
      <c r="B54" s="72">
        <v>43544.875</v>
      </c>
      <c r="C54" s="72">
        <v>43544.895833333336</v>
      </c>
      <c r="D54" s="73">
        <f t="shared" si="1"/>
        <v>0.02083333334</v>
      </c>
      <c r="E54" s="74">
        <f t="shared" si="2"/>
        <v>0.02083333334</v>
      </c>
      <c r="F54" s="71" t="s">
        <v>10</v>
      </c>
      <c r="G54" s="71" t="s">
        <v>1773</v>
      </c>
      <c r="H54" s="75"/>
      <c r="I54" s="71" t="s">
        <v>3554</v>
      </c>
      <c r="J54" s="75"/>
      <c r="K54" s="71" t="s">
        <v>3671</v>
      </c>
      <c r="L54" s="71" t="s">
        <v>3672</v>
      </c>
      <c r="M54" s="75"/>
      <c r="N54" s="75"/>
      <c r="O54" s="76" t="s">
        <v>3535</v>
      </c>
    </row>
    <row r="55" ht="13.5" customHeight="1">
      <c r="A55" s="77" t="s">
        <v>1834</v>
      </c>
      <c r="B55" s="78">
        <v>43547.368055555555</v>
      </c>
      <c r="C55" s="78">
        <v>43547.37847222222</v>
      </c>
      <c r="D55" s="79">
        <f t="shared" si="1"/>
        <v>0.01041666666</v>
      </c>
      <c r="E55" s="80">
        <f t="shared" si="2"/>
        <v>0.01041666666</v>
      </c>
      <c r="F55" s="77" t="s">
        <v>2309</v>
      </c>
      <c r="G55" s="77" t="s">
        <v>3673</v>
      </c>
      <c r="H55" s="77" t="s">
        <v>3674</v>
      </c>
      <c r="I55" s="77" t="s">
        <v>3675</v>
      </c>
      <c r="J55" s="81"/>
      <c r="K55" s="77" t="s">
        <v>3676</v>
      </c>
      <c r="L55" s="77" t="s">
        <v>3677</v>
      </c>
      <c r="M55" s="81"/>
      <c r="N55" s="81"/>
      <c r="O55" s="82" t="s">
        <v>3535</v>
      </c>
    </row>
    <row r="56" ht="13.5" customHeight="1">
      <c r="A56" s="71" t="s">
        <v>1834</v>
      </c>
      <c r="B56" s="72">
        <v>43547.37847222222</v>
      </c>
      <c r="C56" s="72">
        <v>43547.40972222222</v>
      </c>
      <c r="D56" s="73">
        <f t="shared" si="1"/>
        <v>0.03125</v>
      </c>
      <c r="E56" s="74">
        <f t="shared" si="2"/>
        <v>0.03125</v>
      </c>
      <c r="F56" s="71" t="s">
        <v>10</v>
      </c>
      <c r="G56" s="71" t="s">
        <v>1778</v>
      </c>
      <c r="H56" s="71" t="s">
        <v>1899</v>
      </c>
      <c r="I56" s="71" t="s">
        <v>844</v>
      </c>
      <c r="J56" s="75"/>
      <c r="K56" s="71" t="s">
        <v>3678</v>
      </c>
      <c r="L56" s="71" t="s">
        <v>3679</v>
      </c>
      <c r="M56" s="75"/>
      <c r="N56" s="75"/>
      <c r="O56" s="76" t="s">
        <v>3535</v>
      </c>
    </row>
    <row r="57" ht="13.5" customHeight="1">
      <c r="A57" s="77" t="s">
        <v>1757</v>
      </c>
      <c r="B57" s="78">
        <v>43551.208333333336</v>
      </c>
      <c r="C57" s="78">
        <v>43551.239583333336</v>
      </c>
      <c r="D57" s="79">
        <f t="shared" si="1"/>
        <v>0.03125</v>
      </c>
      <c r="E57" s="80">
        <f t="shared" si="2"/>
        <v>0.03125</v>
      </c>
      <c r="F57" s="77" t="s">
        <v>10</v>
      </c>
      <c r="G57" s="77" t="s">
        <v>1773</v>
      </c>
      <c r="H57" s="81"/>
      <c r="I57" s="77" t="s">
        <v>631</v>
      </c>
      <c r="J57" s="81"/>
      <c r="K57" s="77" t="s">
        <v>3680</v>
      </c>
      <c r="L57" s="77" t="s">
        <v>3681</v>
      </c>
      <c r="M57" s="81"/>
      <c r="N57" s="81"/>
      <c r="O57" s="82" t="s">
        <v>3535</v>
      </c>
    </row>
    <row r="58" ht="13.5" customHeight="1">
      <c r="A58" s="71" t="s">
        <v>1757</v>
      </c>
      <c r="B58" s="72">
        <v>43552.885416666664</v>
      </c>
      <c r="C58" s="72">
        <v>43552.916666666664</v>
      </c>
      <c r="D58" s="73">
        <f t="shared" si="1"/>
        <v>0.03125</v>
      </c>
      <c r="E58" s="74">
        <f t="shared" si="2"/>
        <v>0.03125</v>
      </c>
      <c r="F58" s="71" t="s">
        <v>41</v>
      </c>
      <c r="G58" s="71" t="s">
        <v>3682</v>
      </c>
      <c r="H58" s="71" t="s">
        <v>2150</v>
      </c>
      <c r="I58" s="71" t="s">
        <v>3683</v>
      </c>
      <c r="J58" s="75"/>
      <c r="K58" s="71" t="s">
        <v>3684</v>
      </c>
      <c r="L58" s="71" t="s">
        <v>3685</v>
      </c>
      <c r="M58" s="71" t="s">
        <v>3686</v>
      </c>
      <c r="N58" s="75"/>
      <c r="O58" s="76" t="s">
        <v>3535</v>
      </c>
    </row>
    <row r="59" ht="13.5" customHeight="1">
      <c r="A59" s="77" t="s">
        <v>1757</v>
      </c>
      <c r="B59" s="78">
        <v>43553.895833333336</v>
      </c>
      <c r="C59" s="78">
        <v>43553.9375</v>
      </c>
      <c r="D59" s="79">
        <f t="shared" si="1"/>
        <v>0.04166666666</v>
      </c>
      <c r="E59" s="80">
        <f t="shared" si="2"/>
        <v>0.04166666666</v>
      </c>
      <c r="F59" s="77" t="s">
        <v>10</v>
      </c>
      <c r="G59" s="77" t="s">
        <v>3530</v>
      </c>
      <c r="H59" s="77" t="s">
        <v>2463</v>
      </c>
      <c r="I59" s="77" t="s">
        <v>202</v>
      </c>
      <c r="J59" s="81"/>
      <c r="K59" s="77" t="s">
        <v>3687</v>
      </c>
      <c r="L59" s="77" t="s">
        <v>3688</v>
      </c>
      <c r="M59" s="77" t="s">
        <v>3689</v>
      </c>
      <c r="N59" s="81"/>
      <c r="O59" s="82" t="s">
        <v>3535</v>
      </c>
    </row>
    <row r="60" ht="13.5" customHeight="1">
      <c r="A60" s="71" t="s">
        <v>1757</v>
      </c>
      <c r="B60" s="72">
        <v>43554.42291666667</v>
      </c>
      <c r="C60" s="72">
        <v>43554.4375</v>
      </c>
      <c r="D60" s="73">
        <f t="shared" si="1"/>
        <v>0.01458333333</v>
      </c>
      <c r="E60" s="74">
        <f t="shared" si="2"/>
        <v>0.01458333333</v>
      </c>
      <c r="F60" s="71" t="s">
        <v>10</v>
      </c>
      <c r="G60" s="71" t="s">
        <v>2011</v>
      </c>
      <c r="H60" s="75"/>
      <c r="I60" s="75"/>
      <c r="J60" s="71" t="s">
        <v>3690</v>
      </c>
      <c r="K60" s="71" t="s">
        <v>3691</v>
      </c>
      <c r="L60" s="71" t="s">
        <v>3692</v>
      </c>
      <c r="M60" s="75"/>
      <c r="N60" s="75"/>
      <c r="O60" s="76" t="s">
        <v>3535</v>
      </c>
    </row>
    <row r="61" ht="13.5" customHeight="1">
      <c r="A61" s="77" t="s">
        <v>1810</v>
      </c>
      <c r="B61" s="78">
        <v>43554.680555555555</v>
      </c>
      <c r="C61" s="78">
        <v>43554.720138888886</v>
      </c>
      <c r="D61" s="79">
        <f t="shared" si="1"/>
        <v>0.03958333333</v>
      </c>
      <c r="E61" s="80">
        <f t="shared" si="2"/>
        <v>0.03958333333</v>
      </c>
      <c r="F61" s="77" t="s">
        <v>10</v>
      </c>
      <c r="G61" s="77" t="s">
        <v>54</v>
      </c>
      <c r="H61" s="81"/>
      <c r="I61" s="77" t="s">
        <v>54</v>
      </c>
      <c r="J61" s="77" t="s">
        <v>3690</v>
      </c>
      <c r="K61" s="83" t="s">
        <v>3693</v>
      </c>
      <c r="L61" s="81"/>
      <c r="M61" s="81"/>
      <c r="N61" s="81"/>
      <c r="O61" s="82" t="s">
        <v>3535</v>
      </c>
    </row>
    <row r="62" ht="13.5" customHeight="1">
      <c r="A62" s="71" t="s">
        <v>1757</v>
      </c>
      <c r="B62" s="72">
        <v>43554.779861111114</v>
      </c>
      <c r="C62" s="72">
        <v>43554.819444444445</v>
      </c>
      <c r="D62" s="73">
        <f t="shared" si="1"/>
        <v>0.03958333333</v>
      </c>
      <c r="E62" s="74">
        <f t="shared" si="2"/>
        <v>0.03958333333</v>
      </c>
      <c r="F62" s="71" t="s">
        <v>10</v>
      </c>
      <c r="G62" s="71" t="s">
        <v>2506</v>
      </c>
      <c r="H62" s="71" t="s">
        <v>1779</v>
      </c>
      <c r="I62" s="71" t="s">
        <v>1662</v>
      </c>
      <c r="J62" s="75"/>
      <c r="K62" s="71" t="s">
        <v>3694</v>
      </c>
      <c r="L62" s="71" t="s">
        <v>3695</v>
      </c>
      <c r="M62" s="75"/>
      <c r="N62" s="75"/>
      <c r="O62" s="76" t="s">
        <v>3535</v>
      </c>
    </row>
    <row r="63" ht="13.5" customHeight="1">
      <c r="A63" s="77" t="s">
        <v>1757</v>
      </c>
      <c r="B63" s="78">
        <v>43555.541666666664</v>
      </c>
      <c r="C63" s="78">
        <v>43555.59375</v>
      </c>
      <c r="D63" s="79">
        <f t="shared" si="1"/>
        <v>0.05208333334</v>
      </c>
      <c r="E63" s="80">
        <f t="shared" si="2"/>
        <v>0.05208333334</v>
      </c>
      <c r="F63" s="77" t="s">
        <v>10</v>
      </c>
      <c r="G63" s="77" t="s">
        <v>3696</v>
      </c>
      <c r="H63" s="77" t="s">
        <v>1784</v>
      </c>
      <c r="I63" s="77" t="s">
        <v>3574</v>
      </c>
      <c r="J63" s="81"/>
      <c r="K63" s="77" t="s">
        <v>3697</v>
      </c>
      <c r="L63" s="77" t="s">
        <v>3698</v>
      </c>
      <c r="M63" s="77" t="s">
        <v>3699</v>
      </c>
      <c r="N63" s="81"/>
      <c r="O63" s="82" t="s">
        <v>3535</v>
      </c>
    </row>
    <row r="64" ht="13.5" customHeight="1">
      <c r="A64" s="71" t="s">
        <v>1810</v>
      </c>
      <c r="B64" s="72">
        <v>43557.895833333336</v>
      </c>
      <c r="C64" s="72">
        <v>43557.93402777778</v>
      </c>
      <c r="D64" s="73">
        <f t="shared" si="1"/>
        <v>0.03819444445</v>
      </c>
      <c r="E64" s="74">
        <f t="shared" si="2"/>
        <v>0.03819444445</v>
      </c>
      <c r="F64" s="71" t="s">
        <v>10</v>
      </c>
      <c r="G64" s="71" t="s">
        <v>3700</v>
      </c>
      <c r="H64" s="71" t="s">
        <v>2022</v>
      </c>
      <c r="I64" s="71" t="s">
        <v>844</v>
      </c>
      <c r="J64" s="75"/>
      <c r="K64" s="84" t="s">
        <v>3701</v>
      </c>
      <c r="L64" s="84" t="s">
        <v>3702</v>
      </c>
      <c r="M64" s="75"/>
      <c r="N64" s="75"/>
      <c r="O64" s="76" t="s">
        <v>3551</v>
      </c>
    </row>
    <row r="65" ht="13.5" customHeight="1">
      <c r="A65" s="77" t="s">
        <v>1810</v>
      </c>
      <c r="B65" s="78">
        <v>43561.697916666664</v>
      </c>
      <c r="C65" s="78">
        <v>43561.71805555555</v>
      </c>
      <c r="D65" s="79">
        <f t="shared" si="1"/>
        <v>0.02013888889</v>
      </c>
      <c r="E65" s="80">
        <f t="shared" si="2"/>
        <v>0.02013888889</v>
      </c>
      <c r="F65" s="77" t="s">
        <v>10</v>
      </c>
      <c r="G65" s="77" t="s">
        <v>3700</v>
      </c>
      <c r="H65" s="81"/>
      <c r="I65" s="77" t="s">
        <v>631</v>
      </c>
      <c r="J65" s="81"/>
      <c r="K65" s="77" t="s">
        <v>3703</v>
      </c>
      <c r="L65" s="81"/>
      <c r="M65" s="81"/>
      <c r="N65" s="81"/>
      <c r="O65" s="82" t="s">
        <v>3535</v>
      </c>
    </row>
    <row r="66" ht="13.5" customHeight="1">
      <c r="A66" s="71" t="s">
        <v>1810</v>
      </c>
      <c r="B66" s="72">
        <v>43561.743055555555</v>
      </c>
      <c r="C66" s="72">
        <v>43561.75</v>
      </c>
      <c r="D66" s="73">
        <f t="shared" si="1"/>
        <v>0.006944444445</v>
      </c>
      <c r="E66" s="74">
        <f t="shared" si="2"/>
        <v>0.006944444445</v>
      </c>
      <c r="F66" s="71" t="s">
        <v>10</v>
      </c>
      <c r="G66" s="71" t="s">
        <v>54</v>
      </c>
      <c r="H66" s="75"/>
      <c r="I66" s="71" t="s">
        <v>3704</v>
      </c>
      <c r="J66" s="71" t="s">
        <v>3690</v>
      </c>
      <c r="K66" s="71" t="s">
        <v>3705</v>
      </c>
      <c r="L66" s="75"/>
      <c r="M66" s="71" t="s">
        <v>3706</v>
      </c>
      <c r="N66" s="75"/>
      <c r="O66" s="76" t="s">
        <v>3535</v>
      </c>
    </row>
    <row r="67" ht="13.5" customHeight="1">
      <c r="A67" s="77" t="s">
        <v>1810</v>
      </c>
      <c r="B67" s="78">
        <v>43562.82638888889</v>
      </c>
      <c r="C67" s="78">
        <v>43562.833333333336</v>
      </c>
      <c r="D67" s="79">
        <f t="shared" si="1"/>
        <v>0.006944444445</v>
      </c>
      <c r="E67" s="80">
        <f t="shared" si="2"/>
        <v>0.006944444445</v>
      </c>
      <c r="F67" s="77" t="s">
        <v>10</v>
      </c>
      <c r="G67" s="77" t="s">
        <v>2527</v>
      </c>
      <c r="H67" s="81"/>
      <c r="I67" s="77" t="s">
        <v>844</v>
      </c>
      <c r="J67" s="81"/>
      <c r="K67" s="77" t="s">
        <v>3645</v>
      </c>
      <c r="L67" s="81"/>
      <c r="M67" s="81"/>
      <c r="N67" s="81"/>
      <c r="O67" s="82" t="s">
        <v>3535</v>
      </c>
    </row>
    <row r="68" ht="13.5" customHeight="1">
      <c r="A68" s="71" t="s">
        <v>1810</v>
      </c>
      <c r="B68" s="72">
        <v>43562.833333333336</v>
      </c>
      <c r="C68" s="72">
        <v>43562.854166666664</v>
      </c>
      <c r="D68" s="73">
        <f t="shared" si="1"/>
        <v>0.02083333333</v>
      </c>
      <c r="E68" s="74">
        <f t="shared" si="2"/>
        <v>0.02083333333</v>
      </c>
      <c r="F68" s="71" t="s">
        <v>10</v>
      </c>
      <c r="G68" s="71" t="s">
        <v>1758</v>
      </c>
      <c r="H68" s="71" t="s">
        <v>3707</v>
      </c>
      <c r="I68" s="75"/>
      <c r="J68" s="75"/>
      <c r="K68" s="84" t="s">
        <v>3708</v>
      </c>
      <c r="L68" s="75"/>
      <c r="M68" s="71" t="s">
        <v>3709</v>
      </c>
      <c r="N68" s="75"/>
      <c r="O68" s="76" t="s">
        <v>3535</v>
      </c>
    </row>
    <row r="69" ht="13.5" customHeight="1">
      <c r="A69" s="77" t="s">
        <v>1810</v>
      </c>
      <c r="B69" s="78">
        <v>43562.854166666664</v>
      </c>
      <c r="C69" s="78">
        <v>43562.86111111111</v>
      </c>
      <c r="D69" s="79">
        <f t="shared" si="1"/>
        <v>0.006944444445</v>
      </c>
      <c r="E69" s="80">
        <f t="shared" si="2"/>
        <v>0.006944444445</v>
      </c>
      <c r="F69" s="77" t="s">
        <v>10</v>
      </c>
      <c r="G69" s="77" t="s">
        <v>2527</v>
      </c>
      <c r="H69" s="81"/>
      <c r="I69" s="77" t="s">
        <v>3710</v>
      </c>
      <c r="J69" s="81"/>
      <c r="K69" s="83" t="s">
        <v>3711</v>
      </c>
      <c r="L69" s="81"/>
      <c r="M69" s="77" t="s">
        <v>3712</v>
      </c>
      <c r="N69" s="81"/>
      <c r="O69" s="82" t="s">
        <v>3551</v>
      </c>
    </row>
    <row r="70" ht="13.5" customHeight="1">
      <c r="A70" s="71" t="s">
        <v>1810</v>
      </c>
      <c r="B70" s="72">
        <v>43563.18402777778</v>
      </c>
      <c r="C70" s="72">
        <v>43563.20138888889</v>
      </c>
      <c r="D70" s="73">
        <f t="shared" si="1"/>
        <v>0.01736111111</v>
      </c>
      <c r="E70" s="74">
        <f t="shared" si="2"/>
        <v>0.01736111111</v>
      </c>
      <c r="F70" s="71" t="s">
        <v>10</v>
      </c>
      <c r="G70" s="71" t="s">
        <v>2506</v>
      </c>
      <c r="H70" s="71" t="s">
        <v>1961</v>
      </c>
      <c r="I70" s="71" t="s">
        <v>844</v>
      </c>
      <c r="J70" s="75"/>
      <c r="K70" s="84" t="s">
        <v>3713</v>
      </c>
      <c r="L70" s="84" t="s">
        <v>3714</v>
      </c>
      <c r="M70" s="75"/>
      <c r="N70" s="75"/>
      <c r="O70" s="76" t="s">
        <v>3535</v>
      </c>
    </row>
    <row r="71" ht="13.5" customHeight="1">
      <c r="A71" s="77" t="s">
        <v>1810</v>
      </c>
      <c r="B71" s="78">
        <v>43565.95347222222</v>
      </c>
      <c r="C71" s="78">
        <v>43565.967361111114</v>
      </c>
      <c r="D71" s="79">
        <f t="shared" si="1"/>
        <v>0.01388888889</v>
      </c>
      <c r="E71" s="80">
        <f t="shared" si="2"/>
        <v>0.01388888889</v>
      </c>
      <c r="F71" s="77" t="s">
        <v>10</v>
      </c>
      <c r="G71" s="77" t="s">
        <v>54</v>
      </c>
      <c r="H71" s="81"/>
      <c r="I71" s="77" t="s">
        <v>3704</v>
      </c>
      <c r="J71" s="77" t="s">
        <v>3690</v>
      </c>
      <c r="K71" s="83" t="s">
        <v>3715</v>
      </c>
      <c r="L71" s="81"/>
      <c r="M71" s="83" t="s">
        <v>3716</v>
      </c>
      <c r="N71" s="81"/>
      <c r="O71" s="82" t="s">
        <v>3551</v>
      </c>
    </row>
    <row r="72" ht="13.5" customHeight="1">
      <c r="A72" s="71" t="s">
        <v>1783</v>
      </c>
      <c r="B72" s="72">
        <v>43567.94861111111</v>
      </c>
      <c r="C72" s="72">
        <v>43567.989583333336</v>
      </c>
      <c r="D72" s="73">
        <f t="shared" si="1"/>
        <v>0.04097222222</v>
      </c>
      <c r="E72" s="74">
        <f t="shared" si="2"/>
        <v>0.04097222222</v>
      </c>
      <c r="F72" s="71" t="s">
        <v>10</v>
      </c>
      <c r="G72" s="71" t="s">
        <v>3700</v>
      </c>
      <c r="H72" s="75"/>
      <c r="I72" s="71" t="s">
        <v>1840</v>
      </c>
      <c r="J72" s="75"/>
      <c r="K72" s="71" t="s">
        <v>3717</v>
      </c>
      <c r="L72" s="71" t="s">
        <v>3718</v>
      </c>
      <c r="M72" s="75"/>
      <c r="N72" s="75"/>
      <c r="O72" s="76" t="s">
        <v>3551</v>
      </c>
    </row>
    <row r="73" ht="13.5" customHeight="1">
      <c r="A73" s="77" t="s">
        <v>1783</v>
      </c>
      <c r="B73" s="78">
        <v>43568.36041666667</v>
      </c>
      <c r="C73" s="78">
        <v>43568.364583333336</v>
      </c>
      <c r="D73" s="79">
        <f t="shared" si="1"/>
        <v>0.004166666666</v>
      </c>
      <c r="E73" s="80">
        <f t="shared" si="2"/>
        <v>0.004166666666</v>
      </c>
      <c r="F73" s="77" t="s">
        <v>10</v>
      </c>
      <c r="G73" s="77" t="s">
        <v>3700</v>
      </c>
      <c r="H73" s="81"/>
      <c r="I73" s="77" t="s">
        <v>631</v>
      </c>
      <c r="J73" s="81"/>
      <c r="K73" s="77" t="s">
        <v>3719</v>
      </c>
      <c r="L73" s="77" t="s">
        <v>3720</v>
      </c>
      <c r="M73" s="81"/>
      <c r="N73" s="81"/>
      <c r="O73" s="82" t="s">
        <v>3535</v>
      </c>
    </row>
    <row r="74" ht="13.5" customHeight="1">
      <c r="A74" s="71" t="s">
        <v>1783</v>
      </c>
      <c r="B74" s="72">
        <v>43568.50277777778</v>
      </c>
      <c r="C74" s="72">
        <v>43568.5125</v>
      </c>
      <c r="D74" s="73">
        <f t="shared" si="1"/>
        <v>0.009722222218</v>
      </c>
      <c r="E74" s="74">
        <f t="shared" si="2"/>
        <v>0.009722222218</v>
      </c>
      <c r="F74" s="71" t="s">
        <v>10</v>
      </c>
      <c r="G74" s="71" t="s">
        <v>1773</v>
      </c>
      <c r="H74" s="75"/>
      <c r="I74" s="71" t="s">
        <v>1840</v>
      </c>
      <c r="J74" s="75"/>
      <c r="K74" s="71" t="s">
        <v>3721</v>
      </c>
      <c r="L74" s="71" t="s">
        <v>3722</v>
      </c>
      <c r="M74" s="75"/>
      <c r="N74" s="75"/>
      <c r="O74" s="76" t="s">
        <v>3551</v>
      </c>
    </row>
    <row r="75" ht="13.5" customHeight="1">
      <c r="A75" s="77" t="s">
        <v>1783</v>
      </c>
      <c r="B75" s="78">
        <v>43568.62847222222</v>
      </c>
      <c r="C75" s="78">
        <v>43568.635416666664</v>
      </c>
      <c r="D75" s="79">
        <f t="shared" si="1"/>
        <v>0.006944444445</v>
      </c>
      <c r="E75" s="80">
        <f t="shared" si="2"/>
        <v>0.006944444445</v>
      </c>
      <c r="F75" s="77" t="s">
        <v>10</v>
      </c>
      <c r="G75" s="77" t="s">
        <v>2506</v>
      </c>
      <c r="H75" s="81"/>
      <c r="I75" s="77" t="s">
        <v>844</v>
      </c>
      <c r="J75" s="81"/>
      <c r="K75" s="77" t="s">
        <v>3723</v>
      </c>
      <c r="L75" s="77" t="s">
        <v>3724</v>
      </c>
      <c r="M75" s="81"/>
      <c r="N75" s="81"/>
      <c r="O75" s="82" t="s">
        <v>3535</v>
      </c>
    </row>
    <row r="76" ht="13.5" customHeight="1">
      <c r="A76" s="71" t="s">
        <v>1783</v>
      </c>
      <c r="B76" s="72">
        <v>43569.425</v>
      </c>
      <c r="C76" s="72">
        <v>43569.42916666667</v>
      </c>
      <c r="D76" s="73">
        <f t="shared" si="1"/>
        <v>0.004166666666</v>
      </c>
      <c r="E76" s="74">
        <f t="shared" si="2"/>
        <v>0.004166666666</v>
      </c>
      <c r="F76" s="71" t="s">
        <v>10</v>
      </c>
      <c r="G76" s="71" t="s">
        <v>1773</v>
      </c>
      <c r="H76" s="75"/>
      <c r="I76" s="71" t="s">
        <v>631</v>
      </c>
      <c r="J76" s="75"/>
      <c r="K76" s="71" t="s">
        <v>3719</v>
      </c>
      <c r="L76" s="71" t="s">
        <v>3720</v>
      </c>
      <c r="M76" s="75"/>
      <c r="N76" s="75"/>
      <c r="O76" s="76" t="s">
        <v>3535</v>
      </c>
    </row>
    <row r="77" ht="13.5" customHeight="1">
      <c r="A77" s="77" t="s">
        <v>1783</v>
      </c>
      <c r="B77" s="78">
        <v>43569.63888888889</v>
      </c>
      <c r="C77" s="78">
        <v>43569.708333333336</v>
      </c>
      <c r="D77" s="79">
        <f t="shared" si="1"/>
        <v>0.06944444445</v>
      </c>
      <c r="E77" s="80">
        <f t="shared" si="2"/>
        <v>0.06944444445</v>
      </c>
      <c r="F77" s="77" t="s">
        <v>10</v>
      </c>
      <c r="G77" s="77" t="s">
        <v>2527</v>
      </c>
      <c r="H77" s="81"/>
      <c r="I77" s="77" t="s">
        <v>3710</v>
      </c>
      <c r="J77" s="81"/>
      <c r="K77" s="77" t="s">
        <v>3725</v>
      </c>
      <c r="L77" s="81"/>
      <c r="M77" s="77" t="s">
        <v>3726</v>
      </c>
      <c r="N77" s="81"/>
      <c r="O77" s="82" t="s">
        <v>3535</v>
      </c>
    </row>
    <row r="78" ht="13.5" customHeight="1">
      <c r="A78" s="71" t="s">
        <v>1834</v>
      </c>
      <c r="B78" s="72">
        <v>43574.40625</v>
      </c>
      <c r="C78" s="72">
        <v>43574.458333333336</v>
      </c>
      <c r="D78" s="73">
        <f t="shared" si="1"/>
        <v>0.05208333334</v>
      </c>
      <c r="E78" s="74">
        <f t="shared" si="2"/>
        <v>0.05208333334</v>
      </c>
      <c r="F78" s="71" t="s">
        <v>10</v>
      </c>
      <c r="G78" s="71" t="s">
        <v>1773</v>
      </c>
      <c r="H78" s="71" t="s">
        <v>1774</v>
      </c>
      <c r="I78" s="71" t="s">
        <v>3560</v>
      </c>
      <c r="J78" s="75"/>
      <c r="K78" s="71" t="s">
        <v>3727</v>
      </c>
      <c r="L78" s="75"/>
      <c r="M78" s="71" t="s">
        <v>3728</v>
      </c>
      <c r="N78" s="75"/>
      <c r="O78" s="76" t="s">
        <v>3535</v>
      </c>
    </row>
    <row r="79" ht="13.5" customHeight="1">
      <c r="A79" s="77" t="s">
        <v>1834</v>
      </c>
      <c r="B79" s="78">
        <v>43575.024305555555</v>
      </c>
      <c r="C79" s="78">
        <v>43575.05902777778</v>
      </c>
      <c r="D79" s="79">
        <f t="shared" si="1"/>
        <v>0.03472222223</v>
      </c>
      <c r="E79" s="80">
        <f t="shared" si="2"/>
        <v>0.03472222223</v>
      </c>
      <c r="F79" s="77" t="s">
        <v>10</v>
      </c>
      <c r="G79" s="77" t="s">
        <v>1778</v>
      </c>
      <c r="H79" s="77" t="s">
        <v>1779</v>
      </c>
      <c r="I79" s="77" t="s">
        <v>844</v>
      </c>
      <c r="J79" s="77" t="s">
        <v>3729</v>
      </c>
      <c r="K79" s="77" t="s">
        <v>3730</v>
      </c>
      <c r="L79" s="81"/>
      <c r="M79" s="77" t="s">
        <v>3731</v>
      </c>
      <c r="N79" s="81"/>
      <c r="O79" s="82" t="s">
        <v>3535</v>
      </c>
    </row>
    <row r="80" ht="13.5" customHeight="1">
      <c r="A80" s="71" t="s">
        <v>1834</v>
      </c>
      <c r="B80" s="72">
        <v>43575.52777777778</v>
      </c>
      <c r="C80" s="72">
        <v>43575.54861111111</v>
      </c>
      <c r="D80" s="73">
        <f t="shared" si="1"/>
        <v>0.02083333333</v>
      </c>
      <c r="E80" s="74">
        <f t="shared" si="2"/>
        <v>0.02083333333</v>
      </c>
      <c r="F80" s="71" t="s">
        <v>10</v>
      </c>
      <c r="G80" s="71" t="s">
        <v>3732</v>
      </c>
      <c r="H80" s="71" t="s">
        <v>1774</v>
      </c>
      <c r="I80" s="71" t="s">
        <v>844</v>
      </c>
      <c r="J80" s="75"/>
      <c r="K80" s="71" t="s">
        <v>3733</v>
      </c>
      <c r="L80" s="71" t="s">
        <v>3734</v>
      </c>
      <c r="M80" s="75"/>
      <c r="N80" s="75"/>
      <c r="O80" s="76" t="s">
        <v>3535</v>
      </c>
    </row>
    <row r="81" ht="13.5" customHeight="1">
      <c r="A81" s="77" t="s">
        <v>1834</v>
      </c>
      <c r="B81" s="78">
        <v>43576.52777777778</v>
      </c>
      <c r="C81" s="78">
        <v>43576.53472222222</v>
      </c>
      <c r="D81" s="79">
        <f t="shared" si="1"/>
        <v>0.006944444438</v>
      </c>
      <c r="E81" s="80">
        <f t="shared" si="2"/>
        <v>0.006944444438</v>
      </c>
      <c r="F81" s="77" t="s">
        <v>10</v>
      </c>
      <c r="G81" s="77" t="s">
        <v>1778</v>
      </c>
      <c r="H81" s="77" t="s">
        <v>1899</v>
      </c>
      <c r="I81" s="77" t="s">
        <v>3574</v>
      </c>
      <c r="J81" s="81"/>
      <c r="K81" s="77" t="s">
        <v>3735</v>
      </c>
      <c r="L81" s="77" t="s">
        <v>3736</v>
      </c>
      <c r="M81" s="81"/>
      <c r="N81" s="81"/>
      <c r="O81" s="82" t="s">
        <v>3551</v>
      </c>
    </row>
    <row r="82" ht="13.5" customHeight="1">
      <c r="A82" s="71" t="s">
        <v>1834</v>
      </c>
      <c r="B82" s="72">
        <v>43583.864583333336</v>
      </c>
      <c r="C82" s="72">
        <v>43583.90625</v>
      </c>
      <c r="D82" s="73">
        <f t="shared" si="1"/>
        <v>0.04166666666</v>
      </c>
      <c r="E82" s="74">
        <f t="shared" si="2"/>
        <v>0.04166666666</v>
      </c>
      <c r="F82" s="71" t="s">
        <v>10</v>
      </c>
      <c r="G82" s="71" t="s">
        <v>1778</v>
      </c>
      <c r="H82" s="71" t="s">
        <v>1779</v>
      </c>
      <c r="I82" s="71" t="s">
        <v>3737</v>
      </c>
      <c r="J82" s="75"/>
      <c r="K82" s="71" t="s">
        <v>3738</v>
      </c>
      <c r="L82" s="71" t="s">
        <v>3739</v>
      </c>
      <c r="M82" s="71" t="s">
        <v>3740</v>
      </c>
      <c r="N82" s="75"/>
      <c r="O82" s="76" t="s">
        <v>3535</v>
      </c>
    </row>
    <row r="83" ht="13.5" customHeight="1">
      <c r="A83" s="77" t="s">
        <v>3536</v>
      </c>
      <c r="B83" s="78">
        <v>43585.90694444445</v>
      </c>
      <c r="C83" s="78">
        <v>43585.94027777778</v>
      </c>
      <c r="D83" s="79">
        <f t="shared" si="1"/>
        <v>0.03333333333</v>
      </c>
      <c r="E83" s="80">
        <f t="shared" si="2"/>
        <v>0.03333333333</v>
      </c>
      <c r="F83" s="77" t="s">
        <v>10</v>
      </c>
      <c r="G83" s="77" t="s">
        <v>2539</v>
      </c>
      <c r="H83" s="77" t="s">
        <v>2463</v>
      </c>
      <c r="I83" s="77" t="s">
        <v>202</v>
      </c>
      <c r="J83" s="81"/>
      <c r="K83" s="77" t="s">
        <v>3741</v>
      </c>
      <c r="L83" s="77" t="s">
        <v>3742</v>
      </c>
      <c r="M83" s="81"/>
      <c r="N83" s="81"/>
      <c r="O83" s="82" t="s">
        <v>3535</v>
      </c>
    </row>
    <row r="84" ht="13.5" customHeight="1">
      <c r="A84" s="71" t="s">
        <v>3536</v>
      </c>
      <c r="B84" s="72">
        <v>43586.29305555556</v>
      </c>
      <c r="C84" s="72">
        <v>43586.42013888889</v>
      </c>
      <c r="D84" s="73">
        <f t="shared" si="1"/>
        <v>0.1270833333</v>
      </c>
      <c r="E84" s="74">
        <f t="shared" si="2"/>
        <v>0.1270833333</v>
      </c>
      <c r="F84" s="71" t="s">
        <v>10</v>
      </c>
      <c r="G84" s="71" t="s">
        <v>1778</v>
      </c>
      <c r="H84" s="71" t="s">
        <v>3743</v>
      </c>
      <c r="I84" s="71" t="s">
        <v>844</v>
      </c>
      <c r="J84" s="75"/>
      <c r="K84" s="71" t="s">
        <v>3744</v>
      </c>
      <c r="L84" s="71" t="s">
        <v>3745</v>
      </c>
      <c r="M84" s="71" t="s">
        <v>3746</v>
      </c>
      <c r="N84" s="75"/>
      <c r="O84" s="76" t="s">
        <v>3535</v>
      </c>
    </row>
    <row r="85" ht="13.5" customHeight="1">
      <c r="A85" s="77" t="s">
        <v>3536</v>
      </c>
      <c r="B85" s="78">
        <v>43586.42013888889</v>
      </c>
      <c r="C85" s="78">
        <v>43586.42361111111</v>
      </c>
      <c r="D85" s="79">
        <f t="shared" si="1"/>
        <v>0.003472222219</v>
      </c>
      <c r="E85" s="80">
        <f t="shared" si="2"/>
        <v>0.003472222219</v>
      </c>
      <c r="F85" s="77" t="s">
        <v>10</v>
      </c>
      <c r="G85" s="77" t="s">
        <v>2539</v>
      </c>
      <c r="H85" s="77" t="s">
        <v>2004</v>
      </c>
      <c r="I85" s="77" t="s">
        <v>202</v>
      </c>
      <c r="J85" s="81"/>
      <c r="K85" s="77" t="s">
        <v>3747</v>
      </c>
      <c r="L85" s="77" t="s">
        <v>3748</v>
      </c>
      <c r="M85" s="81"/>
      <c r="N85" s="81"/>
      <c r="O85" s="82" t="s">
        <v>3551</v>
      </c>
    </row>
    <row r="86" ht="13.5" customHeight="1">
      <c r="A86" s="71" t="s">
        <v>3536</v>
      </c>
      <c r="B86" s="72">
        <v>43587.00625</v>
      </c>
      <c r="C86" s="72">
        <v>43587.020833333336</v>
      </c>
      <c r="D86" s="73">
        <f t="shared" si="1"/>
        <v>0.01458333334</v>
      </c>
      <c r="E86" s="74">
        <f t="shared" si="2"/>
        <v>0.01458333334</v>
      </c>
      <c r="F86" s="71" t="s">
        <v>10</v>
      </c>
      <c r="G86" s="71" t="s">
        <v>1758</v>
      </c>
      <c r="H86" s="75"/>
      <c r="I86" s="71" t="s">
        <v>844</v>
      </c>
      <c r="J86" s="75"/>
      <c r="K86" s="71" t="s">
        <v>3749</v>
      </c>
      <c r="L86" s="71" t="s">
        <v>3750</v>
      </c>
      <c r="M86" s="75"/>
      <c r="N86" s="75"/>
      <c r="O86" s="76" t="s">
        <v>3535</v>
      </c>
    </row>
    <row r="87" ht="13.5" customHeight="1">
      <c r="A87" s="77" t="s">
        <v>3536</v>
      </c>
      <c r="B87" s="78">
        <v>43587.084027777775</v>
      </c>
      <c r="C87" s="78">
        <v>43587.09583333333</v>
      </c>
      <c r="D87" s="79">
        <f t="shared" si="1"/>
        <v>0.01180555556</v>
      </c>
      <c r="E87" s="80">
        <f t="shared" si="2"/>
        <v>0.01180555556</v>
      </c>
      <c r="F87" s="77" t="s">
        <v>10</v>
      </c>
      <c r="G87" s="77" t="s">
        <v>1758</v>
      </c>
      <c r="H87" s="81"/>
      <c r="I87" s="77" t="s">
        <v>844</v>
      </c>
      <c r="J87" s="81"/>
      <c r="K87" s="77" t="s">
        <v>3751</v>
      </c>
      <c r="L87" s="77" t="s">
        <v>3750</v>
      </c>
      <c r="M87" s="81"/>
      <c r="N87" s="81"/>
      <c r="O87" s="82" t="s">
        <v>3535</v>
      </c>
    </row>
    <row r="88" ht="13.5" customHeight="1">
      <c r="A88" s="71" t="s">
        <v>3536</v>
      </c>
      <c r="B88" s="72">
        <v>43588.895833333336</v>
      </c>
      <c r="C88" s="72">
        <v>43588.89861111111</v>
      </c>
      <c r="D88" s="73">
        <f t="shared" si="1"/>
        <v>0.002777777772</v>
      </c>
      <c r="E88" s="74">
        <f t="shared" si="2"/>
        <v>0.002777777772</v>
      </c>
      <c r="F88" s="71" t="s">
        <v>10</v>
      </c>
      <c r="G88" s="71" t="s">
        <v>1758</v>
      </c>
      <c r="H88" s="75"/>
      <c r="I88" s="71" t="s">
        <v>631</v>
      </c>
      <c r="J88" s="75"/>
      <c r="K88" s="71" t="s">
        <v>3752</v>
      </c>
      <c r="L88" s="71" t="s">
        <v>3753</v>
      </c>
      <c r="M88" s="75"/>
      <c r="N88" s="75"/>
      <c r="O88" s="76" t="s">
        <v>3535</v>
      </c>
    </row>
    <row r="89" ht="13.5" customHeight="1">
      <c r="A89" s="77" t="s">
        <v>3536</v>
      </c>
      <c r="B89" s="78">
        <v>43589.89097222222</v>
      </c>
      <c r="C89" s="78">
        <v>43589.95416666667</v>
      </c>
      <c r="D89" s="79">
        <f t="shared" si="1"/>
        <v>0.06319444445</v>
      </c>
      <c r="E89" s="80">
        <f t="shared" si="2"/>
        <v>0.06319444445</v>
      </c>
      <c r="F89" s="77" t="s">
        <v>10</v>
      </c>
      <c r="G89" s="77" t="s">
        <v>1758</v>
      </c>
      <c r="H89" s="81"/>
      <c r="I89" s="77" t="s">
        <v>1662</v>
      </c>
      <c r="J89" s="81"/>
      <c r="K89" s="77" t="s">
        <v>3754</v>
      </c>
      <c r="L89" s="77" t="s">
        <v>3755</v>
      </c>
      <c r="M89" s="77" t="s">
        <v>3756</v>
      </c>
      <c r="N89" s="81"/>
      <c r="O89" s="82" t="s">
        <v>3535</v>
      </c>
    </row>
    <row r="90" ht="13.5" customHeight="1">
      <c r="A90" s="71" t="s">
        <v>3536</v>
      </c>
      <c r="B90" s="72">
        <v>43590.336805555555</v>
      </c>
      <c r="C90" s="72">
        <v>43590.42847222222</v>
      </c>
      <c r="D90" s="73">
        <f t="shared" si="1"/>
        <v>0.09166666667</v>
      </c>
      <c r="E90" s="74">
        <f t="shared" si="2"/>
        <v>0.09166666667</v>
      </c>
      <c r="F90" s="71" t="s">
        <v>10</v>
      </c>
      <c r="G90" s="71" t="s">
        <v>1778</v>
      </c>
      <c r="H90" s="71" t="s">
        <v>1899</v>
      </c>
      <c r="I90" s="71" t="s">
        <v>1662</v>
      </c>
      <c r="J90" s="75"/>
      <c r="K90" s="71" t="s">
        <v>3754</v>
      </c>
      <c r="L90" s="71" t="s">
        <v>3755</v>
      </c>
      <c r="M90" s="71" t="s">
        <v>3757</v>
      </c>
      <c r="N90" s="75"/>
      <c r="O90" s="76" t="s">
        <v>3535</v>
      </c>
    </row>
    <row r="91" ht="13.5" customHeight="1">
      <c r="A91" s="77" t="s">
        <v>3536</v>
      </c>
      <c r="B91" s="78">
        <v>43590.76458333333</v>
      </c>
      <c r="C91" s="78">
        <v>43590.7875</v>
      </c>
      <c r="D91" s="79">
        <f t="shared" si="1"/>
        <v>0.02291666667</v>
      </c>
      <c r="E91" s="80">
        <f t="shared" si="2"/>
        <v>0.02291666667</v>
      </c>
      <c r="F91" s="77" t="s">
        <v>10</v>
      </c>
      <c r="G91" s="77" t="s">
        <v>3758</v>
      </c>
      <c r="H91" s="77" t="s">
        <v>3759</v>
      </c>
      <c r="I91" s="77" t="s">
        <v>631</v>
      </c>
      <c r="J91" s="81"/>
      <c r="K91" s="77" t="s">
        <v>3760</v>
      </c>
      <c r="L91" s="77" t="s">
        <v>3761</v>
      </c>
      <c r="M91" s="77" t="s">
        <v>3762</v>
      </c>
      <c r="N91" s="81"/>
      <c r="O91" s="82" t="s">
        <v>3535</v>
      </c>
    </row>
    <row r="92" ht="13.5" customHeight="1">
      <c r="A92" s="71" t="s">
        <v>1783</v>
      </c>
      <c r="B92" s="72">
        <v>43593.25763888889</v>
      </c>
      <c r="C92" s="72">
        <v>43593.27291666667</v>
      </c>
      <c r="D92" s="73">
        <f t="shared" si="1"/>
        <v>0.01527777778</v>
      </c>
      <c r="E92" s="74">
        <f t="shared" si="2"/>
        <v>0.01527777778</v>
      </c>
      <c r="F92" s="71" t="s">
        <v>10</v>
      </c>
      <c r="G92" s="71" t="s">
        <v>2539</v>
      </c>
      <c r="H92" s="75"/>
      <c r="I92" s="71" t="s">
        <v>202</v>
      </c>
      <c r="J92" s="75"/>
      <c r="K92" s="71" t="s">
        <v>3741</v>
      </c>
      <c r="L92" s="71" t="s">
        <v>3763</v>
      </c>
      <c r="M92" s="75"/>
      <c r="N92" s="75"/>
      <c r="O92" s="76" t="s">
        <v>3535</v>
      </c>
    </row>
    <row r="93" ht="13.5" customHeight="1">
      <c r="A93" s="77" t="s">
        <v>1783</v>
      </c>
      <c r="B93" s="78">
        <v>43593.325</v>
      </c>
      <c r="C93" s="78">
        <v>43593.333333333336</v>
      </c>
      <c r="D93" s="79">
        <f t="shared" si="1"/>
        <v>0.008333333339</v>
      </c>
      <c r="E93" s="80">
        <f t="shared" si="2"/>
        <v>0.008333333339</v>
      </c>
      <c r="F93" s="77" t="s">
        <v>10</v>
      </c>
      <c r="G93" s="77" t="s">
        <v>2539</v>
      </c>
      <c r="H93" s="81"/>
      <c r="I93" s="77" t="s">
        <v>202</v>
      </c>
      <c r="J93" s="81"/>
      <c r="K93" s="77" t="s">
        <v>3741</v>
      </c>
      <c r="L93" s="77" t="s">
        <v>3764</v>
      </c>
      <c r="M93" s="81"/>
      <c r="N93" s="81"/>
      <c r="O93" s="82" t="s">
        <v>3535</v>
      </c>
    </row>
    <row r="94" ht="13.5" customHeight="1">
      <c r="A94" s="71" t="s">
        <v>1783</v>
      </c>
      <c r="B94" s="72">
        <v>43596.316666666666</v>
      </c>
      <c r="C94" s="72">
        <v>43596.33263888889</v>
      </c>
      <c r="D94" s="73">
        <f t="shared" si="1"/>
        <v>0.01597222222</v>
      </c>
      <c r="E94" s="74">
        <f t="shared" si="2"/>
        <v>0.01597222222</v>
      </c>
      <c r="F94" s="71" t="s">
        <v>10</v>
      </c>
      <c r="G94" s="71" t="s">
        <v>2539</v>
      </c>
      <c r="H94" s="75"/>
      <c r="I94" s="71" t="s">
        <v>202</v>
      </c>
      <c r="J94" s="75"/>
      <c r="K94" s="71" t="s">
        <v>3765</v>
      </c>
      <c r="L94" s="71" t="s">
        <v>3766</v>
      </c>
      <c r="M94" s="75"/>
      <c r="N94" s="75"/>
      <c r="O94" s="76" t="s">
        <v>3535</v>
      </c>
    </row>
    <row r="95" ht="13.5" customHeight="1">
      <c r="A95" s="77" t="s">
        <v>1757</v>
      </c>
      <c r="B95" s="78">
        <v>43602.90625</v>
      </c>
      <c r="C95" s="78">
        <v>43602.927083333336</v>
      </c>
      <c r="D95" s="79">
        <f t="shared" si="1"/>
        <v>0.02083333334</v>
      </c>
      <c r="E95" s="80">
        <f t="shared" si="2"/>
        <v>0.02083333334</v>
      </c>
      <c r="F95" s="77" t="s">
        <v>41</v>
      </c>
      <c r="G95" s="77" t="s">
        <v>1811</v>
      </c>
      <c r="H95" s="77" t="s">
        <v>3767</v>
      </c>
      <c r="I95" s="77" t="s">
        <v>1384</v>
      </c>
      <c r="J95" s="81"/>
      <c r="K95" s="77" t="s">
        <v>3768</v>
      </c>
      <c r="L95" s="81"/>
      <c r="M95" s="77" t="s">
        <v>3769</v>
      </c>
      <c r="N95" s="81"/>
      <c r="O95" s="82" t="s">
        <v>3551</v>
      </c>
    </row>
    <row r="96" ht="13.5" customHeight="1">
      <c r="A96" s="71" t="s">
        <v>1757</v>
      </c>
      <c r="B96" s="72">
        <v>43603.75</v>
      </c>
      <c r="C96" s="72">
        <v>43603.791666666664</v>
      </c>
      <c r="D96" s="73">
        <f t="shared" si="1"/>
        <v>0.04166666666</v>
      </c>
      <c r="E96" s="74">
        <f t="shared" si="2"/>
        <v>0.04166666666</v>
      </c>
      <c r="F96" s="71" t="s">
        <v>10</v>
      </c>
      <c r="G96" s="71" t="s">
        <v>2527</v>
      </c>
      <c r="H96" s="71" t="s">
        <v>3501</v>
      </c>
      <c r="I96" s="71" t="s">
        <v>3642</v>
      </c>
      <c r="J96" s="75"/>
      <c r="K96" s="71" t="s">
        <v>3770</v>
      </c>
      <c r="L96" s="75"/>
      <c r="M96" s="75"/>
      <c r="N96" s="75"/>
      <c r="O96" s="76" t="s">
        <v>3535</v>
      </c>
    </row>
    <row r="97" ht="13.5" customHeight="1">
      <c r="A97" s="77" t="s">
        <v>1757</v>
      </c>
      <c r="B97" s="78">
        <v>43603.833333333336</v>
      </c>
      <c r="C97" s="78">
        <v>43603.875</v>
      </c>
      <c r="D97" s="79">
        <f t="shared" si="1"/>
        <v>0.04166666666</v>
      </c>
      <c r="E97" s="80">
        <f t="shared" si="2"/>
        <v>0.04166666666</v>
      </c>
      <c r="F97" s="77" t="s">
        <v>10</v>
      </c>
      <c r="G97" s="77" t="s">
        <v>1773</v>
      </c>
      <c r="H97" s="77" t="s">
        <v>3501</v>
      </c>
      <c r="I97" s="77" t="s">
        <v>844</v>
      </c>
      <c r="J97" s="81"/>
      <c r="K97" s="77" t="s">
        <v>3771</v>
      </c>
      <c r="L97" s="77" t="s">
        <v>3772</v>
      </c>
      <c r="M97" s="81"/>
      <c r="N97" s="81"/>
      <c r="O97" s="82" t="s">
        <v>3551</v>
      </c>
    </row>
    <row r="98" ht="13.5" customHeight="1">
      <c r="A98" s="71" t="s">
        <v>1757</v>
      </c>
      <c r="B98" s="72">
        <v>43604.583333333336</v>
      </c>
      <c r="C98" s="72">
        <v>43604.604166666664</v>
      </c>
      <c r="D98" s="73">
        <f t="shared" si="1"/>
        <v>0.02083333333</v>
      </c>
      <c r="E98" s="74">
        <f t="shared" si="2"/>
        <v>0.02083333333</v>
      </c>
      <c r="F98" s="71" t="s">
        <v>10</v>
      </c>
      <c r="G98" s="71" t="s">
        <v>3773</v>
      </c>
      <c r="H98" s="75"/>
      <c r="I98" s="71" t="s">
        <v>202</v>
      </c>
      <c r="J98" s="75"/>
      <c r="K98" s="75"/>
      <c r="L98" s="71" t="s">
        <v>3774</v>
      </c>
      <c r="M98" s="75"/>
      <c r="N98" s="75"/>
      <c r="O98" s="76" t="s">
        <v>3535</v>
      </c>
    </row>
    <row r="99" ht="13.5" customHeight="1">
      <c r="A99" s="77" t="s">
        <v>1757</v>
      </c>
      <c r="B99" s="78">
        <v>43604.916666666664</v>
      </c>
      <c r="C99" s="78">
        <v>43604.927083333336</v>
      </c>
      <c r="D99" s="79">
        <f t="shared" si="1"/>
        <v>0.01041666667</v>
      </c>
      <c r="E99" s="80">
        <f t="shared" si="2"/>
        <v>0.01041666667</v>
      </c>
      <c r="F99" s="77" t="s">
        <v>10</v>
      </c>
      <c r="G99" s="77" t="s">
        <v>3732</v>
      </c>
      <c r="H99" s="77" t="s">
        <v>3775</v>
      </c>
      <c r="I99" s="77" t="s">
        <v>844</v>
      </c>
      <c r="J99" s="77" t="s">
        <v>1384</v>
      </c>
      <c r="K99" s="77" t="s">
        <v>3776</v>
      </c>
      <c r="L99" s="77" t="s">
        <v>3646</v>
      </c>
      <c r="M99" s="81"/>
      <c r="N99" s="81"/>
      <c r="O99" s="82" t="s">
        <v>3535</v>
      </c>
    </row>
    <row r="100" ht="13.5" customHeight="1">
      <c r="A100" s="71" t="s">
        <v>1810</v>
      </c>
      <c r="B100" s="72">
        <v>43606.895833333336</v>
      </c>
      <c r="C100" s="72">
        <v>43606.916666666664</v>
      </c>
      <c r="D100" s="73">
        <f t="shared" si="1"/>
        <v>0.02083333333</v>
      </c>
      <c r="E100" s="74">
        <f t="shared" si="2"/>
        <v>0.02083333333</v>
      </c>
      <c r="F100" s="71" t="s">
        <v>10</v>
      </c>
      <c r="G100" s="71" t="s">
        <v>1773</v>
      </c>
      <c r="H100" s="71" t="s">
        <v>2684</v>
      </c>
      <c r="I100" s="71" t="s">
        <v>1662</v>
      </c>
      <c r="J100" s="75"/>
      <c r="K100" s="71" t="s">
        <v>3777</v>
      </c>
      <c r="L100" s="75"/>
      <c r="M100" s="75"/>
      <c r="N100" s="75"/>
      <c r="O100" s="76" t="s">
        <v>3535</v>
      </c>
    </row>
    <row r="101" ht="13.5" customHeight="1">
      <c r="A101" s="77" t="s">
        <v>1810</v>
      </c>
      <c r="B101" s="78">
        <v>43607.82083333333</v>
      </c>
      <c r="C101" s="78">
        <v>43607.833333333336</v>
      </c>
      <c r="D101" s="79">
        <f t="shared" si="1"/>
        <v>0.0125</v>
      </c>
      <c r="E101" s="80">
        <f t="shared" si="2"/>
        <v>0.0125</v>
      </c>
      <c r="F101" s="77" t="s">
        <v>10</v>
      </c>
      <c r="G101" s="77" t="s">
        <v>1811</v>
      </c>
      <c r="H101" s="77" t="s">
        <v>2643</v>
      </c>
      <c r="I101" s="77" t="s">
        <v>1384</v>
      </c>
      <c r="J101" s="81"/>
      <c r="K101" s="77" t="s">
        <v>3778</v>
      </c>
      <c r="L101" s="81"/>
      <c r="M101" s="81"/>
      <c r="N101" s="81"/>
      <c r="O101" s="82" t="s">
        <v>3535</v>
      </c>
    </row>
    <row r="102" ht="13.5" customHeight="1">
      <c r="A102" s="71" t="s">
        <v>1810</v>
      </c>
      <c r="B102" s="72">
        <v>43607.8625</v>
      </c>
      <c r="C102" s="72">
        <v>43607.86944444444</v>
      </c>
      <c r="D102" s="73">
        <f t="shared" si="1"/>
        <v>0.006944444438</v>
      </c>
      <c r="E102" s="74">
        <f t="shared" si="2"/>
        <v>0.006944444438</v>
      </c>
      <c r="F102" s="71" t="s">
        <v>10</v>
      </c>
      <c r="G102" s="71" t="s">
        <v>1862</v>
      </c>
      <c r="H102" s="75"/>
      <c r="I102" s="71" t="s">
        <v>3683</v>
      </c>
      <c r="J102" s="75"/>
      <c r="K102" s="71" t="s">
        <v>3779</v>
      </c>
      <c r="L102" s="71" t="s">
        <v>3780</v>
      </c>
      <c r="M102" s="75"/>
      <c r="N102" s="75"/>
      <c r="O102" s="76" t="s">
        <v>3551</v>
      </c>
    </row>
    <row r="103" ht="13.5" customHeight="1">
      <c r="A103" s="77" t="s">
        <v>1810</v>
      </c>
      <c r="B103" s="78">
        <v>43608.02222222222</v>
      </c>
      <c r="C103" s="78">
        <v>43608.03611111111</v>
      </c>
      <c r="D103" s="79">
        <f t="shared" si="1"/>
        <v>0.01388888889</v>
      </c>
      <c r="E103" s="80">
        <f t="shared" si="2"/>
        <v>0.01388888889</v>
      </c>
      <c r="F103" s="77" t="s">
        <v>10</v>
      </c>
      <c r="G103" s="77" t="s">
        <v>1862</v>
      </c>
      <c r="H103" s="77" t="s">
        <v>2150</v>
      </c>
      <c r="I103" s="77" t="s">
        <v>3683</v>
      </c>
      <c r="J103" s="81"/>
      <c r="K103" s="77" t="s">
        <v>3779</v>
      </c>
      <c r="L103" s="77" t="s">
        <v>3781</v>
      </c>
      <c r="M103" s="81"/>
      <c r="N103" s="81"/>
      <c r="O103" s="82" t="s">
        <v>3535</v>
      </c>
    </row>
    <row r="104" ht="13.5" customHeight="1">
      <c r="A104" s="71" t="s">
        <v>1810</v>
      </c>
      <c r="B104" s="72">
        <v>43610.50277777778</v>
      </c>
      <c r="C104" s="72">
        <v>43610.51597222222</v>
      </c>
      <c r="D104" s="73">
        <f t="shared" si="1"/>
        <v>0.01319444444</v>
      </c>
      <c r="E104" s="74">
        <f t="shared" si="2"/>
        <v>0.01319444444</v>
      </c>
      <c r="F104" s="71" t="s">
        <v>10</v>
      </c>
      <c r="G104" s="71" t="s">
        <v>1908</v>
      </c>
      <c r="H104" s="71" t="s">
        <v>3782</v>
      </c>
      <c r="I104" s="71" t="s">
        <v>844</v>
      </c>
      <c r="J104" s="75"/>
      <c r="K104" s="71" t="s">
        <v>3645</v>
      </c>
      <c r="L104" s="75"/>
      <c r="M104" s="75"/>
      <c r="N104" s="75"/>
      <c r="O104" s="76" t="s">
        <v>3535</v>
      </c>
    </row>
    <row r="105" ht="13.5" customHeight="1">
      <c r="A105" s="77" t="s">
        <v>1810</v>
      </c>
      <c r="B105" s="78">
        <v>43611.5</v>
      </c>
      <c r="C105" s="78">
        <v>43611.51736111111</v>
      </c>
      <c r="D105" s="79">
        <f t="shared" si="1"/>
        <v>0.01736111111</v>
      </c>
      <c r="E105" s="80">
        <f t="shared" si="2"/>
        <v>0.01736111111</v>
      </c>
      <c r="F105" s="77" t="s">
        <v>10</v>
      </c>
      <c r="G105" s="77" t="s">
        <v>1908</v>
      </c>
      <c r="H105" s="77" t="s">
        <v>3782</v>
      </c>
      <c r="I105" s="77" t="s">
        <v>844</v>
      </c>
      <c r="J105" s="81"/>
      <c r="K105" s="77" t="s">
        <v>3645</v>
      </c>
      <c r="L105" s="81"/>
      <c r="M105" s="81"/>
      <c r="N105" s="81"/>
      <c r="O105" s="82" t="s">
        <v>3535</v>
      </c>
    </row>
    <row r="106" ht="13.5" customHeight="1">
      <c r="A106" s="71" t="s">
        <v>1834</v>
      </c>
      <c r="B106" s="72">
        <v>43613.836805555555</v>
      </c>
      <c r="C106" s="72">
        <v>43613.916666666664</v>
      </c>
      <c r="D106" s="73">
        <f t="shared" si="1"/>
        <v>0.07986111111</v>
      </c>
      <c r="E106" s="74">
        <f t="shared" si="2"/>
        <v>0.07986111111</v>
      </c>
      <c r="F106" s="71" t="s">
        <v>45</v>
      </c>
      <c r="G106" s="71" t="s">
        <v>45</v>
      </c>
      <c r="H106" s="75"/>
      <c r="I106" s="71" t="s">
        <v>45</v>
      </c>
      <c r="J106" s="75"/>
      <c r="K106" s="71" t="s">
        <v>3783</v>
      </c>
      <c r="L106" s="75"/>
      <c r="M106" s="71" t="s">
        <v>3784</v>
      </c>
      <c r="N106" s="75"/>
      <c r="O106" s="76" t="s">
        <v>3535</v>
      </c>
    </row>
    <row r="107" ht="13.5" customHeight="1">
      <c r="A107" s="77" t="s">
        <v>1834</v>
      </c>
      <c r="B107" s="78">
        <v>43615.88888888889</v>
      </c>
      <c r="C107" s="78">
        <v>43615.895833333336</v>
      </c>
      <c r="D107" s="79">
        <f t="shared" si="1"/>
        <v>0.006944444445</v>
      </c>
      <c r="E107" s="80">
        <f t="shared" si="2"/>
        <v>0.006944444445</v>
      </c>
      <c r="F107" s="77" t="s">
        <v>41</v>
      </c>
      <c r="G107" s="77" t="s">
        <v>1811</v>
      </c>
      <c r="H107" s="77" t="s">
        <v>1812</v>
      </c>
      <c r="I107" s="77" t="s">
        <v>3785</v>
      </c>
      <c r="J107" s="81"/>
      <c r="K107" s="77" t="s">
        <v>3786</v>
      </c>
      <c r="L107" s="77" t="s">
        <v>3787</v>
      </c>
      <c r="M107" s="81"/>
      <c r="N107" s="81"/>
      <c r="O107" s="82" t="s">
        <v>3535</v>
      </c>
    </row>
    <row r="108" ht="13.5" customHeight="1">
      <c r="A108" s="71" t="s">
        <v>1834</v>
      </c>
      <c r="B108" s="72">
        <v>43616.02291666667</v>
      </c>
      <c r="C108" s="72">
        <v>43616.041666666664</v>
      </c>
      <c r="D108" s="73">
        <f t="shared" si="1"/>
        <v>0.01875</v>
      </c>
      <c r="E108" s="74">
        <f t="shared" si="2"/>
        <v>0.01875</v>
      </c>
      <c r="F108" s="71" t="s">
        <v>10</v>
      </c>
      <c r="G108" s="71" t="s">
        <v>2011</v>
      </c>
      <c r="H108" s="71" t="s">
        <v>2741</v>
      </c>
      <c r="I108" s="71" t="s">
        <v>844</v>
      </c>
      <c r="J108" s="71" t="s">
        <v>1384</v>
      </c>
      <c r="K108" s="71" t="s">
        <v>3788</v>
      </c>
      <c r="L108" s="71" t="s">
        <v>3789</v>
      </c>
      <c r="M108" s="71" t="s">
        <v>3790</v>
      </c>
      <c r="N108" s="75"/>
      <c r="O108" s="76" t="s">
        <v>3535</v>
      </c>
    </row>
    <row r="109" ht="13.5" customHeight="1">
      <c r="A109" s="77" t="s">
        <v>1834</v>
      </c>
      <c r="B109" s="78">
        <v>43618.645833333336</v>
      </c>
      <c r="C109" s="78">
        <v>43618.666666666664</v>
      </c>
      <c r="D109" s="79">
        <f t="shared" si="1"/>
        <v>0.02083333333</v>
      </c>
      <c r="E109" s="80">
        <f t="shared" si="2"/>
        <v>0.02083333333</v>
      </c>
      <c r="F109" s="77" t="s">
        <v>10</v>
      </c>
      <c r="G109" s="77" t="s">
        <v>2506</v>
      </c>
      <c r="H109" s="77" t="s">
        <v>1899</v>
      </c>
      <c r="I109" s="77" t="s">
        <v>3791</v>
      </c>
      <c r="J109" s="81"/>
      <c r="K109" s="77" t="s">
        <v>3792</v>
      </c>
      <c r="L109" s="77" t="s">
        <v>3793</v>
      </c>
      <c r="M109" s="81"/>
      <c r="N109" s="81"/>
      <c r="O109" s="82" t="s">
        <v>3551</v>
      </c>
    </row>
    <row r="110" ht="13.5" customHeight="1">
      <c r="A110" s="71" t="s">
        <v>3536</v>
      </c>
      <c r="B110" s="72">
        <v>43622.15555555555</v>
      </c>
      <c r="C110" s="72">
        <v>43622.169444444444</v>
      </c>
      <c r="D110" s="73">
        <f t="shared" si="1"/>
        <v>0.01388888889</v>
      </c>
      <c r="E110" s="74">
        <f t="shared" si="2"/>
        <v>0.01388888889</v>
      </c>
      <c r="F110" s="71" t="s">
        <v>41</v>
      </c>
      <c r="G110" s="71" t="s">
        <v>1811</v>
      </c>
      <c r="H110" s="71" t="s">
        <v>1812</v>
      </c>
      <c r="I110" s="71" t="s">
        <v>3538</v>
      </c>
      <c r="J110" s="75"/>
      <c r="K110" s="71" t="s">
        <v>3794</v>
      </c>
      <c r="L110" s="71" t="s">
        <v>3795</v>
      </c>
      <c r="M110" s="71" t="s">
        <v>3796</v>
      </c>
      <c r="N110" s="75"/>
      <c r="O110" s="76" t="s">
        <v>3535</v>
      </c>
    </row>
    <row r="111" ht="13.5" customHeight="1">
      <c r="A111" s="77" t="s">
        <v>3536</v>
      </c>
      <c r="B111" s="78">
        <v>43623.833333333336</v>
      </c>
      <c r="C111" s="78">
        <v>43623.90972222222</v>
      </c>
      <c r="D111" s="79">
        <f t="shared" si="1"/>
        <v>0.07638888888</v>
      </c>
      <c r="E111" s="80">
        <f t="shared" si="2"/>
        <v>0.07638888888</v>
      </c>
      <c r="F111" s="77" t="s">
        <v>10</v>
      </c>
      <c r="G111" s="77" t="s">
        <v>1778</v>
      </c>
      <c r="H111" s="77" t="s">
        <v>3400</v>
      </c>
      <c r="I111" s="77" t="s">
        <v>844</v>
      </c>
      <c r="J111" s="81"/>
      <c r="K111" s="77" t="s">
        <v>3797</v>
      </c>
      <c r="L111" s="77" t="s">
        <v>3798</v>
      </c>
      <c r="M111" s="81"/>
      <c r="N111" s="81"/>
      <c r="O111" s="82" t="s">
        <v>3535</v>
      </c>
    </row>
    <row r="112" ht="13.5" customHeight="1">
      <c r="A112" s="71" t="s">
        <v>3536</v>
      </c>
      <c r="B112" s="72">
        <v>43624.52916666667</v>
      </c>
      <c r="C112" s="72">
        <v>43624.73055555556</v>
      </c>
      <c r="D112" s="73">
        <f t="shared" si="1"/>
        <v>0.2013888889</v>
      </c>
      <c r="E112" s="74">
        <f t="shared" si="2"/>
        <v>0.2013888889</v>
      </c>
      <c r="F112" s="71" t="s">
        <v>10</v>
      </c>
      <c r="G112" s="71" t="s">
        <v>1778</v>
      </c>
      <c r="H112" s="71" t="s">
        <v>3799</v>
      </c>
      <c r="I112" s="71" t="s">
        <v>3800</v>
      </c>
      <c r="J112" s="75"/>
      <c r="K112" s="71" t="s">
        <v>3801</v>
      </c>
      <c r="L112" s="71" t="s">
        <v>3802</v>
      </c>
      <c r="M112" s="71" t="s">
        <v>3803</v>
      </c>
      <c r="N112" s="71" t="s">
        <v>3804</v>
      </c>
      <c r="O112" s="76" t="s">
        <v>3535</v>
      </c>
    </row>
    <row r="113" ht="13.5" customHeight="1">
      <c r="A113" s="77" t="s">
        <v>1810</v>
      </c>
      <c r="B113" s="78">
        <v>43630.895833333336</v>
      </c>
      <c r="C113" s="78">
        <v>43631.07013888889</v>
      </c>
      <c r="D113" s="79">
        <f t="shared" si="1"/>
        <v>0.1743055556</v>
      </c>
      <c r="E113" s="80">
        <f t="shared" si="2"/>
        <v>0.1743055556</v>
      </c>
      <c r="F113" s="77" t="s">
        <v>10</v>
      </c>
      <c r="G113" s="77" t="s">
        <v>2011</v>
      </c>
      <c r="H113" s="77" t="s">
        <v>3627</v>
      </c>
      <c r="I113" s="77" t="s">
        <v>631</v>
      </c>
      <c r="J113" s="81"/>
      <c r="K113" s="77" t="s">
        <v>3805</v>
      </c>
      <c r="L113" s="77" t="s">
        <v>3806</v>
      </c>
      <c r="M113" s="81"/>
      <c r="N113" s="81"/>
      <c r="O113" s="82" t="s">
        <v>3535</v>
      </c>
    </row>
    <row r="114" ht="13.5" customHeight="1">
      <c r="A114" s="71" t="s">
        <v>1834</v>
      </c>
      <c r="B114" s="72">
        <v>43631.041666666664</v>
      </c>
      <c r="C114" s="72">
        <v>43631.166666666664</v>
      </c>
      <c r="D114" s="73">
        <f t="shared" si="1"/>
        <v>0.125</v>
      </c>
      <c r="E114" s="74">
        <f t="shared" si="2"/>
        <v>0.125</v>
      </c>
      <c r="F114" s="71" t="s">
        <v>10</v>
      </c>
      <c r="G114" s="71" t="s">
        <v>2011</v>
      </c>
      <c r="H114" s="71" t="s">
        <v>3627</v>
      </c>
      <c r="I114" s="71" t="s">
        <v>631</v>
      </c>
      <c r="J114" s="75"/>
      <c r="K114" s="71" t="s">
        <v>3805</v>
      </c>
      <c r="L114" s="71" t="s">
        <v>3807</v>
      </c>
      <c r="M114" s="75"/>
      <c r="N114" s="75"/>
      <c r="O114" s="76" t="s">
        <v>3535</v>
      </c>
    </row>
    <row r="115" ht="13.5" customHeight="1">
      <c r="A115" s="77" t="s">
        <v>1810</v>
      </c>
      <c r="B115" s="78">
        <v>43631.385416666664</v>
      </c>
      <c r="C115" s="78">
        <v>43631.40416666667</v>
      </c>
      <c r="D115" s="79">
        <f t="shared" si="1"/>
        <v>0.01875</v>
      </c>
      <c r="E115" s="80">
        <f t="shared" si="2"/>
        <v>0.01875</v>
      </c>
      <c r="F115" s="77" t="s">
        <v>10</v>
      </c>
      <c r="G115" s="77" t="s">
        <v>1773</v>
      </c>
      <c r="H115" s="77" t="s">
        <v>1774</v>
      </c>
      <c r="I115" s="77" t="s">
        <v>1384</v>
      </c>
      <c r="J115" s="81"/>
      <c r="K115" s="77" t="s">
        <v>3808</v>
      </c>
      <c r="L115" s="81"/>
      <c r="M115" s="81"/>
      <c r="N115" s="81"/>
      <c r="O115" s="82" t="s">
        <v>3535</v>
      </c>
    </row>
    <row r="116" ht="13.5" customHeight="1">
      <c r="A116" s="71" t="s">
        <v>1810</v>
      </c>
      <c r="B116" s="72">
        <v>43631.88888888889</v>
      </c>
      <c r="C116" s="72">
        <v>43631.90972222222</v>
      </c>
      <c r="D116" s="73">
        <f t="shared" si="1"/>
        <v>0.02083333333</v>
      </c>
      <c r="E116" s="74">
        <f t="shared" si="2"/>
        <v>0.02083333333</v>
      </c>
      <c r="F116" s="71" t="s">
        <v>10</v>
      </c>
      <c r="G116" s="71" t="s">
        <v>1773</v>
      </c>
      <c r="H116" s="71" t="s">
        <v>2684</v>
      </c>
      <c r="I116" s="71" t="s">
        <v>3624</v>
      </c>
      <c r="J116" s="75"/>
      <c r="K116" s="71" t="s">
        <v>3809</v>
      </c>
      <c r="L116" s="71" t="s">
        <v>3810</v>
      </c>
      <c r="M116" s="75"/>
      <c r="N116" s="75"/>
      <c r="O116" s="76" t="s">
        <v>3535</v>
      </c>
    </row>
    <row r="117" ht="13.5" customHeight="1">
      <c r="A117" s="77" t="s">
        <v>1810</v>
      </c>
      <c r="B117" s="78">
        <v>43632.25763888889</v>
      </c>
      <c r="C117" s="78">
        <v>43632.274305555555</v>
      </c>
      <c r="D117" s="79">
        <f t="shared" si="1"/>
        <v>0.01666666666</v>
      </c>
      <c r="E117" s="80">
        <f t="shared" si="2"/>
        <v>0.01666666666</v>
      </c>
      <c r="F117" s="77" t="s">
        <v>10</v>
      </c>
      <c r="G117" s="77" t="s">
        <v>1773</v>
      </c>
      <c r="H117" s="81"/>
      <c r="I117" s="77" t="s">
        <v>3624</v>
      </c>
      <c r="J117" s="81"/>
      <c r="K117" s="77" t="s">
        <v>3811</v>
      </c>
      <c r="L117" s="81"/>
      <c r="M117" s="81"/>
      <c r="N117" s="81"/>
      <c r="O117" s="82" t="s">
        <v>3535</v>
      </c>
    </row>
    <row r="118" ht="13.5" customHeight="1">
      <c r="A118" s="71" t="s">
        <v>1810</v>
      </c>
      <c r="B118" s="72">
        <v>43632.274305555555</v>
      </c>
      <c r="C118" s="72">
        <v>43632.285416666666</v>
      </c>
      <c r="D118" s="73">
        <f t="shared" si="1"/>
        <v>0.01111111111</v>
      </c>
      <c r="E118" s="74">
        <f t="shared" si="2"/>
        <v>0.01111111111</v>
      </c>
      <c r="F118" s="71" t="s">
        <v>10</v>
      </c>
      <c r="G118" s="71" t="s">
        <v>2539</v>
      </c>
      <c r="H118" s="71" t="s">
        <v>3812</v>
      </c>
      <c r="I118" s="71" t="s">
        <v>202</v>
      </c>
      <c r="J118" s="75"/>
      <c r="K118" s="71" t="s">
        <v>3813</v>
      </c>
      <c r="L118" s="75"/>
      <c r="M118" s="75"/>
      <c r="N118" s="75"/>
      <c r="O118" s="76" t="s">
        <v>3535</v>
      </c>
    </row>
    <row r="119" ht="13.5" customHeight="1">
      <c r="A119" s="77" t="s">
        <v>1783</v>
      </c>
      <c r="B119" s="78">
        <v>43633.907638888886</v>
      </c>
      <c r="C119" s="78">
        <v>43633.91805555556</v>
      </c>
      <c r="D119" s="79">
        <f t="shared" si="1"/>
        <v>0.01041666667</v>
      </c>
      <c r="E119" s="80">
        <f t="shared" si="2"/>
        <v>0.01041666667</v>
      </c>
      <c r="F119" s="77" t="s">
        <v>10</v>
      </c>
      <c r="G119" s="77" t="s">
        <v>2506</v>
      </c>
      <c r="H119" s="81"/>
      <c r="I119" s="77" t="s">
        <v>202</v>
      </c>
      <c r="J119" s="81"/>
      <c r="K119" s="77" t="s">
        <v>3814</v>
      </c>
      <c r="L119" s="77" t="s">
        <v>3815</v>
      </c>
      <c r="M119" s="81"/>
      <c r="N119" s="81"/>
      <c r="O119" s="82" t="s">
        <v>3551</v>
      </c>
    </row>
    <row r="120" ht="13.5" customHeight="1">
      <c r="A120" s="71" t="s">
        <v>1783</v>
      </c>
      <c r="B120" s="72">
        <v>43634.85138888889</v>
      </c>
      <c r="C120" s="72">
        <v>43634.88263888889</v>
      </c>
      <c r="D120" s="73">
        <f t="shared" si="1"/>
        <v>0.03125</v>
      </c>
      <c r="E120" s="74">
        <f t="shared" si="2"/>
        <v>0.03125</v>
      </c>
      <c r="F120" s="71" t="s">
        <v>10</v>
      </c>
      <c r="G120" s="71" t="s">
        <v>1773</v>
      </c>
      <c r="H120" s="75"/>
      <c r="I120" s="71" t="s">
        <v>3554</v>
      </c>
      <c r="J120" s="75"/>
      <c r="K120" s="71" t="s">
        <v>3816</v>
      </c>
      <c r="L120" s="71" t="s">
        <v>3817</v>
      </c>
      <c r="M120" s="75"/>
      <c r="N120" s="75"/>
      <c r="O120" s="76" t="s">
        <v>3535</v>
      </c>
    </row>
    <row r="121" ht="13.5" customHeight="1">
      <c r="A121" s="77" t="s">
        <v>1783</v>
      </c>
      <c r="B121" s="78">
        <v>43635.83472222222</v>
      </c>
      <c r="C121" s="78">
        <v>43635.85763888889</v>
      </c>
      <c r="D121" s="79">
        <f t="shared" si="1"/>
        <v>0.02291666667</v>
      </c>
      <c r="E121" s="80">
        <f t="shared" si="2"/>
        <v>0.02291666667</v>
      </c>
      <c r="F121" s="77" t="s">
        <v>10</v>
      </c>
      <c r="G121" s="77" t="s">
        <v>2555</v>
      </c>
      <c r="H121" s="81"/>
      <c r="I121" s="77" t="s">
        <v>3554</v>
      </c>
      <c r="J121" s="81"/>
      <c r="K121" s="77" t="s">
        <v>3818</v>
      </c>
      <c r="L121" s="77" t="s">
        <v>3819</v>
      </c>
      <c r="M121" s="77" t="s">
        <v>3820</v>
      </c>
      <c r="N121" s="81"/>
      <c r="O121" s="82" t="s">
        <v>3551</v>
      </c>
    </row>
    <row r="122" ht="13.5" customHeight="1">
      <c r="A122" s="71" t="s">
        <v>1757</v>
      </c>
      <c r="B122" s="72">
        <v>43640.84930555556</v>
      </c>
      <c r="C122" s="72">
        <v>43640.875</v>
      </c>
      <c r="D122" s="73">
        <f t="shared" si="1"/>
        <v>0.02569444444</v>
      </c>
      <c r="E122" s="74">
        <f t="shared" si="2"/>
        <v>0.02569444444</v>
      </c>
      <c r="F122" s="71" t="s">
        <v>41</v>
      </c>
      <c r="G122" s="71" t="s">
        <v>1811</v>
      </c>
      <c r="H122" s="75"/>
      <c r="I122" s="71" t="s">
        <v>1384</v>
      </c>
      <c r="J122" s="75"/>
      <c r="K122" s="71" t="s">
        <v>3821</v>
      </c>
      <c r="L122" s="75"/>
      <c r="M122" s="71" t="s">
        <v>3822</v>
      </c>
      <c r="N122" s="75"/>
      <c r="O122" s="76" t="s">
        <v>3551</v>
      </c>
    </row>
    <row r="123" ht="13.5" customHeight="1">
      <c r="A123" s="77" t="s">
        <v>1757</v>
      </c>
      <c r="B123" s="78">
        <v>43641.895833333336</v>
      </c>
      <c r="C123" s="78">
        <v>43641.916666666664</v>
      </c>
      <c r="D123" s="79">
        <f t="shared" si="1"/>
        <v>0.02083333333</v>
      </c>
      <c r="E123" s="80">
        <f t="shared" si="2"/>
        <v>0.02083333333</v>
      </c>
      <c r="F123" s="77" t="s">
        <v>10</v>
      </c>
      <c r="G123" s="77" t="s">
        <v>3631</v>
      </c>
      <c r="H123" s="77" t="s">
        <v>1779</v>
      </c>
      <c r="I123" s="77" t="s">
        <v>844</v>
      </c>
      <c r="J123" s="81"/>
      <c r="K123" s="77" t="s">
        <v>3823</v>
      </c>
      <c r="L123" s="77" t="s">
        <v>3824</v>
      </c>
      <c r="M123" s="77" t="s">
        <v>3825</v>
      </c>
      <c r="N123" s="77" t="s">
        <v>3826</v>
      </c>
      <c r="O123" s="82" t="s">
        <v>3551</v>
      </c>
    </row>
    <row r="124" ht="13.5" customHeight="1">
      <c r="A124" s="71" t="s">
        <v>1757</v>
      </c>
      <c r="B124" s="72">
        <v>43641.958333333336</v>
      </c>
      <c r="C124" s="72">
        <v>43642.01388888889</v>
      </c>
      <c r="D124" s="73">
        <f t="shared" si="1"/>
        <v>0.05555555555</v>
      </c>
      <c r="E124" s="74">
        <f t="shared" si="2"/>
        <v>0.05555555555</v>
      </c>
      <c r="F124" s="71" t="s">
        <v>41</v>
      </c>
      <c r="G124" s="71" t="s">
        <v>2108</v>
      </c>
      <c r="H124" s="75"/>
      <c r="I124" s="71" t="s">
        <v>3538</v>
      </c>
      <c r="J124" s="75"/>
      <c r="K124" s="71" t="s">
        <v>3827</v>
      </c>
      <c r="L124" s="71" t="s">
        <v>3828</v>
      </c>
      <c r="M124" s="71" t="s">
        <v>3829</v>
      </c>
      <c r="N124" s="75"/>
      <c r="O124" s="76" t="s">
        <v>3535</v>
      </c>
    </row>
    <row r="125" ht="13.5" customHeight="1">
      <c r="A125" s="77" t="s">
        <v>1834</v>
      </c>
      <c r="B125" s="78">
        <v>43646.416666666664</v>
      </c>
      <c r="C125" s="78">
        <v>43646.458333333336</v>
      </c>
      <c r="D125" s="79">
        <f t="shared" si="1"/>
        <v>0.04166666667</v>
      </c>
      <c r="E125" s="80">
        <f t="shared" si="2"/>
        <v>0.04166666667</v>
      </c>
      <c r="F125" s="77" t="s">
        <v>10</v>
      </c>
      <c r="G125" s="77" t="s">
        <v>1773</v>
      </c>
      <c r="H125" s="77" t="s">
        <v>2684</v>
      </c>
      <c r="I125" s="77" t="s">
        <v>3624</v>
      </c>
      <c r="J125" s="81"/>
      <c r="K125" s="77" t="s">
        <v>3830</v>
      </c>
      <c r="L125" s="77" t="s">
        <v>3831</v>
      </c>
      <c r="M125" s="81"/>
      <c r="N125" s="81"/>
      <c r="O125" s="82" t="s">
        <v>3535</v>
      </c>
    </row>
    <row r="126" ht="13.5" customHeight="1">
      <c r="A126" s="71" t="s">
        <v>1834</v>
      </c>
      <c r="B126" s="72">
        <v>43653.67361111111</v>
      </c>
      <c r="C126" s="72">
        <v>43653.697916666664</v>
      </c>
      <c r="D126" s="73">
        <f t="shared" si="1"/>
        <v>0.02430555555</v>
      </c>
      <c r="E126" s="74">
        <f t="shared" si="2"/>
        <v>0.02430555555</v>
      </c>
      <c r="F126" s="71" t="s">
        <v>10</v>
      </c>
      <c r="G126" s="71" t="s">
        <v>2761</v>
      </c>
      <c r="H126" s="75"/>
      <c r="I126" s="71" t="s">
        <v>844</v>
      </c>
      <c r="J126" s="75"/>
      <c r="K126" s="71" t="s">
        <v>3832</v>
      </c>
      <c r="L126" s="71" t="s">
        <v>3833</v>
      </c>
      <c r="M126" s="75"/>
      <c r="N126" s="75"/>
      <c r="O126" s="76" t="s">
        <v>3535</v>
      </c>
    </row>
    <row r="127" ht="13.5" customHeight="1">
      <c r="A127" s="77" t="s">
        <v>3536</v>
      </c>
      <c r="B127" s="78">
        <v>43658.15625</v>
      </c>
      <c r="C127" s="78">
        <v>43658.21875</v>
      </c>
      <c r="D127" s="79">
        <f t="shared" si="1"/>
        <v>0.0625</v>
      </c>
      <c r="E127" s="80">
        <f t="shared" si="2"/>
        <v>0.0625</v>
      </c>
      <c r="F127" s="77" t="s">
        <v>10</v>
      </c>
      <c r="G127" s="77" t="s">
        <v>2761</v>
      </c>
      <c r="H127" s="81"/>
      <c r="I127" s="77" t="s">
        <v>3834</v>
      </c>
      <c r="J127" s="81"/>
      <c r="K127" s="77" t="s">
        <v>3835</v>
      </c>
      <c r="L127" s="81"/>
      <c r="M127" s="77" t="s">
        <v>3836</v>
      </c>
      <c r="N127" s="81"/>
      <c r="O127" s="82" t="s">
        <v>3535</v>
      </c>
    </row>
    <row r="128" ht="13.5" customHeight="1">
      <c r="A128" s="71" t="s">
        <v>1834</v>
      </c>
      <c r="B128" s="72">
        <v>43658.20277777778</v>
      </c>
      <c r="C128" s="72">
        <v>43658.27222222222</v>
      </c>
      <c r="D128" s="73">
        <f t="shared" si="1"/>
        <v>0.06944444445</v>
      </c>
      <c r="E128" s="74">
        <f t="shared" si="2"/>
        <v>0.06944444445</v>
      </c>
      <c r="F128" s="71" t="s">
        <v>10</v>
      </c>
      <c r="G128" s="71" t="s">
        <v>2761</v>
      </c>
      <c r="H128" s="75"/>
      <c r="I128" s="71" t="s">
        <v>3834</v>
      </c>
      <c r="J128" s="75"/>
      <c r="K128" s="71" t="s">
        <v>3835</v>
      </c>
      <c r="L128" s="75"/>
      <c r="M128" s="71" t="s">
        <v>3836</v>
      </c>
      <c r="N128" s="75"/>
      <c r="O128" s="76" t="s">
        <v>3535</v>
      </c>
    </row>
    <row r="129" ht="13.5" customHeight="1">
      <c r="A129" s="77" t="s">
        <v>3536</v>
      </c>
      <c r="B129" s="78">
        <v>43659.5</v>
      </c>
      <c r="C129" s="78">
        <v>43659.583333333336</v>
      </c>
      <c r="D129" s="79">
        <f t="shared" si="1"/>
        <v>0.08333333334</v>
      </c>
      <c r="E129" s="80">
        <f t="shared" si="2"/>
        <v>0.08333333334</v>
      </c>
      <c r="F129" s="77" t="s">
        <v>10</v>
      </c>
      <c r="G129" s="77" t="s">
        <v>1773</v>
      </c>
      <c r="H129" s="77" t="s">
        <v>1874</v>
      </c>
      <c r="I129" s="77" t="s">
        <v>3800</v>
      </c>
      <c r="J129" s="81"/>
      <c r="K129" s="77" t="s">
        <v>3801</v>
      </c>
      <c r="L129" s="77" t="s">
        <v>3837</v>
      </c>
      <c r="M129" s="77" t="s">
        <v>3838</v>
      </c>
      <c r="N129" s="81"/>
      <c r="O129" s="82" t="s">
        <v>3535</v>
      </c>
    </row>
    <row r="130" ht="13.5" customHeight="1">
      <c r="A130" s="71" t="s">
        <v>1757</v>
      </c>
      <c r="B130" s="72">
        <v>43661.84375</v>
      </c>
      <c r="C130" s="72">
        <v>43661.875</v>
      </c>
      <c r="D130" s="73">
        <f t="shared" si="1"/>
        <v>0.03125</v>
      </c>
      <c r="E130" s="74">
        <f t="shared" si="2"/>
        <v>0.03125</v>
      </c>
      <c r="F130" s="71" t="s">
        <v>41</v>
      </c>
      <c r="G130" s="71" t="s">
        <v>3839</v>
      </c>
      <c r="H130" s="71" t="s">
        <v>2156</v>
      </c>
      <c r="I130" s="71" t="s">
        <v>3840</v>
      </c>
      <c r="J130" s="75"/>
      <c r="K130" s="71" t="s">
        <v>3841</v>
      </c>
      <c r="L130" s="75"/>
      <c r="M130" s="75"/>
      <c r="N130" s="75"/>
      <c r="O130" s="76" t="s">
        <v>3551</v>
      </c>
    </row>
    <row r="131" ht="13.5" customHeight="1">
      <c r="A131" s="77" t="s">
        <v>1757</v>
      </c>
      <c r="B131" s="78">
        <v>43666.31458333333</v>
      </c>
      <c r="C131" s="78">
        <v>43666.35833333333</v>
      </c>
      <c r="D131" s="79">
        <f t="shared" si="1"/>
        <v>0.04375</v>
      </c>
      <c r="E131" s="80">
        <f t="shared" si="2"/>
        <v>0.04375</v>
      </c>
      <c r="F131" s="77" t="s">
        <v>10</v>
      </c>
      <c r="G131" s="77" t="s">
        <v>2506</v>
      </c>
      <c r="H131" s="77" t="s">
        <v>1784</v>
      </c>
      <c r="I131" s="77" t="s">
        <v>1662</v>
      </c>
      <c r="J131" s="81"/>
      <c r="K131" s="77" t="s">
        <v>3842</v>
      </c>
      <c r="L131" s="81"/>
      <c r="M131" s="77" t="s">
        <v>3843</v>
      </c>
      <c r="N131" s="81"/>
      <c r="O131" s="82" t="s">
        <v>3551</v>
      </c>
    </row>
    <row r="132" ht="13.5" customHeight="1">
      <c r="A132" s="71" t="s">
        <v>1757</v>
      </c>
      <c r="B132" s="72">
        <v>43667.14722222222</v>
      </c>
      <c r="C132" s="72">
        <v>43667.1875</v>
      </c>
      <c r="D132" s="73">
        <f t="shared" si="1"/>
        <v>0.04027777778</v>
      </c>
      <c r="E132" s="74">
        <f t="shared" si="2"/>
        <v>0.04027777778</v>
      </c>
      <c r="F132" s="71" t="s">
        <v>10</v>
      </c>
      <c r="G132" s="75"/>
      <c r="H132" s="71" t="s">
        <v>3844</v>
      </c>
      <c r="I132" s="71" t="s">
        <v>844</v>
      </c>
      <c r="J132" s="71" t="s">
        <v>1384</v>
      </c>
      <c r="K132" s="71" t="s">
        <v>3845</v>
      </c>
      <c r="L132" s="71" t="s">
        <v>3846</v>
      </c>
      <c r="M132" s="75"/>
      <c r="N132" s="75"/>
      <c r="O132" s="76" t="s">
        <v>3535</v>
      </c>
    </row>
    <row r="133" ht="13.5" customHeight="1">
      <c r="A133" s="77" t="s">
        <v>1757</v>
      </c>
      <c r="B133" s="78">
        <v>43667.41111111111</v>
      </c>
      <c r="C133" s="78">
        <v>43667.4375</v>
      </c>
      <c r="D133" s="79">
        <f t="shared" si="1"/>
        <v>0.02638888889</v>
      </c>
      <c r="E133" s="80">
        <f t="shared" si="2"/>
        <v>0.02638888889</v>
      </c>
      <c r="F133" s="77" t="s">
        <v>10</v>
      </c>
      <c r="G133" s="77" t="s">
        <v>3847</v>
      </c>
      <c r="H133" s="77" t="s">
        <v>3848</v>
      </c>
      <c r="I133" s="77" t="s">
        <v>844</v>
      </c>
      <c r="J133" s="77" t="s">
        <v>3729</v>
      </c>
      <c r="K133" s="77" t="s">
        <v>3849</v>
      </c>
      <c r="L133" s="81"/>
      <c r="M133" s="81"/>
      <c r="N133" s="81"/>
      <c r="O133" s="82" t="s">
        <v>3535</v>
      </c>
    </row>
    <row r="134" ht="13.5" customHeight="1">
      <c r="A134" s="71" t="s">
        <v>1757</v>
      </c>
      <c r="B134" s="72">
        <v>43667.4375</v>
      </c>
      <c r="C134" s="72">
        <v>43667.458333333336</v>
      </c>
      <c r="D134" s="73">
        <f t="shared" si="1"/>
        <v>0.02083333334</v>
      </c>
      <c r="E134" s="74">
        <f t="shared" si="2"/>
        <v>0.02083333334</v>
      </c>
      <c r="F134" s="71" t="s">
        <v>10</v>
      </c>
      <c r="G134" s="71" t="s">
        <v>3847</v>
      </c>
      <c r="H134" s="71" t="s">
        <v>3848</v>
      </c>
      <c r="I134" s="71" t="s">
        <v>844</v>
      </c>
      <c r="J134" s="75"/>
      <c r="K134" s="71" t="s">
        <v>3850</v>
      </c>
      <c r="L134" s="75"/>
      <c r="M134" s="71" t="s">
        <v>3851</v>
      </c>
      <c r="N134" s="75"/>
      <c r="O134" s="76" t="s">
        <v>3535</v>
      </c>
    </row>
    <row r="135" ht="13.5" customHeight="1">
      <c r="A135" s="77" t="s">
        <v>1757</v>
      </c>
      <c r="B135" s="78">
        <v>43667.55972222222</v>
      </c>
      <c r="C135" s="78">
        <v>43667.58194444444</v>
      </c>
      <c r="D135" s="79">
        <f t="shared" si="1"/>
        <v>0.02222222222</v>
      </c>
      <c r="E135" s="80">
        <f t="shared" si="2"/>
        <v>0.02222222222</v>
      </c>
      <c r="F135" s="77" t="s">
        <v>10</v>
      </c>
      <c r="G135" s="77" t="s">
        <v>1773</v>
      </c>
      <c r="H135" s="77" t="s">
        <v>2741</v>
      </c>
      <c r="I135" s="77" t="s">
        <v>202</v>
      </c>
      <c r="J135" s="81"/>
      <c r="K135" s="77" t="s">
        <v>3852</v>
      </c>
      <c r="L135" s="81"/>
      <c r="M135" s="77" t="s">
        <v>3853</v>
      </c>
      <c r="N135" s="81"/>
      <c r="O135" s="82" t="s">
        <v>3535</v>
      </c>
    </row>
    <row r="136" ht="13.5" customHeight="1">
      <c r="A136" s="71" t="s">
        <v>1757</v>
      </c>
      <c r="B136" s="72">
        <v>43667.66458333333</v>
      </c>
      <c r="C136" s="72">
        <v>43667.711805555555</v>
      </c>
      <c r="D136" s="73">
        <f t="shared" si="1"/>
        <v>0.04722222222</v>
      </c>
      <c r="E136" s="74">
        <f t="shared" si="2"/>
        <v>0.04722222222</v>
      </c>
      <c r="F136" s="71" t="s">
        <v>10</v>
      </c>
      <c r="G136" s="71" t="s">
        <v>3732</v>
      </c>
      <c r="H136" s="75"/>
      <c r="I136" s="71" t="s">
        <v>844</v>
      </c>
      <c r="J136" s="71" t="s">
        <v>3654</v>
      </c>
      <c r="K136" s="71" t="s">
        <v>3854</v>
      </c>
      <c r="L136" s="71" t="s">
        <v>3855</v>
      </c>
      <c r="M136" s="75"/>
      <c r="N136" s="75"/>
      <c r="O136" s="76" t="s">
        <v>3535</v>
      </c>
    </row>
    <row r="137" ht="13.5" customHeight="1">
      <c r="A137" s="77" t="s">
        <v>1810</v>
      </c>
      <c r="B137" s="78">
        <v>43669.013194444444</v>
      </c>
      <c r="C137" s="78">
        <v>43669.03194444445</v>
      </c>
      <c r="D137" s="79">
        <f t="shared" si="1"/>
        <v>0.01875</v>
      </c>
      <c r="E137" s="80">
        <f t="shared" si="2"/>
        <v>0.01875</v>
      </c>
      <c r="F137" s="77" t="s">
        <v>10</v>
      </c>
      <c r="G137" s="77" t="s">
        <v>2310</v>
      </c>
      <c r="H137" s="81"/>
      <c r="I137" s="77" t="s">
        <v>844</v>
      </c>
      <c r="J137" s="77" t="s">
        <v>3654</v>
      </c>
      <c r="K137" s="77" t="s">
        <v>3856</v>
      </c>
      <c r="L137" s="81"/>
      <c r="M137" s="81"/>
      <c r="N137" s="81"/>
      <c r="O137" s="82" t="s">
        <v>3535</v>
      </c>
    </row>
    <row r="138" ht="13.5" customHeight="1">
      <c r="A138" s="71" t="s">
        <v>1810</v>
      </c>
      <c r="B138" s="72">
        <v>43671.96875</v>
      </c>
      <c r="C138" s="72">
        <v>43672.020833333336</v>
      </c>
      <c r="D138" s="73">
        <f t="shared" si="1"/>
        <v>0.05208333334</v>
      </c>
      <c r="E138" s="74">
        <f t="shared" si="2"/>
        <v>0.05208333334</v>
      </c>
      <c r="F138" s="71" t="s">
        <v>10</v>
      </c>
      <c r="G138" s="71" t="s">
        <v>3857</v>
      </c>
      <c r="H138" s="71" t="s">
        <v>3858</v>
      </c>
      <c r="I138" s="71" t="s">
        <v>3859</v>
      </c>
      <c r="J138" s="75"/>
      <c r="K138" s="71" t="s">
        <v>3860</v>
      </c>
      <c r="L138" s="71" t="s">
        <v>3861</v>
      </c>
      <c r="M138" s="75"/>
      <c r="N138" s="75"/>
      <c r="O138" s="76" t="s">
        <v>3535</v>
      </c>
    </row>
    <row r="139" ht="13.5" customHeight="1">
      <c r="A139" s="77" t="s">
        <v>1810</v>
      </c>
      <c r="B139" s="78">
        <v>43673.33541666667</v>
      </c>
      <c r="C139" s="78">
        <v>43673.34375</v>
      </c>
      <c r="D139" s="79">
        <f t="shared" si="1"/>
        <v>0.008333333331</v>
      </c>
      <c r="E139" s="80">
        <f t="shared" si="2"/>
        <v>0.008333333331</v>
      </c>
      <c r="F139" s="77" t="s">
        <v>10</v>
      </c>
      <c r="G139" s="77" t="s">
        <v>1908</v>
      </c>
      <c r="H139" s="81"/>
      <c r="I139" s="77" t="s">
        <v>3642</v>
      </c>
      <c r="J139" s="81"/>
      <c r="K139" s="77" t="s">
        <v>3862</v>
      </c>
      <c r="L139" s="77" t="s">
        <v>3863</v>
      </c>
      <c r="M139" s="81"/>
      <c r="N139" s="81"/>
      <c r="O139" s="82" t="s">
        <v>3535</v>
      </c>
    </row>
    <row r="140" ht="13.5" customHeight="1">
      <c r="A140" s="71" t="s">
        <v>1810</v>
      </c>
      <c r="B140" s="72">
        <v>43673.604166666664</v>
      </c>
      <c r="C140" s="72">
        <v>43673.614583333336</v>
      </c>
      <c r="D140" s="73">
        <f t="shared" si="1"/>
        <v>0.01041666667</v>
      </c>
      <c r="E140" s="74">
        <f t="shared" si="2"/>
        <v>0.01041666667</v>
      </c>
      <c r="F140" s="71" t="s">
        <v>3566</v>
      </c>
      <c r="G140" s="71" t="s">
        <v>54</v>
      </c>
      <c r="H140" s="71" t="s">
        <v>2515</v>
      </c>
      <c r="I140" s="71" t="s">
        <v>3864</v>
      </c>
      <c r="J140" s="75"/>
      <c r="K140" s="71" t="s">
        <v>3865</v>
      </c>
      <c r="L140" s="84" t="s">
        <v>3866</v>
      </c>
      <c r="M140" s="75"/>
      <c r="N140" s="75"/>
      <c r="O140" s="76" t="s">
        <v>3535</v>
      </c>
    </row>
    <row r="141" ht="13.5" customHeight="1">
      <c r="A141" s="77" t="s">
        <v>1783</v>
      </c>
      <c r="B141" s="78">
        <v>43677.87986111111</v>
      </c>
      <c r="C141" s="78">
        <v>43677.88888888889</v>
      </c>
      <c r="D141" s="79">
        <f t="shared" si="1"/>
        <v>0.009027777778</v>
      </c>
      <c r="E141" s="80">
        <f t="shared" si="2"/>
        <v>0.009027777778</v>
      </c>
      <c r="F141" s="77" t="s">
        <v>10</v>
      </c>
      <c r="G141" s="77" t="s">
        <v>2539</v>
      </c>
      <c r="H141" s="77" t="s">
        <v>3607</v>
      </c>
      <c r="I141" s="77" t="s">
        <v>202</v>
      </c>
      <c r="J141" s="81"/>
      <c r="K141" s="77" t="s">
        <v>3867</v>
      </c>
      <c r="L141" s="81"/>
      <c r="M141" s="77" t="s">
        <v>3868</v>
      </c>
      <c r="N141" s="81"/>
      <c r="O141" s="82" t="s">
        <v>3551</v>
      </c>
    </row>
    <row r="142" ht="13.5" customHeight="1">
      <c r="A142" s="71" t="s">
        <v>1783</v>
      </c>
      <c r="B142" s="72">
        <v>43678.322222222225</v>
      </c>
      <c r="C142" s="72">
        <v>43678.330555555556</v>
      </c>
      <c r="D142" s="73">
        <f t="shared" si="1"/>
        <v>0.008333333331</v>
      </c>
      <c r="E142" s="74">
        <f t="shared" si="2"/>
        <v>0.008333333331</v>
      </c>
      <c r="F142" s="71" t="s">
        <v>10</v>
      </c>
      <c r="G142" s="71" t="s">
        <v>2011</v>
      </c>
      <c r="H142" s="75"/>
      <c r="I142" s="71" t="s">
        <v>202</v>
      </c>
      <c r="J142" s="75"/>
      <c r="K142" s="71" t="s">
        <v>3869</v>
      </c>
      <c r="L142" s="71" t="s">
        <v>3870</v>
      </c>
      <c r="M142" s="75"/>
      <c r="N142" s="75"/>
      <c r="O142" s="76" t="s">
        <v>3535</v>
      </c>
    </row>
    <row r="143" ht="13.5" customHeight="1">
      <c r="A143" s="77" t="s">
        <v>1783</v>
      </c>
      <c r="B143" s="78">
        <v>43679.86597222222</v>
      </c>
      <c r="C143" s="78">
        <v>43679.87986111111</v>
      </c>
      <c r="D143" s="79">
        <f t="shared" si="1"/>
        <v>0.01388888889</v>
      </c>
      <c r="E143" s="80">
        <f t="shared" si="2"/>
        <v>0.01388888889</v>
      </c>
      <c r="F143" s="77" t="s">
        <v>10</v>
      </c>
      <c r="G143" s="77" t="s">
        <v>1856</v>
      </c>
      <c r="H143" s="77" t="s">
        <v>1897</v>
      </c>
      <c r="I143" s="77" t="s">
        <v>844</v>
      </c>
      <c r="J143" s="77" t="s">
        <v>3654</v>
      </c>
      <c r="K143" s="77" t="s">
        <v>3871</v>
      </c>
      <c r="L143" s="77" t="s">
        <v>3872</v>
      </c>
      <c r="M143" s="81"/>
      <c r="N143" s="81"/>
      <c r="O143" s="82" t="s">
        <v>3535</v>
      </c>
    </row>
    <row r="144" ht="13.5" customHeight="1">
      <c r="A144" s="71" t="s">
        <v>1783</v>
      </c>
      <c r="B144" s="72">
        <v>43680.75</v>
      </c>
      <c r="C144" s="72">
        <v>43680.805555555555</v>
      </c>
      <c r="D144" s="73">
        <f t="shared" si="1"/>
        <v>0.05555555555</v>
      </c>
      <c r="E144" s="74">
        <f t="shared" si="2"/>
        <v>0.05555555555</v>
      </c>
      <c r="F144" s="71" t="s">
        <v>10</v>
      </c>
      <c r="G144" s="71" t="s">
        <v>2506</v>
      </c>
      <c r="H144" s="75"/>
      <c r="I144" s="71" t="s">
        <v>3873</v>
      </c>
      <c r="J144" s="75"/>
      <c r="K144" s="71" t="s">
        <v>3874</v>
      </c>
      <c r="L144" s="71" t="s">
        <v>3875</v>
      </c>
      <c r="M144" s="71" t="s">
        <v>3876</v>
      </c>
      <c r="N144" s="71" t="s">
        <v>3877</v>
      </c>
      <c r="O144" s="76" t="s">
        <v>3535</v>
      </c>
    </row>
    <row r="145" ht="13.5" customHeight="1">
      <c r="A145" s="77" t="s">
        <v>1783</v>
      </c>
      <c r="B145" s="78">
        <v>43681.81805555556</v>
      </c>
      <c r="C145" s="78">
        <v>43681.842361111114</v>
      </c>
      <c r="D145" s="79">
        <f t="shared" si="1"/>
        <v>0.02430555555</v>
      </c>
      <c r="E145" s="80">
        <f t="shared" si="2"/>
        <v>0.02430555555</v>
      </c>
      <c r="F145" s="77" t="s">
        <v>10</v>
      </c>
      <c r="G145" s="77" t="s">
        <v>2850</v>
      </c>
      <c r="H145" s="81"/>
      <c r="I145" s="77" t="s">
        <v>844</v>
      </c>
      <c r="J145" s="77" t="s">
        <v>3654</v>
      </c>
      <c r="K145" s="77" t="s">
        <v>3871</v>
      </c>
      <c r="L145" s="77" t="s">
        <v>3872</v>
      </c>
      <c r="M145" s="77" t="s">
        <v>3878</v>
      </c>
      <c r="N145" s="81"/>
      <c r="O145" s="82" t="s">
        <v>3535</v>
      </c>
    </row>
    <row r="146" ht="13.5" customHeight="1">
      <c r="A146" s="71" t="s">
        <v>1783</v>
      </c>
      <c r="B146" s="72">
        <v>43682.27777777778</v>
      </c>
      <c r="C146" s="72">
        <v>43682.28125</v>
      </c>
      <c r="D146" s="73">
        <f t="shared" si="1"/>
        <v>0.003472222219</v>
      </c>
      <c r="E146" s="74">
        <f t="shared" si="2"/>
        <v>0.003472222219</v>
      </c>
      <c r="F146" s="71" t="s">
        <v>10</v>
      </c>
      <c r="G146" s="71" t="s">
        <v>54</v>
      </c>
      <c r="H146" s="71" t="s">
        <v>3879</v>
      </c>
      <c r="I146" s="75"/>
      <c r="J146" s="75"/>
      <c r="K146" s="71" t="s">
        <v>3880</v>
      </c>
      <c r="L146" s="71" t="s">
        <v>3881</v>
      </c>
      <c r="M146" s="75"/>
      <c r="N146" s="75"/>
      <c r="O146" s="76" t="s">
        <v>3551</v>
      </c>
    </row>
    <row r="147" ht="13.5" customHeight="1">
      <c r="A147" s="77" t="s">
        <v>1810</v>
      </c>
      <c r="B147" s="78">
        <v>43682.5</v>
      </c>
      <c r="C147" s="78">
        <v>43682.521527777775</v>
      </c>
      <c r="D147" s="79">
        <f t="shared" si="1"/>
        <v>0.02152777778</v>
      </c>
      <c r="E147" s="80">
        <f t="shared" si="2"/>
        <v>0.02152777778</v>
      </c>
      <c r="F147" s="77" t="s">
        <v>10</v>
      </c>
      <c r="G147" s="77" t="s">
        <v>2506</v>
      </c>
      <c r="H147" s="77" t="s">
        <v>3858</v>
      </c>
      <c r="I147" s="81"/>
      <c r="J147" s="81"/>
      <c r="K147" s="77" t="s">
        <v>3882</v>
      </c>
      <c r="L147" s="77" t="s">
        <v>3883</v>
      </c>
      <c r="M147" s="81"/>
      <c r="N147" s="81"/>
      <c r="O147" s="82" t="s">
        <v>3535</v>
      </c>
    </row>
    <row r="148" ht="13.5" customHeight="1">
      <c r="A148" s="71" t="s">
        <v>1834</v>
      </c>
      <c r="B148" s="72">
        <v>43683.870833333334</v>
      </c>
      <c r="C148" s="72">
        <v>43683.89236111111</v>
      </c>
      <c r="D148" s="73">
        <f t="shared" si="1"/>
        <v>0.02152777778</v>
      </c>
      <c r="E148" s="74">
        <f t="shared" si="2"/>
        <v>0.02152777778</v>
      </c>
      <c r="F148" s="71" t="s">
        <v>10</v>
      </c>
      <c r="G148" s="71" t="s">
        <v>1773</v>
      </c>
      <c r="H148" s="71" t="s">
        <v>2793</v>
      </c>
      <c r="I148" s="71" t="s">
        <v>844</v>
      </c>
      <c r="J148" s="75"/>
      <c r="K148" s="71" t="s">
        <v>3884</v>
      </c>
      <c r="L148" s="71" t="s">
        <v>3885</v>
      </c>
      <c r="M148" s="71" t="s">
        <v>3886</v>
      </c>
      <c r="N148" s="76" t="s">
        <v>3535</v>
      </c>
      <c r="O148" s="76" t="s">
        <v>3535</v>
      </c>
    </row>
    <row r="149" ht="13.5" customHeight="1">
      <c r="A149" s="77" t="s">
        <v>1757</v>
      </c>
      <c r="B149" s="78">
        <v>43684.46875</v>
      </c>
      <c r="C149" s="78">
        <v>43684.493055555555</v>
      </c>
      <c r="D149" s="79">
        <f t="shared" si="1"/>
        <v>0.02430555555</v>
      </c>
      <c r="E149" s="80">
        <f t="shared" si="2"/>
        <v>0.02430555555</v>
      </c>
      <c r="F149" s="77" t="s">
        <v>10</v>
      </c>
      <c r="G149" s="77" t="s">
        <v>2506</v>
      </c>
      <c r="H149" s="77" t="s">
        <v>2595</v>
      </c>
      <c r="I149" s="81"/>
      <c r="J149" s="81"/>
      <c r="K149" s="77" t="s">
        <v>3887</v>
      </c>
      <c r="L149" s="77" t="s">
        <v>3888</v>
      </c>
      <c r="M149" s="81"/>
      <c r="N149" s="81"/>
      <c r="O149" s="82" t="s">
        <v>3535</v>
      </c>
    </row>
    <row r="150" ht="13.5" customHeight="1">
      <c r="A150" s="71" t="s">
        <v>1834</v>
      </c>
      <c r="B150" s="72">
        <v>43687.958333333336</v>
      </c>
      <c r="C150" s="72">
        <v>43688.052083333336</v>
      </c>
      <c r="D150" s="73">
        <f t="shared" si="1"/>
        <v>0.09375</v>
      </c>
      <c r="E150" s="74">
        <f t="shared" si="2"/>
        <v>0.09375</v>
      </c>
      <c r="F150" s="71" t="s">
        <v>10</v>
      </c>
      <c r="G150" s="71" t="s">
        <v>3682</v>
      </c>
      <c r="H150" s="71" t="s">
        <v>1863</v>
      </c>
      <c r="I150" s="71" t="s">
        <v>3538</v>
      </c>
      <c r="J150" s="75"/>
      <c r="K150" s="71" t="s">
        <v>3889</v>
      </c>
      <c r="L150" s="71" t="s">
        <v>3890</v>
      </c>
      <c r="M150" s="75"/>
      <c r="N150" s="75"/>
      <c r="O150" s="76" t="s">
        <v>3551</v>
      </c>
    </row>
    <row r="151" ht="13.5" customHeight="1">
      <c r="A151" s="77" t="s">
        <v>1834</v>
      </c>
      <c r="B151" s="78">
        <v>43688.677083333336</v>
      </c>
      <c r="C151" s="78">
        <v>43688.73263888889</v>
      </c>
      <c r="D151" s="79">
        <f t="shared" si="1"/>
        <v>0.05555555555</v>
      </c>
      <c r="E151" s="80">
        <f t="shared" si="2"/>
        <v>0.05555555555</v>
      </c>
      <c r="F151" s="77" t="s">
        <v>10</v>
      </c>
      <c r="G151" s="77" t="s">
        <v>1773</v>
      </c>
      <c r="H151" s="77" t="s">
        <v>2684</v>
      </c>
      <c r="I151" s="77" t="s">
        <v>3791</v>
      </c>
      <c r="J151" s="81"/>
      <c r="K151" s="77" t="s">
        <v>3891</v>
      </c>
      <c r="L151" s="77" t="s">
        <v>3892</v>
      </c>
      <c r="M151" s="81"/>
      <c r="N151" s="81"/>
      <c r="O151" s="82" t="s">
        <v>3535</v>
      </c>
    </row>
    <row r="152" ht="13.5" customHeight="1">
      <c r="A152" s="71" t="s">
        <v>1810</v>
      </c>
      <c r="B152" s="72">
        <v>43690.875</v>
      </c>
      <c r="C152" s="72">
        <v>43690.936111111114</v>
      </c>
      <c r="D152" s="73">
        <f t="shared" si="1"/>
        <v>0.06111111111</v>
      </c>
      <c r="E152" s="74">
        <f t="shared" si="2"/>
        <v>0.06111111111</v>
      </c>
      <c r="F152" s="71" t="s">
        <v>10</v>
      </c>
      <c r="G152" s="71" t="s">
        <v>2506</v>
      </c>
      <c r="H152" s="71" t="s">
        <v>1961</v>
      </c>
      <c r="I152" s="71" t="s">
        <v>3893</v>
      </c>
      <c r="J152" s="75"/>
      <c r="K152" s="84" t="s">
        <v>3894</v>
      </c>
      <c r="L152" s="71" t="s">
        <v>3895</v>
      </c>
      <c r="M152" s="75"/>
      <c r="N152" s="75"/>
      <c r="O152" s="76" t="s">
        <v>3535</v>
      </c>
    </row>
    <row r="153" ht="13.5" customHeight="1">
      <c r="A153" s="77" t="s">
        <v>3536</v>
      </c>
      <c r="B153" s="78">
        <v>43692.07152777778</v>
      </c>
      <c r="C153" s="78">
        <v>43692.09097222222</v>
      </c>
      <c r="D153" s="79">
        <f t="shared" si="1"/>
        <v>0.01944444444</v>
      </c>
      <c r="E153" s="80">
        <f t="shared" si="2"/>
        <v>0.01944444444</v>
      </c>
      <c r="F153" s="77" t="s">
        <v>10</v>
      </c>
      <c r="G153" s="77" t="s">
        <v>1173</v>
      </c>
      <c r="H153" s="77" t="s">
        <v>1784</v>
      </c>
      <c r="I153" s="77" t="s">
        <v>3624</v>
      </c>
      <c r="J153" s="81"/>
      <c r="K153" s="77" t="s">
        <v>3896</v>
      </c>
      <c r="L153" s="77" t="s">
        <v>3897</v>
      </c>
      <c r="M153" s="81"/>
      <c r="N153" s="81"/>
      <c r="O153" s="82" t="s">
        <v>3535</v>
      </c>
    </row>
    <row r="154" ht="13.5" customHeight="1">
      <c r="A154" s="71" t="s">
        <v>3536</v>
      </c>
      <c r="B154" s="72">
        <v>43692.75069444445</v>
      </c>
      <c r="C154" s="72">
        <v>43692.76388888889</v>
      </c>
      <c r="D154" s="73">
        <f t="shared" si="1"/>
        <v>0.01319444444</v>
      </c>
      <c r="E154" s="74">
        <f t="shared" si="2"/>
        <v>0.01319444444</v>
      </c>
      <c r="F154" s="71" t="s">
        <v>10</v>
      </c>
      <c r="G154" s="71" t="s">
        <v>2850</v>
      </c>
      <c r="H154" s="75"/>
      <c r="I154" s="71" t="s">
        <v>1384</v>
      </c>
      <c r="J154" s="71" t="s">
        <v>3654</v>
      </c>
      <c r="K154" s="71" t="s">
        <v>3898</v>
      </c>
      <c r="L154" s="71" t="s">
        <v>3899</v>
      </c>
      <c r="M154" s="75"/>
      <c r="N154" s="75"/>
      <c r="O154" s="76" t="s">
        <v>3535</v>
      </c>
    </row>
    <row r="155" ht="13.5" customHeight="1">
      <c r="A155" s="77" t="s">
        <v>3536</v>
      </c>
      <c r="B155" s="78">
        <v>43694.47986111111</v>
      </c>
      <c r="C155" s="78">
        <v>43694.52291666667</v>
      </c>
      <c r="D155" s="79">
        <f t="shared" si="1"/>
        <v>0.04305555556</v>
      </c>
      <c r="E155" s="80">
        <f t="shared" si="2"/>
        <v>0.04305555556</v>
      </c>
      <c r="F155" s="77" t="s">
        <v>10</v>
      </c>
      <c r="G155" s="77" t="s">
        <v>45</v>
      </c>
      <c r="H155" s="77" t="s">
        <v>3900</v>
      </c>
      <c r="I155" s="77" t="s">
        <v>844</v>
      </c>
      <c r="J155" s="81"/>
      <c r="K155" s="77" t="s">
        <v>3901</v>
      </c>
      <c r="L155" s="77" t="s">
        <v>3902</v>
      </c>
      <c r="M155" s="81"/>
      <c r="N155" s="81"/>
      <c r="O155" s="82" t="s">
        <v>3535</v>
      </c>
    </row>
    <row r="156" ht="13.5" customHeight="1">
      <c r="A156" s="71" t="s">
        <v>1834</v>
      </c>
      <c r="B156" s="72">
        <v>43694.52291666667</v>
      </c>
      <c r="C156" s="72">
        <v>43694.56458333333</v>
      </c>
      <c r="D156" s="73">
        <f t="shared" si="1"/>
        <v>0.04166666666</v>
      </c>
      <c r="E156" s="74">
        <f t="shared" si="2"/>
        <v>0.04166666666</v>
      </c>
      <c r="F156" s="71" t="s">
        <v>10</v>
      </c>
      <c r="G156" s="71" t="s">
        <v>45</v>
      </c>
      <c r="H156" s="71" t="s">
        <v>3900</v>
      </c>
      <c r="I156" s="71" t="s">
        <v>844</v>
      </c>
      <c r="J156" s="75"/>
      <c r="K156" s="71" t="s">
        <v>3901</v>
      </c>
      <c r="L156" s="71" t="s">
        <v>3902</v>
      </c>
      <c r="M156" s="75"/>
      <c r="N156" s="75"/>
      <c r="O156" s="76" t="s">
        <v>3535</v>
      </c>
    </row>
    <row r="157" ht="13.5" customHeight="1">
      <c r="A157" s="77" t="s">
        <v>3536</v>
      </c>
      <c r="B157" s="78">
        <v>43694.56458333333</v>
      </c>
      <c r="C157" s="78">
        <v>43694.606944444444</v>
      </c>
      <c r="D157" s="79">
        <f t="shared" si="1"/>
        <v>0.04236111111</v>
      </c>
      <c r="E157" s="80">
        <f t="shared" si="2"/>
        <v>0.04236111111</v>
      </c>
      <c r="F157" s="77" t="s">
        <v>10</v>
      </c>
      <c r="G157" s="77" t="s">
        <v>45</v>
      </c>
      <c r="H157" s="77" t="s">
        <v>3900</v>
      </c>
      <c r="I157" s="77" t="s">
        <v>844</v>
      </c>
      <c r="J157" s="81"/>
      <c r="K157" s="77" t="s">
        <v>3901</v>
      </c>
      <c r="L157" s="77" t="s">
        <v>3902</v>
      </c>
      <c r="M157" s="81"/>
      <c r="N157" s="81"/>
      <c r="O157" s="82" t="s">
        <v>3535</v>
      </c>
    </row>
    <row r="158" ht="13.5" customHeight="1">
      <c r="A158" s="71" t="s">
        <v>1783</v>
      </c>
      <c r="B158" s="72">
        <v>43695.881944444445</v>
      </c>
      <c r="C158" s="72">
        <v>43695.895833333336</v>
      </c>
      <c r="D158" s="73">
        <f t="shared" si="1"/>
        <v>0.01388888889</v>
      </c>
      <c r="E158" s="74">
        <f t="shared" si="2"/>
        <v>0.01388888889</v>
      </c>
      <c r="F158" s="71" t="s">
        <v>304</v>
      </c>
      <c r="G158" s="71" t="s">
        <v>3903</v>
      </c>
      <c r="H158" s="71" t="s">
        <v>3904</v>
      </c>
      <c r="I158" s="71" t="s">
        <v>54</v>
      </c>
      <c r="J158" s="75"/>
      <c r="K158" s="71" t="s">
        <v>3905</v>
      </c>
      <c r="L158" s="71" t="s">
        <v>3906</v>
      </c>
      <c r="M158" s="71" t="s">
        <v>3907</v>
      </c>
      <c r="N158" s="75"/>
      <c r="O158" s="76" t="s">
        <v>3551</v>
      </c>
    </row>
    <row r="159" ht="13.5" customHeight="1">
      <c r="A159" s="77" t="s">
        <v>1757</v>
      </c>
      <c r="B159" s="78">
        <v>43696.854166666664</v>
      </c>
      <c r="C159" s="78">
        <v>43696.87847222222</v>
      </c>
      <c r="D159" s="79">
        <f t="shared" si="1"/>
        <v>0.02430555555</v>
      </c>
      <c r="E159" s="80">
        <f t="shared" si="2"/>
        <v>0.02430555555</v>
      </c>
      <c r="F159" s="77" t="s">
        <v>41</v>
      </c>
      <c r="G159" s="77" t="s">
        <v>703</v>
      </c>
      <c r="H159" s="77" t="s">
        <v>3908</v>
      </c>
      <c r="I159" s="77" t="s">
        <v>3909</v>
      </c>
      <c r="J159" s="81"/>
      <c r="K159" s="77" t="s">
        <v>3910</v>
      </c>
      <c r="L159" s="77" t="s">
        <v>3911</v>
      </c>
      <c r="M159" s="81"/>
      <c r="N159" s="81"/>
      <c r="O159" s="82" t="s">
        <v>3551</v>
      </c>
    </row>
    <row r="160" ht="13.5" customHeight="1">
      <c r="A160" s="71" t="s">
        <v>1757</v>
      </c>
      <c r="B160" s="72">
        <v>43699.83819444444</v>
      </c>
      <c r="C160" s="72">
        <v>43699.875</v>
      </c>
      <c r="D160" s="73">
        <f t="shared" si="1"/>
        <v>0.03680555556</v>
      </c>
      <c r="E160" s="74">
        <f t="shared" si="2"/>
        <v>0.03680555556</v>
      </c>
      <c r="F160" s="71" t="s">
        <v>10</v>
      </c>
      <c r="G160" s="71" t="s">
        <v>2011</v>
      </c>
      <c r="H160" s="71" t="s">
        <v>3627</v>
      </c>
      <c r="I160" s="71" t="s">
        <v>631</v>
      </c>
      <c r="J160" s="75"/>
      <c r="K160" s="71" t="s">
        <v>3912</v>
      </c>
      <c r="L160" s="75"/>
      <c r="M160" s="71" t="s">
        <v>3913</v>
      </c>
      <c r="N160" s="75"/>
      <c r="O160" s="76" t="s">
        <v>3535</v>
      </c>
    </row>
    <row r="161" ht="13.5" customHeight="1">
      <c r="A161" s="77" t="s">
        <v>1757</v>
      </c>
      <c r="B161" s="78">
        <v>43700.84375</v>
      </c>
      <c r="C161" s="78">
        <v>43700.87152777778</v>
      </c>
      <c r="D161" s="79">
        <f t="shared" si="1"/>
        <v>0.02777777778</v>
      </c>
      <c r="E161" s="80">
        <f t="shared" si="2"/>
        <v>0.02777777778</v>
      </c>
      <c r="F161" s="77" t="s">
        <v>41</v>
      </c>
      <c r="G161" s="77" t="s">
        <v>1811</v>
      </c>
      <c r="H161" s="77" t="s">
        <v>3914</v>
      </c>
      <c r="I161" s="77" t="s">
        <v>3538</v>
      </c>
      <c r="J161" s="81"/>
      <c r="K161" s="77" t="s">
        <v>3915</v>
      </c>
      <c r="L161" s="77" t="s">
        <v>3916</v>
      </c>
      <c r="M161" s="81"/>
      <c r="N161" s="81"/>
      <c r="O161" s="82" t="s">
        <v>3535</v>
      </c>
    </row>
    <row r="162" ht="13.5" customHeight="1">
      <c r="A162" s="71" t="s">
        <v>1757</v>
      </c>
      <c r="B162" s="72">
        <v>43703.010416666664</v>
      </c>
      <c r="C162" s="72">
        <v>43703.01875</v>
      </c>
      <c r="D162" s="73">
        <f t="shared" si="1"/>
        <v>0.008333333339</v>
      </c>
      <c r="E162" s="74">
        <f t="shared" si="2"/>
        <v>0.008333333339</v>
      </c>
      <c r="F162" s="71" t="s">
        <v>10</v>
      </c>
      <c r="G162" s="71" t="s">
        <v>3530</v>
      </c>
      <c r="H162" s="71" t="s">
        <v>1769</v>
      </c>
      <c r="I162" s="71" t="s">
        <v>3554</v>
      </c>
      <c r="J162" s="75"/>
      <c r="K162" s="71" t="s">
        <v>3917</v>
      </c>
      <c r="L162" s="71" t="s">
        <v>3918</v>
      </c>
      <c r="M162" s="75"/>
      <c r="N162" s="75"/>
      <c r="O162" s="76" t="s">
        <v>3551</v>
      </c>
    </row>
    <row r="163" ht="13.5" customHeight="1">
      <c r="A163" s="77" t="s">
        <v>1810</v>
      </c>
      <c r="B163" s="78">
        <v>43703.850694444445</v>
      </c>
      <c r="C163" s="78">
        <v>43703.86111111111</v>
      </c>
      <c r="D163" s="79">
        <f t="shared" si="1"/>
        <v>0.01041666666</v>
      </c>
      <c r="E163" s="80">
        <f t="shared" si="2"/>
        <v>0.01041666666</v>
      </c>
      <c r="F163" s="77" t="s">
        <v>10</v>
      </c>
      <c r="G163" s="77" t="s">
        <v>1811</v>
      </c>
      <c r="H163" s="77" t="s">
        <v>2156</v>
      </c>
      <c r="I163" s="77" t="s">
        <v>3909</v>
      </c>
      <c r="J163" s="81"/>
      <c r="K163" s="77" t="s">
        <v>3919</v>
      </c>
      <c r="L163" s="77" t="s">
        <v>3920</v>
      </c>
      <c r="M163" s="81"/>
      <c r="N163" s="81"/>
      <c r="O163" s="82" t="s">
        <v>3535</v>
      </c>
    </row>
    <row r="164" ht="13.5" customHeight="1">
      <c r="A164" s="71" t="s">
        <v>1783</v>
      </c>
      <c r="B164" s="72">
        <v>43710.833333333336</v>
      </c>
      <c r="C164" s="72">
        <v>43710.845138888886</v>
      </c>
      <c r="D164" s="73">
        <f t="shared" si="1"/>
        <v>0.01180555555</v>
      </c>
      <c r="E164" s="74">
        <f t="shared" si="2"/>
        <v>0.01180555555</v>
      </c>
      <c r="F164" s="71" t="s">
        <v>41</v>
      </c>
      <c r="G164" s="71" t="s">
        <v>41</v>
      </c>
      <c r="H164" s="71" t="s">
        <v>2284</v>
      </c>
      <c r="I164" s="71" t="s">
        <v>3538</v>
      </c>
      <c r="J164" s="75"/>
      <c r="K164" s="71" t="s">
        <v>3921</v>
      </c>
      <c r="L164" s="71" t="s">
        <v>3922</v>
      </c>
      <c r="M164" s="75"/>
      <c r="N164" s="75"/>
      <c r="O164" s="76" t="s">
        <v>3535</v>
      </c>
    </row>
    <row r="165" ht="13.5" customHeight="1">
      <c r="A165" s="77" t="s">
        <v>1783</v>
      </c>
      <c r="B165" s="78">
        <v>43710.99444444444</v>
      </c>
      <c r="C165" s="78">
        <v>43711.04513888889</v>
      </c>
      <c r="D165" s="79">
        <f t="shared" si="1"/>
        <v>0.05069444445</v>
      </c>
      <c r="E165" s="80">
        <f t="shared" si="2"/>
        <v>0.05069444445</v>
      </c>
      <c r="F165" s="77" t="s">
        <v>10</v>
      </c>
      <c r="G165" s="77" t="s">
        <v>2506</v>
      </c>
      <c r="H165" s="81"/>
      <c r="I165" s="77" t="s">
        <v>3859</v>
      </c>
      <c r="J165" s="81"/>
      <c r="K165" s="77" t="s">
        <v>3923</v>
      </c>
      <c r="L165" s="77" t="s">
        <v>3924</v>
      </c>
      <c r="M165" s="77" t="s">
        <v>3925</v>
      </c>
      <c r="N165" s="81"/>
      <c r="O165" s="82" t="s">
        <v>3535</v>
      </c>
    </row>
    <row r="166" ht="13.5" customHeight="1">
      <c r="A166" s="71" t="s">
        <v>1783</v>
      </c>
      <c r="B166" s="72">
        <v>43711.833333333336</v>
      </c>
      <c r="C166" s="72">
        <v>43711.864583333336</v>
      </c>
      <c r="D166" s="73">
        <f t="shared" si="1"/>
        <v>0.03125</v>
      </c>
      <c r="E166" s="74">
        <f t="shared" si="2"/>
        <v>0.03125</v>
      </c>
      <c r="F166" s="71" t="s">
        <v>10</v>
      </c>
      <c r="G166" s="71" t="s">
        <v>2506</v>
      </c>
      <c r="H166" s="85">
        <v>4244.0</v>
      </c>
      <c r="I166" s="71" t="s">
        <v>3620</v>
      </c>
      <c r="J166" s="75"/>
      <c r="K166" s="71" t="s">
        <v>3926</v>
      </c>
      <c r="L166" s="71" t="s">
        <v>3927</v>
      </c>
      <c r="M166" s="75"/>
      <c r="N166" s="75"/>
      <c r="O166" s="76" t="s">
        <v>3551</v>
      </c>
    </row>
    <row r="167" ht="13.5" customHeight="1">
      <c r="A167" s="77" t="s">
        <v>1783</v>
      </c>
      <c r="B167" s="78">
        <v>43711.84027777778</v>
      </c>
      <c r="C167" s="78">
        <v>43711.84722222222</v>
      </c>
      <c r="D167" s="79">
        <f t="shared" si="1"/>
        <v>0.006944444438</v>
      </c>
      <c r="E167" s="80">
        <f t="shared" si="2"/>
        <v>0.006944444438</v>
      </c>
      <c r="F167" s="77" t="s">
        <v>10</v>
      </c>
      <c r="G167" s="77" t="s">
        <v>2506</v>
      </c>
      <c r="H167" s="86">
        <v>4243.0</v>
      </c>
      <c r="I167" s="77" t="s">
        <v>3791</v>
      </c>
      <c r="J167" s="81"/>
      <c r="K167" s="77" t="s">
        <v>3928</v>
      </c>
      <c r="L167" s="77" t="s">
        <v>3929</v>
      </c>
      <c r="M167" s="81"/>
      <c r="N167" s="81"/>
      <c r="O167" s="82" t="s">
        <v>3551</v>
      </c>
    </row>
    <row r="168" ht="13.5" customHeight="1">
      <c r="A168" s="71" t="s">
        <v>1783</v>
      </c>
      <c r="B168" s="72">
        <v>43711.916666666664</v>
      </c>
      <c r="C168" s="72">
        <v>43711.92013888889</v>
      </c>
      <c r="D168" s="73">
        <f t="shared" si="1"/>
        <v>0.003472222226</v>
      </c>
      <c r="E168" s="74">
        <f t="shared" si="2"/>
        <v>0.003472222226</v>
      </c>
      <c r="F168" s="71" t="s">
        <v>10</v>
      </c>
      <c r="G168" s="71" t="s">
        <v>2506</v>
      </c>
      <c r="H168" s="71" t="s">
        <v>1779</v>
      </c>
      <c r="I168" s="71" t="s">
        <v>3791</v>
      </c>
      <c r="J168" s="75"/>
      <c r="K168" s="71" t="s">
        <v>3930</v>
      </c>
      <c r="L168" s="75"/>
      <c r="M168" s="75"/>
      <c r="N168" s="75"/>
      <c r="O168" s="76" t="s">
        <v>3535</v>
      </c>
    </row>
    <row r="169" ht="13.5" customHeight="1">
      <c r="A169" s="77" t="s">
        <v>1783</v>
      </c>
      <c r="B169" s="78">
        <v>43711.96875</v>
      </c>
      <c r="C169" s="78">
        <v>43712.01736111111</v>
      </c>
      <c r="D169" s="79">
        <f t="shared" si="1"/>
        <v>0.04861111111</v>
      </c>
      <c r="E169" s="80">
        <f t="shared" si="2"/>
        <v>0.04861111111</v>
      </c>
      <c r="F169" s="77" t="s">
        <v>10</v>
      </c>
      <c r="G169" s="77" t="s">
        <v>2506</v>
      </c>
      <c r="H169" s="77" t="s">
        <v>1779</v>
      </c>
      <c r="I169" s="77" t="s">
        <v>3791</v>
      </c>
      <c r="J169" s="81"/>
      <c r="K169" s="77" t="s">
        <v>3931</v>
      </c>
      <c r="L169" s="81"/>
      <c r="M169" s="77" t="s">
        <v>3932</v>
      </c>
      <c r="N169" s="81"/>
      <c r="O169" s="82" t="s">
        <v>3535</v>
      </c>
    </row>
    <row r="170" ht="13.5" customHeight="1">
      <c r="A170" s="71" t="s">
        <v>1783</v>
      </c>
      <c r="B170" s="72">
        <v>43712.01736111111</v>
      </c>
      <c r="C170" s="72">
        <v>43712.03125</v>
      </c>
      <c r="D170" s="73">
        <f t="shared" si="1"/>
        <v>0.01388888889</v>
      </c>
      <c r="E170" s="74">
        <f t="shared" si="2"/>
        <v>0.01388888889</v>
      </c>
      <c r="F170" s="71" t="s">
        <v>10</v>
      </c>
      <c r="G170" s="71" t="s">
        <v>1773</v>
      </c>
      <c r="H170" s="75"/>
      <c r="I170" s="71" t="s">
        <v>3642</v>
      </c>
      <c r="J170" s="75"/>
      <c r="K170" s="71" t="s">
        <v>3933</v>
      </c>
      <c r="L170" s="71" t="s">
        <v>3934</v>
      </c>
      <c r="M170" s="75"/>
      <c r="N170" s="75"/>
      <c r="O170" s="76" t="s">
        <v>3551</v>
      </c>
    </row>
    <row r="171" ht="13.5" customHeight="1">
      <c r="A171" s="77" t="s">
        <v>1783</v>
      </c>
      <c r="B171" s="78">
        <v>43712.03125</v>
      </c>
      <c r="C171" s="78">
        <v>43712.0625</v>
      </c>
      <c r="D171" s="79">
        <f t="shared" si="1"/>
        <v>0.03125</v>
      </c>
      <c r="E171" s="80">
        <f t="shared" si="2"/>
        <v>0.03125</v>
      </c>
      <c r="F171" s="77" t="s">
        <v>10</v>
      </c>
      <c r="G171" s="77" t="s">
        <v>2506</v>
      </c>
      <c r="H171" s="77" t="s">
        <v>1779</v>
      </c>
      <c r="I171" s="77" t="s">
        <v>3791</v>
      </c>
      <c r="J171" s="81"/>
      <c r="K171" s="77" t="s">
        <v>3935</v>
      </c>
      <c r="L171" s="77" t="s">
        <v>3936</v>
      </c>
      <c r="M171" s="81"/>
      <c r="N171" s="81"/>
      <c r="O171" s="82" t="s">
        <v>3535</v>
      </c>
    </row>
    <row r="172" ht="13.5" customHeight="1">
      <c r="A172" s="71" t="s">
        <v>1783</v>
      </c>
      <c r="B172" s="72">
        <v>43712.0625</v>
      </c>
      <c r="C172" s="72">
        <v>43712.072916666664</v>
      </c>
      <c r="D172" s="73">
        <f t="shared" si="1"/>
        <v>0.01041666666</v>
      </c>
      <c r="E172" s="74">
        <f t="shared" si="2"/>
        <v>0.01041666666</v>
      </c>
      <c r="F172" s="71" t="s">
        <v>10</v>
      </c>
      <c r="G172" s="71" t="s">
        <v>2506</v>
      </c>
      <c r="H172" s="71" t="s">
        <v>1779</v>
      </c>
      <c r="I172" s="71" t="s">
        <v>3791</v>
      </c>
      <c r="J172" s="75"/>
      <c r="K172" s="71" t="s">
        <v>3937</v>
      </c>
      <c r="L172" s="71" t="s">
        <v>3938</v>
      </c>
      <c r="M172" s="75"/>
      <c r="N172" s="75"/>
      <c r="O172" s="76" t="s">
        <v>3551</v>
      </c>
    </row>
    <row r="173" ht="13.5" customHeight="1">
      <c r="A173" s="77" t="s">
        <v>1783</v>
      </c>
      <c r="B173" s="78">
        <v>43712.11111111111</v>
      </c>
      <c r="C173" s="78">
        <v>43712.135416666664</v>
      </c>
      <c r="D173" s="79">
        <f t="shared" si="1"/>
        <v>0.02430555555</v>
      </c>
      <c r="E173" s="80">
        <f t="shared" si="2"/>
        <v>0.02430555555</v>
      </c>
      <c r="F173" s="77" t="s">
        <v>10</v>
      </c>
      <c r="G173" s="77" t="s">
        <v>2506</v>
      </c>
      <c r="H173" s="77" t="s">
        <v>1779</v>
      </c>
      <c r="I173" s="77" t="s">
        <v>3791</v>
      </c>
      <c r="J173" s="81"/>
      <c r="K173" s="77" t="s">
        <v>3939</v>
      </c>
      <c r="L173" s="81"/>
      <c r="M173" s="77" t="s">
        <v>3940</v>
      </c>
      <c r="N173" s="81"/>
      <c r="O173" s="82" t="s">
        <v>3551</v>
      </c>
    </row>
    <row r="174" ht="13.5" customHeight="1">
      <c r="A174" s="71" t="s">
        <v>1783</v>
      </c>
      <c r="B174" s="72">
        <v>43712.17361111111</v>
      </c>
      <c r="C174" s="72">
        <v>43712.180555555555</v>
      </c>
      <c r="D174" s="73">
        <f t="shared" si="1"/>
        <v>0.006944444445</v>
      </c>
      <c r="E174" s="74">
        <f t="shared" si="2"/>
        <v>0.006944444445</v>
      </c>
      <c r="F174" s="71" t="s">
        <v>10</v>
      </c>
      <c r="G174" s="71" t="s">
        <v>2506</v>
      </c>
      <c r="H174" s="71" t="s">
        <v>1779</v>
      </c>
      <c r="I174" s="71" t="s">
        <v>3791</v>
      </c>
      <c r="J174" s="75"/>
      <c r="K174" s="71" t="s">
        <v>3941</v>
      </c>
      <c r="L174" s="75"/>
      <c r="M174" s="71" t="s">
        <v>3940</v>
      </c>
      <c r="N174" s="75"/>
      <c r="O174" s="76" t="s">
        <v>3551</v>
      </c>
    </row>
    <row r="175" ht="13.5" customHeight="1">
      <c r="A175" s="77" t="s">
        <v>1783</v>
      </c>
      <c r="B175" s="78">
        <v>43712.197916666664</v>
      </c>
      <c r="C175" s="78">
        <v>43712.208333333336</v>
      </c>
      <c r="D175" s="79">
        <f t="shared" si="1"/>
        <v>0.01041666667</v>
      </c>
      <c r="E175" s="80">
        <f t="shared" si="2"/>
        <v>0.01041666667</v>
      </c>
      <c r="F175" s="77" t="s">
        <v>10</v>
      </c>
      <c r="G175" s="77" t="s">
        <v>2506</v>
      </c>
      <c r="H175" s="77" t="s">
        <v>3942</v>
      </c>
      <c r="I175" s="77" t="s">
        <v>3791</v>
      </c>
      <c r="J175" s="81"/>
      <c r="K175" s="77" t="s">
        <v>3943</v>
      </c>
      <c r="L175" s="77" t="s">
        <v>3944</v>
      </c>
      <c r="M175" s="77" t="s">
        <v>3940</v>
      </c>
      <c r="N175" s="81"/>
      <c r="O175" s="82" t="s">
        <v>3551</v>
      </c>
    </row>
    <row r="176" ht="13.5" customHeight="1">
      <c r="A176" s="71" t="s">
        <v>1783</v>
      </c>
      <c r="B176" s="72">
        <v>43712.836805555555</v>
      </c>
      <c r="C176" s="72">
        <v>43712.875</v>
      </c>
      <c r="D176" s="73">
        <f t="shared" si="1"/>
        <v>0.03819444445</v>
      </c>
      <c r="E176" s="74">
        <f t="shared" si="2"/>
        <v>0.03819444445</v>
      </c>
      <c r="F176" s="71" t="s">
        <v>10</v>
      </c>
      <c r="G176" s="71" t="s">
        <v>2506</v>
      </c>
      <c r="H176" s="85">
        <v>4243.0</v>
      </c>
      <c r="I176" s="71" t="s">
        <v>3791</v>
      </c>
      <c r="J176" s="75"/>
      <c r="K176" s="71" t="s">
        <v>3945</v>
      </c>
      <c r="L176" s="71" t="s">
        <v>3946</v>
      </c>
      <c r="M176" s="71" t="s">
        <v>3947</v>
      </c>
      <c r="N176" s="75"/>
      <c r="O176" s="76" t="s">
        <v>3535</v>
      </c>
    </row>
    <row r="177" ht="13.5" customHeight="1">
      <c r="A177" s="77" t="s">
        <v>1783</v>
      </c>
      <c r="B177" s="78">
        <v>43712.875</v>
      </c>
      <c r="C177" s="78">
        <v>43712.90277777778</v>
      </c>
      <c r="D177" s="79">
        <f t="shared" si="1"/>
        <v>0.02777777778</v>
      </c>
      <c r="E177" s="80">
        <f t="shared" si="2"/>
        <v>0.02777777778</v>
      </c>
      <c r="F177" s="77" t="s">
        <v>10</v>
      </c>
      <c r="G177" s="77" t="s">
        <v>2555</v>
      </c>
      <c r="H177" s="77" t="s">
        <v>3948</v>
      </c>
      <c r="I177" s="77" t="s">
        <v>3949</v>
      </c>
      <c r="J177" s="81"/>
      <c r="K177" s="77" t="s">
        <v>3950</v>
      </c>
      <c r="L177" s="77" t="s">
        <v>3951</v>
      </c>
      <c r="M177" s="77" t="s">
        <v>3952</v>
      </c>
      <c r="N177" s="81"/>
      <c r="O177" s="82" t="s">
        <v>3535</v>
      </c>
    </row>
    <row r="178" ht="13.5" customHeight="1">
      <c r="A178" s="71" t="s">
        <v>1783</v>
      </c>
      <c r="B178" s="72">
        <v>43713.833333333336</v>
      </c>
      <c r="C178" s="72">
        <v>43713.854166666664</v>
      </c>
      <c r="D178" s="73">
        <f t="shared" si="1"/>
        <v>0.02083333333</v>
      </c>
      <c r="E178" s="74">
        <f t="shared" si="2"/>
        <v>0.02083333333</v>
      </c>
      <c r="F178" s="71" t="s">
        <v>10</v>
      </c>
      <c r="G178" s="71" t="s">
        <v>2539</v>
      </c>
      <c r="H178" s="71" t="s">
        <v>2004</v>
      </c>
      <c r="I178" s="71" t="s">
        <v>202</v>
      </c>
      <c r="J178" s="75"/>
      <c r="K178" s="71" t="s">
        <v>3953</v>
      </c>
      <c r="L178" s="71" t="s">
        <v>3954</v>
      </c>
      <c r="M178" s="71" t="s">
        <v>3955</v>
      </c>
      <c r="N178" s="75"/>
      <c r="O178" s="76" t="s">
        <v>3535</v>
      </c>
    </row>
    <row r="179" ht="13.5" customHeight="1">
      <c r="A179" s="77" t="s">
        <v>1834</v>
      </c>
      <c r="B179" s="78">
        <v>43713.833333333336</v>
      </c>
      <c r="C179" s="78">
        <v>43713.854166666664</v>
      </c>
      <c r="D179" s="79">
        <f t="shared" si="1"/>
        <v>0.02083333333</v>
      </c>
      <c r="E179" s="80">
        <f t="shared" si="2"/>
        <v>0.02083333333</v>
      </c>
      <c r="F179" s="77" t="s">
        <v>10</v>
      </c>
      <c r="G179" s="77" t="s">
        <v>1856</v>
      </c>
      <c r="H179" s="77" t="s">
        <v>2076</v>
      </c>
      <c r="I179" s="77" t="s">
        <v>202</v>
      </c>
      <c r="J179" s="81"/>
      <c r="K179" s="77" t="s">
        <v>3953</v>
      </c>
      <c r="L179" s="77" t="s">
        <v>3954</v>
      </c>
      <c r="M179" s="81"/>
      <c r="N179" s="81"/>
      <c r="O179" s="82" t="s">
        <v>3535</v>
      </c>
    </row>
    <row r="180" ht="13.5" customHeight="1">
      <c r="A180" s="71" t="s">
        <v>1783</v>
      </c>
      <c r="B180" s="72">
        <v>43714.024305555555</v>
      </c>
      <c r="C180" s="72">
        <v>43714.069444444445</v>
      </c>
      <c r="D180" s="73">
        <f t="shared" si="1"/>
        <v>0.04513888889</v>
      </c>
      <c r="E180" s="74">
        <f t="shared" si="2"/>
        <v>0.04513888889</v>
      </c>
      <c r="F180" s="71" t="s">
        <v>10</v>
      </c>
      <c r="G180" s="71" t="s">
        <v>2506</v>
      </c>
      <c r="H180" s="75"/>
      <c r="I180" s="71" t="s">
        <v>3574</v>
      </c>
      <c r="J180" s="75"/>
      <c r="K180" s="71" t="s">
        <v>3956</v>
      </c>
      <c r="L180" s="71" t="s">
        <v>3957</v>
      </c>
      <c r="M180" s="71" t="s">
        <v>3958</v>
      </c>
      <c r="N180" s="75"/>
      <c r="O180" s="76" t="s">
        <v>3535</v>
      </c>
    </row>
    <row r="181" ht="13.5" customHeight="1">
      <c r="A181" s="77" t="s">
        <v>1834</v>
      </c>
      <c r="B181" s="78">
        <v>43714.055555555555</v>
      </c>
      <c r="C181" s="78">
        <v>43714.069444444445</v>
      </c>
      <c r="D181" s="79">
        <f t="shared" si="1"/>
        <v>0.01388888889</v>
      </c>
      <c r="E181" s="80">
        <f t="shared" si="2"/>
        <v>0.01388888889</v>
      </c>
      <c r="F181" s="77" t="s">
        <v>10</v>
      </c>
      <c r="G181" s="77" t="s">
        <v>1856</v>
      </c>
      <c r="H181" s="77" t="s">
        <v>2076</v>
      </c>
      <c r="I181" s="77" t="s">
        <v>3574</v>
      </c>
      <c r="J181" s="81"/>
      <c r="K181" s="77" t="s">
        <v>3956</v>
      </c>
      <c r="L181" s="77" t="s">
        <v>3957</v>
      </c>
      <c r="M181" s="81"/>
      <c r="N181" s="81"/>
      <c r="O181" s="82" t="s">
        <v>3535</v>
      </c>
    </row>
    <row r="182" ht="13.5" customHeight="1">
      <c r="A182" s="71" t="s">
        <v>1783</v>
      </c>
      <c r="B182" s="72">
        <v>43714.28125</v>
      </c>
      <c r="C182" s="72">
        <v>43714.333333333336</v>
      </c>
      <c r="D182" s="73">
        <f t="shared" si="1"/>
        <v>0.05208333334</v>
      </c>
      <c r="E182" s="74">
        <f t="shared" si="2"/>
        <v>0.05208333334</v>
      </c>
      <c r="F182" s="71" t="s">
        <v>41</v>
      </c>
      <c r="G182" s="71" t="s">
        <v>41</v>
      </c>
      <c r="H182" s="71" t="s">
        <v>3959</v>
      </c>
      <c r="I182" s="71" t="s">
        <v>3548</v>
      </c>
      <c r="J182" s="75"/>
      <c r="K182" s="71" t="s">
        <v>3960</v>
      </c>
      <c r="L182" s="71" t="s">
        <v>3961</v>
      </c>
      <c r="M182" s="75"/>
      <c r="N182" s="75"/>
      <c r="O182" s="76" t="s">
        <v>3535</v>
      </c>
    </row>
    <row r="183" ht="13.5" customHeight="1">
      <c r="A183" s="77" t="s">
        <v>1783</v>
      </c>
      <c r="B183" s="78">
        <v>43714.96527777778</v>
      </c>
      <c r="C183" s="78">
        <v>43715.02777777778</v>
      </c>
      <c r="D183" s="79">
        <f t="shared" si="1"/>
        <v>0.0625</v>
      </c>
      <c r="E183" s="80">
        <f t="shared" si="2"/>
        <v>0.0625</v>
      </c>
      <c r="F183" s="77" t="s">
        <v>10</v>
      </c>
      <c r="G183" s="77" t="s">
        <v>2527</v>
      </c>
      <c r="H183" s="81"/>
      <c r="I183" s="77" t="s">
        <v>3949</v>
      </c>
      <c r="J183" s="81"/>
      <c r="K183" s="77" t="s">
        <v>3962</v>
      </c>
      <c r="L183" s="77" t="s">
        <v>3963</v>
      </c>
      <c r="M183" s="81"/>
      <c r="N183" s="81"/>
      <c r="O183" s="82" t="s">
        <v>3535</v>
      </c>
    </row>
    <row r="184" ht="13.5" customHeight="1">
      <c r="A184" s="71" t="s">
        <v>1834</v>
      </c>
      <c r="B184" s="72">
        <v>43715.07638888889</v>
      </c>
      <c r="C184" s="72">
        <v>43715.114583333336</v>
      </c>
      <c r="D184" s="73">
        <f t="shared" si="1"/>
        <v>0.03819444445</v>
      </c>
      <c r="E184" s="74">
        <f t="shared" si="2"/>
        <v>0.03819444445</v>
      </c>
      <c r="F184" s="71" t="s">
        <v>10</v>
      </c>
      <c r="G184" s="71" t="s">
        <v>2011</v>
      </c>
      <c r="H184" s="75"/>
      <c r="I184" s="71" t="s">
        <v>202</v>
      </c>
      <c r="J184" s="75"/>
      <c r="K184" s="71" t="s">
        <v>3964</v>
      </c>
      <c r="L184" s="71" t="s">
        <v>3965</v>
      </c>
      <c r="M184" s="75"/>
      <c r="N184" s="75"/>
      <c r="O184" s="76" t="s">
        <v>3551</v>
      </c>
    </row>
    <row r="185" ht="13.5" customHeight="1">
      <c r="A185" s="77" t="s">
        <v>1783</v>
      </c>
      <c r="B185" s="78">
        <v>43715.40277777778</v>
      </c>
      <c r="C185" s="78">
        <v>43715.42361111111</v>
      </c>
      <c r="D185" s="79">
        <f t="shared" si="1"/>
        <v>0.02083333333</v>
      </c>
      <c r="E185" s="80">
        <f t="shared" si="2"/>
        <v>0.02083333333</v>
      </c>
      <c r="F185" s="77" t="s">
        <v>10</v>
      </c>
      <c r="G185" s="77" t="s">
        <v>2506</v>
      </c>
      <c r="H185" s="77" t="s">
        <v>1815</v>
      </c>
      <c r="I185" s="77" t="s">
        <v>3966</v>
      </c>
      <c r="J185" s="81"/>
      <c r="K185" s="77" t="s">
        <v>3967</v>
      </c>
      <c r="L185" s="77" t="s">
        <v>3968</v>
      </c>
      <c r="M185" s="81"/>
      <c r="N185" s="81"/>
      <c r="O185" s="82" t="s">
        <v>3551</v>
      </c>
    </row>
    <row r="186" ht="13.5" customHeight="1">
      <c r="A186" s="71" t="s">
        <v>1783</v>
      </c>
      <c r="B186" s="72">
        <v>43715.84722222222</v>
      </c>
      <c r="C186" s="72">
        <v>43715.85763888889</v>
      </c>
      <c r="D186" s="73">
        <f t="shared" si="1"/>
        <v>0.01041666667</v>
      </c>
      <c r="E186" s="74">
        <f t="shared" si="2"/>
        <v>0.01041666667</v>
      </c>
      <c r="F186" s="71" t="s">
        <v>10</v>
      </c>
      <c r="G186" s="71" t="s">
        <v>2527</v>
      </c>
      <c r="H186" s="75"/>
      <c r="I186" s="71" t="s">
        <v>631</v>
      </c>
      <c r="J186" s="75"/>
      <c r="K186" s="71" t="s">
        <v>3969</v>
      </c>
      <c r="L186" s="75"/>
      <c r="M186" s="71" t="s">
        <v>3970</v>
      </c>
      <c r="N186" s="75"/>
      <c r="O186" s="76" t="s">
        <v>3535</v>
      </c>
    </row>
    <row r="187" ht="13.5" customHeight="1">
      <c r="A187" s="77" t="s">
        <v>1783</v>
      </c>
      <c r="B187" s="78">
        <v>43716.85763888889</v>
      </c>
      <c r="C187" s="78">
        <v>43716.89236111111</v>
      </c>
      <c r="D187" s="79">
        <f t="shared" si="1"/>
        <v>0.03472222222</v>
      </c>
      <c r="E187" s="80">
        <f t="shared" si="2"/>
        <v>0.03472222222</v>
      </c>
      <c r="F187" s="77" t="s">
        <v>10</v>
      </c>
      <c r="G187" s="77" t="s">
        <v>2539</v>
      </c>
      <c r="H187" s="77" t="s">
        <v>2004</v>
      </c>
      <c r="I187" s="77" t="s">
        <v>202</v>
      </c>
      <c r="J187" s="81"/>
      <c r="K187" s="77" t="s">
        <v>3971</v>
      </c>
      <c r="L187" s="77" t="s">
        <v>3972</v>
      </c>
      <c r="M187" s="77" t="s">
        <v>3973</v>
      </c>
      <c r="N187" s="81"/>
      <c r="O187" s="82" t="s">
        <v>3535</v>
      </c>
    </row>
    <row r="188" ht="13.5" customHeight="1">
      <c r="A188" s="71" t="s">
        <v>1834</v>
      </c>
      <c r="B188" s="72">
        <v>43719.125</v>
      </c>
      <c r="C188" s="72">
        <v>43719.135416666664</v>
      </c>
      <c r="D188" s="73">
        <f t="shared" si="1"/>
        <v>0.01041666666</v>
      </c>
      <c r="E188" s="74">
        <f t="shared" si="2"/>
        <v>0.01041666666</v>
      </c>
      <c r="F188" s="71" t="s">
        <v>10</v>
      </c>
      <c r="G188" s="71" t="s">
        <v>2527</v>
      </c>
      <c r="H188" s="71" t="s">
        <v>1874</v>
      </c>
      <c r="I188" s="71" t="s">
        <v>3791</v>
      </c>
      <c r="J188" s="75"/>
      <c r="K188" s="71" t="s">
        <v>3974</v>
      </c>
      <c r="L188" s="71" t="s">
        <v>3975</v>
      </c>
      <c r="M188" s="75"/>
      <c r="N188" s="75"/>
      <c r="O188" s="76" t="s">
        <v>3551</v>
      </c>
    </row>
    <row r="189" ht="13.5" customHeight="1">
      <c r="A189" s="77" t="s">
        <v>1834</v>
      </c>
      <c r="B189" s="78">
        <v>43719.895833333336</v>
      </c>
      <c r="C189" s="78">
        <v>43719.96527777778</v>
      </c>
      <c r="D189" s="79">
        <f t="shared" si="1"/>
        <v>0.06944444445</v>
      </c>
      <c r="E189" s="80">
        <f t="shared" si="2"/>
        <v>0.06944444445</v>
      </c>
      <c r="F189" s="77" t="s">
        <v>10</v>
      </c>
      <c r="G189" s="81"/>
      <c r="H189" s="81"/>
      <c r="I189" s="77" t="s">
        <v>3949</v>
      </c>
      <c r="J189" s="81"/>
      <c r="K189" s="81"/>
      <c r="L189" s="77" t="s">
        <v>3976</v>
      </c>
      <c r="M189" s="77" t="s">
        <v>3977</v>
      </c>
      <c r="N189" s="81"/>
      <c r="O189" s="82" t="s">
        <v>3535</v>
      </c>
    </row>
    <row r="190" ht="13.5" customHeight="1">
      <c r="A190" s="71" t="s">
        <v>1834</v>
      </c>
      <c r="B190" s="72">
        <v>43719.99652777778</v>
      </c>
      <c r="C190" s="72">
        <v>43720.135416666664</v>
      </c>
      <c r="D190" s="73">
        <f t="shared" si="1"/>
        <v>0.1388888889</v>
      </c>
      <c r="E190" s="74">
        <f t="shared" si="2"/>
        <v>0.1388888889</v>
      </c>
      <c r="F190" s="71" t="s">
        <v>10</v>
      </c>
      <c r="G190" s="75"/>
      <c r="H190" s="75"/>
      <c r="I190" s="71" t="s">
        <v>844</v>
      </c>
      <c r="J190" s="75"/>
      <c r="K190" s="75"/>
      <c r="L190" s="71" t="s">
        <v>3978</v>
      </c>
      <c r="M190" s="71" t="s">
        <v>3979</v>
      </c>
      <c r="N190" s="75"/>
      <c r="O190" s="76" t="s">
        <v>3535</v>
      </c>
    </row>
    <row r="191" ht="13.5" customHeight="1">
      <c r="A191" s="77" t="s">
        <v>1834</v>
      </c>
      <c r="B191" s="78">
        <v>43722.78125</v>
      </c>
      <c r="C191" s="78">
        <v>43722.791666666664</v>
      </c>
      <c r="D191" s="79">
        <f t="shared" si="1"/>
        <v>0.01041666666</v>
      </c>
      <c r="E191" s="80">
        <f t="shared" si="2"/>
        <v>0.01041666666</v>
      </c>
      <c r="F191" s="77" t="s">
        <v>10</v>
      </c>
      <c r="G191" s="77" t="s">
        <v>2011</v>
      </c>
      <c r="H191" s="81"/>
      <c r="I191" s="77" t="s">
        <v>631</v>
      </c>
      <c r="J191" s="81"/>
      <c r="K191" s="77" t="s">
        <v>3980</v>
      </c>
      <c r="L191" s="81"/>
      <c r="M191" s="81"/>
      <c r="N191" s="81"/>
      <c r="O191" s="82" t="s">
        <v>3535</v>
      </c>
    </row>
    <row r="192" ht="13.5" customHeight="1">
      <c r="A192" s="71" t="s">
        <v>1834</v>
      </c>
      <c r="B192" s="72">
        <v>43723.895833333336</v>
      </c>
      <c r="C192" s="72">
        <v>43723.958333333336</v>
      </c>
      <c r="D192" s="73">
        <f t="shared" si="1"/>
        <v>0.0625</v>
      </c>
      <c r="E192" s="74">
        <f t="shared" si="2"/>
        <v>0.0625</v>
      </c>
      <c r="F192" s="71" t="s">
        <v>10</v>
      </c>
      <c r="G192" s="71" t="s">
        <v>2011</v>
      </c>
      <c r="H192" s="75"/>
      <c r="I192" s="71" t="s">
        <v>3791</v>
      </c>
      <c r="J192" s="75"/>
      <c r="K192" s="71" t="s">
        <v>3981</v>
      </c>
      <c r="L192" s="71" t="s">
        <v>3982</v>
      </c>
      <c r="M192" s="75"/>
      <c r="N192" s="75"/>
      <c r="O192" s="76" t="s">
        <v>3535</v>
      </c>
    </row>
    <row r="193" ht="13.5" customHeight="1">
      <c r="A193" s="77" t="s">
        <v>1757</v>
      </c>
      <c r="B193" s="78">
        <v>43726.84722222222</v>
      </c>
      <c r="C193" s="78">
        <v>43726.864583333336</v>
      </c>
      <c r="D193" s="79">
        <f t="shared" si="1"/>
        <v>0.01736111112</v>
      </c>
      <c r="E193" s="80">
        <f t="shared" si="2"/>
        <v>0.01736111112</v>
      </c>
      <c r="F193" s="77" t="s">
        <v>10</v>
      </c>
      <c r="G193" s="77" t="s">
        <v>3983</v>
      </c>
      <c r="H193" s="81"/>
      <c r="I193" s="77" t="s">
        <v>3620</v>
      </c>
      <c r="J193" s="81"/>
      <c r="K193" s="77" t="s">
        <v>3984</v>
      </c>
      <c r="L193" s="77" t="s">
        <v>3985</v>
      </c>
      <c r="M193" s="77" t="s">
        <v>3986</v>
      </c>
      <c r="N193" s="81"/>
      <c r="O193" s="82" t="s">
        <v>3551</v>
      </c>
    </row>
    <row r="194" ht="13.5" customHeight="1">
      <c r="A194" s="71" t="s">
        <v>1757</v>
      </c>
      <c r="B194" s="72">
        <v>43725.98055555556</v>
      </c>
      <c r="C194" s="72">
        <v>43726.02222222222</v>
      </c>
      <c r="D194" s="73">
        <f t="shared" si="1"/>
        <v>0.04166666666</v>
      </c>
      <c r="E194" s="74">
        <f t="shared" si="2"/>
        <v>0.04166666666</v>
      </c>
      <c r="F194" s="71" t="s">
        <v>45</v>
      </c>
      <c r="G194" s="71" t="s">
        <v>2530</v>
      </c>
      <c r="H194" s="71" t="s">
        <v>3987</v>
      </c>
      <c r="I194" s="71" t="s">
        <v>3554</v>
      </c>
      <c r="J194" s="75"/>
      <c r="K194" s="71" t="s">
        <v>3988</v>
      </c>
      <c r="L194" s="71" t="s">
        <v>3989</v>
      </c>
      <c r="M194" s="75"/>
      <c r="N194" s="75"/>
      <c r="O194" s="76" t="s">
        <v>3535</v>
      </c>
    </row>
    <row r="195" ht="13.5" customHeight="1">
      <c r="A195" s="77" t="s">
        <v>1810</v>
      </c>
      <c r="B195" s="78">
        <v>43725.98055555556</v>
      </c>
      <c r="C195" s="78">
        <v>43726.02222222222</v>
      </c>
      <c r="D195" s="79">
        <f t="shared" si="1"/>
        <v>0.04166666666</v>
      </c>
      <c r="E195" s="80">
        <f t="shared" si="2"/>
        <v>0.04166666666</v>
      </c>
      <c r="F195" s="77" t="s">
        <v>45</v>
      </c>
      <c r="G195" s="81"/>
      <c r="H195" s="81"/>
      <c r="I195" s="77" t="s">
        <v>3554</v>
      </c>
      <c r="J195" s="81"/>
      <c r="K195" s="77" t="s">
        <v>3988</v>
      </c>
      <c r="L195" s="77" t="s">
        <v>3989</v>
      </c>
      <c r="M195" s="81"/>
      <c r="N195" s="81"/>
      <c r="O195" s="82" t="s">
        <v>3535</v>
      </c>
    </row>
    <row r="196" ht="13.5" customHeight="1">
      <c r="A196" s="71" t="s">
        <v>1757</v>
      </c>
      <c r="B196" s="72">
        <v>43727.833333333336</v>
      </c>
      <c r="C196" s="72">
        <v>43727.895833333336</v>
      </c>
      <c r="D196" s="73">
        <f t="shared" si="1"/>
        <v>0.0625</v>
      </c>
      <c r="E196" s="74">
        <f t="shared" si="2"/>
        <v>0.0625</v>
      </c>
      <c r="F196" s="71" t="s">
        <v>10</v>
      </c>
      <c r="G196" s="71" t="s">
        <v>1773</v>
      </c>
      <c r="H196" s="71" t="s">
        <v>3990</v>
      </c>
      <c r="I196" s="71" t="s">
        <v>3791</v>
      </c>
      <c r="J196" s="75"/>
      <c r="K196" s="71" t="s">
        <v>3991</v>
      </c>
      <c r="L196" s="71" t="s">
        <v>3992</v>
      </c>
      <c r="M196" s="75"/>
      <c r="N196" s="75"/>
      <c r="O196" s="76" t="s">
        <v>3551</v>
      </c>
    </row>
    <row r="197" ht="13.5" customHeight="1">
      <c r="A197" s="77" t="s">
        <v>1757</v>
      </c>
      <c r="B197" s="78">
        <v>43727.96597222222</v>
      </c>
      <c r="C197" s="87">
        <v>43728.09097222222</v>
      </c>
      <c r="D197" s="79">
        <f t="shared" si="1"/>
        <v>0.125</v>
      </c>
      <c r="E197" s="80">
        <f t="shared" si="2"/>
        <v>0.125</v>
      </c>
      <c r="F197" s="77" t="s">
        <v>10</v>
      </c>
      <c r="G197" s="77" t="s">
        <v>2506</v>
      </c>
      <c r="H197" s="77" t="s">
        <v>3987</v>
      </c>
      <c r="I197" s="77" t="s">
        <v>3554</v>
      </c>
      <c r="J197" s="81"/>
      <c r="K197" s="77" t="s">
        <v>3993</v>
      </c>
      <c r="L197" s="81"/>
      <c r="M197" s="81"/>
      <c r="N197" s="81"/>
      <c r="O197" s="82" t="s">
        <v>3535</v>
      </c>
    </row>
    <row r="198" ht="13.5" customHeight="1">
      <c r="A198" s="71" t="s">
        <v>1757</v>
      </c>
      <c r="B198" s="72">
        <v>43728.28125</v>
      </c>
      <c r="C198" s="72">
        <v>43728.333333333336</v>
      </c>
      <c r="D198" s="73">
        <f t="shared" si="1"/>
        <v>0.05208333334</v>
      </c>
      <c r="E198" s="74">
        <f t="shared" si="2"/>
        <v>0.05208333334</v>
      </c>
      <c r="F198" s="71" t="s">
        <v>10</v>
      </c>
      <c r="G198" s="71" t="s">
        <v>3773</v>
      </c>
      <c r="H198" s="71" t="s">
        <v>3994</v>
      </c>
      <c r="I198" s="71" t="s">
        <v>3554</v>
      </c>
      <c r="J198" s="75"/>
      <c r="K198" s="71" t="s">
        <v>3995</v>
      </c>
      <c r="L198" s="71" t="s">
        <v>3996</v>
      </c>
      <c r="M198" s="75"/>
      <c r="N198" s="75"/>
      <c r="O198" s="76" t="s">
        <v>3535</v>
      </c>
    </row>
    <row r="199" ht="13.5" customHeight="1">
      <c r="A199" s="77" t="s">
        <v>1810</v>
      </c>
      <c r="B199" s="78">
        <v>43728.875</v>
      </c>
      <c r="C199" s="78">
        <v>43728.94375</v>
      </c>
      <c r="D199" s="79">
        <f t="shared" si="1"/>
        <v>0.06875</v>
      </c>
      <c r="E199" s="80">
        <f t="shared" si="2"/>
        <v>0.06875</v>
      </c>
      <c r="F199" s="77" t="s">
        <v>10</v>
      </c>
      <c r="G199" s="77" t="s">
        <v>1773</v>
      </c>
      <c r="H199" s="77" t="s">
        <v>3990</v>
      </c>
      <c r="I199" s="77" t="s">
        <v>3791</v>
      </c>
      <c r="J199" s="81"/>
      <c r="K199" s="77" t="s">
        <v>3997</v>
      </c>
      <c r="L199" s="77" t="s">
        <v>3998</v>
      </c>
      <c r="M199" s="81"/>
      <c r="N199" s="81"/>
      <c r="O199" s="82" t="s">
        <v>3535</v>
      </c>
    </row>
    <row r="200" ht="13.5" customHeight="1">
      <c r="A200" s="71" t="s">
        <v>1757</v>
      </c>
      <c r="B200" s="72">
        <v>43728.94375</v>
      </c>
      <c r="C200" s="72">
        <v>43728.96875</v>
      </c>
      <c r="D200" s="73">
        <f t="shared" si="1"/>
        <v>0.025</v>
      </c>
      <c r="E200" s="74">
        <f t="shared" si="2"/>
        <v>0.025</v>
      </c>
      <c r="F200" s="71" t="s">
        <v>10</v>
      </c>
      <c r="G200" s="71" t="s">
        <v>3773</v>
      </c>
      <c r="H200" s="71" t="s">
        <v>3999</v>
      </c>
      <c r="I200" s="71" t="s">
        <v>3554</v>
      </c>
      <c r="J200" s="75"/>
      <c r="K200" s="71" t="s">
        <v>4000</v>
      </c>
      <c r="L200" s="71" t="s">
        <v>4001</v>
      </c>
      <c r="M200" s="75"/>
      <c r="N200" s="75"/>
      <c r="O200" s="76" t="s">
        <v>3551</v>
      </c>
    </row>
    <row r="201" ht="13.5" customHeight="1">
      <c r="A201" s="77" t="s">
        <v>1783</v>
      </c>
      <c r="B201" s="78">
        <v>43732.114583333336</v>
      </c>
      <c r="C201" s="78">
        <v>43732.177083333336</v>
      </c>
      <c r="D201" s="79">
        <f t="shared" si="1"/>
        <v>0.0625</v>
      </c>
      <c r="E201" s="80">
        <f t="shared" si="2"/>
        <v>0.0625</v>
      </c>
      <c r="F201" s="77" t="s">
        <v>10</v>
      </c>
      <c r="G201" s="77" t="s">
        <v>1773</v>
      </c>
      <c r="H201" s="81"/>
      <c r="I201" s="77" t="s">
        <v>202</v>
      </c>
      <c r="J201" s="81"/>
      <c r="K201" s="77" t="s">
        <v>4002</v>
      </c>
      <c r="L201" s="77" t="s">
        <v>4003</v>
      </c>
      <c r="M201" s="81"/>
      <c r="N201" s="81"/>
      <c r="O201" s="82" t="s">
        <v>3535</v>
      </c>
    </row>
    <row r="202" ht="13.5" customHeight="1">
      <c r="A202" s="71" t="s">
        <v>1783</v>
      </c>
      <c r="B202" s="72">
        <v>43732.177083333336</v>
      </c>
      <c r="C202" s="72">
        <v>43732.18402777778</v>
      </c>
      <c r="D202" s="73">
        <f t="shared" si="1"/>
        <v>0.006944444445</v>
      </c>
      <c r="E202" s="74">
        <f t="shared" si="2"/>
        <v>0.006944444445</v>
      </c>
      <c r="F202" s="71" t="s">
        <v>10</v>
      </c>
      <c r="G202" s="71" t="s">
        <v>1773</v>
      </c>
      <c r="H202" s="75"/>
      <c r="I202" s="71" t="s">
        <v>3554</v>
      </c>
      <c r="J202" s="75"/>
      <c r="K202" s="71" t="s">
        <v>4004</v>
      </c>
      <c r="L202" s="71" t="s">
        <v>4005</v>
      </c>
      <c r="M202" s="75"/>
      <c r="N202" s="75"/>
      <c r="O202" s="76" t="s">
        <v>3551</v>
      </c>
    </row>
    <row r="203" ht="13.5" customHeight="1">
      <c r="A203" s="77" t="s">
        <v>1834</v>
      </c>
      <c r="B203" s="78">
        <v>43736.88888888889</v>
      </c>
      <c r="C203" s="78">
        <v>43736.89236111111</v>
      </c>
      <c r="D203" s="79">
        <f t="shared" si="1"/>
        <v>0.003472222219</v>
      </c>
      <c r="E203" s="80">
        <f t="shared" si="2"/>
        <v>0.003472222219</v>
      </c>
      <c r="F203" s="77" t="s">
        <v>10</v>
      </c>
      <c r="G203" s="77" t="s">
        <v>1778</v>
      </c>
      <c r="H203" s="77" t="s">
        <v>1784</v>
      </c>
      <c r="I203" s="77" t="s">
        <v>3554</v>
      </c>
      <c r="J203" s="81"/>
      <c r="K203" s="77" t="s">
        <v>4006</v>
      </c>
      <c r="L203" s="77" t="s">
        <v>4007</v>
      </c>
      <c r="M203" s="81"/>
      <c r="N203" s="81"/>
      <c r="O203" s="82" t="s">
        <v>3551</v>
      </c>
    </row>
    <row r="204" ht="13.5" customHeight="1">
      <c r="A204" s="71" t="s">
        <v>1834</v>
      </c>
      <c r="B204" s="72">
        <v>43737.38333333333</v>
      </c>
      <c r="C204" s="72">
        <v>43737.395833333336</v>
      </c>
      <c r="D204" s="73">
        <f t="shared" si="1"/>
        <v>0.0125</v>
      </c>
      <c r="E204" s="74">
        <f t="shared" si="2"/>
        <v>0.0125</v>
      </c>
      <c r="F204" s="71" t="s">
        <v>45</v>
      </c>
      <c r="G204" s="71" t="s">
        <v>45</v>
      </c>
      <c r="H204" s="71" t="s">
        <v>1830</v>
      </c>
      <c r="I204" s="71" t="s">
        <v>3554</v>
      </c>
      <c r="J204" s="75"/>
      <c r="K204" s="71" t="s">
        <v>4008</v>
      </c>
      <c r="L204" s="71" t="s">
        <v>4009</v>
      </c>
      <c r="M204" s="75"/>
      <c r="N204" s="75"/>
      <c r="O204" s="76" t="s">
        <v>3535</v>
      </c>
    </row>
    <row r="205" ht="13.5" customHeight="1">
      <c r="A205" s="77" t="s">
        <v>1834</v>
      </c>
      <c r="B205" s="78">
        <v>43737.666666666664</v>
      </c>
      <c r="C205" s="78">
        <v>43737.708333333336</v>
      </c>
      <c r="D205" s="79">
        <f t="shared" si="1"/>
        <v>0.04166666667</v>
      </c>
      <c r="E205" s="80">
        <f t="shared" si="2"/>
        <v>0.04166666667</v>
      </c>
      <c r="F205" s="77" t="s">
        <v>10</v>
      </c>
      <c r="G205" s="77" t="s">
        <v>2011</v>
      </c>
      <c r="H205" s="77" t="s">
        <v>2741</v>
      </c>
      <c r="I205" s="77" t="s">
        <v>3554</v>
      </c>
      <c r="J205" s="81"/>
      <c r="K205" s="77" t="s">
        <v>4006</v>
      </c>
      <c r="L205" s="77" t="s">
        <v>4007</v>
      </c>
      <c r="M205" s="81"/>
      <c r="N205" s="81"/>
      <c r="O205" s="82" t="s">
        <v>3551</v>
      </c>
    </row>
    <row r="206" ht="13.5" customHeight="1">
      <c r="A206" s="71" t="s">
        <v>1834</v>
      </c>
      <c r="B206" s="72">
        <v>43737.76388888889</v>
      </c>
      <c r="C206" s="72">
        <v>43737.895833333336</v>
      </c>
      <c r="D206" s="73">
        <f t="shared" si="1"/>
        <v>0.1319444444</v>
      </c>
      <c r="E206" s="74">
        <f t="shared" si="2"/>
        <v>0.1319444444</v>
      </c>
      <c r="F206" s="71" t="s">
        <v>10</v>
      </c>
      <c r="G206" s="71" t="s">
        <v>1778</v>
      </c>
      <c r="H206" s="71" t="s">
        <v>1784</v>
      </c>
      <c r="I206" s="71" t="s">
        <v>3554</v>
      </c>
      <c r="J206" s="75"/>
      <c r="K206" s="71" t="s">
        <v>4010</v>
      </c>
      <c r="L206" s="71" t="s">
        <v>4011</v>
      </c>
      <c r="M206" s="75"/>
      <c r="N206" s="75"/>
      <c r="O206" s="76" t="s">
        <v>3535</v>
      </c>
    </row>
    <row r="207" ht="13.5" customHeight="1">
      <c r="A207" s="77" t="s">
        <v>3536</v>
      </c>
      <c r="B207" s="78">
        <v>43740.447916666664</v>
      </c>
      <c r="C207" s="78">
        <v>43740.479166666664</v>
      </c>
      <c r="D207" s="79">
        <f t="shared" si="1"/>
        <v>0.03125</v>
      </c>
      <c r="E207" s="80">
        <f t="shared" si="2"/>
        <v>0.03125</v>
      </c>
      <c r="F207" s="77" t="s">
        <v>10</v>
      </c>
      <c r="G207" s="77" t="s">
        <v>1778</v>
      </c>
      <c r="H207" s="77" t="s">
        <v>1815</v>
      </c>
      <c r="I207" s="77" t="s">
        <v>3554</v>
      </c>
      <c r="J207" s="81"/>
      <c r="K207" s="77" t="s">
        <v>4012</v>
      </c>
      <c r="L207" s="77" t="s">
        <v>4013</v>
      </c>
      <c r="M207" s="81"/>
      <c r="N207" s="81"/>
      <c r="O207" s="82" t="s">
        <v>3551</v>
      </c>
    </row>
    <row r="208" ht="13.5" customHeight="1">
      <c r="A208" s="71" t="s">
        <v>3536</v>
      </c>
      <c r="B208" s="72">
        <v>43740.84722222222</v>
      </c>
      <c r="C208" s="72">
        <v>43740.868055555555</v>
      </c>
      <c r="D208" s="73">
        <f t="shared" si="1"/>
        <v>0.02083333334</v>
      </c>
      <c r="E208" s="74">
        <f t="shared" si="2"/>
        <v>0.02083333334</v>
      </c>
      <c r="F208" s="71" t="s">
        <v>41</v>
      </c>
      <c r="G208" s="71" t="s">
        <v>1811</v>
      </c>
      <c r="H208" s="71" t="s">
        <v>1812</v>
      </c>
      <c r="I208" s="71" t="s">
        <v>3554</v>
      </c>
      <c r="J208" s="75"/>
      <c r="K208" s="71" t="s">
        <v>4014</v>
      </c>
      <c r="L208" s="71" t="s">
        <v>4015</v>
      </c>
      <c r="M208" s="75"/>
      <c r="N208" s="75"/>
      <c r="O208" s="76" t="s">
        <v>3535</v>
      </c>
    </row>
    <row r="209" ht="13.5" customHeight="1">
      <c r="A209" s="77" t="s">
        <v>3536</v>
      </c>
      <c r="B209" s="78">
        <v>43740.84722222222</v>
      </c>
      <c r="C209" s="78">
        <v>43740.868055555555</v>
      </c>
      <c r="D209" s="79">
        <f t="shared" si="1"/>
        <v>0.02083333334</v>
      </c>
      <c r="E209" s="80">
        <f t="shared" si="2"/>
        <v>0.02083333334</v>
      </c>
      <c r="F209" s="77" t="s">
        <v>10</v>
      </c>
      <c r="G209" s="77" t="s">
        <v>2011</v>
      </c>
      <c r="H209" s="81"/>
      <c r="I209" s="77" t="s">
        <v>3554</v>
      </c>
      <c r="J209" s="81"/>
      <c r="K209" s="77" t="s">
        <v>3964</v>
      </c>
      <c r="L209" s="77" t="s">
        <v>3965</v>
      </c>
      <c r="M209" s="81"/>
      <c r="N209" s="81"/>
      <c r="O209" s="82" t="s">
        <v>3551</v>
      </c>
    </row>
    <row r="210" ht="13.5" customHeight="1">
      <c r="A210" s="71" t="s">
        <v>1757</v>
      </c>
      <c r="B210" s="72">
        <v>43740.8625</v>
      </c>
      <c r="C210" s="72">
        <v>43740.93194444444</v>
      </c>
      <c r="D210" s="73">
        <f t="shared" si="1"/>
        <v>0.06944444444</v>
      </c>
      <c r="E210" s="74">
        <f t="shared" si="2"/>
        <v>0.06944444444</v>
      </c>
      <c r="F210" s="71" t="s">
        <v>10</v>
      </c>
      <c r="G210" s="71" t="s">
        <v>2011</v>
      </c>
      <c r="H210" s="71" t="s">
        <v>4016</v>
      </c>
      <c r="I210" s="71" t="s">
        <v>3554</v>
      </c>
      <c r="J210" s="75"/>
      <c r="K210" s="71" t="s">
        <v>4017</v>
      </c>
      <c r="L210" s="71" t="s">
        <v>4018</v>
      </c>
      <c r="M210" s="75"/>
      <c r="N210" s="75"/>
      <c r="O210" s="76" t="s">
        <v>3535</v>
      </c>
    </row>
    <row r="211" ht="13.5" customHeight="1">
      <c r="A211" s="77" t="s">
        <v>1757</v>
      </c>
      <c r="B211" s="78">
        <v>43741.89375</v>
      </c>
      <c r="C211" s="78">
        <v>43741.94375</v>
      </c>
      <c r="D211" s="79">
        <f t="shared" si="1"/>
        <v>0.05</v>
      </c>
      <c r="E211" s="80">
        <f t="shared" si="2"/>
        <v>0.05</v>
      </c>
      <c r="F211" s="77" t="s">
        <v>41</v>
      </c>
      <c r="G211" s="77" t="s">
        <v>4019</v>
      </c>
      <c r="H211" s="77" t="s">
        <v>2284</v>
      </c>
      <c r="I211" s="77" t="s">
        <v>3554</v>
      </c>
      <c r="J211" s="81"/>
      <c r="K211" s="77" t="s">
        <v>4020</v>
      </c>
      <c r="L211" s="77" t="s">
        <v>4021</v>
      </c>
      <c r="M211" s="81"/>
      <c r="N211" s="81"/>
      <c r="O211" s="82" t="s">
        <v>3535</v>
      </c>
    </row>
    <row r="212" ht="13.5" customHeight="1">
      <c r="A212" s="71" t="s">
        <v>4022</v>
      </c>
      <c r="B212" s="72">
        <v>43747.15625</v>
      </c>
      <c r="C212" s="72">
        <v>43747.177083333336</v>
      </c>
      <c r="D212" s="73">
        <f t="shared" si="1"/>
        <v>0.02083333334</v>
      </c>
      <c r="E212" s="74">
        <f t="shared" si="2"/>
        <v>0.02083333334</v>
      </c>
      <c r="F212" s="71" t="s">
        <v>45</v>
      </c>
      <c r="G212" s="71" t="s">
        <v>4023</v>
      </c>
      <c r="H212" s="75"/>
      <c r="I212" s="71" t="s">
        <v>3554</v>
      </c>
      <c r="J212" s="75"/>
      <c r="K212" s="71" t="s">
        <v>4024</v>
      </c>
      <c r="L212" s="71" t="s">
        <v>4025</v>
      </c>
      <c r="M212" s="75"/>
      <c r="N212" s="75"/>
      <c r="O212" s="76" t="s">
        <v>3535</v>
      </c>
    </row>
    <row r="213" ht="13.5" customHeight="1">
      <c r="A213" s="77" t="s">
        <v>1810</v>
      </c>
      <c r="B213" s="88">
        <v>43750.958333333336</v>
      </c>
      <c r="C213" s="88">
        <v>43751.083333333336</v>
      </c>
      <c r="D213" s="79">
        <f t="shared" si="1"/>
        <v>0.125</v>
      </c>
      <c r="E213" s="80">
        <f t="shared" si="2"/>
        <v>0.125</v>
      </c>
      <c r="F213" s="77" t="s">
        <v>608</v>
      </c>
      <c r="G213" s="77" t="s">
        <v>4026</v>
      </c>
      <c r="H213" s="77" t="s">
        <v>1899</v>
      </c>
      <c r="I213" s="77" t="s">
        <v>3554</v>
      </c>
      <c r="J213" s="81"/>
      <c r="K213" s="77" t="s">
        <v>4027</v>
      </c>
      <c r="L213" s="77" t="s">
        <v>4028</v>
      </c>
      <c r="M213" s="81"/>
      <c r="N213" s="81"/>
      <c r="O213" s="82" t="s">
        <v>3535</v>
      </c>
    </row>
    <row r="214" ht="13.5" customHeight="1">
      <c r="A214" s="71" t="s">
        <v>4022</v>
      </c>
      <c r="B214" s="89">
        <v>43751.895833333336</v>
      </c>
      <c r="C214" s="89">
        <v>43751.90625</v>
      </c>
      <c r="D214" s="73">
        <f t="shared" si="1"/>
        <v>0.01041666666</v>
      </c>
      <c r="E214" s="74">
        <f t="shared" si="2"/>
        <v>0.01041666666</v>
      </c>
      <c r="F214" s="71" t="s">
        <v>45</v>
      </c>
      <c r="G214" s="71" t="s">
        <v>4023</v>
      </c>
      <c r="H214" s="75"/>
      <c r="I214" s="71" t="s">
        <v>3554</v>
      </c>
      <c r="J214" s="75"/>
      <c r="K214" s="71" t="s">
        <v>4029</v>
      </c>
      <c r="L214" s="71" t="s">
        <v>4030</v>
      </c>
      <c r="M214" s="75"/>
      <c r="N214" s="75"/>
      <c r="O214" s="76" t="s">
        <v>3535</v>
      </c>
    </row>
    <row r="215" ht="13.5" customHeight="1">
      <c r="A215" s="77" t="s">
        <v>1783</v>
      </c>
      <c r="B215" s="88">
        <v>43754.833333333336</v>
      </c>
      <c r="C215" s="88">
        <v>43754.850694444445</v>
      </c>
      <c r="D215" s="79">
        <f t="shared" si="1"/>
        <v>0.01736111111</v>
      </c>
      <c r="E215" s="80">
        <f t="shared" si="2"/>
        <v>0.01736111111</v>
      </c>
      <c r="F215" s="77" t="s">
        <v>10</v>
      </c>
      <c r="G215" s="77" t="s">
        <v>1773</v>
      </c>
      <c r="H215" s="81"/>
      <c r="I215" s="77" t="s">
        <v>3554</v>
      </c>
      <c r="J215" s="81"/>
      <c r="K215" s="77" t="s">
        <v>4031</v>
      </c>
      <c r="L215" s="77" t="s">
        <v>4032</v>
      </c>
      <c r="M215" s="77" t="s">
        <v>4033</v>
      </c>
      <c r="N215" s="81"/>
      <c r="O215" s="82" t="s">
        <v>3551</v>
      </c>
    </row>
    <row r="216" ht="13.5" customHeight="1">
      <c r="A216" s="71" t="s">
        <v>1810</v>
      </c>
      <c r="B216" s="89">
        <v>43755.90625</v>
      </c>
      <c r="C216" s="89">
        <v>43755.916666666664</v>
      </c>
      <c r="D216" s="73">
        <f t="shared" si="1"/>
        <v>0.01041666666</v>
      </c>
      <c r="E216" s="74">
        <f t="shared" si="2"/>
        <v>0.01041666666</v>
      </c>
      <c r="F216" s="71" t="s">
        <v>10</v>
      </c>
      <c r="G216" s="71" t="s">
        <v>1773</v>
      </c>
      <c r="H216" s="71" t="s">
        <v>1874</v>
      </c>
      <c r="I216" s="71" t="s">
        <v>631</v>
      </c>
      <c r="J216" s="75"/>
      <c r="K216" s="71" t="s">
        <v>3805</v>
      </c>
      <c r="L216" s="75"/>
      <c r="M216" s="75"/>
      <c r="N216" s="75"/>
      <c r="O216" s="76" t="s">
        <v>3535</v>
      </c>
    </row>
    <row r="217" ht="13.5" customHeight="1">
      <c r="A217" s="77" t="s">
        <v>1810</v>
      </c>
      <c r="B217" s="88">
        <v>43757.416666666664</v>
      </c>
      <c r="C217" s="88">
        <v>43757.4375</v>
      </c>
      <c r="D217" s="79">
        <f t="shared" si="1"/>
        <v>0.02083333334</v>
      </c>
      <c r="E217" s="80">
        <f t="shared" si="2"/>
        <v>0.02083333334</v>
      </c>
      <c r="F217" s="77" t="s">
        <v>10</v>
      </c>
      <c r="G217" s="77" t="s">
        <v>1773</v>
      </c>
      <c r="H217" s="81"/>
      <c r="I217" s="77" t="s">
        <v>3624</v>
      </c>
      <c r="J217" s="81"/>
      <c r="K217" s="77" t="s">
        <v>4034</v>
      </c>
      <c r="L217" s="77" t="s">
        <v>4035</v>
      </c>
      <c r="M217" s="81"/>
      <c r="N217" s="81"/>
      <c r="O217" s="82" t="s">
        <v>3535</v>
      </c>
    </row>
    <row r="218" ht="13.5" customHeight="1">
      <c r="A218" s="71" t="s">
        <v>1810</v>
      </c>
      <c r="B218" s="89">
        <v>43757.645833333336</v>
      </c>
      <c r="C218" s="89">
        <v>43757.6875</v>
      </c>
      <c r="D218" s="73">
        <f t="shared" si="1"/>
        <v>0.04166666666</v>
      </c>
      <c r="E218" s="74">
        <f t="shared" si="2"/>
        <v>0.04166666666</v>
      </c>
      <c r="F218" s="71" t="s">
        <v>10</v>
      </c>
      <c r="G218" s="71" t="s">
        <v>3409</v>
      </c>
      <c r="H218" s="71" t="s">
        <v>2109</v>
      </c>
      <c r="I218" s="71" t="s">
        <v>3554</v>
      </c>
      <c r="J218" s="75"/>
      <c r="K218" s="71" t="s">
        <v>4036</v>
      </c>
      <c r="L218" s="71" t="s">
        <v>4037</v>
      </c>
      <c r="M218" s="71" t="s">
        <v>4038</v>
      </c>
      <c r="N218" s="75"/>
      <c r="O218" s="76" t="s">
        <v>3535</v>
      </c>
    </row>
    <row r="219" ht="13.5" customHeight="1">
      <c r="A219" s="77" t="s">
        <v>1810</v>
      </c>
      <c r="B219" s="88">
        <v>43757.729166666664</v>
      </c>
      <c r="C219" s="88">
        <v>43757.770833333336</v>
      </c>
      <c r="D219" s="79">
        <f t="shared" si="1"/>
        <v>0.04166666667</v>
      </c>
      <c r="E219" s="80">
        <f t="shared" si="2"/>
        <v>0.04166666667</v>
      </c>
      <c r="F219" s="77" t="s">
        <v>10</v>
      </c>
      <c r="G219" s="77" t="s">
        <v>1773</v>
      </c>
      <c r="H219" s="81"/>
      <c r="I219" s="77" t="s">
        <v>3624</v>
      </c>
      <c r="J219" s="81"/>
      <c r="K219" s="77" t="s">
        <v>4034</v>
      </c>
      <c r="L219" s="77" t="s">
        <v>4039</v>
      </c>
      <c r="M219" s="81"/>
      <c r="N219" s="81"/>
      <c r="O219" s="82" t="s">
        <v>3535</v>
      </c>
    </row>
    <row r="220" ht="13.5" customHeight="1">
      <c r="A220" s="71" t="s">
        <v>1810</v>
      </c>
      <c r="B220" s="89">
        <v>43758.666666666664</v>
      </c>
      <c r="C220" s="89">
        <v>43758.6875</v>
      </c>
      <c r="D220" s="73">
        <f t="shared" si="1"/>
        <v>0.02083333334</v>
      </c>
      <c r="E220" s="74">
        <f t="shared" si="2"/>
        <v>0.02083333334</v>
      </c>
      <c r="F220" s="71" t="s">
        <v>10</v>
      </c>
      <c r="G220" s="71" t="s">
        <v>3409</v>
      </c>
      <c r="H220" s="71" t="s">
        <v>2109</v>
      </c>
      <c r="I220" s="71" t="s">
        <v>3620</v>
      </c>
      <c r="J220" s="75"/>
      <c r="K220" s="71" t="s">
        <v>4040</v>
      </c>
      <c r="L220" s="71" t="s">
        <v>4041</v>
      </c>
      <c r="M220" s="75"/>
      <c r="N220" s="75"/>
      <c r="O220" s="76" t="s">
        <v>3535</v>
      </c>
    </row>
    <row r="221" ht="13.5" customHeight="1">
      <c r="A221" s="77" t="s">
        <v>1810</v>
      </c>
      <c r="B221" s="88">
        <v>43759.229166666664</v>
      </c>
      <c r="C221" s="88">
        <v>43759.256944444445</v>
      </c>
      <c r="D221" s="79">
        <f t="shared" si="1"/>
        <v>0.02777777778</v>
      </c>
      <c r="E221" s="80">
        <f t="shared" si="2"/>
        <v>0.02777777778</v>
      </c>
      <c r="F221" s="77" t="s">
        <v>10</v>
      </c>
      <c r="G221" s="77" t="s">
        <v>3409</v>
      </c>
      <c r="H221" s="77" t="s">
        <v>1830</v>
      </c>
      <c r="I221" s="77" t="s">
        <v>4042</v>
      </c>
      <c r="J221" s="81"/>
      <c r="K221" s="77" t="s">
        <v>4043</v>
      </c>
      <c r="L221" s="77" t="s">
        <v>4044</v>
      </c>
      <c r="M221" s="81"/>
      <c r="N221" s="81"/>
      <c r="O221" s="82" t="s">
        <v>3551</v>
      </c>
    </row>
    <row r="222" ht="13.5" customHeight="1">
      <c r="A222" s="71" t="s">
        <v>1783</v>
      </c>
      <c r="B222" s="89">
        <v>43760.288194444445</v>
      </c>
      <c r="C222" s="89">
        <v>43760.291666666664</v>
      </c>
      <c r="D222" s="73">
        <f t="shared" si="1"/>
        <v>0.003472222219</v>
      </c>
      <c r="E222" s="74">
        <f t="shared" si="2"/>
        <v>0.003472222219</v>
      </c>
      <c r="F222" s="71" t="s">
        <v>10</v>
      </c>
      <c r="G222" s="71" t="s">
        <v>1773</v>
      </c>
      <c r="H222" s="75"/>
      <c r="I222" s="71" t="s">
        <v>202</v>
      </c>
      <c r="J222" s="75"/>
      <c r="K222" s="71" t="s">
        <v>4045</v>
      </c>
      <c r="L222" s="71" t="s">
        <v>4046</v>
      </c>
      <c r="M222" s="71" t="s">
        <v>4047</v>
      </c>
      <c r="N222" s="75"/>
      <c r="O222" s="76" t="s">
        <v>3551</v>
      </c>
    </row>
    <row r="223" ht="13.5" customHeight="1">
      <c r="A223" s="77" t="s">
        <v>1783</v>
      </c>
      <c r="B223" s="88">
        <v>43760.291666666664</v>
      </c>
      <c r="C223" s="88">
        <v>43760.302083333336</v>
      </c>
      <c r="D223" s="79">
        <f t="shared" si="1"/>
        <v>0.01041666667</v>
      </c>
      <c r="E223" s="80">
        <f t="shared" si="2"/>
        <v>0.01041666667</v>
      </c>
      <c r="F223" s="77" t="s">
        <v>10</v>
      </c>
      <c r="G223" s="77" t="s">
        <v>1778</v>
      </c>
      <c r="H223" s="77" t="s">
        <v>1779</v>
      </c>
      <c r="I223" s="77" t="s">
        <v>1840</v>
      </c>
      <c r="J223" s="81"/>
      <c r="K223" s="77" t="s">
        <v>4048</v>
      </c>
      <c r="L223" s="77" t="s">
        <v>4049</v>
      </c>
      <c r="M223" s="81"/>
      <c r="N223" s="81"/>
      <c r="O223" s="82" t="s">
        <v>3551</v>
      </c>
    </row>
    <row r="224" ht="13.5" customHeight="1">
      <c r="A224" s="71" t="s">
        <v>1783</v>
      </c>
      <c r="B224" s="89">
        <v>43760.989583333336</v>
      </c>
      <c r="C224" s="89">
        <v>43761.083333333336</v>
      </c>
      <c r="D224" s="73">
        <f t="shared" si="1"/>
        <v>0.09375</v>
      </c>
      <c r="E224" s="74">
        <f t="shared" si="2"/>
        <v>0.09375</v>
      </c>
      <c r="F224" s="71" t="s">
        <v>10</v>
      </c>
      <c r="G224" s="71" t="s">
        <v>3409</v>
      </c>
      <c r="H224" s="71" t="s">
        <v>1830</v>
      </c>
      <c r="I224" s="71" t="s">
        <v>3554</v>
      </c>
      <c r="J224" s="75"/>
      <c r="K224" s="71" t="s">
        <v>4050</v>
      </c>
      <c r="L224" s="71" t="s">
        <v>4051</v>
      </c>
      <c r="M224" s="71" t="s">
        <v>4052</v>
      </c>
      <c r="N224" s="75"/>
      <c r="O224" s="76" t="s">
        <v>3535</v>
      </c>
    </row>
    <row r="225" ht="13.5" customHeight="1">
      <c r="A225" s="77" t="s">
        <v>1810</v>
      </c>
      <c r="B225" s="88">
        <v>43760.989583333336</v>
      </c>
      <c r="C225" s="88">
        <v>43761.083333333336</v>
      </c>
      <c r="D225" s="79">
        <f t="shared" si="1"/>
        <v>0.09375</v>
      </c>
      <c r="E225" s="80">
        <f t="shared" si="2"/>
        <v>0.09375</v>
      </c>
      <c r="F225" s="77" t="s">
        <v>45</v>
      </c>
      <c r="G225" s="77" t="s">
        <v>1856</v>
      </c>
      <c r="H225" s="77" t="s">
        <v>2076</v>
      </c>
      <c r="I225" s="77" t="s">
        <v>3554</v>
      </c>
      <c r="J225" s="81"/>
      <c r="K225" s="77" t="s">
        <v>4050</v>
      </c>
      <c r="L225" s="81"/>
      <c r="M225" s="81"/>
      <c r="N225" s="81"/>
      <c r="O225" s="82" t="s">
        <v>3535</v>
      </c>
    </row>
    <row r="226" ht="13.5" customHeight="1">
      <c r="A226" s="71" t="s">
        <v>1783</v>
      </c>
      <c r="B226" s="89">
        <v>43761.930555555555</v>
      </c>
      <c r="C226" s="89">
        <v>43761.93402777778</v>
      </c>
      <c r="D226" s="73">
        <f t="shared" si="1"/>
        <v>0.003472222226</v>
      </c>
      <c r="E226" s="74">
        <f t="shared" si="2"/>
        <v>0.003472222226</v>
      </c>
      <c r="F226" s="71" t="s">
        <v>10</v>
      </c>
      <c r="G226" s="71" t="s">
        <v>1773</v>
      </c>
      <c r="H226" s="85">
        <v>4007.0</v>
      </c>
      <c r="I226" s="71" t="s">
        <v>3548</v>
      </c>
      <c r="J226" s="75"/>
      <c r="K226" s="71" t="s">
        <v>4053</v>
      </c>
      <c r="L226" s="75"/>
      <c r="M226" s="71" t="s">
        <v>4054</v>
      </c>
      <c r="N226" s="75"/>
      <c r="O226" s="76" t="s">
        <v>3551</v>
      </c>
    </row>
    <row r="227" ht="13.5" customHeight="1">
      <c r="A227" s="77" t="s">
        <v>1783</v>
      </c>
      <c r="B227" s="88">
        <v>43761.947916666664</v>
      </c>
      <c r="C227" s="88">
        <v>43761.993055555555</v>
      </c>
      <c r="D227" s="79">
        <f t="shared" si="1"/>
        <v>0.04513888889</v>
      </c>
      <c r="E227" s="80">
        <f t="shared" si="2"/>
        <v>0.04513888889</v>
      </c>
      <c r="F227" s="77" t="s">
        <v>10</v>
      </c>
      <c r="G227" s="77" t="s">
        <v>54</v>
      </c>
      <c r="H227" s="81"/>
      <c r="I227" s="77" t="s">
        <v>3704</v>
      </c>
      <c r="J227" s="81"/>
      <c r="K227" s="77" t="s">
        <v>4055</v>
      </c>
      <c r="L227" s="77" t="s">
        <v>4056</v>
      </c>
      <c r="M227" s="77" t="s">
        <v>4057</v>
      </c>
      <c r="N227" s="81"/>
      <c r="O227" s="82" t="s">
        <v>3535</v>
      </c>
    </row>
    <row r="228" ht="13.5" customHeight="1">
      <c r="A228" s="71" t="s">
        <v>1783</v>
      </c>
      <c r="B228" s="89">
        <v>43763.87708333333</v>
      </c>
      <c r="C228" s="89">
        <v>43763.91875</v>
      </c>
      <c r="D228" s="73">
        <f t="shared" si="1"/>
        <v>0.04166666666</v>
      </c>
      <c r="E228" s="74">
        <f t="shared" si="2"/>
        <v>0.04166666666</v>
      </c>
      <c r="F228" s="71" t="s">
        <v>10</v>
      </c>
      <c r="G228" s="71" t="s">
        <v>3409</v>
      </c>
      <c r="H228" s="85">
        <v>4766.0</v>
      </c>
      <c r="I228" s="71" t="s">
        <v>844</v>
      </c>
      <c r="J228" s="75"/>
      <c r="K228" s="71" t="s">
        <v>4058</v>
      </c>
      <c r="L228" s="71" t="s">
        <v>4059</v>
      </c>
      <c r="M228" s="75"/>
      <c r="N228" s="75"/>
      <c r="O228" s="76" t="s">
        <v>3535</v>
      </c>
    </row>
    <row r="229" ht="13.5" customHeight="1">
      <c r="A229" s="77" t="s">
        <v>1783</v>
      </c>
      <c r="B229" s="88">
        <v>43764.32708333333</v>
      </c>
      <c r="C229" s="88">
        <v>43764.39722222222</v>
      </c>
      <c r="D229" s="79">
        <f t="shared" si="1"/>
        <v>0.07013888889</v>
      </c>
      <c r="E229" s="80">
        <f t="shared" si="2"/>
        <v>0.07013888889</v>
      </c>
      <c r="F229" s="77" t="s">
        <v>10</v>
      </c>
      <c r="G229" s="77" t="s">
        <v>3409</v>
      </c>
      <c r="H229" s="86">
        <v>4766.0</v>
      </c>
      <c r="I229" s="77" t="s">
        <v>3554</v>
      </c>
      <c r="J229" s="81"/>
      <c r="K229" s="77" t="s">
        <v>4060</v>
      </c>
      <c r="L229" s="77" t="s">
        <v>4061</v>
      </c>
      <c r="M229" s="77" t="s">
        <v>4062</v>
      </c>
      <c r="N229" s="81"/>
      <c r="O229" s="82" t="s">
        <v>3535</v>
      </c>
    </row>
    <row r="230" ht="13.5" customHeight="1">
      <c r="A230" s="71" t="s">
        <v>1783</v>
      </c>
      <c r="B230" s="89">
        <v>43764.413194444445</v>
      </c>
      <c r="C230" s="89">
        <v>43764.479166666664</v>
      </c>
      <c r="D230" s="73">
        <f t="shared" si="1"/>
        <v>0.06597222222</v>
      </c>
      <c r="E230" s="74">
        <f t="shared" si="2"/>
        <v>0.06597222222</v>
      </c>
      <c r="F230" s="71" t="s">
        <v>10</v>
      </c>
      <c r="G230" s="71" t="s">
        <v>4063</v>
      </c>
      <c r="H230" s="75"/>
      <c r="I230" s="71" t="s">
        <v>3554</v>
      </c>
      <c r="J230" s="75"/>
      <c r="K230" s="71" t="s">
        <v>4060</v>
      </c>
      <c r="L230" s="71" t="s">
        <v>4061</v>
      </c>
      <c r="M230" s="71" t="s">
        <v>4064</v>
      </c>
      <c r="N230" s="75"/>
      <c r="O230" s="76" t="s">
        <v>3535</v>
      </c>
    </row>
    <row r="231" ht="13.5" customHeight="1">
      <c r="A231" s="77" t="s">
        <v>1783</v>
      </c>
      <c r="B231" s="88">
        <v>43764.479166666664</v>
      </c>
      <c r="C231" s="88">
        <v>43764.5</v>
      </c>
      <c r="D231" s="79">
        <f t="shared" si="1"/>
        <v>0.02083333334</v>
      </c>
      <c r="E231" s="80">
        <f t="shared" si="2"/>
        <v>0.02083333334</v>
      </c>
      <c r="F231" s="77" t="s">
        <v>10</v>
      </c>
      <c r="G231" s="77" t="s">
        <v>2506</v>
      </c>
      <c r="H231" s="86">
        <v>4070.0</v>
      </c>
      <c r="I231" s="77" t="s">
        <v>844</v>
      </c>
      <c r="J231" s="81"/>
      <c r="K231" s="77" t="s">
        <v>4065</v>
      </c>
      <c r="L231" s="81"/>
      <c r="M231" s="77" t="s">
        <v>4066</v>
      </c>
      <c r="N231" s="81"/>
      <c r="O231" s="82" t="s">
        <v>3535</v>
      </c>
    </row>
    <row r="232" ht="13.5" customHeight="1">
      <c r="A232" s="71" t="s">
        <v>1834</v>
      </c>
      <c r="B232" s="89">
        <v>43764.833333333336</v>
      </c>
      <c r="C232" s="89">
        <v>43764.895833333336</v>
      </c>
      <c r="D232" s="73">
        <f t="shared" si="1"/>
        <v>0.0625</v>
      </c>
      <c r="E232" s="74">
        <f t="shared" si="2"/>
        <v>0.0625</v>
      </c>
      <c r="F232" s="71" t="s">
        <v>10</v>
      </c>
      <c r="G232" s="75"/>
      <c r="H232" s="75"/>
      <c r="I232" s="71" t="s">
        <v>844</v>
      </c>
      <c r="J232" s="75"/>
      <c r="K232" s="71" t="s">
        <v>4067</v>
      </c>
      <c r="L232" s="75"/>
      <c r="M232" s="75"/>
      <c r="N232" s="75"/>
      <c r="O232" s="76" t="s">
        <v>3535</v>
      </c>
    </row>
    <row r="233" ht="13.5" customHeight="1">
      <c r="A233" s="77" t="s">
        <v>1783</v>
      </c>
      <c r="B233" s="88">
        <v>43765.11111111111</v>
      </c>
      <c r="C233" s="88">
        <v>43765.15902777778</v>
      </c>
      <c r="D233" s="79">
        <f t="shared" si="1"/>
        <v>0.04791666667</v>
      </c>
      <c r="E233" s="80">
        <f t="shared" si="2"/>
        <v>0.04791666667</v>
      </c>
      <c r="F233" s="77" t="s">
        <v>10</v>
      </c>
      <c r="G233" s="77" t="s">
        <v>2011</v>
      </c>
      <c r="H233" s="81"/>
      <c r="I233" s="77" t="s">
        <v>3791</v>
      </c>
      <c r="J233" s="77" t="s">
        <v>1767</v>
      </c>
      <c r="K233" s="77" t="s">
        <v>4068</v>
      </c>
      <c r="L233" s="77" t="s">
        <v>4069</v>
      </c>
      <c r="M233" s="81"/>
      <c r="N233" s="81"/>
      <c r="O233" s="82" t="s">
        <v>3535</v>
      </c>
    </row>
    <row r="234" ht="13.5" customHeight="1">
      <c r="A234" s="71" t="s">
        <v>3536</v>
      </c>
      <c r="B234" s="89">
        <v>43769.864583333336</v>
      </c>
      <c r="C234" s="89">
        <v>43769.96875</v>
      </c>
      <c r="D234" s="73">
        <f t="shared" si="1"/>
        <v>0.1041666667</v>
      </c>
      <c r="E234" s="74">
        <f t="shared" si="2"/>
        <v>0.1041666667</v>
      </c>
      <c r="F234" s="71" t="s">
        <v>10</v>
      </c>
      <c r="G234" s="71" t="s">
        <v>2011</v>
      </c>
      <c r="H234" s="71" t="s">
        <v>2684</v>
      </c>
      <c r="I234" s="71" t="s">
        <v>1662</v>
      </c>
      <c r="J234" s="75"/>
      <c r="K234" s="71" t="s">
        <v>4070</v>
      </c>
      <c r="L234" s="71" t="s">
        <v>4071</v>
      </c>
      <c r="M234" s="75"/>
      <c r="N234" s="75"/>
      <c r="O234" s="76" t="s">
        <v>3535</v>
      </c>
    </row>
    <row r="235" ht="13.5" customHeight="1">
      <c r="A235" s="77" t="s">
        <v>1783</v>
      </c>
      <c r="B235" s="78">
        <v>43772.73819444444</v>
      </c>
      <c r="C235" s="78">
        <v>43772.748611111114</v>
      </c>
      <c r="D235" s="79">
        <f t="shared" si="1"/>
        <v>0.01041666667</v>
      </c>
      <c r="E235" s="80">
        <f t="shared" si="2"/>
        <v>0.01041666667</v>
      </c>
      <c r="F235" s="77" t="s">
        <v>10</v>
      </c>
      <c r="G235" s="77" t="s">
        <v>2011</v>
      </c>
      <c r="H235" s="81"/>
      <c r="I235" s="77" t="s">
        <v>3650</v>
      </c>
      <c r="J235" s="81"/>
      <c r="K235" s="77" t="s">
        <v>4072</v>
      </c>
      <c r="L235" s="81"/>
      <c r="M235" s="77" t="s">
        <v>4073</v>
      </c>
      <c r="N235" s="81"/>
      <c r="O235" s="82" t="s">
        <v>3535</v>
      </c>
    </row>
    <row r="236" ht="13.5" customHeight="1">
      <c r="A236" s="71" t="s">
        <v>1783</v>
      </c>
      <c r="B236" s="72">
        <v>43772.79027777778</v>
      </c>
      <c r="C236" s="72">
        <v>43772.88055555556</v>
      </c>
      <c r="D236" s="73">
        <f t="shared" si="1"/>
        <v>0.09027777778</v>
      </c>
      <c r="E236" s="74">
        <f t="shared" si="2"/>
        <v>0.09027777778</v>
      </c>
      <c r="F236" s="71" t="s">
        <v>10</v>
      </c>
      <c r="G236" s="71" t="s">
        <v>2506</v>
      </c>
      <c r="H236" s="71" t="s">
        <v>1961</v>
      </c>
      <c r="I236" s="71" t="s">
        <v>3650</v>
      </c>
      <c r="J236" s="75"/>
      <c r="K236" s="71" t="s">
        <v>4074</v>
      </c>
      <c r="L236" s="75"/>
      <c r="M236" s="71" t="s">
        <v>4075</v>
      </c>
      <c r="N236" s="75"/>
      <c r="O236" s="76" t="s">
        <v>3535</v>
      </c>
    </row>
    <row r="237" ht="13.5" customHeight="1">
      <c r="A237" s="77" t="s">
        <v>1834</v>
      </c>
      <c r="B237" s="78">
        <v>43772.79027777778</v>
      </c>
      <c r="C237" s="78">
        <v>43772.88055555556</v>
      </c>
      <c r="D237" s="79">
        <f t="shared" si="1"/>
        <v>0.09027777778</v>
      </c>
      <c r="E237" s="80">
        <f t="shared" si="2"/>
        <v>0.09027777778</v>
      </c>
      <c r="F237" s="77" t="s">
        <v>10</v>
      </c>
      <c r="G237" s="77" t="s">
        <v>1856</v>
      </c>
      <c r="H237" s="77" t="s">
        <v>2076</v>
      </c>
      <c r="I237" s="77" t="s">
        <v>3650</v>
      </c>
      <c r="J237" s="81"/>
      <c r="K237" s="77" t="s">
        <v>4074</v>
      </c>
      <c r="L237" s="81"/>
      <c r="M237" s="77" t="s">
        <v>4076</v>
      </c>
      <c r="N237" s="81"/>
      <c r="O237" s="82" t="s">
        <v>3535</v>
      </c>
    </row>
    <row r="238" ht="13.5" customHeight="1">
      <c r="A238" s="71" t="s">
        <v>1757</v>
      </c>
      <c r="B238" s="72">
        <v>43774.21597222222</v>
      </c>
      <c r="C238" s="72">
        <v>43774.333333333336</v>
      </c>
      <c r="D238" s="73">
        <f t="shared" si="1"/>
        <v>0.1173611111</v>
      </c>
      <c r="E238" s="74">
        <f t="shared" si="2"/>
        <v>0.1173611111</v>
      </c>
      <c r="F238" s="71" t="s">
        <v>10</v>
      </c>
      <c r="G238" s="71" t="s">
        <v>2011</v>
      </c>
      <c r="H238" s="71" t="s">
        <v>1874</v>
      </c>
      <c r="I238" s="71" t="s">
        <v>3859</v>
      </c>
      <c r="J238" s="71" t="s">
        <v>3616</v>
      </c>
      <c r="K238" s="71" t="s">
        <v>4077</v>
      </c>
      <c r="L238" s="71" t="s">
        <v>4078</v>
      </c>
      <c r="M238" s="71" t="s">
        <v>4079</v>
      </c>
      <c r="N238" s="75"/>
      <c r="O238" s="76" t="s">
        <v>3551</v>
      </c>
    </row>
    <row r="239" ht="13.5" customHeight="1">
      <c r="A239" s="77" t="s">
        <v>1757</v>
      </c>
      <c r="B239" s="78">
        <v>43775.25208333333</v>
      </c>
      <c r="C239" s="78">
        <v>43775.333333333336</v>
      </c>
      <c r="D239" s="79">
        <f t="shared" si="1"/>
        <v>0.08125</v>
      </c>
      <c r="E239" s="80">
        <f t="shared" si="2"/>
        <v>0.08125</v>
      </c>
      <c r="F239" s="77" t="s">
        <v>10</v>
      </c>
      <c r="G239" s="77" t="s">
        <v>2530</v>
      </c>
      <c r="H239" s="77" t="s">
        <v>3987</v>
      </c>
      <c r="I239" s="77" t="s">
        <v>3624</v>
      </c>
      <c r="J239" s="77" t="s">
        <v>3616</v>
      </c>
      <c r="K239" s="77" t="s">
        <v>4080</v>
      </c>
      <c r="L239" s="81"/>
      <c r="M239" s="81"/>
      <c r="N239" s="81"/>
      <c r="O239" s="82" t="s">
        <v>3535</v>
      </c>
    </row>
    <row r="240" ht="13.5" customHeight="1">
      <c r="A240" s="71" t="s">
        <v>1757</v>
      </c>
      <c r="B240" s="72">
        <v>43776.84861111111</v>
      </c>
      <c r="C240" s="72">
        <v>43776.99166666667</v>
      </c>
      <c r="D240" s="73">
        <f t="shared" si="1"/>
        <v>0.1430555556</v>
      </c>
      <c r="E240" s="74">
        <f t="shared" si="2"/>
        <v>0.1430555556</v>
      </c>
      <c r="F240" s="71" t="s">
        <v>10</v>
      </c>
      <c r="G240" s="71" t="s">
        <v>2527</v>
      </c>
      <c r="H240" s="71" t="s">
        <v>3126</v>
      </c>
      <c r="I240" s="71" t="s">
        <v>3949</v>
      </c>
      <c r="J240" s="71" t="s">
        <v>1772</v>
      </c>
      <c r="K240" s="71" t="s">
        <v>4081</v>
      </c>
      <c r="L240" s="71" t="s">
        <v>4082</v>
      </c>
      <c r="M240" s="71" t="s">
        <v>4083</v>
      </c>
      <c r="N240" s="75"/>
      <c r="O240" s="76" t="s">
        <v>3551</v>
      </c>
    </row>
    <row r="241" ht="13.5" customHeight="1">
      <c r="A241" s="77" t="s">
        <v>1757</v>
      </c>
      <c r="B241" s="78">
        <v>43777.833333333336</v>
      </c>
      <c r="C241" s="78">
        <v>43777.854166666664</v>
      </c>
      <c r="D241" s="79">
        <f t="shared" si="1"/>
        <v>0.02083333333</v>
      </c>
      <c r="E241" s="80">
        <f t="shared" si="2"/>
        <v>0.02083333333</v>
      </c>
      <c r="F241" s="77" t="s">
        <v>10</v>
      </c>
      <c r="G241" s="77" t="s">
        <v>1908</v>
      </c>
      <c r="H241" s="77" t="s">
        <v>2284</v>
      </c>
      <c r="I241" s="77" t="s">
        <v>844</v>
      </c>
      <c r="J241" s="81"/>
      <c r="K241" s="77" t="s">
        <v>4084</v>
      </c>
      <c r="L241" s="77" t="s">
        <v>4085</v>
      </c>
      <c r="M241" s="81"/>
      <c r="N241" s="81"/>
      <c r="O241" s="82" t="s">
        <v>3551</v>
      </c>
    </row>
    <row r="242" ht="13.5" customHeight="1">
      <c r="A242" s="71" t="s">
        <v>1757</v>
      </c>
      <c r="B242" s="89">
        <v>43779.21527777778</v>
      </c>
      <c r="C242" s="89">
        <v>43779.229166666664</v>
      </c>
      <c r="D242" s="73">
        <f t="shared" si="1"/>
        <v>0.01388888888</v>
      </c>
      <c r="E242" s="74">
        <f t="shared" si="2"/>
        <v>0.01388888888</v>
      </c>
      <c r="F242" s="71" t="s">
        <v>10</v>
      </c>
      <c r="G242" s="71" t="s">
        <v>3615</v>
      </c>
      <c r="H242" s="75"/>
      <c r="I242" s="71" t="s">
        <v>844</v>
      </c>
      <c r="J242" s="75"/>
      <c r="K242" s="71" t="s">
        <v>4086</v>
      </c>
      <c r="L242" s="71" t="s">
        <v>4087</v>
      </c>
      <c r="M242" s="71" t="s">
        <v>4088</v>
      </c>
      <c r="N242" s="75"/>
      <c r="O242" s="76" t="s">
        <v>3551</v>
      </c>
    </row>
    <row r="243" ht="13.5" customHeight="1">
      <c r="A243" s="77" t="s">
        <v>1834</v>
      </c>
      <c r="B243" s="88">
        <v>43779.22222222222</v>
      </c>
      <c r="C243" s="88">
        <v>43779.256944444445</v>
      </c>
      <c r="D243" s="79">
        <f t="shared" si="1"/>
        <v>0.03472222223</v>
      </c>
      <c r="E243" s="80">
        <f t="shared" si="2"/>
        <v>0.03472222223</v>
      </c>
      <c r="F243" s="77" t="s">
        <v>10</v>
      </c>
      <c r="G243" s="77" t="s">
        <v>3615</v>
      </c>
      <c r="H243" s="81"/>
      <c r="I243" s="77" t="s">
        <v>844</v>
      </c>
      <c r="J243" s="81"/>
      <c r="K243" s="77" t="s">
        <v>4086</v>
      </c>
      <c r="L243" s="77" t="s">
        <v>4087</v>
      </c>
      <c r="M243" s="77" t="s">
        <v>4088</v>
      </c>
      <c r="N243" s="81"/>
      <c r="O243" s="82" t="s">
        <v>3551</v>
      </c>
    </row>
    <row r="244" ht="13.5" customHeight="1">
      <c r="A244" s="71" t="s">
        <v>1810</v>
      </c>
      <c r="B244" s="89">
        <v>43782.81527777778</v>
      </c>
      <c r="C244" s="89">
        <v>43782.834027777775</v>
      </c>
      <c r="D244" s="73">
        <f t="shared" si="1"/>
        <v>0.01875</v>
      </c>
      <c r="E244" s="74">
        <f t="shared" si="2"/>
        <v>0.01875</v>
      </c>
      <c r="F244" s="71" t="s">
        <v>41</v>
      </c>
      <c r="G244" s="71" t="s">
        <v>2506</v>
      </c>
      <c r="H244" s="71" t="s">
        <v>2150</v>
      </c>
      <c r="I244" s="71" t="s">
        <v>3893</v>
      </c>
      <c r="J244" s="71" t="s">
        <v>1767</v>
      </c>
      <c r="K244" s="71" t="s">
        <v>4089</v>
      </c>
      <c r="L244" s="71" t="s">
        <v>4090</v>
      </c>
      <c r="M244" s="75"/>
      <c r="N244" s="75"/>
      <c r="O244" s="76" t="s">
        <v>3535</v>
      </c>
    </row>
    <row r="245" ht="13.5" customHeight="1">
      <c r="A245" s="77" t="s">
        <v>1810</v>
      </c>
      <c r="B245" s="88">
        <v>43783.20138888889</v>
      </c>
      <c r="C245" s="88">
        <v>43783.22986111111</v>
      </c>
      <c r="D245" s="79">
        <f t="shared" si="1"/>
        <v>0.02847222222</v>
      </c>
      <c r="E245" s="80">
        <f t="shared" si="2"/>
        <v>0.02847222222</v>
      </c>
      <c r="F245" s="77" t="s">
        <v>10</v>
      </c>
      <c r="G245" s="77" t="s">
        <v>1773</v>
      </c>
      <c r="H245" s="77" t="s">
        <v>2518</v>
      </c>
      <c r="I245" s="77" t="s">
        <v>3949</v>
      </c>
      <c r="J245" s="77" t="s">
        <v>1772</v>
      </c>
      <c r="K245" s="77" t="s">
        <v>4091</v>
      </c>
      <c r="L245" s="77" t="s">
        <v>4092</v>
      </c>
      <c r="M245" s="77" t="s">
        <v>4093</v>
      </c>
      <c r="N245" s="77" t="s">
        <v>4094</v>
      </c>
      <c r="O245" s="82" t="s">
        <v>3551</v>
      </c>
    </row>
    <row r="246" ht="13.5" customHeight="1">
      <c r="A246" s="71" t="s">
        <v>1810</v>
      </c>
      <c r="B246" s="89">
        <v>43783.84305555555</v>
      </c>
      <c r="C246" s="89">
        <v>43783.85763888889</v>
      </c>
      <c r="D246" s="73">
        <f t="shared" si="1"/>
        <v>0.01458333334</v>
      </c>
      <c r="E246" s="74">
        <f t="shared" si="2"/>
        <v>0.01458333334</v>
      </c>
      <c r="F246" s="71" t="s">
        <v>10</v>
      </c>
      <c r="G246" s="71" t="s">
        <v>1773</v>
      </c>
      <c r="H246" s="71" t="s">
        <v>2518</v>
      </c>
      <c r="I246" s="71" t="s">
        <v>3949</v>
      </c>
      <c r="J246" s="71" t="s">
        <v>1772</v>
      </c>
      <c r="K246" s="71" t="s">
        <v>4095</v>
      </c>
      <c r="L246" s="75"/>
      <c r="M246" s="71" t="s">
        <v>4093</v>
      </c>
      <c r="N246" s="71" t="s">
        <v>4094</v>
      </c>
      <c r="O246" s="76" t="s">
        <v>3551</v>
      </c>
    </row>
    <row r="247" ht="13.5" customHeight="1">
      <c r="A247" s="77" t="s">
        <v>1810</v>
      </c>
      <c r="B247" s="88">
        <v>43784.04861111111</v>
      </c>
      <c r="C247" s="88">
        <v>43784.125</v>
      </c>
      <c r="D247" s="79">
        <f t="shared" si="1"/>
        <v>0.07638888889</v>
      </c>
      <c r="E247" s="80">
        <f t="shared" si="2"/>
        <v>0.07638888889</v>
      </c>
      <c r="F247" s="77" t="s">
        <v>10</v>
      </c>
      <c r="G247" s="77" t="s">
        <v>1773</v>
      </c>
      <c r="H247" s="81"/>
      <c r="I247" s="77" t="s">
        <v>844</v>
      </c>
      <c r="J247" s="81"/>
      <c r="K247" s="83" t="s">
        <v>4096</v>
      </c>
      <c r="L247" s="81"/>
      <c r="M247" s="81"/>
      <c r="N247" s="81"/>
      <c r="O247" s="82" t="s">
        <v>3535</v>
      </c>
    </row>
    <row r="248" ht="13.5" customHeight="1">
      <c r="A248" s="71" t="s">
        <v>1834</v>
      </c>
      <c r="B248" s="89">
        <v>43784.104166666664</v>
      </c>
      <c r="C248" s="89">
        <v>43784.125</v>
      </c>
      <c r="D248" s="73">
        <f t="shared" si="1"/>
        <v>0.02083333334</v>
      </c>
      <c r="E248" s="74">
        <f t="shared" si="2"/>
        <v>0.02083333334</v>
      </c>
      <c r="F248" s="71" t="s">
        <v>10</v>
      </c>
      <c r="G248" s="71" t="s">
        <v>1773</v>
      </c>
      <c r="H248" s="75"/>
      <c r="I248" s="71" t="s">
        <v>844</v>
      </c>
      <c r="J248" s="75"/>
      <c r="K248" s="71" t="s">
        <v>4097</v>
      </c>
      <c r="L248" s="75"/>
      <c r="M248" s="75"/>
      <c r="N248" s="75"/>
      <c r="O248" s="76" t="s">
        <v>3535</v>
      </c>
    </row>
    <row r="249" ht="13.5" customHeight="1">
      <c r="A249" s="77" t="s">
        <v>1810</v>
      </c>
      <c r="B249" s="88">
        <v>43784.83125</v>
      </c>
      <c r="C249" s="88">
        <v>43784.89861111111</v>
      </c>
      <c r="D249" s="79">
        <f t="shared" si="1"/>
        <v>0.06736111111</v>
      </c>
      <c r="E249" s="80">
        <f t="shared" si="2"/>
        <v>0.06736111111</v>
      </c>
      <c r="F249" s="77" t="s">
        <v>10</v>
      </c>
      <c r="G249" s="77" t="s">
        <v>1773</v>
      </c>
      <c r="H249" s="77" t="s">
        <v>1874</v>
      </c>
      <c r="I249" s="77" t="s">
        <v>3650</v>
      </c>
      <c r="J249" s="77" t="s">
        <v>1772</v>
      </c>
      <c r="K249" s="77" t="s">
        <v>4098</v>
      </c>
      <c r="L249" s="81"/>
      <c r="M249" s="81"/>
      <c r="N249" s="81"/>
      <c r="O249" s="82" t="s">
        <v>3535</v>
      </c>
    </row>
    <row r="250" ht="13.5" customHeight="1">
      <c r="A250" s="71" t="s">
        <v>1810</v>
      </c>
      <c r="B250" s="89">
        <v>43786.375</v>
      </c>
      <c r="C250" s="89">
        <v>43786.416666666664</v>
      </c>
      <c r="D250" s="73">
        <f t="shared" si="1"/>
        <v>0.04166666666</v>
      </c>
      <c r="E250" s="74">
        <f t="shared" si="2"/>
        <v>0.04166666666</v>
      </c>
      <c r="F250" s="71" t="s">
        <v>10</v>
      </c>
      <c r="G250" s="71" t="s">
        <v>1773</v>
      </c>
      <c r="H250" s="71" t="s">
        <v>1774</v>
      </c>
      <c r="I250" s="71" t="s">
        <v>3710</v>
      </c>
      <c r="J250" s="71" t="s">
        <v>3616</v>
      </c>
      <c r="K250" s="71" t="s">
        <v>4099</v>
      </c>
      <c r="L250" s="71" t="s">
        <v>4100</v>
      </c>
      <c r="M250" s="75"/>
      <c r="N250" s="71" t="s">
        <v>4101</v>
      </c>
      <c r="O250" s="76" t="s">
        <v>3551</v>
      </c>
    </row>
    <row r="251" ht="13.5" customHeight="1">
      <c r="A251" s="77" t="s">
        <v>1810</v>
      </c>
      <c r="B251" s="88">
        <v>43786.864583333336</v>
      </c>
      <c r="C251" s="88">
        <v>43786.958333333336</v>
      </c>
      <c r="D251" s="79">
        <f t="shared" si="1"/>
        <v>0.09375</v>
      </c>
      <c r="E251" s="80">
        <f t="shared" si="2"/>
        <v>0.09375</v>
      </c>
      <c r="F251" s="77" t="s">
        <v>10</v>
      </c>
      <c r="G251" s="77" t="s">
        <v>1773</v>
      </c>
      <c r="H251" s="77" t="s">
        <v>1874</v>
      </c>
      <c r="I251" s="77" t="s">
        <v>3650</v>
      </c>
      <c r="J251" s="77" t="s">
        <v>1772</v>
      </c>
      <c r="K251" s="77" t="s">
        <v>4102</v>
      </c>
      <c r="L251" s="81"/>
      <c r="M251" s="77" t="s">
        <v>4103</v>
      </c>
      <c r="N251" s="81"/>
      <c r="O251" s="82" t="s">
        <v>3535</v>
      </c>
    </row>
    <row r="252" ht="13.5" customHeight="1">
      <c r="A252" s="71" t="s">
        <v>1810</v>
      </c>
      <c r="B252" s="89">
        <v>43786.958333333336</v>
      </c>
      <c r="C252" s="89">
        <v>43786.98263888889</v>
      </c>
      <c r="D252" s="73">
        <f t="shared" si="1"/>
        <v>0.02430555555</v>
      </c>
      <c r="E252" s="74">
        <f t="shared" si="2"/>
        <v>0.02430555555</v>
      </c>
      <c r="F252" s="71" t="s">
        <v>10</v>
      </c>
      <c r="G252" s="71" t="s">
        <v>2539</v>
      </c>
      <c r="H252" s="71" t="s">
        <v>2004</v>
      </c>
      <c r="I252" s="71" t="s">
        <v>4104</v>
      </c>
      <c r="J252" s="71" t="s">
        <v>3616</v>
      </c>
      <c r="K252" s="71" t="s">
        <v>4105</v>
      </c>
      <c r="L252" s="71" t="s">
        <v>4106</v>
      </c>
      <c r="M252" s="75"/>
      <c r="N252" s="75"/>
      <c r="O252" s="76" t="s">
        <v>3551</v>
      </c>
    </row>
    <row r="253" ht="13.5" customHeight="1">
      <c r="A253" s="77" t="s">
        <v>4022</v>
      </c>
      <c r="B253" s="88">
        <v>43788.89097222222</v>
      </c>
      <c r="C253" s="88">
        <v>43788.92986111111</v>
      </c>
      <c r="D253" s="79">
        <f t="shared" si="1"/>
        <v>0.03888888888</v>
      </c>
      <c r="E253" s="80">
        <f t="shared" si="2"/>
        <v>0.03888888888</v>
      </c>
      <c r="F253" s="77" t="s">
        <v>10</v>
      </c>
      <c r="G253" s="77" t="s">
        <v>2539</v>
      </c>
      <c r="H253" s="77" t="s">
        <v>4107</v>
      </c>
      <c r="I253" s="77" t="s">
        <v>4108</v>
      </c>
      <c r="J253" s="77" t="s">
        <v>2166</v>
      </c>
      <c r="K253" s="77" t="s">
        <v>4109</v>
      </c>
      <c r="L253" s="77" t="s">
        <v>4110</v>
      </c>
      <c r="M253" s="77" t="s">
        <v>4111</v>
      </c>
      <c r="N253" s="81"/>
      <c r="O253" s="82" t="s">
        <v>3535</v>
      </c>
    </row>
    <row r="254" ht="13.5" customHeight="1">
      <c r="A254" s="71" t="s">
        <v>4022</v>
      </c>
      <c r="B254" s="89">
        <v>43791.07361111111</v>
      </c>
      <c r="C254" s="89">
        <v>43791.11875</v>
      </c>
      <c r="D254" s="73">
        <f t="shared" si="1"/>
        <v>0.04513888889</v>
      </c>
      <c r="E254" s="74">
        <f t="shared" si="2"/>
        <v>0.04513888889</v>
      </c>
      <c r="F254" s="71" t="s">
        <v>10</v>
      </c>
      <c r="G254" s="71" t="s">
        <v>844</v>
      </c>
      <c r="H254" s="71" t="s">
        <v>4112</v>
      </c>
      <c r="I254" s="71" t="s">
        <v>844</v>
      </c>
      <c r="J254" s="71" t="s">
        <v>4113</v>
      </c>
      <c r="K254" s="71" t="s">
        <v>4114</v>
      </c>
      <c r="L254" s="71" t="s">
        <v>4115</v>
      </c>
      <c r="M254" s="75"/>
      <c r="N254" s="75"/>
      <c r="O254" s="76" t="s">
        <v>3535</v>
      </c>
    </row>
    <row r="255" ht="13.5" customHeight="1">
      <c r="A255" s="77" t="s">
        <v>4022</v>
      </c>
      <c r="B255" s="88">
        <v>43793.490277777775</v>
      </c>
      <c r="C255" s="88">
        <v>43793.524305555555</v>
      </c>
      <c r="D255" s="79">
        <f t="shared" si="1"/>
        <v>0.03402777778</v>
      </c>
      <c r="E255" s="80">
        <f t="shared" si="2"/>
        <v>0.03402777778</v>
      </c>
      <c r="F255" s="77" t="s">
        <v>10</v>
      </c>
      <c r="G255" s="77" t="s">
        <v>562</v>
      </c>
      <c r="H255" s="77" t="s">
        <v>3357</v>
      </c>
      <c r="I255" s="77" t="s">
        <v>1840</v>
      </c>
      <c r="J255" s="77" t="s">
        <v>1772</v>
      </c>
      <c r="K255" s="77" t="s">
        <v>4116</v>
      </c>
      <c r="L255" s="77" t="s">
        <v>4117</v>
      </c>
      <c r="M255" s="77" t="s">
        <v>4118</v>
      </c>
      <c r="N255" s="77" t="s">
        <v>4119</v>
      </c>
      <c r="O255" s="82" t="s">
        <v>3535</v>
      </c>
    </row>
    <row r="256" ht="13.5" customHeight="1">
      <c r="A256" s="71" t="s">
        <v>4022</v>
      </c>
      <c r="B256" s="89">
        <v>43793.524305555555</v>
      </c>
      <c r="C256" s="89">
        <v>43793.569444444445</v>
      </c>
      <c r="D256" s="73">
        <f t="shared" si="1"/>
        <v>0.04513888889</v>
      </c>
      <c r="E256" s="74">
        <f t="shared" si="2"/>
        <v>0.04513888889</v>
      </c>
      <c r="F256" s="71" t="s">
        <v>10</v>
      </c>
      <c r="G256" s="71" t="s">
        <v>562</v>
      </c>
      <c r="H256" s="71" t="s">
        <v>3357</v>
      </c>
      <c r="I256" s="71" t="s">
        <v>1840</v>
      </c>
      <c r="J256" s="71" t="s">
        <v>4120</v>
      </c>
      <c r="K256" s="71" t="s">
        <v>4121</v>
      </c>
      <c r="L256" s="71" t="s">
        <v>4122</v>
      </c>
      <c r="M256" s="75"/>
      <c r="N256" s="75"/>
      <c r="O256" s="76" t="s">
        <v>3535</v>
      </c>
    </row>
    <row r="257" ht="13.5" customHeight="1">
      <c r="A257" s="77" t="s">
        <v>4022</v>
      </c>
      <c r="B257" s="88">
        <v>43793.71041666667</v>
      </c>
      <c r="C257" s="88">
        <v>43793.751388888886</v>
      </c>
      <c r="D257" s="79">
        <f t="shared" si="1"/>
        <v>0.04097222222</v>
      </c>
      <c r="E257" s="80">
        <f t="shared" si="2"/>
        <v>0.04097222222</v>
      </c>
      <c r="F257" s="77" t="s">
        <v>10</v>
      </c>
      <c r="G257" s="77" t="s">
        <v>844</v>
      </c>
      <c r="H257" s="77" t="s">
        <v>1784</v>
      </c>
      <c r="I257" s="77" t="s">
        <v>4123</v>
      </c>
      <c r="J257" s="77" t="s">
        <v>4124</v>
      </c>
      <c r="K257" s="77" t="s">
        <v>4125</v>
      </c>
      <c r="L257" s="77" t="s">
        <v>4126</v>
      </c>
      <c r="M257" s="77" t="s">
        <v>4127</v>
      </c>
      <c r="N257" s="77" t="s">
        <v>4128</v>
      </c>
      <c r="O257" s="82" t="s">
        <v>3535</v>
      </c>
    </row>
    <row r="258" ht="13.5" customHeight="1">
      <c r="A258" s="71" t="s">
        <v>4022</v>
      </c>
      <c r="B258" s="89">
        <v>43793.83472222222</v>
      </c>
      <c r="C258" s="89">
        <v>43793.842361111114</v>
      </c>
      <c r="D258" s="73">
        <f t="shared" si="1"/>
        <v>0.007638888892</v>
      </c>
      <c r="E258" s="74">
        <f t="shared" si="2"/>
        <v>0.007638888892</v>
      </c>
      <c r="F258" s="71" t="s">
        <v>10</v>
      </c>
      <c r="G258" s="71" t="s">
        <v>844</v>
      </c>
      <c r="H258" s="71" t="s">
        <v>4129</v>
      </c>
      <c r="I258" s="71" t="s">
        <v>3966</v>
      </c>
      <c r="J258" s="71" t="s">
        <v>4130</v>
      </c>
      <c r="K258" s="71" t="s">
        <v>4131</v>
      </c>
      <c r="L258" s="71" t="s">
        <v>4132</v>
      </c>
      <c r="M258" s="71" t="s">
        <v>4133</v>
      </c>
      <c r="N258" s="75"/>
      <c r="O258" s="76" t="s">
        <v>3535</v>
      </c>
    </row>
    <row r="259" ht="13.5" customHeight="1">
      <c r="A259" s="77" t="s">
        <v>4022</v>
      </c>
      <c r="B259" s="88">
        <v>43793.907638888886</v>
      </c>
      <c r="C259" s="88">
        <v>43793.9375</v>
      </c>
      <c r="D259" s="79">
        <f t="shared" si="1"/>
        <v>0.02986111111</v>
      </c>
      <c r="E259" s="80">
        <f t="shared" si="2"/>
        <v>0.02986111111</v>
      </c>
      <c r="F259" s="77" t="s">
        <v>10</v>
      </c>
      <c r="G259" s="77" t="s">
        <v>844</v>
      </c>
      <c r="H259" s="77" t="s">
        <v>4129</v>
      </c>
      <c r="I259" s="77" t="s">
        <v>3966</v>
      </c>
      <c r="J259" s="77" t="s">
        <v>4134</v>
      </c>
      <c r="K259" s="77" t="s">
        <v>4135</v>
      </c>
      <c r="L259" s="77" t="s">
        <v>4136</v>
      </c>
      <c r="M259" s="77" t="s">
        <v>4137</v>
      </c>
      <c r="N259" s="81"/>
      <c r="O259" s="82" t="s">
        <v>3535</v>
      </c>
    </row>
    <row r="260" ht="13.5" customHeight="1">
      <c r="A260" s="71" t="s">
        <v>4022</v>
      </c>
      <c r="B260" s="89">
        <v>43793.99722222222</v>
      </c>
      <c r="C260" s="89">
        <v>43793.99930555555</v>
      </c>
      <c r="D260" s="73">
        <f t="shared" si="1"/>
        <v>0.002083333333</v>
      </c>
      <c r="E260" s="74">
        <f t="shared" si="2"/>
        <v>0.002083333333</v>
      </c>
      <c r="F260" s="71" t="s">
        <v>41</v>
      </c>
      <c r="G260" s="71" t="s">
        <v>1758</v>
      </c>
      <c r="H260" s="71" t="s">
        <v>4138</v>
      </c>
      <c r="I260" s="71" t="s">
        <v>4139</v>
      </c>
      <c r="J260" s="71" t="s">
        <v>4140</v>
      </c>
      <c r="K260" s="71" t="s">
        <v>4141</v>
      </c>
      <c r="L260" s="71" t="s">
        <v>4142</v>
      </c>
      <c r="M260" s="75"/>
      <c r="N260" s="75"/>
      <c r="O260" s="76" t="s">
        <v>3551</v>
      </c>
    </row>
    <row r="261" ht="13.5" customHeight="1">
      <c r="A261" s="77" t="s">
        <v>4022</v>
      </c>
      <c r="B261" s="88">
        <v>43794.14513888889</v>
      </c>
      <c r="C261" s="88">
        <v>43794.145833333336</v>
      </c>
      <c r="D261" s="79">
        <f t="shared" si="1"/>
        <v>0.0006944444467</v>
      </c>
      <c r="E261" s="80">
        <f t="shared" si="2"/>
        <v>0.0006944444467</v>
      </c>
      <c r="F261" s="77" t="s">
        <v>703</v>
      </c>
      <c r="G261" s="77" t="s">
        <v>703</v>
      </c>
      <c r="H261" s="77" t="s">
        <v>4143</v>
      </c>
      <c r="I261" s="81"/>
      <c r="J261" s="77" t="s">
        <v>4144</v>
      </c>
      <c r="K261" s="77" t="s">
        <v>4145</v>
      </c>
      <c r="L261" s="81"/>
      <c r="M261" s="77" t="s">
        <v>4146</v>
      </c>
      <c r="N261" s="77" t="s">
        <v>4147</v>
      </c>
      <c r="O261" s="82" t="s">
        <v>3551</v>
      </c>
    </row>
    <row r="262" ht="13.5" customHeight="1">
      <c r="A262" s="71" t="s">
        <v>1810</v>
      </c>
      <c r="B262" s="89">
        <v>43794.83472222222</v>
      </c>
      <c r="C262" s="89">
        <v>43794.85138888889</v>
      </c>
      <c r="D262" s="73">
        <f t="shared" si="1"/>
        <v>0.01666666667</v>
      </c>
      <c r="E262" s="74">
        <f t="shared" si="2"/>
        <v>0.01666666667</v>
      </c>
      <c r="F262" s="71" t="s">
        <v>3566</v>
      </c>
      <c r="G262" s="71" t="s">
        <v>1918</v>
      </c>
      <c r="H262" s="75"/>
      <c r="I262" s="71" t="s">
        <v>1427</v>
      </c>
      <c r="J262" s="71" t="s">
        <v>1883</v>
      </c>
      <c r="K262" s="71" t="s">
        <v>4148</v>
      </c>
      <c r="L262" s="71" t="s">
        <v>4149</v>
      </c>
      <c r="M262" s="75"/>
      <c r="N262" s="75"/>
      <c r="O262" s="76" t="s">
        <v>3535</v>
      </c>
    </row>
    <row r="263" ht="13.5" customHeight="1">
      <c r="A263" s="77" t="s">
        <v>1783</v>
      </c>
      <c r="B263" s="88">
        <v>43798.833333333336</v>
      </c>
      <c r="C263" s="88">
        <v>43798.84722222222</v>
      </c>
      <c r="D263" s="79">
        <f t="shared" si="1"/>
        <v>0.01388888888</v>
      </c>
      <c r="E263" s="80">
        <f t="shared" si="2"/>
        <v>0.01388888888</v>
      </c>
      <c r="F263" s="77" t="s">
        <v>10</v>
      </c>
      <c r="G263" s="77" t="s">
        <v>1773</v>
      </c>
      <c r="H263" s="81"/>
      <c r="I263" s="77" t="s">
        <v>4150</v>
      </c>
      <c r="J263" s="81"/>
      <c r="K263" s="77" t="s">
        <v>4151</v>
      </c>
      <c r="L263" s="77" t="s">
        <v>4152</v>
      </c>
      <c r="M263" s="81"/>
      <c r="N263" s="77" t="s">
        <v>4153</v>
      </c>
      <c r="O263" s="82" t="s">
        <v>3551</v>
      </c>
    </row>
    <row r="264" ht="13.5" customHeight="1">
      <c r="A264" s="71" t="s">
        <v>1757</v>
      </c>
      <c r="B264" s="89">
        <v>43798.833333333336</v>
      </c>
      <c r="C264" s="89">
        <v>43798.86111111111</v>
      </c>
      <c r="D264" s="73">
        <f t="shared" si="1"/>
        <v>0.02777777777</v>
      </c>
      <c r="E264" s="74">
        <f t="shared" si="2"/>
        <v>0.02777777777</v>
      </c>
      <c r="F264" s="71" t="s">
        <v>41</v>
      </c>
      <c r="G264" s="71" t="s">
        <v>1811</v>
      </c>
      <c r="H264" s="71" t="s">
        <v>1812</v>
      </c>
      <c r="I264" s="75"/>
      <c r="J264" s="71" t="s">
        <v>4154</v>
      </c>
      <c r="K264" s="71" t="s">
        <v>4155</v>
      </c>
      <c r="L264" s="71" t="s">
        <v>4156</v>
      </c>
      <c r="M264" s="71" t="s">
        <v>4157</v>
      </c>
      <c r="N264" s="75"/>
      <c r="O264" s="76" t="s">
        <v>3535</v>
      </c>
    </row>
    <row r="265" ht="13.5" customHeight="1">
      <c r="A265" s="77" t="s">
        <v>1783</v>
      </c>
      <c r="B265" s="88">
        <v>43799.36388888889</v>
      </c>
      <c r="C265" s="88">
        <v>43799.36736111111</v>
      </c>
      <c r="D265" s="79">
        <f t="shared" si="1"/>
        <v>0.003472222219</v>
      </c>
      <c r="E265" s="80">
        <f t="shared" si="2"/>
        <v>0.003472222219</v>
      </c>
      <c r="F265" s="77" t="s">
        <v>10</v>
      </c>
      <c r="G265" s="77" t="s">
        <v>1773</v>
      </c>
      <c r="H265" s="81"/>
      <c r="I265" s="77" t="s">
        <v>1091</v>
      </c>
      <c r="J265" s="77" t="s">
        <v>1772</v>
      </c>
      <c r="K265" s="77" t="s">
        <v>4158</v>
      </c>
      <c r="L265" s="77" t="s">
        <v>4159</v>
      </c>
      <c r="M265" s="77" t="s">
        <v>4160</v>
      </c>
      <c r="N265" s="81"/>
      <c r="O265" s="82" t="s">
        <v>3551</v>
      </c>
    </row>
    <row r="266" ht="13.5" customHeight="1">
      <c r="A266" s="71" t="s">
        <v>1783</v>
      </c>
      <c r="B266" s="72">
        <v>43802.833333333336</v>
      </c>
      <c r="C266" s="72">
        <v>43802.87847222222</v>
      </c>
      <c r="D266" s="73">
        <f t="shared" si="1"/>
        <v>0.04513888888</v>
      </c>
      <c r="E266" s="74">
        <f t="shared" si="2"/>
        <v>0.04513888888</v>
      </c>
      <c r="F266" s="71" t="s">
        <v>10</v>
      </c>
      <c r="G266" s="71" t="s">
        <v>1773</v>
      </c>
      <c r="H266" s="75"/>
      <c r="I266" s="71" t="s">
        <v>4161</v>
      </c>
      <c r="J266" s="71" t="s">
        <v>1772</v>
      </c>
      <c r="K266" s="71" t="s">
        <v>4162</v>
      </c>
      <c r="L266" s="71" t="s">
        <v>4163</v>
      </c>
      <c r="M266" s="71" t="s">
        <v>4164</v>
      </c>
      <c r="N266" s="75"/>
      <c r="O266" s="76" t="s">
        <v>3535</v>
      </c>
    </row>
    <row r="267" ht="13.5" customHeight="1">
      <c r="A267" s="77" t="s">
        <v>1757</v>
      </c>
      <c r="B267" s="78">
        <v>43802.833333333336</v>
      </c>
      <c r="C267" s="78">
        <v>43802.885416666664</v>
      </c>
      <c r="D267" s="79">
        <f t="shared" si="1"/>
        <v>0.05208333333</v>
      </c>
      <c r="E267" s="80">
        <f t="shared" si="2"/>
        <v>0.05208333333</v>
      </c>
      <c r="F267" s="77" t="s">
        <v>10</v>
      </c>
      <c r="G267" s="77" t="s">
        <v>4165</v>
      </c>
      <c r="H267" s="81"/>
      <c r="I267" s="77" t="s">
        <v>4166</v>
      </c>
      <c r="J267" s="77" t="s">
        <v>4166</v>
      </c>
      <c r="K267" s="77" t="s">
        <v>4167</v>
      </c>
      <c r="L267" s="77" t="s">
        <v>4168</v>
      </c>
      <c r="M267" s="81"/>
      <c r="N267" s="81"/>
      <c r="O267" s="82" t="s">
        <v>3535</v>
      </c>
    </row>
    <row r="268" ht="13.5" customHeight="1">
      <c r="A268" s="71" t="s">
        <v>1757</v>
      </c>
      <c r="B268" s="72">
        <v>43808.44097222222</v>
      </c>
      <c r="C268" s="72">
        <v>43808.461805555555</v>
      </c>
      <c r="D268" s="73">
        <f t="shared" si="1"/>
        <v>0.02083333334</v>
      </c>
      <c r="E268" s="74">
        <f t="shared" si="2"/>
        <v>0.02083333334</v>
      </c>
      <c r="F268" s="71" t="s">
        <v>10</v>
      </c>
      <c r="G268" s="71" t="s">
        <v>4169</v>
      </c>
      <c r="H268" s="71" t="s">
        <v>2004</v>
      </c>
      <c r="I268" s="71" t="s">
        <v>282</v>
      </c>
      <c r="J268" s="71" t="s">
        <v>4170</v>
      </c>
      <c r="K268" s="71" t="s">
        <v>4171</v>
      </c>
      <c r="L268" s="71" t="s">
        <v>4172</v>
      </c>
      <c r="M268" s="71" t="s">
        <v>4173</v>
      </c>
      <c r="N268" s="75"/>
      <c r="O268" s="76" t="s">
        <v>3535</v>
      </c>
    </row>
    <row r="269" ht="13.5" customHeight="1">
      <c r="A269" s="77" t="s">
        <v>1757</v>
      </c>
      <c r="B269" s="78">
        <v>43808.5</v>
      </c>
      <c r="C269" s="78">
        <v>43808.52777777778</v>
      </c>
      <c r="D269" s="79">
        <f t="shared" si="1"/>
        <v>0.02777777778</v>
      </c>
      <c r="E269" s="80">
        <f t="shared" si="2"/>
        <v>0.02777777778</v>
      </c>
      <c r="F269" s="77" t="s">
        <v>10</v>
      </c>
      <c r="G269" s="77" t="s">
        <v>1773</v>
      </c>
      <c r="H269" s="77" t="s">
        <v>2595</v>
      </c>
      <c r="I269" s="77" t="s">
        <v>1753</v>
      </c>
      <c r="J269" s="77" t="s">
        <v>4174</v>
      </c>
      <c r="K269" s="77" t="s">
        <v>4175</v>
      </c>
      <c r="L269" s="77" t="s">
        <v>4176</v>
      </c>
      <c r="M269" s="77" t="s">
        <v>4177</v>
      </c>
      <c r="N269" s="81"/>
      <c r="O269" s="82" t="s">
        <v>3535</v>
      </c>
    </row>
    <row r="270" ht="13.5" customHeight="1">
      <c r="A270" s="71" t="s">
        <v>1757</v>
      </c>
      <c r="B270" s="72">
        <v>43808.53611111111</v>
      </c>
      <c r="C270" s="72">
        <v>43808.57152777778</v>
      </c>
      <c r="D270" s="73">
        <f t="shared" si="1"/>
        <v>0.03541666667</v>
      </c>
      <c r="E270" s="74">
        <f t="shared" si="2"/>
        <v>0.03541666667</v>
      </c>
      <c r="F270" s="71" t="s">
        <v>10</v>
      </c>
      <c r="G270" s="71" t="s">
        <v>2530</v>
      </c>
      <c r="H270" s="71" t="s">
        <v>1961</v>
      </c>
      <c r="I270" s="71" t="s">
        <v>4178</v>
      </c>
      <c r="J270" s="71" t="s">
        <v>4179</v>
      </c>
      <c r="K270" s="71" t="s">
        <v>4180</v>
      </c>
      <c r="L270" s="71" t="s">
        <v>4181</v>
      </c>
      <c r="M270" s="71" t="s">
        <v>4182</v>
      </c>
      <c r="N270" s="75"/>
      <c r="O270" s="76" t="s">
        <v>3535</v>
      </c>
    </row>
    <row r="271" ht="13.5" customHeight="1">
      <c r="A271" s="77" t="s">
        <v>1783</v>
      </c>
      <c r="B271" s="88">
        <v>43813.49236111111</v>
      </c>
      <c r="C271" s="88">
        <v>43813.52361111111</v>
      </c>
      <c r="D271" s="79">
        <f t="shared" si="1"/>
        <v>0.03125</v>
      </c>
      <c r="E271" s="80">
        <f t="shared" si="2"/>
        <v>0.03125</v>
      </c>
      <c r="F271" s="77" t="s">
        <v>10</v>
      </c>
      <c r="G271" s="77" t="s">
        <v>2539</v>
      </c>
      <c r="H271" s="81"/>
      <c r="I271" s="77" t="s">
        <v>202</v>
      </c>
      <c r="J271" s="77" t="s">
        <v>4170</v>
      </c>
      <c r="K271" s="77" t="s">
        <v>4183</v>
      </c>
      <c r="L271" s="77" t="s">
        <v>4184</v>
      </c>
      <c r="M271" s="81"/>
      <c r="N271" s="81"/>
      <c r="O271" s="82" t="s">
        <v>3535</v>
      </c>
    </row>
    <row r="272" ht="13.5" customHeight="1">
      <c r="A272" s="71" t="s">
        <v>4022</v>
      </c>
      <c r="B272" s="89">
        <v>43815.833333333336</v>
      </c>
      <c r="C272" s="89">
        <v>43815.87430555555</v>
      </c>
      <c r="D272" s="73">
        <f t="shared" si="1"/>
        <v>0.04097222222</v>
      </c>
      <c r="E272" s="74">
        <f t="shared" si="2"/>
        <v>0.04097222222</v>
      </c>
      <c r="F272" s="71" t="s">
        <v>10</v>
      </c>
      <c r="G272" s="71" t="s">
        <v>2527</v>
      </c>
      <c r="H272" s="75"/>
      <c r="I272" s="71" t="s">
        <v>631</v>
      </c>
      <c r="J272" s="71" t="s">
        <v>1883</v>
      </c>
      <c r="K272" s="71" t="s">
        <v>4185</v>
      </c>
      <c r="L272" s="71" t="s">
        <v>4186</v>
      </c>
      <c r="M272" s="71" t="s">
        <v>4187</v>
      </c>
      <c r="N272" s="75"/>
      <c r="O272" s="76" t="s">
        <v>3535</v>
      </c>
    </row>
    <row r="273" ht="13.5" customHeight="1">
      <c r="A273" s="77" t="s">
        <v>1783</v>
      </c>
      <c r="B273" s="88">
        <v>43815.833333333336</v>
      </c>
      <c r="C273" s="88">
        <v>43815.87430555555</v>
      </c>
      <c r="D273" s="79">
        <f t="shared" si="1"/>
        <v>0.04097222222</v>
      </c>
      <c r="E273" s="80">
        <f t="shared" si="2"/>
        <v>0.04097222222</v>
      </c>
      <c r="F273" s="77" t="s">
        <v>10</v>
      </c>
      <c r="G273" s="77" t="s">
        <v>1856</v>
      </c>
      <c r="H273" s="77" t="s">
        <v>1857</v>
      </c>
      <c r="I273" s="77" t="s">
        <v>631</v>
      </c>
      <c r="J273" s="77" t="s">
        <v>1883</v>
      </c>
      <c r="K273" s="77" t="s">
        <v>4185</v>
      </c>
      <c r="L273" s="77" t="s">
        <v>4186</v>
      </c>
      <c r="M273" s="77" t="s">
        <v>4187</v>
      </c>
      <c r="N273" s="81"/>
      <c r="O273" s="82" t="s">
        <v>3535</v>
      </c>
    </row>
    <row r="274" ht="13.5" customHeight="1">
      <c r="A274" s="71" t="s">
        <v>1810</v>
      </c>
      <c r="B274" s="89">
        <v>43817.0</v>
      </c>
      <c r="C274" s="89">
        <v>43817.01597222222</v>
      </c>
      <c r="D274" s="73">
        <f t="shared" si="1"/>
        <v>0.01597222222</v>
      </c>
      <c r="E274" s="74">
        <f t="shared" si="2"/>
        <v>0.01597222222</v>
      </c>
      <c r="F274" s="71" t="s">
        <v>3566</v>
      </c>
      <c r="G274" s="71" t="s">
        <v>4188</v>
      </c>
      <c r="H274" s="71" t="s">
        <v>1882</v>
      </c>
      <c r="I274" s="71" t="s">
        <v>4189</v>
      </c>
      <c r="J274" s="71" t="s">
        <v>1883</v>
      </c>
      <c r="K274" s="71" t="s">
        <v>4190</v>
      </c>
      <c r="L274" s="71" t="s">
        <v>4191</v>
      </c>
      <c r="M274" s="71" t="s">
        <v>669</v>
      </c>
      <c r="N274" s="75"/>
      <c r="O274" s="76" t="s">
        <v>3535</v>
      </c>
    </row>
    <row r="275" ht="13.5" customHeight="1">
      <c r="A275" s="77" t="s">
        <v>3536</v>
      </c>
      <c r="B275" s="88">
        <v>43817.0</v>
      </c>
      <c r="C275" s="88">
        <v>43817.01597222222</v>
      </c>
      <c r="D275" s="79">
        <f t="shared" si="1"/>
        <v>0.01597222222</v>
      </c>
      <c r="E275" s="80">
        <f t="shared" si="2"/>
        <v>0.01597222222</v>
      </c>
      <c r="F275" s="77" t="s">
        <v>3566</v>
      </c>
      <c r="G275" s="77" t="s">
        <v>4188</v>
      </c>
      <c r="H275" s="77" t="s">
        <v>1882</v>
      </c>
      <c r="I275" s="77" t="s">
        <v>4189</v>
      </c>
      <c r="J275" s="77" t="s">
        <v>1883</v>
      </c>
      <c r="K275" s="77" t="s">
        <v>4190</v>
      </c>
      <c r="L275" s="77" t="s">
        <v>4191</v>
      </c>
      <c r="M275" s="77" t="s">
        <v>669</v>
      </c>
      <c r="N275" s="81"/>
      <c r="O275" s="82" t="s">
        <v>3535</v>
      </c>
    </row>
    <row r="276" ht="13.5" customHeight="1">
      <c r="A276" s="71" t="s">
        <v>3536</v>
      </c>
      <c r="B276" s="89">
        <v>43819.09375</v>
      </c>
      <c r="C276" s="89">
        <v>43819.177083333336</v>
      </c>
      <c r="D276" s="73">
        <f t="shared" si="1"/>
        <v>0.08333333334</v>
      </c>
      <c r="E276" s="74">
        <f t="shared" si="2"/>
        <v>0.08333333334</v>
      </c>
      <c r="F276" s="71" t="s">
        <v>10</v>
      </c>
      <c r="G276" s="71" t="s">
        <v>2527</v>
      </c>
      <c r="H276" s="71" t="s">
        <v>2684</v>
      </c>
      <c r="I276" s="71" t="s">
        <v>4192</v>
      </c>
      <c r="J276" s="71" t="s">
        <v>4193</v>
      </c>
      <c r="K276" s="71" t="s">
        <v>4194</v>
      </c>
      <c r="L276" s="71" t="s">
        <v>4195</v>
      </c>
      <c r="M276" s="71" t="s">
        <v>4196</v>
      </c>
      <c r="N276" s="75"/>
      <c r="O276" s="76" t="s">
        <v>3551</v>
      </c>
    </row>
    <row r="277" ht="13.5" customHeight="1">
      <c r="A277" s="77" t="s">
        <v>3536</v>
      </c>
      <c r="B277" s="88">
        <v>43820.48541666667</v>
      </c>
      <c r="C277" s="88">
        <v>43820.49930555555</v>
      </c>
      <c r="D277" s="79">
        <f t="shared" si="1"/>
        <v>0.01388888888</v>
      </c>
      <c r="E277" s="80">
        <f t="shared" si="2"/>
        <v>0.01388888888</v>
      </c>
      <c r="F277" s="77" t="s">
        <v>10</v>
      </c>
      <c r="G277" s="77" t="s">
        <v>2527</v>
      </c>
      <c r="H277" s="77" t="s">
        <v>3075</v>
      </c>
      <c r="I277" s="77" t="s">
        <v>4197</v>
      </c>
      <c r="J277" s="77" t="s">
        <v>4198</v>
      </c>
      <c r="K277" s="77" t="s">
        <v>4199</v>
      </c>
      <c r="L277" s="77" t="s">
        <v>4200</v>
      </c>
      <c r="M277" s="77" t="s">
        <v>4201</v>
      </c>
      <c r="N277" s="81"/>
      <c r="O277" s="82" t="s">
        <v>3535</v>
      </c>
    </row>
    <row r="278" ht="13.5" customHeight="1">
      <c r="A278" s="71" t="s">
        <v>4022</v>
      </c>
      <c r="B278" s="89">
        <v>43819.924305555556</v>
      </c>
      <c r="C278" s="89">
        <v>43819.94652777778</v>
      </c>
      <c r="D278" s="73">
        <f t="shared" si="1"/>
        <v>0.02222222222</v>
      </c>
      <c r="E278" s="74">
        <f t="shared" si="2"/>
        <v>0.02222222222</v>
      </c>
      <c r="F278" s="71" t="s">
        <v>3566</v>
      </c>
      <c r="G278" s="71" t="s">
        <v>4188</v>
      </c>
      <c r="H278" s="75"/>
      <c r="I278" s="71" t="s">
        <v>1384</v>
      </c>
      <c r="J278" s="71" t="s">
        <v>1883</v>
      </c>
      <c r="K278" s="71" t="s">
        <v>4202</v>
      </c>
      <c r="L278" s="71" t="s">
        <v>4203</v>
      </c>
      <c r="M278" s="71" t="s">
        <v>4204</v>
      </c>
      <c r="N278" s="75"/>
      <c r="O278" s="76" t="s">
        <v>3535</v>
      </c>
    </row>
    <row r="279" ht="13.5" customHeight="1">
      <c r="A279" s="77" t="s">
        <v>4022</v>
      </c>
      <c r="B279" s="88">
        <v>43820.2125</v>
      </c>
      <c r="C279" s="88">
        <v>43820.21666666667</v>
      </c>
      <c r="D279" s="79">
        <f t="shared" si="1"/>
        <v>0.004166666666</v>
      </c>
      <c r="E279" s="80">
        <f t="shared" si="2"/>
        <v>0.004166666666</v>
      </c>
      <c r="F279" s="77" t="s">
        <v>10</v>
      </c>
      <c r="G279" s="77" t="s">
        <v>4205</v>
      </c>
      <c r="H279" s="77" t="s">
        <v>2595</v>
      </c>
      <c r="I279" s="77" t="s">
        <v>631</v>
      </c>
      <c r="J279" s="77" t="s">
        <v>1883</v>
      </c>
      <c r="K279" s="77" t="s">
        <v>4206</v>
      </c>
      <c r="L279" s="77" t="s">
        <v>4207</v>
      </c>
      <c r="M279" s="77" t="s">
        <v>4208</v>
      </c>
      <c r="N279" s="81"/>
      <c r="O279" s="82" t="s">
        <v>3535</v>
      </c>
    </row>
    <row r="280" ht="13.5" customHeight="1">
      <c r="A280" s="71" t="s">
        <v>4022</v>
      </c>
      <c r="B280" s="89">
        <v>43820.370833333334</v>
      </c>
      <c r="C280" s="89">
        <v>43820.410416666666</v>
      </c>
      <c r="D280" s="73">
        <f t="shared" si="1"/>
        <v>0.03958333333</v>
      </c>
      <c r="E280" s="74">
        <f t="shared" si="2"/>
        <v>0.03958333333</v>
      </c>
      <c r="F280" s="71" t="s">
        <v>10</v>
      </c>
      <c r="G280" s="71" t="s">
        <v>4209</v>
      </c>
      <c r="H280" s="71" t="s">
        <v>1779</v>
      </c>
      <c r="I280" s="71" t="s">
        <v>4104</v>
      </c>
      <c r="J280" s="71" t="s">
        <v>4210</v>
      </c>
      <c r="K280" s="71" t="s">
        <v>4211</v>
      </c>
      <c r="L280" s="71" t="s">
        <v>4212</v>
      </c>
      <c r="M280" s="71" t="s">
        <v>4213</v>
      </c>
      <c r="N280" s="75"/>
      <c r="O280" s="76" t="s">
        <v>3551</v>
      </c>
    </row>
    <row r="281" ht="13.5" customHeight="1">
      <c r="A281" s="77" t="s">
        <v>1834</v>
      </c>
      <c r="B281" s="88">
        <v>43819.510416666664</v>
      </c>
      <c r="C281" s="88">
        <v>43819.645833333336</v>
      </c>
      <c r="D281" s="79">
        <f t="shared" si="1"/>
        <v>0.1354166667</v>
      </c>
      <c r="E281" s="80">
        <f t="shared" si="2"/>
        <v>0.1354166667</v>
      </c>
      <c r="F281" s="77" t="s">
        <v>10</v>
      </c>
      <c r="G281" s="77" t="s">
        <v>2011</v>
      </c>
      <c r="H281" s="77" t="s">
        <v>3075</v>
      </c>
      <c r="I281" s="77" t="s">
        <v>4197</v>
      </c>
      <c r="J281" s="77" t="s">
        <v>4198</v>
      </c>
      <c r="K281" s="77" t="s">
        <v>4199</v>
      </c>
      <c r="L281" s="77" t="s">
        <v>4200</v>
      </c>
      <c r="M281" s="77" t="s">
        <v>4201</v>
      </c>
      <c r="N281" s="81"/>
      <c r="O281" s="82" t="s">
        <v>3535</v>
      </c>
    </row>
    <row r="282" ht="13.5" customHeight="1">
      <c r="A282" s="71" t="s">
        <v>3536</v>
      </c>
      <c r="B282" s="89">
        <v>43821.00625</v>
      </c>
      <c r="C282" s="89">
        <v>43821.04791666667</v>
      </c>
      <c r="D282" s="73">
        <f t="shared" si="1"/>
        <v>0.04166666667</v>
      </c>
      <c r="E282" s="74">
        <f t="shared" si="2"/>
        <v>0.04166666667</v>
      </c>
      <c r="F282" s="71" t="s">
        <v>10</v>
      </c>
      <c r="G282" s="71" t="s">
        <v>2527</v>
      </c>
      <c r="H282" s="71" t="s">
        <v>3075</v>
      </c>
      <c r="I282" s="71" t="s">
        <v>1091</v>
      </c>
      <c r="J282" s="71" t="s">
        <v>4214</v>
      </c>
      <c r="K282" s="71" t="s">
        <v>4203</v>
      </c>
      <c r="L282" s="71" t="s">
        <v>4215</v>
      </c>
      <c r="M282" s="71" t="s">
        <v>4216</v>
      </c>
      <c r="N282" s="75"/>
      <c r="O282" s="76" t="s">
        <v>3551</v>
      </c>
    </row>
    <row r="283" ht="13.5" customHeight="1">
      <c r="A283" s="77" t="s">
        <v>1834</v>
      </c>
      <c r="B283" s="88">
        <v>43821.083333333336</v>
      </c>
      <c r="C283" s="88">
        <v>43821.09722222222</v>
      </c>
      <c r="D283" s="79">
        <f t="shared" si="1"/>
        <v>0.01388888888</v>
      </c>
      <c r="E283" s="80">
        <f t="shared" si="2"/>
        <v>0.01388888888</v>
      </c>
      <c r="F283" s="77" t="s">
        <v>10</v>
      </c>
      <c r="G283" s="77" t="s">
        <v>2527</v>
      </c>
      <c r="H283" s="77" t="s">
        <v>3075</v>
      </c>
      <c r="I283" s="77" t="s">
        <v>45</v>
      </c>
      <c r="J283" s="77" t="s">
        <v>4217</v>
      </c>
      <c r="K283" s="77" t="s">
        <v>4218</v>
      </c>
      <c r="L283" s="77" t="s">
        <v>4219</v>
      </c>
      <c r="M283" s="77" t="s">
        <v>4220</v>
      </c>
      <c r="N283" s="81"/>
      <c r="O283" s="82" t="s">
        <v>3535</v>
      </c>
    </row>
    <row r="284" ht="13.5" customHeight="1">
      <c r="A284" s="71" t="s">
        <v>3536</v>
      </c>
      <c r="B284" s="89">
        <v>43821.04791666667</v>
      </c>
      <c r="C284" s="89">
        <v>43821.089583333334</v>
      </c>
      <c r="D284" s="73">
        <f t="shared" si="1"/>
        <v>0.04166666666</v>
      </c>
      <c r="E284" s="74">
        <f t="shared" si="2"/>
        <v>0.04166666666</v>
      </c>
      <c r="F284" s="71" t="s">
        <v>10</v>
      </c>
      <c r="G284" s="71" t="s">
        <v>2527</v>
      </c>
      <c r="H284" s="71" t="s">
        <v>3075</v>
      </c>
      <c r="I284" s="71" t="s">
        <v>45</v>
      </c>
      <c r="J284" s="71" t="s">
        <v>4217</v>
      </c>
      <c r="K284" s="71" t="s">
        <v>4218</v>
      </c>
      <c r="L284" s="71" t="s">
        <v>4219</v>
      </c>
      <c r="M284" s="71" t="s">
        <v>4220</v>
      </c>
      <c r="N284" s="75"/>
      <c r="O284" s="76" t="s">
        <v>3535</v>
      </c>
    </row>
    <row r="285" ht="13.5" customHeight="1">
      <c r="A285" s="77" t="s">
        <v>3536</v>
      </c>
      <c r="B285" s="88">
        <v>43821.089583333334</v>
      </c>
      <c r="C285" s="88">
        <v>43821.13125</v>
      </c>
      <c r="D285" s="79">
        <f t="shared" si="1"/>
        <v>0.04166666666</v>
      </c>
      <c r="E285" s="80">
        <f t="shared" si="2"/>
        <v>0.04166666666</v>
      </c>
      <c r="F285" s="77" t="s">
        <v>10</v>
      </c>
      <c r="G285" s="77" t="s">
        <v>2527</v>
      </c>
      <c r="H285" s="77" t="s">
        <v>3075</v>
      </c>
      <c r="I285" s="77" t="s">
        <v>202</v>
      </c>
      <c r="J285" s="77" t="s">
        <v>1883</v>
      </c>
      <c r="K285" s="77" t="s">
        <v>4221</v>
      </c>
      <c r="L285" s="77" t="s">
        <v>4222</v>
      </c>
      <c r="M285" s="77" t="s">
        <v>4223</v>
      </c>
      <c r="N285" s="81"/>
      <c r="O285" s="82" t="s">
        <v>3551</v>
      </c>
    </row>
    <row r="286" ht="13.5" customHeight="1">
      <c r="A286" s="71" t="s">
        <v>3536</v>
      </c>
      <c r="B286" s="89">
        <v>43821.16458333333</v>
      </c>
      <c r="C286" s="89">
        <v>43821.18541666667</v>
      </c>
      <c r="D286" s="73">
        <f t="shared" si="1"/>
        <v>0.02083333334</v>
      </c>
      <c r="E286" s="74">
        <f t="shared" si="2"/>
        <v>0.02083333334</v>
      </c>
      <c r="F286" s="71" t="s">
        <v>3566</v>
      </c>
      <c r="G286" s="71" t="s">
        <v>4188</v>
      </c>
      <c r="H286" s="71" t="s">
        <v>1882</v>
      </c>
      <c r="I286" s="71" t="s">
        <v>4189</v>
      </c>
      <c r="J286" s="71" t="s">
        <v>1883</v>
      </c>
      <c r="K286" s="71" t="s">
        <v>4190</v>
      </c>
      <c r="L286" s="71" t="s">
        <v>4191</v>
      </c>
      <c r="M286" s="71" t="s">
        <v>669</v>
      </c>
      <c r="N286" s="75"/>
      <c r="O286" s="76" t="s">
        <v>3535</v>
      </c>
    </row>
    <row r="287" ht="13.5" customHeight="1">
      <c r="A287" s="77" t="s">
        <v>3536</v>
      </c>
      <c r="B287" s="88">
        <v>43821.489583333336</v>
      </c>
      <c r="C287" s="88">
        <v>43821.53125</v>
      </c>
      <c r="D287" s="79">
        <f t="shared" si="1"/>
        <v>0.04166666666</v>
      </c>
      <c r="E287" s="80">
        <f t="shared" si="2"/>
        <v>0.04166666666</v>
      </c>
      <c r="F287" s="77" t="s">
        <v>45</v>
      </c>
      <c r="G287" s="77" t="s">
        <v>4205</v>
      </c>
      <c r="H287" s="81"/>
      <c r="I287" s="77" t="s">
        <v>4224</v>
      </c>
      <c r="J287" s="77" t="s">
        <v>4214</v>
      </c>
      <c r="K287" s="77" t="s">
        <v>4225</v>
      </c>
      <c r="L287" s="77" t="s">
        <v>4226</v>
      </c>
      <c r="M287" s="77" t="s">
        <v>4227</v>
      </c>
      <c r="N287" s="81"/>
      <c r="O287" s="82" t="s">
        <v>3535</v>
      </c>
    </row>
    <row r="288" ht="13.5" customHeight="1">
      <c r="A288" s="71" t="s">
        <v>3536</v>
      </c>
      <c r="B288" s="89">
        <v>43821.76944444444</v>
      </c>
      <c r="C288" s="89">
        <v>43821.83194444444</v>
      </c>
      <c r="D288" s="73">
        <f t="shared" si="1"/>
        <v>0.0625</v>
      </c>
      <c r="E288" s="74">
        <f t="shared" si="2"/>
        <v>0.0625</v>
      </c>
      <c r="F288" s="71" t="s">
        <v>10</v>
      </c>
      <c r="G288" s="71" t="s">
        <v>4205</v>
      </c>
      <c r="H288" s="71" t="s">
        <v>2741</v>
      </c>
      <c r="I288" s="71" t="s">
        <v>631</v>
      </c>
      <c r="J288" s="71" t="s">
        <v>1883</v>
      </c>
      <c r="K288" s="71" t="s">
        <v>4228</v>
      </c>
      <c r="L288" s="71" t="s">
        <v>4229</v>
      </c>
      <c r="M288" s="71" t="s">
        <v>4230</v>
      </c>
      <c r="N288" s="75"/>
      <c r="O288" s="76" t="s">
        <v>3535</v>
      </c>
    </row>
    <row r="289" ht="13.5" customHeight="1">
      <c r="A289" s="77" t="s">
        <v>3536</v>
      </c>
      <c r="B289" s="88">
        <v>43821.847916666666</v>
      </c>
      <c r="C289" s="88">
        <v>43821.91736111111</v>
      </c>
      <c r="D289" s="79">
        <f t="shared" si="1"/>
        <v>0.06944444445</v>
      </c>
      <c r="E289" s="80">
        <f t="shared" si="2"/>
        <v>0.06944444445</v>
      </c>
      <c r="F289" s="77" t="s">
        <v>10</v>
      </c>
      <c r="G289" s="77" t="s">
        <v>2506</v>
      </c>
      <c r="H289" s="77" t="s">
        <v>1784</v>
      </c>
      <c r="I289" s="77" t="s">
        <v>1840</v>
      </c>
      <c r="J289" s="77" t="s">
        <v>1883</v>
      </c>
      <c r="K289" s="77" t="s">
        <v>4214</v>
      </c>
      <c r="L289" s="77" t="s">
        <v>4231</v>
      </c>
      <c r="M289" s="81"/>
      <c r="N289" s="81"/>
      <c r="O289" s="82" t="s">
        <v>3551</v>
      </c>
    </row>
    <row r="290" ht="13.5" customHeight="1">
      <c r="A290" s="71" t="s">
        <v>4022</v>
      </c>
      <c r="B290" s="89">
        <v>43828.927777777775</v>
      </c>
      <c r="C290" s="89">
        <v>43828.944444444445</v>
      </c>
      <c r="D290" s="73">
        <f t="shared" si="1"/>
        <v>0.01666666667</v>
      </c>
      <c r="E290" s="74">
        <f t="shared" si="2"/>
        <v>0.01666666667</v>
      </c>
      <c r="F290" s="71" t="s">
        <v>10</v>
      </c>
      <c r="G290" s="71" t="s">
        <v>1773</v>
      </c>
      <c r="H290" s="71" t="s">
        <v>2793</v>
      </c>
      <c r="I290" s="71" t="s">
        <v>631</v>
      </c>
      <c r="J290" s="71" t="s">
        <v>1883</v>
      </c>
      <c r="K290" s="71" t="s">
        <v>4232</v>
      </c>
      <c r="L290" s="71" t="s">
        <v>4233</v>
      </c>
      <c r="M290" s="71" t="s">
        <v>4234</v>
      </c>
      <c r="N290" s="75"/>
      <c r="O290" s="76" t="s">
        <v>3535</v>
      </c>
    </row>
    <row r="291" ht="13.5" customHeight="1">
      <c r="A291" s="77" t="s">
        <v>1834</v>
      </c>
      <c r="B291" s="88">
        <v>43829.88888888889</v>
      </c>
      <c r="C291" s="88">
        <v>43829.89236111111</v>
      </c>
      <c r="D291" s="79">
        <f t="shared" si="1"/>
        <v>0.003472222219</v>
      </c>
      <c r="E291" s="80">
        <f t="shared" si="2"/>
        <v>0.003472222219</v>
      </c>
      <c r="F291" s="77" t="s">
        <v>10</v>
      </c>
      <c r="G291" s="77" t="s">
        <v>2011</v>
      </c>
      <c r="H291" s="77" t="s">
        <v>3075</v>
      </c>
      <c r="I291" s="77" t="s">
        <v>631</v>
      </c>
      <c r="J291" s="77" t="s">
        <v>1883</v>
      </c>
      <c r="K291" s="77" t="s">
        <v>4185</v>
      </c>
      <c r="L291" s="77" t="s">
        <v>4186</v>
      </c>
      <c r="M291" s="77" t="s">
        <v>4235</v>
      </c>
      <c r="N291" s="81"/>
      <c r="O291" s="77" t="s">
        <v>3535</v>
      </c>
    </row>
    <row r="292" ht="13.5" customHeight="1">
      <c r="A292" s="71" t="s">
        <v>1834</v>
      </c>
      <c r="B292" s="89">
        <v>43830.14236111111</v>
      </c>
      <c r="C292" s="89">
        <v>43830.26736111111</v>
      </c>
      <c r="D292" s="73">
        <f t="shared" si="1"/>
        <v>0.125</v>
      </c>
      <c r="E292" s="74">
        <f t="shared" si="2"/>
        <v>0.125</v>
      </c>
      <c r="F292" s="71" t="s">
        <v>10</v>
      </c>
      <c r="G292" s="71" t="s">
        <v>69</v>
      </c>
      <c r="H292" s="71" t="s">
        <v>1764</v>
      </c>
      <c r="I292" s="71" t="s">
        <v>3873</v>
      </c>
      <c r="J292" s="71" t="s">
        <v>4236</v>
      </c>
      <c r="K292" s="71" t="s">
        <v>4237</v>
      </c>
      <c r="L292" s="71" t="s">
        <v>4238</v>
      </c>
      <c r="M292" s="71" t="s">
        <v>4239</v>
      </c>
      <c r="N292" s="75"/>
      <c r="O292" s="71" t="s">
        <v>3535</v>
      </c>
    </row>
    <row r="293" ht="13.5" customHeight="1">
      <c r="A293" s="77" t="s">
        <v>1834</v>
      </c>
      <c r="B293" s="78">
        <v>43831.756944444445</v>
      </c>
      <c r="C293" s="78">
        <v>43831.76388888889</v>
      </c>
      <c r="D293" s="79">
        <f t="shared" si="1"/>
        <v>0.006944444445</v>
      </c>
      <c r="E293" s="80">
        <f t="shared" si="2"/>
        <v>0.006944444445</v>
      </c>
      <c r="F293" s="77" t="s">
        <v>10</v>
      </c>
      <c r="G293" s="77" t="s">
        <v>2539</v>
      </c>
      <c r="H293" s="77" t="s">
        <v>3531</v>
      </c>
      <c r="I293" s="77" t="s">
        <v>202</v>
      </c>
      <c r="J293" s="77" t="s">
        <v>1883</v>
      </c>
      <c r="K293" s="77" t="s">
        <v>4240</v>
      </c>
      <c r="L293" s="77" t="s">
        <v>4241</v>
      </c>
      <c r="M293" s="77" t="s">
        <v>4242</v>
      </c>
      <c r="N293" s="81"/>
      <c r="O293" s="77" t="s">
        <v>3551</v>
      </c>
    </row>
    <row r="294" ht="13.5" customHeight="1">
      <c r="A294" s="71" t="s">
        <v>1834</v>
      </c>
      <c r="B294" s="72">
        <v>43833.94097222222</v>
      </c>
      <c r="C294" s="72">
        <v>43833.961805555555</v>
      </c>
      <c r="D294" s="73">
        <f t="shared" si="1"/>
        <v>0.02083333334</v>
      </c>
      <c r="E294" s="74">
        <f t="shared" si="2"/>
        <v>0.02083333334</v>
      </c>
      <c r="F294" s="71" t="s">
        <v>45</v>
      </c>
      <c r="G294" s="71" t="s">
        <v>1918</v>
      </c>
      <c r="H294" s="75"/>
      <c r="I294" s="71" t="s">
        <v>2379</v>
      </c>
      <c r="J294" s="71" t="s">
        <v>4243</v>
      </c>
      <c r="K294" s="71" t="s">
        <v>4244</v>
      </c>
      <c r="L294" s="75"/>
      <c r="M294" s="71" t="s">
        <v>4245</v>
      </c>
      <c r="N294" s="75"/>
      <c r="O294" s="76" t="s">
        <v>3535</v>
      </c>
    </row>
    <row r="295" ht="13.5" customHeight="1">
      <c r="A295" s="77" t="s">
        <v>1834</v>
      </c>
      <c r="B295" s="78">
        <v>43833.944444444445</v>
      </c>
      <c r="C295" s="78">
        <v>43833.944444444445</v>
      </c>
      <c r="D295" s="79">
        <f t="shared" si="1"/>
        <v>0</v>
      </c>
      <c r="E295" s="80">
        <f t="shared" si="2"/>
        <v>0</v>
      </c>
      <c r="F295" s="77" t="s">
        <v>41</v>
      </c>
      <c r="G295" s="77" t="s">
        <v>1811</v>
      </c>
      <c r="H295" s="77" t="s">
        <v>1812</v>
      </c>
      <c r="I295" s="81"/>
      <c r="J295" s="77" t="s">
        <v>1777</v>
      </c>
      <c r="K295" s="77" t="s">
        <v>4246</v>
      </c>
      <c r="L295" s="77" t="s">
        <v>4247</v>
      </c>
      <c r="M295" s="77" t="s">
        <v>4248</v>
      </c>
      <c r="N295" s="81"/>
      <c r="O295" s="82" t="s">
        <v>3551</v>
      </c>
    </row>
    <row r="296" ht="13.5" customHeight="1">
      <c r="A296" s="71" t="s">
        <v>1834</v>
      </c>
      <c r="B296" s="72">
        <v>43837.697916666664</v>
      </c>
      <c r="C296" s="72">
        <v>43837.895833333336</v>
      </c>
      <c r="D296" s="73">
        <f t="shared" si="1"/>
        <v>0.1979166667</v>
      </c>
      <c r="E296" s="74">
        <f t="shared" si="2"/>
        <v>0.1979166667</v>
      </c>
      <c r="F296" s="71" t="s">
        <v>45</v>
      </c>
      <c r="G296" s="71" t="s">
        <v>1918</v>
      </c>
      <c r="H296" s="71" t="s">
        <v>2347</v>
      </c>
      <c r="I296" s="71" t="s">
        <v>3492</v>
      </c>
      <c r="J296" s="75"/>
      <c r="K296" s="71" t="s">
        <v>4249</v>
      </c>
      <c r="L296" s="71" t="s">
        <v>4250</v>
      </c>
      <c r="M296" s="71" t="s">
        <v>4251</v>
      </c>
      <c r="N296" s="75"/>
      <c r="O296" s="76" t="s">
        <v>3551</v>
      </c>
    </row>
    <row r="297" ht="13.5" customHeight="1">
      <c r="A297" s="77" t="s">
        <v>4022</v>
      </c>
      <c r="B297" s="78">
        <v>43837.770833333336</v>
      </c>
      <c r="C297" s="78">
        <v>43837.895833333336</v>
      </c>
      <c r="D297" s="79">
        <f t="shared" si="1"/>
        <v>0.125</v>
      </c>
      <c r="E297" s="80">
        <f t="shared" si="2"/>
        <v>0.125</v>
      </c>
      <c r="F297" s="77" t="s">
        <v>45</v>
      </c>
      <c r="G297" s="77" t="s">
        <v>1918</v>
      </c>
      <c r="H297" s="77" t="s">
        <v>2347</v>
      </c>
      <c r="I297" s="77" t="s">
        <v>3492</v>
      </c>
      <c r="J297" s="81"/>
      <c r="K297" s="77" t="s">
        <v>4249</v>
      </c>
      <c r="L297" s="77" t="s">
        <v>4250</v>
      </c>
      <c r="M297" s="77" t="s">
        <v>4251</v>
      </c>
      <c r="N297" s="81"/>
      <c r="O297" s="82" t="s">
        <v>3551</v>
      </c>
    </row>
    <row r="298" ht="13.5" customHeight="1">
      <c r="A298" s="71" t="s">
        <v>1834</v>
      </c>
      <c r="B298" s="72">
        <v>43837.895833333336</v>
      </c>
      <c r="C298" s="72">
        <v>43837.9375</v>
      </c>
      <c r="D298" s="73">
        <f t="shared" si="1"/>
        <v>0.04166666666</v>
      </c>
      <c r="E298" s="74">
        <f t="shared" si="2"/>
        <v>0.04166666666</v>
      </c>
      <c r="F298" s="71" t="s">
        <v>45</v>
      </c>
      <c r="G298" s="71" t="s">
        <v>1773</v>
      </c>
      <c r="H298" s="71" t="s">
        <v>3627</v>
      </c>
      <c r="I298" s="71" t="s">
        <v>473</v>
      </c>
      <c r="J298" s="75"/>
      <c r="K298" s="71" t="s">
        <v>4252</v>
      </c>
      <c r="L298" s="71" t="s">
        <v>4253</v>
      </c>
      <c r="M298" s="71" t="s">
        <v>4254</v>
      </c>
      <c r="N298" s="75"/>
      <c r="O298" s="76" t="s">
        <v>3535</v>
      </c>
    </row>
    <row r="299" ht="13.5" customHeight="1">
      <c r="A299" s="77" t="s">
        <v>1783</v>
      </c>
      <c r="B299" s="78">
        <v>43838.833333333336</v>
      </c>
      <c r="C299" s="78">
        <v>43838.84027777778</v>
      </c>
      <c r="D299" s="79">
        <f t="shared" si="1"/>
        <v>0.006944444445</v>
      </c>
      <c r="E299" s="80">
        <f t="shared" si="2"/>
        <v>0.006944444445</v>
      </c>
      <c r="F299" s="77" t="s">
        <v>10</v>
      </c>
      <c r="G299" s="77" t="s">
        <v>2506</v>
      </c>
      <c r="H299" s="81"/>
      <c r="I299" s="77" t="s">
        <v>4255</v>
      </c>
      <c r="J299" s="77" t="s">
        <v>4256</v>
      </c>
      <c r="K299" s="77" t="s">
        <v>4257</v>
      </c>
      <c r="L299" s="77" t="s">
        <v>4258</v>
      </c>
      <c r="M299" s="81"/>
      <c r="N299" s="81"/>
      <c r="O299" s="82" t="s">
        <v>3535</v>
      </c>
    </row>
    <row r="300" ht="13.5" customHeight="1">
      <c r="A300" s="71" t="s">
        <v>1757</v>
      </c>
      <c r="B300" s="72">
        <v>43838.833333333336</v>
      </c>
      <c r="C300" s="72">
        <v>43838.84027777778</v>
      </c>
      <c r="D300" s="73">
        <f t="shared" si="1"/>
        <v>0.006944444445</v>
      </c>
      <c r="E300" s="74">
        <f t="shared" si="2"/>
        <v>0.006944444445</v>
      </c>
      <c r="F300" s="71" t="s">
        <v>10</v>
      </c>
      <c r="G300" s="71" t="s">
        <v>2506</v>
      </c>
      <c r="H300" s="75"/>
      <c r="I300" s="71" t="s">
        <v>4255</v>
      </c>
      <c r="J300" s="71" t="s">
        <v>4256</v>
      </c>
      <c r="K300" s="71" t="s">
        <v>4257</v>
      </c>
      <c r="L300" s="71" t="s">
        <v>4258</v>
      </c>
      <c r="M300" s="75"/>
      <c r="N300" s="75"/>
      <c r="O300" s="76" t="s">
        <v>3535</v>
      </c>
    </row>
    <row r="301" ht="13.5" customHeight="1">
      <c r="A301" s="77" t="s">
        <v>1783</v>
      </c>
      <c r="B301" s="78">
        <v>43838.88680555556</v>
      </c>
      <c r="C301" s="78">
        <v>43838.89513888889</v>
      </c>
      <c r="D301" s="79">
        <f t="shared" si="1"/>
        <v>0.008333333331</v>
      </c>
      <c r="E301" s="80">
        <f t="shared" si="2"/>
        <v>0.008333333331</v>
      </c>
      <c r="F301" s="77" t="s">
        <v>10</v>
      </c>
      <c r="G301" s="77" t="s">
        <v>1758</v>
      </c>
      <c r="H301" s="81"/>
      <c r="I301" s="77" t="s">
        <v>4255</v>
      </c>
      <c r="J301" s="77" t="s">
        <v>4256</v>
      </c>
      <c r="K301" s="77" t="s">
        <v>4259</v>
      </c>
      <c r="L301" s="81"/>
      <c r="M301" s="81"/>
      <c r="N301" s="81"/>
      <c r="O301" s="82" t="s">
        <v>3535</v>
      </c>
    </row>
    <row r="302" ht="13.5" customHeight="1">
      <c r="A302" s="71" t="s">
        <v>1757</v>
      </c>
      <c r="B302" s="72">
        <v>43844.3125</v>
      </c>
      <c r="C302" s="72">
        <v>43844.333333333336</v>
      </c>
      <c r="D302" s="73">
        <f t="shared" si="1"/>
        <v>0.02083333334</v>
      </c>
      <c r="E302" s="74">
        <f t="shared" si="2"/>
        <v>0.02083333334</v>
      </c>
      <c r="F302" s="71" t="s">
        <v>41</v>
      </c>
      <c r="G302" s="71" t="s">
        <v>4260</v>
      </c>
      <c r="H302" s="71" t="s">
        <v>3767</v>
      </c>
      <c r="I302" s="71" t="s">
        <v>4166</v>
      </c>
      <c r="J302" s="71" t="s">
        <v>4261</v>
      </c>
      <c r="K302" s="71" t="s">
        <v>4262</v>
      </c>
      <c r="L302" s="71" t="s">
        <v>4263</v>
      </c>
      <c r="M302" s="71" t="s">
        <v>4264</v>
      </c>
      <c r="N302" s="75"/>
      <c r="O302" s="76" t="s">
        <v>3535</v>
      </c>
    </row>
    <row r="303" ht="13.5" customHeight="1">
      <c r="A303" s="77" t="s">
        <v>1757</v>
      </c>
      <c r="B303" s="78">
        <v>43846.20416666667</v>
      </c>
      <c r="C303" s="78">
        <v>43846.333333333336</v>
      </c>
      <c r="D303" s="79">
        <f t="shared" si="1"/>
        <v>0.1291666667</v>
      </c>
      <c r="E303" s="80">
        <f t="shared" si="2"/>
        <v>0.1291666667</v>
      </c>
      <c r="F303" s="77" t="s">
        <v>10</v>
      </c>
      <c r="G303" s="77" t="s">
        <v>2527</v>
      </c>
      <c r="H303" s="77" t="s">
        <v>2595</v>
      </c>
      <c r="I303" s="77" t="s">
        <v>4265</v>
      </c>
      <c r="J303" s="77" t="s">
        <v>4266</v>
      </c>
      <c r="K303" s="77" t="s">
        <v>4267</v>
      </c>
      <c r="L303" s="81"/>
      <c r="M303" s="81"/>
      <c r="N303" s="81"/>
      <c r="O303" s="81"/>
    </row>
    <row r="304" ht="13.5" customHeight="1">
      <c r="A304" s="71" t="s">
        <v>1783</v>
      </c>
      <c r="B304" s="72">
        <v>43859.836805555555</v>
      </c>
      <c r="C304" s="72">
        <v>43859.85763888889</v>
      </c>
      <c r="D304" s="73">
        <f t="shared" si="1"/>
        <v>0.02083333334</v>
      </c>
      <c r="E304" s="74">
        <f t="shared" si="2"/>
        <v>0.02083333334</v>
      </c>
      <c r="F304" s="71" t="s">
        <v>10</v>
      </c>
      <c r="G304" s="71" t="s">
        <v>1856</v>
      </c>
      <c r="H304" s="71" t="s">
        <v>1932</v>
      </c>
      <c r="I304" s="71" t="s">
        <v>1091</v>
      </c>
      <c r="J304" s="71" t="s">
        <v>4268</v>
      </c>
      <c r="K304" s="71" t="s">
        <v>4269</v>
      </c>
      <c r="L304" s="71" t="s">
        <v>4270</v>
      </c>
      <c r="M304" s="71" t="s">
        <v>4271</v>
      </c>
      <c r="N304" s="71" t="s">
        <v>4272</v>
      </c>
      <c r="O304" s="76" t="s">
        <v>3551</v>
      </c>
    </row>
    <row r="305" ht="13.5" customHeight="1">
      <c r="A305" s="77" t="s">
        <v>1783</v>
      </c>
      <c r="B305" s="78">
        <v>43859.902083333334</v>
      </c>
      <c r="C305" s="78">
        <v>43859.915972222225</v>
      </c>
      <c r="D305" s="79">
        <f t="shared" si="1"/>
        <v>0.01388888889</v>
      </c>
      <c r="E305" s="80">
        <f t="shared" si="2"/>
        <v>0.01388888889</v>
      </c>
      <c r="F305" s="77" t="s">
        <v>10</v>
      </c>
      <c r="G305" s="77" t="s">
        <v>2011</v>
      </c>
      <c r="H305" s="81"/>
      <c r="I305" s="77" t="s">
        <v>1091</v>
      </c>
      <c r="J305" s="77" t="s">
        <v>4273</v>
      </c>
      <c r="K305" s="77" t="s">
        <v>4274</v>
      </c>
      <c r="L305" s="81"/>
      <c r="M305" s="77" t="s">
        <v>4275</v>
      </c>
      <c r="N305" s="81"/>
      <c r="O305" s="82" t="s">
        <v>3535</v>
      </c>
    </row>
    <row r="306" ht="13.5" customHeight="1">
      <c r="A306" s="71" t="s">
        <v>1783</v>
      </c>
      <c r="B306" s="72">
        <v>43859.98263888889</v>
      </c>
      <c r="C306" s="72">
        <v>43859.989583333336</v>
      </c>
      <c r="D306" s="73">
        <f t="shared" si="1"/>
        <v>0.006944444445</v>
      </c>
      <c r="E306" s="74">
        <f t="shared" si="2"/>
        <v>0.006944444445</v>
      </c>
      <c r="F306" s="71" t="s">
        <v>10</v>
      </c>
      <c r="G306" s="71" t="s">
        <v>1856</v>
      </c>
      <c r="H306" s="71" t="s">
        <v>1932</v>
      </c>
      <c r="I306" s="71" t="s">
        <v>1091</v>
      </c>
      <c r="J306" s="75"/>
      <c r="K306" s="71" t="s">
        <v>4276</v>
      </c>
      <c r="L306" s="71" t="s">
        <v>4277</v>
      </c>
      <c r="M306" s="71" t="s">
        <v>4278</v>
      </c>
      <c r="N306" s="75"/>
      <c r="O306" s="76" t="s">
        <v>3551</v>
      </c>
    </row>
    <row r="307" ht="13.5" customHeight="1">
      <c r="A307" s="77" t="s">
        <v>1757</v>
      </c>
      <c r="B307" s="78">
        <v>43859.833333333336</v>
      </c>
      <c r="C307" s="78">
        <v>43859.850694444445</v>
      </c>
      <c r="D307" s="79">
        <f t="shared" si="1"/>
        <v>0.01736111111</v>
      </c>
      <c r="E307" s="80">
        <f t="shared" si="2"/>
        <v>0.01736111111</v>
      </c>
      <c r="F307" s="77" t="s">
        <v>10</v>
      </c>
      <c r="G307" s="77" t="s">
        <v>2011</v>
      </c>
      <c r="H307" s="77" t="s">
        <v>3501</v>
      </c>
      <c r="I307" s="77" t="s">
        <v>1091</v>
      </c>
      <c r="J307" s="77" t="s">
        <v>4268</v>
      </c>
      <c r="K307" s="77" t="s">
        <v>4279</v>
      </c>
      <c r="L307" s="77" t="s">
        <v>4270</v>
      </c>
      <c r="M307" s="81"/>
      <c r="N307" s="81"/>
      <c r="O307" s="82" t="s">
        <v>3551</v>
      </c>
    </row>
    <row r="308" ht="13.5" customHeight="1">
      <c r="A308" s="71" t="s">
        <v>1757</v>
      </c>
      <c r="B308" s="72">
        <v>43859.96875</v>
      </c>
      <c r="C308" s="72">
        <v>43859.989583333336</v>
      </c>
      <c r="D308" s="73">
        <f t="shared" si="1"/>
        <v>0.02083333334</v>
      </c>
      <c r="E308" s="74">
        <f t="shared" si="2"/>
        <v>0.02083333334</v>
      </c>
      <c r="F308" s="71" t="s">
        <v>10</v>
      </c>
      <c r="G308" s="71" t="s">
        <v>2530</v>
      </c>
      <c r="H308" s="71" t="s">
        <v>2966</v>
      </c>
      <c r="I308" s="75"/>
      <c r="J308" s="75"/>
      <c r="K308" s="71" t="s">
        <v>4280</v>
      </c>
      <c r="L308" s="75"/>
      <c r="M308" s="75"/>
      <c r="N308" s="75"/>
      <c r="O308" s="76" t="s">
        <v>3551</v>
      </c>
    </row>
    <row r="309" ht="13.5" customHeight="1">
      <c r="A309" s="77" t="s">
        <v>1757</v>
      </c>
      <c r="B309" s="78">
        <v>43860.083333333336</v>
      </c>
      <c r="C309" s="78">
        <v>43860.09027777778</v>
      </c>
      <c r="D309" s="79">
        <f t="shared" si="1"/>
        <v>0.006944444445</v>
      </c>
      <c r="E309" s="80">
        <f t="shared" si="2"/>
        <v>0.006944444445</v>
      </c>
      <c r="F309" s="77" t="s">
        <v>10</v>
      </c>
      <c r="G309" s="77" t="s">
        <v>2530</v>
      </c>
      <c r="H309" s="81"/>
      <c r="I309" s="81"/>
      <c r="J309" s="81"/>
      <c r="K309" s="77" t="s">
        <v>4281</v>
      </c>
      <c r="L309" s="81"/>
      <c r="M309" s="81"/>
      <c r="N309" s="81"/>
      <c r="O309" s="82" t="s">
        <v>3551</v>
      </c>
    </row>
    <row r="310" ht="13.5" customHeight="1">
      <c r="A310" s="71" t="s">
        <v>1757</v>
      </c>
      <c r="B310" s="72">
        <v>43860.1875</v>
      </c>
      <c r="C310" s="72">
        <v>43860.28472222222</v>
      </c>
      <c r="D310" s="73">
        <f t="shared" si="1"/>
        <v>0.09722222222</v>
      </c>
      <c r="E310" s="74">
        <f t="shared" si="2"/>
        <v>0.09722222222</v>
      </c>
      <c r="F310" s="71" t="s">
        <v>10</v>
      </c>
      <c r="G310" s="71" t="s">
        <v>2011</v>
      </c>
      <c r="H310" s="75"/>
      <c r="I310" s="71" t="s">
        <v>4282</v>
      </c>
      <c r="J310" s="71" t="s">
        <v>4283</v>
      </c>
      <c r="K310" s="71" t="s">
        <v>4284</v>
      </c>
      <c r="L310" s="71" t="s">
        <v>4285</v>
      </c>
      <c r="M310" s="75"/>
      <c r="N310" s="75"/>
      <c r="O310" s="76" t="s">
        <v>3535</v>
      </c>
    </row>
    <row r="311" ht="13.5" customHeight="1">
      <c r="A311" s="77" t="s">
        <v>1810</v>
      </c>
      <c r="B311" s="78">
        <v>43850.854166666664</v>
      </c>
      <c r="C311" s="78">
        <v>43850.87152777778</v>
      </c>
      <c r="D311" s="79">
        <f t="shared" si="1"/>
        <v>0.01736111112</v>
      </c>
      <c r="E311" s="80">
        <f t="shared" si="2"/>
        <v>0.01736111112</v>
      </c>
      <c r="F311" s="77" t="s">
        <v>10</v>
      </c>
      <c r="G311" s="77" t="s">
        <v>2011</v>
      </c>
      <c r="H311" s="77" t="s">
        <v>2518</v>
      </c>
      <c r="I311" s="81"/>
      <c r="J311" s="77" t="s">
        <v>4286</v>
      </c>
      <c r="K311" s="81"/>
      <c r="L311" s="81"/>
      <c r="M311" s="81"/>
      <c r="N311" s="81"/>
      <c r="O311" s="82" t="s">
        <v>3551</v>
      </c>
    </row>
    <row r="312" ht="13.5" customHeight="1">
      <c r="A312" s="71" t="s">
        <v>1810</v>
      </c>
      <c r="B312" s="72">
        <v>43850.94583333333</v>
      </c>
      <c r="C312" s="72">
        <v>43850.95486111111</v>
      </c>
      <c r="D312" s="73">
        <f t="shared" si="1"/>
        <v>0.009027777778</v>
      </c>
      <c r="E312" s="74">
        <f t="shared" si="2"/>
        <v>0.009027777778</v>
      </c>
      <c r="F312" s="71" t="s">
        <v>10</v>
      </c>
      <c r="G312" s="71" t="s">
        <v>1773</v>
      </c>
      <c r="H312" s="71" t="s">
        <v>2595</v>
      </c>
      <c r="I312" s="71" t="s">
        <v>631</v>
      </c>
      <c r="J312" s="71" t="s">
        <v>645</v>
      </c>
      <c r="K312" s="75"/>
      <c r="L312" s="75"/>
      <c r="M312" s="75"/>
      <c r="N312" s="75"/>
      <c r="O312" s="76" t="s">
        <v>3535</v>
      </c>
    </row>
    <row r="313" ht="13.5" customHeight="1">
      <c r="A313" s="77" t="s">
        <v>1757</v>
      </c>
      <c r="B313" s="78">
        <v>43863.79861111111</v>
      </c>
      <c r="C313" s="78">
        <v>43863.82083333333</v>
      </c>
      <c r="D313" s="79">
        <f t="shared" si="1"/>
        <v>0.02222222222</v>
      </c>
      <c r="E313" s="80">
        <f t="shared" si="2"/>
        <v>0.02222222222</v>
      </c>
      <c r="F313" s="77" t="s">
        <v>45</v>
      </c>
      <c r="G313" s="77" t="s">
        <v>1830</v>
      </c>
      <c r="H313" s="81"/>
      <c r="I313" s="77" t="s">
        <v>549</v>
      </c>
      <c r="J313" s="77" t="s">
        <v>4287</v>
      </c>
      <c r="K313" s="77" t="s">
        <v>4288</v>
      </c>
      <c r="L313" s="81"/>
      <c r="M313" s="81"/>
      <c r="N313" s="81"/>
      <c r="O313" s="82" t="s">
        <v>3535</v>
      </c>
    </row>
    <row r="314" ht="13.5" customHeight="1">
      <c r="A314" s="71" t="s">
        <v>1810</v>
      </c>
      <c r="B314" s="72">
        <v>43864.91736111111</v>
      </c>
      <c r="C314" s="72">
        <v>43864.94861111111</v>
      </c>
      <c r="D314" s="73">
        <f t="shared" si="1"/>
        <v>0.03125</v>
      </c>
      <c r="E314" s="74">
        <f t="shared" si="2"/>
        <v>0.03125</v>
      </c>
      <c r="F314" s="71" t="s">
        <v>10</v>
      </c>
      <c r="G314" s="71" t="s">
        <v>1773</v>
      </c>
      <c r="H314" s="71" t="s">
        <v>2518</v>
      </c>
      <c r="I314" s="71" t="s">
        <v>631</v>
      </c>
      <c r="J314" s="71" t="s">
        <v>645</v>
      </c>
      <c r="K314" s="75"/>
      <c r="L314" s="75"/>
      <c r="M314" s="75"/>
      <c r="N314" s="75"/>
      <c r="O314" s="76" t="s">
        <v>3535</v>
      </c>
    </row>
    <row r="315" ht="13.5" customHeight="1">
      <c r="A315" s="77" t="s">
        <v>1810</v>
      </c>
      <c r="B315" s="78">
        <v>43869.375</v>
      </c>
      <c r="C315" s="78">
        <v>43869.458333333336</v>
      </c>
      <c r="D315" s="79">
        <f t="shared" si="1"/>
        <v>0.08333333334</v>
      </c>
      <c r="E315" s="80">
        <f t="shared" si="2"/>
        <v>0.08333333334</v>
      </c>
      <c r="F315" s="77" t="s">
        <v>45</v>
      </c>
      <c r="G315" s="77" t="s">
        <v>3409</v>
      </c>
      <c r="H315" s="81"/>
      <c r="I315" s="77" t="s">
        <v>3620</v>
      </c>
      <c r="J315" s="77" t="s">
        <v>4289</v>
      </c>
      <c r="K315" s="77" t="s">
        <v>4290</v>
      </c>
      <c r="L315" s="81"/>
      <c r="M315" s="81"/>
      <c r="N315" s="81"/>
      <c r="O315" s="82" t="s">
        <v>3535</v>
      </c>
    </row>
    <row r="316" ht="13.5" customHeight="1">
      <c r="A316" s="71" t="s">
        <v>1810</v>
      </c>
      <c r="B316" s="72">
        <v>43869.53333333333</v>
      </c>
      <c r="C316" s="72">
        <v>43869.580555555556</v>
      </c>
      <c r="D316" s="73">
        <f t="shared" si="1"/>
        <v>0.04722222222</v>
      </c>
      <c r="E316" s="74">
        <f t="shared" si="2"/>
        <v>0.04722222222</v>
      </c>
      <c r="F316" s="71" t="s">
        <v>10</v>
      </c>
      <c r="G316" s="71" t="s">
        <v>1773</v>
      </c>
      <c r="H316" s="71" t="s">
        <v>2684</v>
      </c>
      <c r="I316" s="71" t="s">
        <v>4291</v>
      </c>
      <c r="J316" s="71" t="s">
        <v>4292</v>
      </c>
      <c r="K316" s="71" t="s">
        <v>4293</v>
      </c>
      <c r="L316" s="71" t="s">
        <v>4294</v>
      </c>
      <c r="M316" s="75"/>
      <c r="N316" s="75"/>
      <c r="O316" s="76" t="s">
        <v>3535</v>
      </c>
    </row>
    <row r="317" ht="13.5" customHeight="1">
      <c r="A317" s="77" t="s">
        <v>4022</v>
      </c>
      <c r="B317" s="78">
        <v>43871.833333333336</v>
      </c>
      <c r="C317" s="78">
        <v>43871.864583333336</v>
      </c>
      <c r="D317" s="79">
        <f t="shared" si="1"/>
        <v>0.03125</v>
      </c>
      <c r="E317" s="80">
        <f t="shared" si="2"/>
        <v>0.03125</v>
      </c>
      <c r="F317" s="77" t="s">
        <v>10</v>
      </c>
      <c r="G317" s="77" t="s">
        <v>1918</v>
      </c>
      <c r="H317" s="77" t="s">
        <v>1784</v>
      </c>
      <c r="I317" s="77" t="s">
        <v>4295</v>
      </c>
      <c r="J317" s="77" t="s">
        <v>4296</v>
      </c>
      <c r="K317" s="77" t="s">
        <v>4297</v>
      </c>
      <c r="L317" s="77" t="s">
        <v>4298</v>
      </c>
      <c r="M317" s="81"/>
      <c r="N317" s="81"/>
      <c r="O317" s="82" t="s">
        <v>3551</v>
      </c>
    </row>
    <row r="318" ht="13.5" customHeight="1">
      <c r="A318" s="71" t="s">
        <v>4022</v>
      </c>
      <c r="B318" s="72">
        <v>43872.009722222225</v>
      </c>
      <c r="C318" s="72">
        <v>43872.02291666667</v>
      </c>
      <c r="D318" s="73">
        <f t="shared" si="1"/>
        <v>0.01319444444</v>
      </c>
      <c r="E318" s="74">
        <f t="shared" si="2"/>
        <v>0.01319444444</v>
      </c>
      <c r="F318" s="71" t="s">
        <v>10</v>
      </c>
      <c r="G318" s="71" t="s">
        <v>1773</v>
      </c>
      <c r="H318" s="71" t="s">
        <v>2684</v>
      </c>
      <c r="I318" s="71" t="s">
        <v>631</v>
      </c>
      <c r="J318" s="71" t="s">
        <v>4299</v>
      </c>
      <c r="K318" s="71" t="s">
        <v>4300</v>
      </c>
      <c r="L318" s="71" t="s">
        <v>4301</v>
      </c>
      <c r="M318" s="75"/>
      <c r="N318" s="75"/>
      <c r="O318" s="76" t="s">
        <v>3535</v>
      </c>
    </row>
    <row r="319" ht="13.5" customHeight="1">
      <c r="A319" s="77" t="s">
        <v>1757</v>
      </c>
      <c r="B319" s="78">
        <v>43874.02847222222</v>
      </c>
      <c r="C319" s="78">
        <v>43874.05763888889</v>
      </c>
      <c r="D319" s="79">
        <f t="shared" si="1"/>
        <v>0.02916666667</v>
      </c>
      <c r="E319" s="80">
        <f t="shared" si="2"/>
        <v>0.02916666667</v>
      </c>
      <c r="F319" s="77" t="s">
        <v>41</v>
      </c>
      <c r="G319" s="81"/>
      <c r="H319" s="81"/>
      <c r="I319" s="77" t="s">
        <v>4302</v>
      </c>
      <c r="J319" s="77" t="s">
        <v>4303</v>
      </c>
      <c r="K319" s="77" t="s">
        <v>4303</v>
      </c>
      <c r="L319" s="77" t="s">
        <v>4304</v>
      </c>
      <c r="M319" s="81"/>
      <c r="N319" s="81"/>
      <c r="O319" s="82" t="s">
        <v>3535</v>
      </c>
    </row>
    <row r="320" ht="13.5" customHeight="1">
      <c r="A320" s="71" t="s">
        <v>4022</v>
      </c>
      <c r="B320" s="72">
        <v>43877.092361111114</v>
      </c>
      <c r="C320" s="72">
        <v>43877.10763888889</v>
      </c>
      <c r="D320" s="73">
        <f t="shared" si="1"/>
        <v>0.01527777778</v>
      </c>
      <c r="E320" s="74">
        <f t="shared" si="2"/>
        <v>0.01527777778</v>
      </c>
      <c r="F320" s="71" t="s">
        <v>10</v>
      </c>
      <c r="G320" s="71" t="s">
        <v>4305</v>
      </c>
      <c r="H320" s="75"/>
      <c r="I320" s="71" t="s">
        <v>2090</v>
      </c>
      <c r="J320" s="71" t="s">
        <v>4306</v>
      </c>
      <c r="K320" s="71" t="s">
        <v>4307</v>
      </c>
      <c r="L320" s="71" t="s">
        <v>4308</v>
      </c>
      <c r="M320" s="75"/>
      <c r="N320" s="75"/>
      <c r="O320" s="76" t="s">
        <v>3551</v>
      </c>
    </row>
    <row r="321" ht="13.5" customHeight="1">
      <c r="A321" s="77" t="s">
        <v>1834</v>
      </c>
      <c r="B321" s="78">
        <v>43877.10763888889</v>
      </c>
      <c r="C321" s="78">
        <v>43877.123611111114</v>
      </c>
      <c r="D321" s="79">
        <f t="shared" si="1"/>
        <v>0.01597222222</v>
      </c>
      <c r="E321" s="80">
        <f t="shared" si="2"/>
        <v>0.01597222222</v>
      </c>
      <c r="F321" s="77" t="s">
        <v>10</v>
      </c>
      <c r="G321" s="77" t="s">
        <v>1856</v>
      </c>
      <c r="H321" s="77" t="s">
        <v>2398</v>
      </c>
      <c r="I321" s="77" t="s">
        <v>2090</v>
      </c>
      <c r="J321" s="77" t="s">
        <v>4306</v>
      </c>
      <c r="K321" s="77" t="s">
        <v>4309</v>
      </c>
      <c r="L321" s="77" t="s">
        <v>4310</v>
      </c>
      <c r="M321" s="81"/>
      <c r="N321" s="81"/>
      <c r="O321" s="82" t="s">
        <v>3551</v>
      </c>
    </row>
    <row r="322" ht="13.5" customHeight="1">
      <c r="A322" s="71" t="s">
        <v>1783</v>
      </c>
      <c r="B322" s="72">
        <v>43881.14375</v>
      </c>
      <c r="C322" s="72">
        <v>43881.16458333333</v>
      </c>
      <c r="D322" s="73">
        <f t="shared" si="1"/>
        <v>0.02083333333</v>
      </c>
      <c r="E322" s="74">
        <f t="shared" si="2"/>
        <v>0.02083333333</v>
      </c>
      <c r="F322" s="71" t="s">
        <v>10</v>
      </c>
      <c r="G322" s="71" t="s">
        <v>1773</v>
      </c>
      <c r="H322" s="75"/>
      <c r="I322" s="71" t="s">
        <v>1098</v>
      </c>
      <c r="J322" s="71" t="s">
        <v>4311</v>
      </c>
      <c r="K322" s="71" t="s">
        <v>4312</v>
      </c>
      <c r="L322" s="71" t="s">
        <v>4313</v>
      </c>
      <c r="M322" s="75"/>
      <c r="N322" s="75"/>
      <c r="O322" s="76" t="s">
        <v>3535</v>
      </c>
    </row>
    <row r="323" ht="13.5" customHeight="1">
      <c r="A323" s="77" t="s">
        <v>1757</v>
      </c>
      <c r="B323" s="78">
        <v>43888.854166666664</v>
      </c>
      <c r="C323" s="78">
        <v>43888.875</v>
      </c>
      <c r="D323" s="79">
        <f t="shared" si="1"/>
        <v>0.02083333334</v>
      </c>
      <c r="E323" s="80">
        <f t="shared" si="2"/>
        <v>0.02083333334</v>
      </c>
      <c r="F323" s="77" t="s">
        <v>41</v>
      </c>
      <c r="G323" s="77" t="s">
        <v>1811</v>
      </c>
      <c r="H323" s="77" t="s">
        <v>1912</v>
      </c>
      <c r="I323" s="77" t="s">
        <v>4314</v>
      </c>
      <c r="J323" s="81"/>
      <c r="K323" s="77" t="s">
        <v>4315</v>
      </c>
      <c r="L323" s="81"/>
      <c r="M323" s="81"/>
      <c r="N323" s="81"/>
      <c r="O323" s="82" t="s">
        <v>3535</v>
      </c>
    </row>
    <row r="324" ht="13.5" customHeight="1">
      <c r="A324" s="71" t="s">
        <v>1757</v>
      </c>
      <c r="B324" s="72">
        <v>43889.01388888889</v>
      </c>
      <c r="C324" s="72">
        <v>43889.08194444444</v>
      </c>
      <c r="D324" s="73">
        <f t="shared" si="1"/>
        <v>0.06805555555</v>
      </c>
      <c r="E324" s="74">
        <f t="shared" si="2"/>
        <v>0.06805555555</v>
      </c>
      <c r="F324" s="71" t="s">
        <v>45</v>
      </c>
      <c r="G324" s="71" t="s">
        <v>1830</v>
      </c>
      <c r="H324" s="75"/>
      <c r="I324" s="75"/>
      <c r="J324" s="75"/>
      <c r="K324" s="71" t="s">
        <v>4316</v>
      </c>
      <c r="L324" s="71" t="s">
        <v>4317</v>
      </c>
      <c r="M324" s="75"/>
      <c r="N324" s="75"/>
      <c r="O324" s="76" t="s">
        <v>3535</v>
      </c>
    </row>
    <row r="325" ht="13.5" customHeight="1">
      <c r="A325" s="77" t="s">
        <v>1757</v>
      </c>
      <c r="B325" s="78">
        <v>43891.80486111111</v>
      </c>
      <c r="C325" s="78">
        <v>43891.902083333334</v>
      </c>
      <c r="D325" s="79">
        <f t="shared" si="1"/>
        <v>0.09722222223</v>
      </c>
      <c r="E325" s="80">
        <f t="shared" si="2"/>
        <v>0.09722222223</v>
      </c>
      <c r="F325" s="77" t="s">
        <v>10</v>
      </c>
      <c r="G325" s="77" t="s">
        <v>2530</v>
      </c>
      <c r="H325" s="77" t="s">
        <v>4129</v>
      </c>
      <c r="I325" s="77" t="s">
        <v>4318</v>
      </c>
      <c r="J325" s="81"/>
      <c r="K325" s="77" t="s">
        <v>4319</v>
      </c>
      <c r="L325" s="77" t="s">
        <v>4320</v>
      </c>
      <c r="M325" s="81"/>
      <c r="N325" s="81"/>
      <c r="O325" s="82" t="s">
        <v>3551</v>
      </c>
    </row>
    <row r="326" ht="13.5" customHeight="1">
      <c r="A326" s="71" t="s">
        <v>1757</v>
      </c>
      <c r="B326" s="72">
        <v>43892.16111111111</v>
      </c>
      <c r="C326" s="72">
        <v>43892.177083333336</v>
      </c>
      <c r="D326" s="73">
        <f t="shared" si="1"/>
        <v>0.01597222222</v>
      </c>
      <c r="E326" s="74">
        <f t="shared" si="2"/>
        <v>0.01597222222</v>
      </c>
      <c r="F326" s="71" t="s">
        <v>10</v>
      </c>
      <c r="G326" s="71" t="s">
        <v>2530</v>
      </c>
      <c r="H326" s="71" t="s">
        <v>4321</v>
      </c>
      <c r="I326" s="71" t="s">
        <v>1840</v>
      </c>
      <c r="J326" s="75"/>
      <c r="K326" s="71" t="s">
        <v>4322</v>
      </c>
      <c r="L326" s="71" t="s">
        <v>4323</v>
      </c>
      <c r="M326" s="75"/>
      <c r="N326" s="75"/>
      <c r="O326" s="76" t="s">
        <v>3551</v>
      </c>
    </row>
    <row r="327" ht="13.5" customHeight="1">
      <c r="A327" s="77" t="s">
        <v>1757</v>
      </c>
      <c r="B327" s="78">
        <v>43892.17986111111</v>
      </c>
      <c r="C327" s="78">
        <v>43892.18402777778</v>
      </c>
      <c r="D327" s="79">
        <f t="shared" si="1"/>
        <v>0.004166666673</v>
      </c>
      <c r="E327" s="80">
        <f t="shared" si="2"/>
        <v>0.004166666673</v>
      </c>
      <c r="F327" s="77" t="s">
        <v>10</v>
      </c>
      <c r="G327" s="77" t="s">
        <v>2530</v>
      </c>
      <c r="H327" s="77" t="s">
        <v>4321</v>
      </c>
      <c r="I327" s="81"/>
      <c r="J327" s="81"/>
      <c r="K327" s="81"/>
      <c r="L327" s="77" t="s">
        <v>4324</v>
      </c>
      <c r="M327" s="81"/>
      <c r="N327" s="81"/>
      <c r="O327" s="82" t="s">
        <v>3551</v>
      </c>
    </row>
    <row r="328" ht="13.5" customHeight="1">
      <c r="A328" s="71" t="s">
        <v>1810</v>
      </c>
      <c r="B328" s="72">
        <v>43892.84652777778</v>
      </c>
      <c r="C328" s="72">
        <v>43892.895833333336</v>
      </c>
      <c r="D328" s="73">
        <f t="shared" si="1"/>
        <v>0.04930555556</v>
      </c>
      <c r="E328" s="74">
        <f t="shared" si="2"/>
        <v>0.04930555556</v>
      </c>
      <c r="F328" s="71" t="s">
        <v>10</v>
      </c>
      <c r="G328" s="71" t="s">
        <v>2506</v>
      </c>
      <c r="H328" s="71" t="s">
        <v>4325</v>
      </c>
      <c r="I328" s="71" t="s">
        <v>1367</v>
      </c>
      <c r="J328" s="71" t="s">
        <v>4326</v>
      </c>
      <c r="K328" s="71" t="s">
        <v>4327</v>
      </c>
      <c r="L328" s="75"/>
      <c r="M328" s="75"/>
      <c r="N328" s="75"/>
      <c r="O328" s="76" t="s">
        <v>3551</v>
      </c>
    </row>
    <row r="329" ht="13.5" customHeight="1">
      <c r="A329" s="77" t="s">
        <v>1810</v>
      </c>
      <c r="B329" s="78">
        <v>43894.84027777778</v>
      </c>
      <c r="C329" s="78">
        <v>43894.92013888889</v>
      </c>
      <c r="D329" s="79">
        <f t="shared" si="1"/>
        <v>0.07986111111</v>
      </c>
      <c r="E329" s="80">
        <f t="shared" si="2"/>
        <v>0.07986111111</v>
      </c>
      <c r="F329" s="77" t="s">
        <v>45</v>
      </c>
      <c r="G329" s="77" t="s">
        <v>2506</v>
      </c>
      <c r="H329" s="77" t="s">
        <v>2118</v>
      </c>
      <c r="I329" s="77" t="s">
        <v>4328</v>
      </c>
      <c r="J329" s="77" t="s">
        <v>4329</v>
      </c>
      <c r="K329" s="77" t="s">
        <v>4330</v>
      </c>
      <c r="L329" s="81"/>
      <c r="M329" s="81"/>
      <c r="N329" s="81"/>
      <c r="O329" s="82" t="s">
        <v>3535</v>
      </c>
    </row>
    <row r="330" ht="13.5" customHeight="1">
      <c r="A330" s="71" t="s">
        <v>1783</v>
      </c>
      <c r="B330" s="72">
        <v>43900.98611111111</v>
      </c>
      <c r="C330" s="72">
        <v>43901.069444444445</v>
      </c>
      <c r="D330" s="73">
        <f t="shared" si="1"/>
        <v>0.08333333334</v>
      </c>
      <c r="E330" s="74">
        <f t="shared" si="2"/>
        <v>0.08333333334</v>
      </c>
      <c r="F330" s="71" t="s">
        <v>10</v>
      </c>
      <c r="G330" s="71" t="s">
        <v>2506</v>
      </c>
      <c r="H330" s="75"/>
      <c r="I330" s="71" t="s">
        <v>3642</v>
      </c>
      <c r="J330" s="71" t="s">
        <v>4331</v>
      </c>
      <c r="K330" s="71" t="s">
        <v>4332</v>
      </c>
      <c r="L330" s="75"/>
      <c r="M330" s="75"/>
      <c r="N330" s="75"/>
      <c r="O330" s="76" t="s">
        <v>3535</v>
      </c>
    </row>
    <row r="331" ht="13.5" customHeight="1">
      <c r="A331" s="77" t="s">
        <v>1834</v>
      </c>
      <c r="B331" s="78">
        <v>43901.020833333336</v>
      </c>
      <c r="C331" s="78">
        <v>43901.0625</v>
      </c>
      <c r="D331" s="79">
        <f t="shared" si="1"/>
        <v>0.04166666666</v>
      </c>
      <c r="E331" s="80">
        <f t="shared" si="2"/>
        <v>0.04166666666</v>
      </c>
      <c r="F331" s="77" t="s">
        <v>10</v>
      </c>
      <c r="G331" s="77" t="s">
        <v>1856</v>
      </c>
      <c r="H331" s="77" t="s">
        <v>2076</v>
      </c>
      <c r="I331" s="77" t="s">
        <v>3642</v>
      </c>
      <c r="J331" s="77" t="s">
        <v>4331</v>
      </c>
      <c r="K331" s="77" t="s">
        <v>4332</v>
      </c>
      <c r="L331" s="81"/>
      <c r="M331" s="81"/>
      <c r="N331" s="81"/>
      <c r="O331" s="82" t="s">
        <v>3535</v>
      </c>
    </row>
    <row r="332" ht="13.5" customHeight="1">
      <c r="A332" s="71" t="s">
        <v>1783</v>
      </c>
      <c r="B332" s="72">
        <v>43902.99652777778</v>
      </c>
      <c r="C332" s="72">
        <v>43903.01388888889</v>
      </c>
      <c r="D332" s="73">
        <f t="shared" si="1"/>
        <v>0.01736111111</v>
      </c>
      <c r="E332" s="74">
        <f t="shared" si="2"/>
        <v>0.01736111111</v>
      </c>
      <c r="F332" s="71" t="s">
        <v>41</v>
      </c>
      <c r="G332" s="71" t="s">
        <v>4019</v>
      </c>
      <c r="H332" s="71" t="s">
        <v>4333</v>
      </c>
      <c r="I332" s="71" t="s">
        <v>4334</v>
      </c>
      <c r="J332" s="71" t="s">
        <v>4335</v>
      </c>
      <c r="K332" s="71" t="s">
        <v>4336</v>
      </c>
      <c r="L332" s="71" t="s">
        <v>4337</v>
      </c>
      <c r="M332" s="71" t="s">
        <v>4338</v>
      </c>
      <c r="N332" s="75"/>
      <c r="O332" s="75"/>
    </row>
    <row r="333" ht="13.5" customHeight="1">
      <c r="A333" s="77" t="s">
        <v>1783</v>
      </c>
      <c r="B333" s="78">
        <v>43903.0625</v>
      </c>
      <c r="C333" s="78">
        <v>43903.072916666664</v>
      </c>
      <c r="D333" s="79">
        <f t="shared" si="1"/>
        <v>0.01041666666</v>
      </c>
      <c r="E333" s="80">
        <f t="shared" si="2"/>
        <v>0.01041666666</v>
      </c>
      <c r="F333" s="77" t="s">
        <v>41</v>
      </c>
      <c r="G333" s="77" t="s">
        <v>4019</v>
      </c>
      <c r="H333" s="77" t="s">
        <v>4333</v>
      </c>
      <c r="I333" s="77" t="s">
        <v>4334</v>
      </c>
      <c r="J333" s="77" t="s">
        <v>4335</v>
      </c>
      <c r="K333" s="77" t="s">
        <v>4336</v>
      </c>
      <c r="L333" s="77" t="s">
        <v>4337</v>
      </c>
      <c r="M333" s="77" t="s">
        <v>4339</v>
      </c>
      <c r="N333" s="81"/>
      <c r="O333" s="82" t="s">
        <v>3551</v>
      </c>
    </row>
    <row r="334" ht="13.5" customHeight="1">
      <c r="A334" s="71" t="s">
        <v>1783</v>
      </c>
      <c r="B334" s="72">
        <v>43903.26388888889</v>
      </c>
      <c r="C334" s="72">
        <v>43903.27777777778</v>
      </c>
      <c r="D334" s="73">
        <f t="shared" si="1"/>
        <v>0.01388888889</v>
      </c>
      <c r="E334" s="74">
        <f t="shared" si="2"/>
        <v>0.01388888889</v>
      </c>
      <c r="F334" s="71" t="s">
        <v>41</v>
      </c>
      <c r="G334" s="71" t="s">
        <v>4019</v>
      </c>
      <c r="H334" s="75"/>
      <c r="I334" s="71" t="s">
        <v>4334</v>
      </c>
      <c r="J334" s="71" t="s">
        <v>4335</v>
      </c>
      <c r="K334" s="71" t="s">
        <v>4336</v>
      </c>
      <c r="L334" s="71" t="s">
        <v>4337</v>
      </c>
      <c r="M334" s="71" t="s">
        <v>4340</v>
      </c>
      <c r="N334" s="75"/>
      <c r="O334" s="76" t="s">
        <v>3551</v>
      </c>
    </row>
    <row r="335" ht="13.5" customHeight="1">
      <c r="A335" s="77" t="s">
        <v>1783</v>
      </c>
      <c r="B335" s="78">
        <v>43904.36111111111</v>
      </c>
      <c r="C335" s="78">
        <v>43904.364583333336</v>
      </c>
      <c r="D335" s="79">
        <f t="shared" si="1"/>
        <v>0.003472222226</v>
      </c>
      <c r="E335" s="80">
        <f t="shared" si="2"/>
        <v>0.003472222226</v>
      </c>
      <c r="F335" s="77" t="s">
        <v>10</v>
      </c>
      <c r="G335" s="77" t="s">
        <v>2506</v>
      </c>
      <c r="H335" s="81"/>
      <c r="I335" s="77" t="s">
        <v>1098</v>
      </c>
      <c r="J335" s="77" t="s">
        <v>4341</v>
      </c>
      <c r="K335" s="77" t="s">
        <v>4342</v>
      </c>
      <c r="L335" s="81"/>
      <c r="M335" s="77" t="s">
        <v>4343</v>
      </c>
      <c r="N335" s="81"/>
      <c r="O335" s="82" t="s">
        <v>3551</v>
      </c>
    </row>
    <row r="336" ht="13.5" customHeight="1">
      <c r="A336" s="71" t="s">
        <v>1783</v>
      </c>
      <c r="B336" s="72">
        <v>43905.15277777778</v>
      </c>
      <c r="C336" s="72">
        <v>43905.20486111111</v>
      </c>
      <c r="D336" s="73">
        <f t="shared" si="1"/>
        <v>0.05208333333</v>
      </c>
      <c r="E336" s="74">
        <f t="shared" si="2"/>
        <v>0.05208333333</v>
      </c>
      <c r="F336" s="71" t="s">
        <v>10</v>
      </c>
      <c r="G336" s="71" t="s">
        <v>2011</v>
      </c>
      <c r="H336" s="75"/>
      <c r="I336" s="71" t="s">
        <v>4344</v>
      </c>
      <c r="J336" s="71" t="s">
        <v>4345</v>
      </c>
      <c r="K336" s="71" t="s">
        <v>4346</v>
      </c>
      <c r="L336" s="71" t="s">
        <v>4347</v>
      </c>
      <c r="M336" s="75"/>
      <c r="N336" s="75"/>
      <c r="O336" s="76" t="s">
        <v>3535</v>
      </c>
    </row>
    <row r="337" ht="13.5" customHeight="1">
      <c r="A337" s="77" t="s">
        <v>1783</v>
      </c>
      <c r="B337" s="78">
        <v>43905.82638888889</v>
      </c>
      <c r="C337" s="78">
        <v>43905.95138888889</v>
      </c>
      <c r="D337" s="79">
        <f t="shared" si="1"/>
        <v>0.125</v>
      </c>
      <c r="E337" s="80">
        <f t="shared" si="2"/>
        <v>0.125</v>
      </c>
      <c r="F337" s="77" t="s">
        <v>45</v>
      </c>
      <c r="G337" s="77" t="s">
        <v>4348</v>
      </c>
      <c r="H337" s="77" t="s">
        <v>4349</v>
      </c>
      <c r="I337" s="77" t="s">
        <v>3620</v>
      </c>
      <c r="J337" s="77" t="s">
        <v>4350</v>
      </c>
      <c r="K337" s="77" t="s">
        <v>4351</v>
      </c>
      <c r="L337" s="81"/>
      <c r="M337" s="81"/>
      <c r="N337" s="81"/>
      <c r="O337" s="81"/>
    </row>
    <row r="338" ht="13.5" customHeight="1">
      <c r="A338" s="71" t="s">
        <v>1783</v>
      </c>
      <c r="B338" s="72">
        <v>43906.23611111111</v>
      </c>
      <c r="C338" s="72">
        <v>43906.28125</v>
      </c>
      <c r="D338" s="73">
        <f t="shared" si="1"/>
        <v>0.04513888889</v>
      </c>
      <c r="E338" s="74">
        <f t="shared" si="2"/>
        <v>0.04513888889</v>
      </c>
      <c r="F338" s="71" t="s">
        <v>10</v>
      </c>
      <c r="G338" s="71" t="s">
        <v>2011</v>
      </c>
      <c r="H338" s="75"/>
      <c r="I338" s="71" t="s">
        <v>4352</v>
      </c>
      <c r="J338" s="71" t="s">
        <v>4353</v>
      </c>
      <c r="K338" s="71" t="s">
        <v>4354</v>
      </c>
      <c r="L338" s="71" t="s">
        <v>4355</v>
      </c>
      <c r="M338" s="75"/>
      <c r="N338" s="75"/>
      <c r="O338" s="76" t="s">
        <v>3535</v>
      </c>
    </row>
    <row r="339" ht="13.5" customHeight="1">
      <c r="A339" s="77" t="s">
        <v>1783</v>
      </c>
      <c r="B339" s="78">
        <v>43906.260416666664</v>
      </c>
      <c r="C339" s="78">
        <v>43906.270833333336</v>
      </c>
      <c r="D339" s="79">
        <f t="shared" si="1"/>
        <v>0.01041666667</v>
      </c>
      <c r="E339" s="80">
        <f t="shared" si="2"/>
        <v>0.01041666667</v>
      </c>
      <c r="F339" s="77" t="s">
        <v>41</v>
      </c>
      <c r="G339" s="77" t="s">
        <v>1811</v>
      </c>
      <c r="H339" s="81"/>
      <c r="I339" s="77" t="s">
        <v>4356</v>
      </c>
      <c r="J339" s="77" t="s">
        <v>4357</v>
      </c>
      <c r="K339" s="77" t="s">
        <v>4358</v>
      </c>
      <c r="L339" s="81"/>
      <c r="M339" s="81"/>
      <c r="N339" s="81"/>
      <c r="O339" s="82" t="s">
        <v>3535</v>
      </c>
    </row>
    <row r="340" ht="13.5" customHeight="1">
      <c r="A340" s="71" t="s">
        <v>1834</v>
      </c>
      <c r="B340" s="72">
        <v>43907.083333333336</v>
      </c>
      <c r="C340" s="72">
        <v>43907.13888888889</v>
      </c>
      <c r="D340" s="73">
        <f t="shared" si="1"/>
        <v>0.05555555555</v>
      </c>
      <c r="E340" s="74">
        <f t="shared" si="2"/>
        <v>0.05555555555</v>
      </c>
      <c r="F340" s="71" t="s">
        <v>10</v>
      </c>
      <c r="G340" s="71" t="s">
        <v>1778</v>
      </c>
      <c r="H340" s="71" t="s">
        <v>1961</v>
      </c>
      <c r="I340" s="71" t="s">
        <v>703</v>
      </c>
      <c r="J340" s="71" t="s">
        <v>4359</v>
      </c>
      <c r="K340" s="75"/>
      <c r="L340" s="71" t="s">
        <v>4360</v>
      </c>
      <c r="M340" s="75"/>
      <c r="N340" s="75"/>
      <c r="O340" s="76" t="s">
        <v>3535</v>
      </c>
    </row>
    <row r="341" ht="13.5" customHeight="1">
      <c r="A341" s="77" t="s">
        <v>4022</v>
      </c>
      <c r="B341" s="78">
        <v>43907.92986111111</v>
      </c>
      <c r="C341" s="78">
        <v>43907.94930555556</v>
      </c>
      <c r="D341" s="79">
        <f t="shared" si="1"/>
        <v>0.01944444445</v>
      </c>
      <c r="E341" s="80">
        <f t="shared" si="2"/>
        <v>0.01944444445</v>
      </c>
      <c r="F341" s="77" t="s">
        <v>10</v>
      </c>
      <c r="G341" s="77" t="s">
        <v>2527</v>
      </c>
      <c r="H341" s="81"/>
      <c r="I341" s="77" t="s">
        <v>4361</v>
      </c>
      <c r="J341" s="77" t="s">
        <v>4362</v>
      </c>
      <c r="K341" s="77" t="s">
        <v>4363</v>
      </c>
      <c r="L341" s="77" t="s">
        <v>4364</v>
      </c>
      <c r="M341" s="81"/>
      <c r="N341" s="81"/>
      <c r="O341" s="81"/>
    </row>
    <row r="342" ht="13.5" customHeight="1">
      <c r="A342" s="71" t="s">
        <v>4022</v>
      </c>
      <c r="B342" s="72">
        <v>43911.375</v>
      </c>
      <c r="C342" s="72">
        <v>43911.407638888886</v>
      </c>
      <c r="D342" s="73">
        <f t="shared" si="1"/>
        <v>0.03263888889</v>
      </c>
      <c r="E342" s="74">
        <f t="shared" si="2"/>
        <v>0.03263888889</v>
      </c>
      <c r="F342" s="71" t="s">
        <v>10</v>
      </c>
      <c r="G342" s="71" t="s">
        <v>2527</v>
      </c>
      <c r="H342" s="71" t="s">
        <v>2793</v>
      </c>
      <c r="I342" s="71" t="s">
        <v>4361</v>
      </c>
      <c r="J342" s="71" t="s">
        <v>4365</v>
      </c>
      <c r="K342" s="71" t="s">
        <v>4366</v>
      </c>
      <c r="L342" s="71" t="s">
        <v>4367</v>
      </c>
      <c r="M342" s="71" t="s">
        <v>4368</v>
      </c>
      <c r="N342" s="71" t="s">
        <v>4369</v>
      </c>
      <c r="O342" s="76" t="s">
        <v>3551</v>
      </c>
    </row>
    <row r="343" ht="13.5" customHeight="1">
      <c r="A343" s="77" t="s">
        <v>4022</v>
      </c>
      <c r="B343" s="78">
        <v>43911.572222222225</v>
      </c>
      <c r="C343" s="78">
        <v>43911.586805555555</v>
      </c>
      <c r="D343" s="79">
        <f t="shared" si="1"/>
        <v>0.01458333333</v>
      </c>
      <c r="E343" s="80">
        <f t="shared" si="2"/>
        <v>0.01458333333</v>
      </c>
      <c r="F343" s="77" t="s">
        <v>10</v>
      </c>
      <c r="G343" s="77" t="s">
        <v>2539</v>
      </c>
      <c r="H343" s="81"/>
      <c r="I343" s="77" t="s">
        <v>282</v>
      </c>
      <c r="J343" s="77" t="s">
        <v>4370</v>
      </c>
      <c r="K343" s="81"/>
      <c r="L343" s="77" t="s">
        <v>4371</v>
      </c>
      <c r="M343" s="77" t="s">
        <v>4372</v>
      </c>
      <c r="N343" s="81"/>
      <c r="O343" s="82" t="s">
        <v>3535</v>
      </c>
    </row>
    <row r="344" ht="13.5" customHeight="1">
      <c r="A344" s="71" t="s">
        <v>4022</v>
      </c>
      <c r="B344" s="72">
        <v>43913.18402777778</v>
      </c>
      <c r="C344" s="72">
        <v>43913.2375</v>
      </c>
      <c r="D344" s="73">
        <f t="shared" si="1"/>
        <v>0.05347222222</v>
      </c>
      <c r="E344" s="74">
        <f t="shared" si="2"/>
        <v>0.05347222222</v>
      </c>
      <c r="F344" s="71" t="s">
        <v>41</v>
      </c>
      <c r="G344" s="71" t="s">
        <v>746</v>
      </c>
      <c r="H344" s="71" t="s">
        <v>746</v>
      </c>
      <c r="I344" s="71" t="s">
        <v>4373</v>
      </c>
      <c r="J344" s="71" t="s">
        <v>4374</v>
      </c>
      <c r="K344" s="71" t="s">
        <v>4375</v>
      </c>
      <c r="L344" s="71" t="s">
        <v>4376</v>
      </c>
      <c r="M344" s="75"/>
      <c r="N344" s="75"/>
      <c r="O344" s="76" t="s">
        <v>3535</v>
      </c>
    </row>
    <row r="345" ht="13.5" customHeight="1">
      <c r="A345" s="77" t="s">
        <v>1810</v>
      </c>
      <c r="B345" s="78">
        <v>43904.763194444444</v>
      </c>
      <c r="C345" s="78">
        <v>43904.822222222225</v>
      </c>
      <c r="D345" s="79">
        <f t="shared" si="1"/>
        <v>0.05902777778</v>
      </c>
      <c r="E345" s="80">
        <f t="shared" si="2"/>
        <v>0.05902777778</v>
      </c>
      <c r="F345" s="77" t="s">
        <v>45</v>
      </c>
      <c r="G345" s="77" t="s">
        <v>4377</v>
      </c>
      <c r="H345" s="81"/>
      <c r="I345" s="81"/>
      <c r="J345" s="81"/>
      <c r="K345" s="77" t="s">
        <v>4378</v>
      </c>
      <c r="L345" s="81"/>
      <c r="M345" s="81"/>
      <c r="N345" s="81"/>
      <c r="O345" s="82" t="s">
        <v>3535</v>
      </c>
    </row>
    <row r="346" ht="13.5" customHeight="1">
      <c r="A346" s="71" t="s">
        <v>1810</v>
      </c>
      <c r="B346" s="72">
        <v>43906.81875</v>
      </c>
      <c r="C346" s="72">
        <v>43906.87847222222</v>
      </c>
      <c r="D346" s="73">
        <f t="shared" si="1"/>
        <v>0.05972222222</v>
      </c>
      <c r="E346" s="74">
        <f t="shared" si="2"/>
        <v>0.05972222222</v>
      </c>
      <c r="F346" s="71" t="s">
        <v>45</v>
      </c>
      <c r="G346" s="71" t="s">
        <v>3983</v>
      </c>
      <c r="H346" s="75"/>
      <c r="I346" s="71" t="s">
        <v>4379</v>
      </c>
      <c r="J346" s="75"/>
      <c r="K346" s="71" t="s">
        <v>4380</v>
      </c>
      <c r="L346" s="75"/>
      <c r="M346" s="75"/>
      <c r="N346" s="75"/>
      <c r="O346" s="76" t="s">
        <v>3535</v>
      </c>
    </row>
    <row r="347" ht="13.5" customHeight="1">
      <c r="A347" s="77" t="s">
        <v>1810</v>
      </c>
      <c r="B347" s="78">
        <v>43912.90416666667</v>
      </c>
      <c r="C347" s="78">
        <v>43913.02013888889</v>
      </c>
      <c r="D347" s="79">
        <f t="shared" si="1"/>
        <v>0.1159722222</v>
      </c>
      <c r="E347" s="80">
        <f t="shared" si="2"/>
        <v>0.1159722222</v>
      </c>
      <c r="F347" s="77" t="s">
        <v>10</v>
      </c>
      <c r="G347" s="77" t="s">
        <v>2506</v>
      </c>
      <c r="H347" s="81"/>
      <c r="I347" s="77" t="s">
        <v>122</v>
      </c>
      <c r="J347" s="81"/>
      <c r="K347" s="77" t="s">
        <v>4381</v>
      </c>
      <c r="L347" s="81"/>
      <c r="M347" s="81"/>
      <c r="N347" s="81"/>
      <c r="O347" s="82" t="s">
        <v>3535</v>
      </c>
    </row>
    <row r="348" ht="13.5" customHeight="1">
      <c r="A348" s="71" t="s">
        <v>4022</v>
      </c>
      <c r="B348" s="72">
        <v>43913.833333333336</v>
      </c>
      <c r="C348" s="72">
        <v>43913.916666666664</v>
      </c>
      <c r="D348" s="73">
        <f t="shared" si="1"/>
        <v>0.08333333333</v>
      </c>
      <c r="E348" s="74">
        <f t="shared" si="2"/>
        <v>0.08333333333</v>
      </c>
      <c r="F348" s="71" t="s">
        <v>10</v>
      </c>
      <c r="G348" s="71" t="s">
        <v>2527</v>
      </c>
      <c r="H348" s="71" t="s">
        <v>3126</v>
      </c>
      <c r="I348" s="71" t="s">
        <v>3489</v>
      </c>
      <c r="J348" s="75"/>
      <c r="K348" s="71" t="s">
        <v>4382</v>
      </c>
      <c r="L348" s="71" t="s">
        <v>4383</v>
      </c>
      <c r="M348" s="75"/>
      <c r="N348" s="75"/>
      <c r="O348" s="76" t="s">
        <v>3551</v>
      </c>
    </row>
    <row r="349" ht="13.5" customHeight="1">
      <c r="A349" s="77" t="s">
        <v>1757</v>
      </c>
      <c r="B349" s="78">
        <v>43914.950694444444</v>
      </c>
      <c r="C349" s="78">
        <v>43914.995833333334</v>
      </c>
      <c r="D349" s="79">
        <f t="shared" si="1"/>
        <v>0.04513888889</v>
      </c>
      <c r="E349" s="80">
        <f t="shared" si="2"/>
        <v>0.04513888889</v>
      </c>
      <c r="F349" s="77" t="s">
        <v>45</v>
      </c>
      <c r="G349" s="77" t="s">
        <v>1830</v>
      </c>
      <c r="H349" s="81"/>
      <c r="I349" s="77" t="s">
        <v>4384</v>
      </c>
      <c r="J349" s="77" t="s">
        <v>4385</v>
      </c>
      <c r="K349" s="77" t="s">
        <v>4386</v>
      </c>
      <c r="L349" s="77" t="s">
        <v>4387</v>
      </c>
      <c r="M349" s="81"/>
      <c r="N349" s="81"/>
      <c r="O349" s="82" t="s">
        <v>3551</v>
      </c>
    </row>
    <row r="350" ht="13.5" customHeight="1">
      <c r="A350" s="71" t="s">
        <v>1757</v>
      </c>
      <c r="B350" s="72">
        <v>43915.853472222225</v>
      </c>
      <c r="C350" s="72">
        <v>43915.88958333333</v>
      </c>
      <c r="D350" s="73">
        <f t="shared" si="1"/>
        <v>0.03611111111</v>
      </c>
      <c r="E350" s="74">
        <f t="shared" si="2"/>
        <v>0.03611111111</v>
      </c>
      <c r="F350" s="71" t="s">
        <v>10</v>
      </c>
      <c r="G350" s="71" t="s">
        <v>2527</v>
      </c>
      <c r="H350" s="71" t="s">
        <v>3126</v>
      </c>
      <c r="I350" s="71" t="s">
        <v>4388</v>
      </c>
      <c r="J350" s="71" t="s">
        <v>4389</v>
      </c>
      <c r="K350" s="71" t="s">
        <v>4390</v>
      </c>
      <c r="L350" s="71" t="s">
        <v>4391</v>
      </c>
      <c r="M350" s="75"/>
      <c r="N350" s="75"/>
      <c r="O350" s="76" t="s">
        <v>3551</v>
      </c>
    </row>
    <row r="351" ht="13.5" customHeight="1">
      <c r="A351" s="77" t="s">
        <v>1757</v>
      </c>
      <c r="B351" s="78">
        <v>43916.018055555556</v>
      </c>
      <c r="C351" s="78">
        <v>43916.040972222225</v>
      </c>
      <c r="D351" s="79">
        <f t="shared" si="1"/>
        <v>0.02291666667</v>
      </c>
      <c r="E351" s="80">
        <f t="shared" si="2"/>
        <v>0.02291666667</v>
      </c>
      <c r="F351" s="77" t="s">
        <v>10</v>
      </c>
      <c r="G351" s="77" t="s">
        <v>4392</v>
      </c>
      <c r="H351" s="77" t="s">
        <v>4321</v>
      </c>
      <c r="I351" s="77" t="s">
        <v>335</v>
      </c>
      <c r="J351" s="77" t="s">
        <v>4393</v>
      </c>
      <c r="K351" s="77" t="s">
        <v>4394</v>
      </c>
      <c r="L351" s="77" t="s">
        <v>4395</v>
      </c>
      <c r="M351" s="81"/>
      <c r="N351" s="81"/>
      <c r="O351" s="82" t="s">
        <v>3551</v>
      </c>
    </row>
    <row r="352" ht="13.5" customHeight="1">
      <c r="A352" s="71" t="s">
        <v>1757</v>
      </c>
      <c r="B352" s="72">
        <v>43916.040972222225</v>
      </c>
      <c r="C352" s="72">
        <v>43916.270833333336</v>
      </c>
      <c r="D352" s="73">
        <f t="shared" si="1"/>
        <v>0.2298611111</v>
      </c>
      <c r="E352" s="74">
        <f t="shared" si="2"/>
        <v>0.2298611111</v>
      </c>
      <c r="F352" s="71" t="s">
        <v>10</v>
      </c>
      <c r="G352" s="71" t="s">
        <v>2530</v>
      </c>
      <c r="H352" s="71" t="s">
        <v>4396</v>
      </c>
      <c r="I352" s="71" t="s">
        <v>4397</v>
      </c>
      <c r="J352" s="71" t="s">
        <v>4398</v>
      </c>
      <c r="K352" s="71" t="s">
        <v>4399</v>
      </c>
      <c r="L352" s="71" t="s">
        <v>4400</v>
      </c>
      <c r="M352" s="71" t="s">
        <v>4401</v>
      </c>
      <c r="N352" s="75"/>
      <c r="O352" s="76" t="s">
        <v>3535</v>
      </c>
    </row>
    <row r="353" ht="13.5" customHeight="1">
      <c r="A353" s="77" t="s">
        <v>1834</v>
      </c>
      <c r="B353" s="78">
        <v>43916.23611111111</v>
      </c>
      <c r="C353" s="78">
        <v>43916.333333333336</v>
      </c>
      <c r="D353" s="79">
        <f t="shared" si="1"/>
        <v>0.09722222223</v>
      </c>
      <c r="E353" s="80">
        <f t="shared" si="2"/>
        <v>0.09722222223</v>
      </c>
      <c r="F353" s="77" t="s">
        <v>10</v>
      </c>
      <c r="G353" s="77" t="s">
        <v>2530</v>
      </c>
      <c r="H353" s="77" t="s">
        <v>4396</v>
      </c>
      <c r="I353" s="77" t="s">
        <v>4397</v>
      </c>
      <c r="J353" s="77" t="s">
        <v>4398</v>
      </c>
      <c r="K353" s="77" t="s">
        <v>4399</v>
      </c>
      <c r="L353" s="77" t="s">
        <v>4400</v>
      </c>
      <c r="M353" s="77" t="s">
        <v>4401</v>
      </c>
      <c r="N353" s="81"/>
      <c r="O353" s="82" t="s">
        <v>3535</v>
      </c>
    </row>
    <row r="354" ht="13.5" customHeight="1">
      <c r="A354" s="71" t="s">
        <v>1810</v>
      </c>
      <c r="B354" s="72">
        <v>43917.782638888886</v>
      </c>
      <c r="C354" s="72">
        <v>43917.81180555555</v>
      </c>
      <c r="D354" s="73">
        <f t="shared" si="1"/>
        <v>0.02916666667</v>
      </c>
      <c r="E354" s="74">
        <f t="shared" si="2"/>
        <v>0.02916666667</v>
      </c>
      <c r="F354" s="71" t="s">
        <v>3566</v>
      </c>
      <c r="G354" s="71" t="s">
        <v>1918</v>
      </c>
      <c r="H354" s="71" t="s">
        <v>2515</v>
      </c>
      <c r="I354" s="71" t="s">
        <v>4402</v>
      </c>
      <c r="J354" s="71" t="s">
        <v>4403</v>
      </c>
      <c r="K354" s="71" t="s">
        <v>4404</v>
      </c>
      <c r="L354" s="75"/>
      <c r="M354" s="75"/>
      <c r="N354" s="75"/>
      <c r="O354" s="76" t="s">
        <v>3535</v>
      </c>
    </row>
    <row r="355" ht="13.5" customHeight="1">
      <c r="A355" s="77" t="s">
        <v>1810</v>
      </c>
      <c r="B355" s="78">
        <v>43925.14166666667</v>
      </c>
      <c r="C355" s="78">
        <v>43925.152083333334</v>
      </c>
      <c r="D355" s="79">
        <f t="shared" si="1"/>
        <v>0.01041666666</v>
      </c>
      <c r="E355" s="80">
        <f t="shared" si="2"/>
        <v>0.01041666666</v>
      </c>
      <c r="F355" s="77" t="s">
        <v>10</v>
      </c>
      <c r="G355" s="77" t="s">
        <v>1773</v>
      </c>
      <c r="H355" s="77" t="s">
        <v>2518</v>
      </c>
      <c r="I355" s="77" t="s">
        <v>631</v>
      </c>
      <c r="J355" s="77" t="s">
        <v>644</v>
      </c>
      <c r="K355" s="77" t="s">
        <v>4405</v>
      </c>
      <c r="L355" s="81"/>
      <c r="M355" s="81"/>
      <c r="N355" s="81"/>
      <c r="O355" s="82" t="s">
        <v>3535</v>
      </c>
    </row>
    <row r="356" ht="13.5" customHeight="1">
      <c r="A356" s="71" t="s">
        <v>1810</v>
      </c>
      <c r="B356" s="72">
        <v>43926.475</v>
      </c>
      <c r="C356" s="72">
        <v>43926.52847222222</v>
      </c>
      <c r="D356" s="73">
        <f t="shared" si="1"/>
        <v>0.05347222222</v>
      </c>
      <c r="E356" s="74">
        <f t="shared" si="2"/>
        <v>0.05347222222</v>
      </c>
      <c r="F356" s="71" t="s">
        <v>10</v>
      </c>
      <c r="G356" s="71" t="s">
        <v>2539</v>
      </c>
      <c r="H356" s="71" t="s">
        <v>2463</v>
      </c>
      <c r="I356" s="71" t="s">
        <v>4406</v>
      </c>
      <c r="J356" s="71" t="s">
        <v>4407</v>
      </c>
      <c r="K356" s="71" t="s">
        <v>4408</v>
      </c>
      <c r="L356" s="75"/>
      <c r="M356" s="75"/>
      <c r="N356" s="75"/>
      <c r="O356" s="76" t="s">
        <v>3535</v>
      </c>
    </row>
    <row r="357" ht="13.5" customHeight="1">
      <c r="A357" s="77" t="s">
        <v>1783</v>
      </c>
      <c r="B357" s="78">
        <v>43928.18680555555</v>
      </c>
      <c r="C357" s="78">
        <v>43928.20763888889</v>
      </c>
      <c r="D357" s="79">
        <f t="shared" si="1"/>
        <v>0.02083333334</v>
      </c>
      <c r="E357" s="80">
        <f t="shared" si="2"/>
        <v>0.02083333334</v>
      </c>
      <c r="F357" s="77" t="s">
        <v>45</v>
      </c>
      <c r="G357" s="77" t="s">
        <v>1918</v>
      </c>
      <c r="H357" s="81"/>
      <c r="I357" s="77" t="s">
        <v>3620</v>
      </c>
      <c r="J357" s="77" t="s">
        <v>4409</v>
      </c>
      <c r="K357" s="77" t="s">
        <v>4410</v>
      </c>
      <c r="L357" s="77" t="s">
        <v>4411</v>
      </c>
      <c r="M357" s="77" t="s">
        <v>4412</v>
      </c>
      <c r="N357" s="81"/>
      <c r="O357" s="81"/>
    </row>
    <row r="358" ht="13.5" customHeight="1">
      <c r="A358" s="71" t="s">
        <v>1783</v>
      </c>
      <c r="B358" s="72">
        <v>43929.010416666664</v>
      </c>
      <c r="C358" s="72">
        <v>43929.02777777778</v>
      </c>
      <c r="D358" s="73">
        <f t="shared" si="1"/>
        <v>0.01736111112</v>
      </c>
      <c r="E358" s="74">
        <f t="shared" si="2"/>
        <v>0.01736111112</v>
      </c>
      <c r="F358" s="71" t="s">
        <v>45</v>
      </c>
      <c r="G358" s="85">
        <v>4766.0</v>
      </c>
      <c r="H358" s="75"/>
      <c r="I358" s="71" t="s">
        <v>3620</v>
      </c>
      <c r="J358" s="71" t="s">
        <v>4413</v>
      </c>
      <c r="K358" s="71" t="s">
        <v>4414</v>
      </c>
      <c r="L358" s="75"/>
      <c r="M358" s="75"/>
      <c r="N358" s="75"/>
      <c r="O358" s="76" t="s">
        <v>3535</v>
      </c>
    </row>
    <row r="359" ht="13.5" customHeight="1">
      <c r="A359" s="77" t="s">
        <v>1783</v>
      </c>
      <c r="B359" s="78">
        <v>43929.98402777778</v>
      </c>
      <c r="C359" s="78">
        <v>43930.00833333333</v>
      </c>
      <c r="D359" s="79">
        <f t="shared" si="1"/>
        <v>0.02430555555</v>
      </c>
      <c r="E359" s="80">
        <f t="shared" si="2"/>
        <v>0.02430555555</v>
      </c>
      <c r="F359" s="77" t="s">
        <v>10</v>
      </c>
      <c r="G359" s="77" t="s">
        <v>1773</v>
      </c>
      <c r="H359" s="81"/>
      <c r="I359" s="77" t="s">
        <v>4415</v>
      </c>
      <c r="J359" s="77" t="s">
        <v>2641</v>
      </c>
      <c r="K359" s="77" t="s">
        <v>4416</v>
      </c>
      <c r="L359" s="77" t="s">
        <v>4417</v>
      </c>
      <c r="M359" s="81"/>
      <c r="N359" s="81"/>
      <c r="O359" s="82" t="s">
        <v>3535</v>
      </c>
    </row>
    <row r="360" ht="13.5" customHeight="1">
      <c r="A360" s="71" t="s">
        <v>1783</v>
      </c>
      <c r="B360" s="72">
        <v>43930.415972222225</v>
      </c>
      <c r="C360" s="72">
        <v>43930.44027777778</v>
      </c>
      <c r="D360" s="73">
        <f t="shared" si="1"/>
        <v>0.02430555555</v>
      </c>
      <c r="E360" s="74">
        <f t="shared" si="2"/>
        <v>0.02430555555</v>
      </c>
      <c r="F360" s="71" t="s">
        <v>10</v>
      </c>
      <c r="G360" s="71" t="s">
        <v>2300</v>
      </c>
      <c r="H360" s="71" t="s">
        <v>2347</v>
      </c>
      <c r="I360" s="71" t="s">
        <v>1098</v>
      </c>
      <c r="J360" s="71" t="s">
        <v>4418</v>
      </c>
      <c r="K360" s="71" t="s">
        <v>4419</v>
      </c>
      <c r="L360" s="71" t="s">
        <v>4420</v>
      </c>
      <c r="M360" s="75"/>
      <c r="N360" s="75"/>
      <c r="O360" s="75"/>
    </row>
    <row r="361" ht="13.5" customHeight="1">
      <c r="A361" s="77" t="s">
        <v>1783</v>
      </c>
      <c r="B361" s="78">
        <v>43933.92222222222</v>
      </c>
      <c r="C361" s="78">
        <v>43934.01597222222</v>
      </c>
      <c r="D361" s="79">
        <f t="shared" si="1"/>
        <v>0.09375</v>
      </c>
      <c r="E361" s="80">
        <f t="shared" si="2"/>
        <v>0.09375</v>
      </c>
      <c r="F361" s="77" t="s">
        <v>45</v>
      </c>
      <c r="G361" s="86">
        <v>4766.0</v>
      </c>
      <c r="H361" s="81"/>
      <c r="I361" s="77" t="s">
        <v>3620</v>
      </c>
      <c r="J361" s="77" t="s">
        <v>4413</v>
      </c>
      <c r="K361" s="77" t="s">
        <v>4421</v>
      </c>
      <c r="L361" s="81"/>
      <c r="M361" s="77" t="s">
        <v>4422</v>
      </c>
      <c r="N361" s="81"/>
      <c r="O361" s="82" t="s">
        <v>3535</v>
      </c>
    </row>
    <row r="362" ht="13.5" customHeight="1">
      <c r="A362" s="71" t="s">
        <v>4022</v>
      </c>
      <c r="B362" s="72">
        <v>43934.020833333336</v>
      </c>
      <c r="C362" s="72">
        <v>43934.04861111111</v>
      </c>
      <c r="D362" s="73">
        <f t="shared" si="1"/>
        <v>0.02777777777</v>
      </c>
      <c r="E362" s="74">
        <f t="shared" si="2"/>
        <v>0.02777777777</v>
      </c>
      <c r="F362" s="71" t="s">
        <v>45</v>
      </c>
      <c r="G362" s="71" t="s">
        <v>1856</v>
      </c>
      <c r="H362" s="71" t="s">
        <v>2076</v>
      </c>
      <c r="I362" s="71" t="s">
        <v>4423</v>
      </c>
      <c r="J362" s="71" t="s">
        <v>4413</v>
      </c>
      <c r="K362" s="71" t="s">
        <v>4424</v>
      </c>
      <c r="L362" s="71" t="s">
        <v>4425</v>
      </c>
      <c r="M362" s="75"/>
      <c r="N362" s="75"/>
      <c r="O362" s="76" t="s">
        <v>3535</v>
      </c>
    </row>
    <row r="363" ht="13.5" customHeight="1">
      <c r="A363" s="77" t="s">
        <v>4022</v>
      </c>
      <c r="B363" s="78">
        <v>43935.229166666664</v>
      </c>
      <c r="C363" s="78">
        <v>43935.277083333334</v>
      </c>
      <c r="D363" s="79">
        <f t="shared" si="1"/>
        <v>0.04791666667</v>
      </c>
      <c r="E363" s="80">
        <f t="shared" si="2"/>
        <v>0.04791666667</v>
      </c>
      <c r="F363" s="77" t="s">
        <v>10</v>
      </c>
      <c r="G363" s="77" t="s">
        <v>1773</v>
      </c>
      <c r="H363" s="77" t="s">
        <v>2793</v>
      </c>
      <c r="I363" s="77" t="s">
        <v>1840</v>
      </c>
      <c r="J363" s="77" t="s">
        <v>4426</v>
      </c>
      <c r="K363" s="77" t="s">
        <v>4427</v>
      </c>
      <c r="L363" s="77" t="s">
        <v>4428</v>
      </c>
      <c r="M363" s="81"/>
      <c r="N363" s="81"/>
      <c r="O363" s="82" t="s">
        <v>3535</v>
      </c>
    </row>
    <row r="364" ht="13.5" customHeight="1">
      <c r="A364" s="71" t="s">
        <v>1783</v>
      </c>
      <c r="B364" s="72">
        <v>43935.277083333334</v>
      </c>
      <c r="C364" s="72">
        <v>43935.31180555555</v>
      </c>
      <c r="D364" s="73">
        <f t="shared" si="1"/>
        <v>0.03472222222</v>
      </c>
      <c r="E364" s="74">
        <f t="shared" si="2"/>
        <v>0.03472222222</v>
      </c>
      <c r="F364" s="71" t="s">
        <v>10</v>
      </c>
      <c r="G364" s="71" t="s">
        <v>1856</v>
      </c>
      <c r="H364" s="71" t="s">
        <v>2398</v>
      </c>
      <c r="I364" s="71" t="s">
        <v>1840</v>
      </c>
      <c r="J364" s="71" t="s">
        <v>4426</v>
      </c>
      <c r="K364" s="71" t="s">
        <v>4429</v>
      </c>
      <c r="L364" s="71" t="s">
        <v>4430</v>
      </c>
      <c r="M364" s="75"/>
      <c r="N364" s="75"/>
      <c r="O364" s="76" t="s">
        <v>3535</v>
      </c>
    </row>
    <row r="365" ht="13.5" customHeight="1">
      <c r="A365" s="77" t="s">
        <v>4022</v>
      </c>
      <c r="B365" s="78">
        <v>43935.31180555555</v>
      </c>
      <c r="C365" s="78">
        <v>43935.333333333336</v>
      </c>
      <c r="D365" s="79">
        <f t="shared" si="1"/>
        <v>0.02152777778</v>
      </c>
      <c r="E365" s="80">
        <f t="shared" si="2"/>
        <v>0.02152777778</v>
      </c>
      <c r="F365" s="77" t="s">
        <v>10</v>
      </c>
      <c r="G365" s="77" t="s">
        <v>2506</v>
      </c>
      <c r="H365" s="77" t="s">
        <v>1899</v>
      </c>
      <c r="I365" s="77" t="s">
        <v>1134</v>
      </c>
      <c r="J365" s="77" t="s">
        <v>4431</v>
      </c>
      <c r="K365" s="77" t="s">
        <v>4432</v>
      </c>
      <c r="L365" s="81"/>
      <c r="M365" s="81"/>
      <c r="N365" s="81"/>
      <c r="O365" s="82" t="s">
        <v>3535</v>
      </c>
    </row>
    <row r="366" ht="13.5" customHeight="1">
      <c r="A366" s="71" t="s">
        <v>4022</v>
      </c>
      <c r="B366" s="72">
        <v>43936.00625</v>
      </c>
      <c r="C366" s="72">
        <v>43936.04861111111</v>
      </c>
      <c r="D366" s="73">
        <f t="shared" si="1"/>
        <v>0.04236111111</v>
      </c>
      <c r="E366" s="74">
        <f t="shared" si="2"/>
        <v>0.04236111111</v>
      </c>
      <c r="F366" s="71" t="s">
        <v>45</v>
      </c>
      <c r="G366" s="71" t="s">
        <v>2561</v>
      </c>
      <c r="H366" s="71" t="s">
        <v>2578</v>
      </c>
      <c r="I366" s="71" t="s">
        <v>4433</v>
      </c>
      <c r="J366" s="71" t="s">
        <v>4434</v>
      </c>
      <c r="K366" s="71" t="s">
        <v>4435</v>
      </c>
      <c r="L366" s="71" t="s">
        <v>4436</v>
      </c>
      <c r="M366" s="75"/>
      <c r="N366" s="75"/>
      <c r="O366" s="76" t="s">
        <v>3535</v>
      </c>
    </row>
    <row r="367" ht="13.5" customHeight="1">
      <c r="A367" s="77" t="s">
        <v>4022</v>
      </c>
      <c r="B367" s="78">
        <v>43936.9125</v>
      </c>
      <c r="C367" s="78">
        <v>43936.925</v>
      </c>
      <c r="D367" s="79">
        <f t="shared" si="1"/>
        <v>0.0125</v>
      </c>
      <c r="E367" s="80">
        <f t="shared" si="2"/>
        <v>0.0125</v>
      </c>
      <c r="F367" s="77" t="s">
        <v>45</v>
      </c>
      <c r="G367" s="77" t="s">
        <v>2506</v>
      </c>
      <c r="H367" s="77" t="s">
        <v>2486</v>
      </c>
      <c r="I367" s="77" t="s">
        <v>4437</v>
      </c>
      <c r="J367" s="77" t="s">
        <v>4438</v>
      </c>
      <c r="K367" s="77" t="s">
        <v>4439</v>
      </c>
      <c r="L367" s="81"/>
      <c r="M367" s="81"/>
      <c r="N367" s="81"/>
      <c r="O367" s="82" t="s">
        <v>3551</v>
      </c>
    </row>
    <row r="368" ht="13.5" customHeight="1">
      <c r="A368" s="71" t="s">
        <v>4022</v>
      </c>
      <c r="B368" s="72">
        <v>43936.99513888889</v>
      </c>
      <c r="C368" s="72">
        <v>43937.010416666664</v>
      </c>
      <c r="D368" s="73">
        <f t="shared" si="1"/>
        <v>0.01527777778</v>
      </c>
      <c r="E368" s="74">
        <f t="shared" si="2"/>
        <v>0.01527777778</v>
      </c>
      <c r="F368" s="71" t="s">
        <v>10</v>
      </c>
      <c r="G368" s="71" t="s">
        <v>4440</v>
      </c>
      <c r="H368" s="71" t="s">
        <v>1887</v>
      </c>
      <c r="I368" s="71" t="s">
        <v>4441</v>
      </c>
      <c r="J368" s="71" t="s">
        <v>4442</v>
      </c>
      <c r="K368" s="71" t="s">
        <v>4443</v>
      </c>
      <c r="L368" s="71" t="s">
        <v>4444</v>
      </c>
      <c r="M368" s="75"/>
      <c r="N368" s="75"/>
      <c r="O368" s="76" t="s">
        <v>3535</v>
      </c>
    </row>
    <row r="369" ht="13.5" customHeight="1">
      <c r="A369" s="77" t="s">
        <v>4022</v>
      </c>
      <c r="B369" s="78">
        <v>43937.97083333333</v>
      </c>
      <c r="C369" s="78">
        <v>43937.975694444445</v>
      </c>
      <c r="D369" s="79">
        <f t="shared" si="1"/>
        <v>0.004861111112</v>
      </c>
      <c r="E369" s="80">
        <f t="shared" si="2"/>
        <v>0.004861111112</v>
      </c>
      <c r="F369" s="77" t="s">
        <v>10</v>
      </c>
      <c r="G369" s="77" t="s">
        <v>4445</v>
      </c>
      <c r="H369" s="81"/>
      <c r="I369" s="77" t="s">
        <v>562</v>
      </c>
      <c r="J369" s="77" t="s">
        <v>4446</v>
      </c>
      <c r="K369" s="77" t="s">
        <v>4447</v>
      </c>
      <c r="L369" s="77" t="s">
        <v>4448</v>
      </c>
      <c r="M369" s="81"/>
      <c r="N369" s="81"/>
      <c r="O369" s="82" t="s">
        <v>3551</v>
      </c>
    </row>
    <row r="370" ht="13.5" customHeight="1">
      <c r="A370" s="71" t="s">
        <v>4022</v>
      </c>
      <c r="B370" s="72">
        <v>43938.05902777778</v>
      </c>
      <c r="C370" s="72">
        <v>43938.13958333333</v>
      </c>
      <c r="D370" s="73">
        <f t="shared" si="1"/>
        <v>0.08055555555</v>
      </c>
      <c r="E370" s="74">
        <f t="shared" si="2"/>
        <v>0.08055555555</v>
      </c>
      <c r="F370" s="71" t="s">
        <v>10</v>
      </c>
      <c r="G370" s="71" t="s">
        <v>2506</v>
      </c>
      <c r="H370" s="71" t="s">
        <v>2037</v>
      </c>
      <c r="I370" s="71" t="s">
        <v>1146</v>
      </c>
      <c r="J370" s="71" t="s">
        <v>4449</v>
      </c>
      <c r="K370" s="71" t="s">
        <v>4450</v>
      </c>
      <c r="L370" s="71" t="s">
        <v>4451</v>
      </c>
      <c r="M370" s="75"/>
      <c r="N370" s="75"/>
      <c r="O370" s="76" t="s">
        <v>3535</v>
      </c>
    </row>
    <row r="371" ht="13.5" customHeight="1">
      <c r="A371" s="77" t="s">
        <v>4022</v>
      </c>
      <c r="B371" s="78">
        <v>43939.42916666667</v>
      </c>
      <c r="C371" s="78">
        <v>43939.458333333336</v>
      </c>
      <c r="D371" s="79">
        <f t="shared" si="1"/>
        <v>0.02916666667</v>
      </c>
      <c r="E371" s="80">
        <f t="shared" si="2"/>
        <v>0.02916666667</v>
      </c>
      <c r="F371" s="77" t="s">
        <v>10</v>
      </c>
      <c r="G371" s="77" t="s">
        <v>1908</v>
      </c>
      <c r="H371" s="77" t="s">
        <v>1909</v>
      </c>
      <c r="I371" s="77" t="s">
        <v>4452</v>
      </c>
      <c r="J371" s="77" t="s">
        <v>4453</v>
      </c>
      <c r="K371" s="77" t="s">
        <v>4454</v>
      </c>
      <c r="L371" s="77" t="s">
        <v>4455</v>
      </c>
      <c r="M371" s="81"/>
      <c r="N371" s="81"/>
      <c r="O371" s="82" t="s">
        <v>3551</v>
      </c>
    </row>
    <row r="372" ht="13.5" customHeight="1">
      <c r="A372" s="71" t="s">
        <v>1810</v>
      </c>
      <c r="B372" s="72">
        <v>43941.20416666667</v>
      </c>
      <c r="C372" s="72">
        <v>43941.23611111111</v>
      </c>
      <c r="D372" s="73">
        <f t="shared" si="1"/>
        <v>0.03194444444</v>
      </c>
      <c r="E372" s="74">
        <f t="shared" si="2"/>
        <v>0.03194444444</v>
      </c>
      <c r="F372" s="71" t="s">
        <v>608</v>
      </c>
      <c r="G372" s="71" t="s">
        <v>2506</v>
      </c>
      <c r="H372" s="71" t="s">
        <v>1899</v>
      </c>
      <c r="I372" s="71" t="s">
        <v>4456</v>
      </c>
      <c r="J372" s="71" t="s">
        <v>4457</v>
      </c>
      <c r="K372" s="71" t="s">
        <v>4458</v>
      </c>
      <c r="L372" s="75"/>
      <c r="M372" s="75"/>
      <c r="N372" s="75"/>
      <c r="O372" s="76" t="s">
        <v>3535</v>
      </c>
    </row>
    <row r="373" ht="13.5" customHeight="1">
      <c r="A373" s="77" t="s">
        <v>1810</v>
      </c>
      <c r="B373" s="78">
        <v>43946.538194444445</v>
      </c>
      <c r="C373" s="78">
        <v>43946.82847222222</v>
      </c>
      <c r="D373" s="79">
        <f t="shared" si="1"/>
        <v>0.2902777778</v>
      </c>
      <c r="E373" s="80">
        <f t="shared" si="2"/>
        <v>0.2902777778</v>
      </c>
      <c r="F373" s="77" t="s">
        <v>10</v>
      </c>
      <c r="G373" s="77" t="s">
        <v>2506</v>
      </c>
      <c r="H373" s="81"/>
      <c r="I373" s="77" t="s">
        <v>1840</v>
      </c>
      <c r="J373" s="77" t="s">
        <v>4459</v>
      </c>
      <c r="K373" s="81"/>
      <c r="L373" s="77" t="s">
        <v>4460</v>
      </c>
      <c r="M373" s="81"/>
      <c r="N373" s="81"/>
      <c r="O373" s="82" t="s">
        <v>3535</v>
      </c>
    </row>
    <row r="374" ht="13.5" customHeight="1">
      <c r="A374" s="71" t="s">
        <v>1834</v>
      </c>
      <c r="B374" s="72">
        <v>43952.9375</v>
      </c>
      <c r="C374" s="72">
        <v>43952.958333333336</v>
      </c>
      <c r="D374" s="73">
        <f t="shared" si="1"/>
        <v>0.02083333334</v>
      </c>
      <c r="E374" s="74">
        <f t="shared" si="2"/>
        <v>0.02083333334</v>
      </c>
      <c r="F374" s="71" t="s">
        <v>45</v>
      </c>
      <c r="G374" s="71" t="s">
        <v>2949</v>
      </c>
      <c r="H374" s="75"/>
      <c r="I374" s="71" t="s">
        <v>3620</v>
      </c>
      <c r="J374" s="71" t="s">
        <v>4289</v>
      </c>
      <c r="K374" s="75"/>
      <c r="L374" s="75"/>
      <c r="M374" s="75"/>
      <c r="N374" s="75"/>
      <c r="O374" s="76" t="s">
        <v>3535</v>
      </c>
    </row>
    <row r="375" ht="13.5" customHeight="1">
      <c r="A375" s="77" t="s">
        <v>1834</v>
      </c>
      <c r="B375" s="78">
        <v>43953.32638888889</v>
      </c>
      <c r="C375" s="78">
        <v>43953.44097222222</v>
      </c>
      <c r="D375" s="79">
        <f t="shared" si="1"/>
        <v>0.1145833333</v>
      </c>
      <c r="E375" s="80">
        <f t="shared" si="2"/>
        <v>0.1145833333</v>
      </c>
      <c r="F375" s="77" t="s">
        <v>10</v>
      </c>
      <c r="G375" s="77" t="s">
        <v>2506</v>
      </c>
      <c r="H375" s="77" t="s">
        <v>2347</v>
      </c>
      <c r="I375" s="77" t="s">
        <v>202</v>
      </c>
      <c r="J375" s="77" t="s">
        <v>4461</v>
      </c>
      <c r="K375" s="81"/>
      <c r="L375" s="81"/>
      <c r="M375" s="77" t="s">
        <v>4462</v>
      </c>
      <c r="N375" s="81"/>
      <c r="O375" s="82" t="s">
        <v>3535</v>
      </c>
    </row>
    <row r="376" ht="13.5" customHeight="1">
      <c r="A376" s="71" t="s">
        <v>1834</v>
      </c>
      <c r="B376" s="72">
        <v>43953.645833333336</v>
      </c>
      <c r="C376" s="72">
        <v>43953.65972222222</v>
      </c>
      <c r="D376" s="73">
        <f t="shared" si="1"/>
        <v>0.01388888888</v>
      </c>
      <c r="E376" s="74">
        <f t="shared" si="2"/>
        <v>0.01388888888</v>
      </c>
      <c r="F376" s="71" t="s">
        <v>10</v>
      </c>
      <c r="G376" s="71" t="s">
        <v>1758</v>
      </c>
      <c r="H376" s="71" t="s">
        <v>2787</v>
      </c>
      <c r="I376" s="71" t="s">
        <v>844</v>
      </c>
      <c r="J376" s="71" t="s">
        <v>4463</v>
      </c>
      <c r="K376" s="71" t="s">
        <v>4464</v>
      </c>
      <c r="L376" s="71" t="s">
        <v>4465</v>
      </c>
      <c r="M376" s="75"/>
      <c r="N376" s="75"/>
      <c r="O376" s="76" t="s">
        <v>3535</v>
      </c>
    </row>
    <row r="377" ht="13.5" customHeight="1">
      <c r="A377" s="77" t="s">
        <v>1834</v>
      </c>
      <c r="B377" s="78">
        <v>43953.743055555555</v>
      </c>
      <c r="C377" s="78">
        <v>43953.756944444445</v>
      </c>
      <c r="D377" s="79">
        <f t="shared" si="1"/>
        <v>0.01388888889</v>
      </c>
      <c r="E377" s="80">
        <f t="shared" si="2"/>
        <v>0.01388888889</v>
      </c>
      <c r="F377" s="77" t="s">
        <v>10</v>
      </c>
      <c r="G377" s="77" t="s">
        <v>2506</v>
      </c>
      <c r="H377" s="77" t="s">
        <v>1899</v>
      </c>
      <c r="I377" s="77" t="s">
        <v>844</v>
      </c>
      <c r="J377" s="77" t="s">
        <v>4466</v>
      </c>
      <c r="K377" s="81"/>
      <c r="L377" s="77" t="s">
        <v>4467</v>
      </c>
      <c r="M377" s="81"/>
      <c r="N377" s="81"/>
      <c r="O377" s="82" t="s">
        <v>3535</v>
      </c>
    </row>
    <row r="378" ht="13.5" customHeight="1">
      <c r="A378" s="71" t="s">
        <v>1834</v>
      </c>
      <c r="B378" s="72">
        <v>43954.8125</v>
      </c>
      <c r="C378" s="72">
        <v>43954.82638888889</v>
      </c>
      <c r="D378" s="73">
        <f t="shared" si="1"/>
        <v>0.01388888889</v>
      </c>
      <c r="E378" s="74">
        <f t="shared" si="2"/>
        <v>0.01388888889</v>
      </c>
      <c r="F378" s="71" t="s">
        <v>10</v>
      </c>
      <c r="G378" s="71" t="s">
        <v>1758</v>
      </c>
      <c r="H378" s="71" t="s">
        <v>2787</v>
      </c>
      <c r="I378" s="71" t="s">
        <v>844</v>
      </c>
      <c r="J378" s="71" t="s">
        <v>4468</v>
      </c>
      <c r="K378" s="71" t="s">
        <v>4469</v>
      </c>
      <c r="L378" s="71" t="s">
        <v>4470</v>
      </c>
      <c r="M378" s="71" t="s">
        <v>4471</v>
      </c>
      <c r="N378" s="75"/>
      <c r="O378" s="76" t="s">
        <v>3535</v>
      </c>
    </row>
    <row r="379" ht="13.5" customHeight="1">
      <c r="A379" s="77" t="s">
        <v>1757</v>
      </c>
      <c r="B379" s="78">
        <v>43956.854166666664</v>
      </c>
      <c r="C379" s="78">
        <v>43956.885416666664</v>
      </c>
      <c r="D379" s="79">
        <f t="shared" si="1"/>
        <v>0.03125</v>
      </c>
      <c r="E379" s="80">
        <f t="shared" si="2"/>
        <v>0.03125</v>
      </c>
      <c r="F379" s="77" t="s">
        <v>10</v>
      </c>
      <c r="G379" s="77" t="s">
        <v>1758</v>
      </c>
      <c r="H379" s="77" t="s">
        <v>3959</v>
      </c>
      <c r="I379" s="77" t="s">
        <v>844</v>
      </c>
      <c r="J379" s="77" t="s">
        <v>4472</v>
      </c>
      <c r="K379" s="81"/>
      <c r="L379" s="81"/>
      <c r="M379" s="77" t="s">
        <v>4473</v>
      </c>
      <c r="N379" s="81"/>
      <c r="O379" s="82" t="s">
        <v>3535</v>
      </c>
    </row>
    <row r="380" ht="13.5" customHeight="1">
      <c r="A380" s="71" t="s">
        <v>1757</v>
      </c>
      <c r="B380" s="72">
        <v>43960.48263888889</v>
      </c>
      <c r="C380" s="72">
        <v>43960.51875</v>
      </c>
      <c r="D380" s="73">
        <f t="shared" si="1"/>
        <v>0.03611111111</v>
      </c>
      <c r="E380" s="74">
        <f t="shared" si="2"/>
        <v>0.03611111111</v>
      </c>
      <c r="F380" s="71" t="s">
        <v>10</v>
      </c>
      <c r="G380" s="71" t="s">
        <v>2506</v>
      </c>
      <c r="H380" s="71" t="s">
        <v>1779</v>
      </c>
      <c r="I380" s="71" t="s">
        <v>844</v>
      </c>
      <c r="J380" s="71" t="s">
        <v>4474</v>
      </c>
      <c r="K380" s="71" t="s">
        <v>4475</v>
      </c>
      <c r="L380" s="75"/>
      <c r="M380" s="71" t="s">
        <v>4476</v>
      </c>
      <c r="N380" s="75"/>
      <c r="O380" s="76" t="s">
        <v>3551</v>
      </c>
    </row>
    <row r="381" ht="13.5" customHeight="1">
      <c r="A381" s="77" t="s">
        <v>1810</v>
      </c>
      <c r="B381" s="78">
        <v>43961.475</v>
      </c>
      <c r="C381" s="78">
        <v>43961.506944444445</v>
      </c>
      <c r="D381" s="79">
        <f t="shared" si="1"/>
        <v>0.03194444445</v>
      </c>
      <c r="E381" s="80">
        <f t="shared" si="2"/>
        <v>0.03194444445</v>
      </c>
      <c r="F381" s="77" t="s">
        <v>3566</v>
      </c>
      <c r="G381" s="77" t="s">
        <v>2506</v>
      </c>
      <c r="H381" s="77" t="s">
        <v>3799</v>
      </c>
      <c r="I381" s="77" t="s">
        <v>3567</v>
      </c>
      <c r="J381" s="77" t="s">
        <v>4477</v>
      </c>
      <c r="K381" s="77" t="s">
        <v>4478</v>
      </c>
      <c r="L381" s="77" t="s">
        <v>4479</v>
      </c>
      <c r="M381" s="77" t="s">
        <v>4480</v>
      </c>
      <c r="N381" s="77" t="s">
        <v>4481</v>
      </c>
      <c r="O381" s="82" t="s">
        <v>3535</v>
      </c>
    </row>
    <row r="382" ht="13.5" customHeight="1">
      <c r="A382" s="71" t="s">
        <v>4022</v>
      </c>
      <c r="B382" s="72">
        <v>43962.833333333336</v>
      </c>
      <c r="C382" s="72">
        <v>43962.87152777778</v>
      </c>
      <c r="D382" s="73">
        <f t="shared" si="1"/>
        <v>0.03819444445</v>
      </c>
      <c r="E382" s="74">
        <f t="shared" si="2"/>
        <v>0.03819444445</v>
      </c>
      <c r="F382" s="71" t="s">
        <v>10</v>
      </c>
      <c r="G382" s="75"/>
      <c r="H382" s="75"/>
      <c r="I382" s="71" t="s">
        <v>4482</v>
      </c>
      <c r="J382" s="71" t="s">
        <v>4483</v>
      </c>
      <c r="K382" s="75"/>
      <c r="L382" s="71" t="s">
        <v>4484</v>
      </c>
      <c r="M382" s="75"/>
      <c r="N382" s="71" t="s">
        <v>4485</v>
      </c>
      <c r="O382" s="76" t="s">
        <v>3535</v>
      </c>
    </row>
    <row r="383" ht="13.5" customHeight="1">
      <c r="A383" s="77" t="s">
        <v>1783</v>
      </c>
      <c r="B383" s="78">
        <v>43963.02222222222</v>
      </c>
      <c r="C383" s="78">
        <v>43963.02569444444</v>
      </c>
      <c r="D383" s="79">
        <f t="shared" si="1"/>
        <v>0.003472222219</v>
      </c>
      <c r="E383" s="80">
        <f t="shared" si="2"/>
        <v>0.003472222219</v>
      </c>
      <c r="F383" s="77" t="s">
        <v>45</v>
      </c>
      <c r="G383" s="86">
        <v>4766.0</v>
      </c>
      <c r="H383" s="81"/>
      <c r="I383" s="77" t="s">
        <v>3620</v>
      </c>
      <c r="J383" s="77" t="s">
        <v>4289</v>
      </c>
      <c r="K383" s="81"/>
      <c r="L383" s="77" t="s">
        <v>4486</v>
      </c>
      <c r="M383" s="77" t="s">
        <v>4487</v>
      </c>
      <c r="N383" s="81"/>
      <c r="O383" s="82" t="s">
        <v>3535</v>
      </c>
    </row>
    <row r="384" ht="13.5" customHeight="1">
      <c r="A384" s="71" t="s">
        <v>1834</v>
      </c>
      <c r="B384" s="72">
        <v>43965.868055555555</v>
      </c>
      <c r="C384" s="72">
        <v>43965.88888888889</v>
      </c>
      <c r="D384" s="73">
        <f t="shared" si="1"/>
        <v>0.02083333334</v>
      </c>
      <c r="E384" s="74">
        <f t="shared" si="2"/>
        <v>0.02083333334</v>
      </c>
      <c r="F384" s="71" t="s">
        <v>41</v>
      </c>
      <c r="G384" s="71" t="s">
        <v>1811</v>
      </c>
      <c r="H384" s="71" t="s">
        <v>2643</v>
      </c>
      <c r="I384" s="71" t="s">
        <v>346</v>
      </c>
      <c r="J384" s="71" t="s">
        <v>4488</v>
      </c>
      <c r="K384" s="75"/>
      <c r="L384" s="71" t="s">
        <v>4489</v>
      </c>
      <c r="M384" s="75"/>
      <c r="N384" s="75"/>
      <c r="O384" s="76" t="s">
        <v>3535</v>
      </c>
    </row>
    <row r="385" ht="13.5" customHeight="1">
      <c r="A385" s="77" t="s">
        <v>1834</v>
      </c>
      <c r="B385" s="78">
        <v>43965.88888888889</v>
      </c>
      <c r="C385" s="78">
        <v>43965.895833333336</v>
      </c>
      <c r="D385" s="79">
        <f t="shared" si="1"/>
        <v>0.006944444445</v>
      </c>
      <c r="E385" s="80">
        <f t="shared" si="2"/>
        <v>0.006944444445</v>
      </c>
      <c r="F385" s="77" t="s">
        <v>10</v>
      </c>
      <c r="G385" s="77" t="s">
        <v>1758</v>
      </c>
      <c r="H385" s="77" t="s">
        <v>4490</v>
      </c>
      <c r="I385" s="77" t="s">
        <v>844</v>
      </c>
      <c r="J385" s="77" t="s">
        <v>4491</v>
      </c>
      <c r="K385" s="81"/>
      <c r="L385" s="77" t="s">
        <v>4492</v>
      </c>
      <c r="M385" s="81"/>
      <c r="N385" s="77" t="s">
        <v>4493</v>
      </c>
      <c r="O385" s="82" t="s">
        <v>3535</v>
      </c>
    </row>
    <row r="386" ht="13.5" customHeight="1">
      <c r="A386" s="71" t="s">
        <v>1783</v>
      </c>
      <c r="B386" s="72">
        <v>43967.16388888889</v>
      </c>
      <c r="C386" s="72">
        <v>43967.191666666666</v>
      </c>
      <c r="D386" s="73">
        <f t="shared" si="1"/>
        <v>0.02777777777</v>
      </c>
      <c r="E386" s="74">
        <f t="shared" si="2"/>
        <v>0.02777777777</v>
      </c>
      <c r="F386" s="71" t="s">
        <v>10</v>
      </c>
      <c r="G386" s="71" t="s">
        <v>2527</v>
      </c>
      <c r="H386" s="75"/>
      <c r="I386" s="71" t="s">
        <v>844</v>
      </c>
      <c r="J386" s="75"/>
      <c r="K386" s="71" t="s">
        <v>4494</v>
      </c>
      <c r="L386" s="75"/>
      <c r="M386" s="71" t="s">
        <v>4495</v>
      </c>
      <c r="N386" s="75"/>
      <c r="O386" s="76" t="s">
        <v>3535</v>
      </c>
    </row>
    <row r="387" ht="13.5" customHeight="1">
      <c r="A387" s="77" t="s">
        <v>1783</v>
      </c>
      <c r="B387" s="78">
        <v>43967.37847222222</v>
      </c>
      <c r="C387" s="78">
        <v>43967.3875</v>
      </c>
      <c r="D387" s="79">
        <f t="shared" si="1"/>
        <v>0.009027777778</v>
      </c>
      <c r="E387" s="80">
        <f t="shared" si="2"/>
        <v>0.009027777778</v>
      </c>
      <c r="F387" s="77" t="s">
        <v>10</v>
      </c>
      <c r="G387" s="77" t="s">
        <v>2555</v>
      </c>
      <c r="H387" s="77" t="s">
        <v>1784</v>
      </c>
      <c r="I387" s="77" t="s">
        <v>1088</v>
      </c>
      <c r="J387" s="81"/>
      <c r="K387" s="77" t="s">
        <v>4496</v>
      </c>
      <c r="L387" s="81"/>
      <c r="M387" s="77" t="s">
        <v>4497</v>
      </c>
      <c r="N387" s="81"/>
      <c r="O387" s="82" t="s">
        <v>3535</v>
      </c>
    </row>
    <row r="388" ht="13.5" customHeight="1">
      <c r="A388" s="71" t="s">
        <v>1783</v>
      </c>
      <c r="B388" s="72">
        <v>43967.3875</v>
      </c>
      <c r="C388" s="72">
        <v>43967.416666666664</v>
      </c>
      <c r="D388" s="73">
        <f t="shared" si="1"/>
        <v>0.02916666667</v>
      </c>
      <c r="E388" s="74">
        <f t="shared" si="2"/>
        <v>0.02916666667</v>
      </c>
      <c r="F388" s="71" t="s">
        <v>45</v>
      </c>
      <c r="G388" s="71" t="s">
        <v>2561</v>
      </c>
      <c r="H388" s="75"/>
      <c r="I388" s="71" t="s">
        <v>4224</v>
      </c>
      <c r="J388" s="75"/>
      <c r="K388" s="71" t="s">
        <v>4498</v>
      </c>
      <c r="L388" s="75"/>
      <c r="M388" s="71" t="s">
        <v>4499</v>
      </c>
      <c r="N388" s="75"/>
      <c r="O388" s="76" t="s">
        <v>3535</v>
      </c>
    </row>
    <row r="389" ht="13.5" customHeight="1">
      <c r="A389" s="77" t="s">
        <v>1810</v>
      </c>
      <c r="B389" s="78">
        <v>43967.381944444445</v>
      </c>
      <c r="C389" s="78">
        <v>43967.416666666664</v>
      </c>
      <c r="D389" s="79">
        <f t="shared" si="1"/>
        <v>0.03472222222</v>
      </c>
      <c r="E389" s="80">
        <f t="shared" si="2"/>
        <v>0.03472222222</v>
      </c>
      <c r="F389" s="77" t="s">
        <v>45</v>
      </c>
      <c r="G389" s="77" t="s">
        <v>2561</v>
      </c>
      <c r="H389" s="81"/>
      <c r="I389" s="77" t="s">
        <v>4224</v>
      </c>
      <c r="J389" s="81"/>
      <c r="K389" s="77" t="s">
        <v>4498</v>
      </c>
      <c r="L389" s="81"/>
      <c r="M389" s="77" t="s">
        <v>4499</v>
      </c>
      <c r="N389" s="77" t="s">
        <v>4500</v>
      </c>
      <c r="O389" s="82" t="s">
        <v>3551</v>
      </c>
    </row>
    <row r="390" ht="13.5" customHeight="1">
      <c r="A390" s="71" t="s">
        <v>1783</v>
      </c>
      <c r="B390" s="72">
        <v>43968.75833333333</v>
      </c>
      <c r="C390" s="72">
        <v>43968.78472222222</v>
      </c>
      <c r="D390" s="73">
        <f t="shared" si="1"/>
        <v>0.02638888889</v>
      </c>
      <c r="E390" s="74">
        <f t="shared" si="2"/>
        <v>0.02638888889</v>
      </c>
      <c r="F390" s="71" t="s">
        <v>45</v>
      </c>
      <c r="G390" s="71" t="s">
        <v>2561</v>
      </c>
      <c r="H390" s="75"/>
      <c r="I390" s="71" t="s">
        <v>4224</v>
      </c>
      <c r="J390" s="75"/>
      <c r="K390" s="71" t="s">
        <v>4501</v>
      </c>
      <c r="L390" s="71" t="s">
        <v>4502</v>
      </c>
      <c r="M390" s="71" t="s">
        <v>4503</v>
      </c>
      <c r="N390" s="75"/>
      <c r="O390" s="76" t="s">
        <v>3535</v>
      </c>
    </row>
    <row r="391" ht="13.5" customHeight="1">
      <c r="A391" s="77" t="s">
        <v>1810</v>
      </c>
      <c r="B391" s="78">
        <v>43969.86666666667</v>
      </c>
      <c r="C391" s="78">
        <v>43969.89166666667</v>
      </c>
      <c r="D391" s="79">
        <f t="shared" si="1"/>
        <v>0.025</v>
      </c>
      <c r="E391" s="80">
        <f t="shared" si="2"/>
        <v>0.025</v>
      </c>
      <c r="F391" s="77" t="s">
        <v>41</v>
      </c>
      <c r="G391" s="77" t="s">
        <v>2506</v>
      </c>
      <c r="H391" s="77" t="s">
        <v>2150</v>
      </c>
      <c r="I391" s="77" t="s">
        <v>4504</v>
      </c>
      <c r="J391" s="77" t="s">
        <v>2432</v>
      </c>
      <c r="K391" s="77" t="s">
        <v>4505</v>
      </c>
      <c r="L391" s="81"/>
      <c r="M391" s="81"/>
      <c r="N391" s="81"/>
      <c r="O391" s="82" t="s">
        <v>3551</v>
      </c>
    </row>
    <row r="392" ht="13.5" customHeight="1">
      <c r="A392" s="71" t="s">
        <v>1757</v>
      </c>
      <c r="B392" s="72">
        <v>43969.913194444445</v>
      </c>
      <c r="C392" s="72">
        <v>43969.97708333333</v>
      </c>
      <c r="D392" s="73">
        <f t="shared" si="1"/>
        <v>0.06388888889</v>
      </c>
      <c r="E392" s="74">
        <f t="shared" si="2"/>
        <v>0.06388888889</v>
      </c>
      <c r="F392" s="71" t="s">
        <v>41</v>
      </c>
      <c r="G392" s="71" t="s">
        <v>2506</v>
      </c>
      <c r="H392" s="71" t="s">
        <v>1897</v>
      </c>
      <c r="I392" s="71" t="s">
        <v>4504</v>
      </c>
      <c r="J392" s="71" t="s">
        <v>2432</v>
      </c>
      <c r="K392" s="75"/>
      <c r="L392" s="71" t="s">
        <v>4506</v>
      </c>
      <c r="M392" s="71" t="s">
        <v>4507</v>
      </c>
      <c r="N392" s="75"/>
      <c r="O392" s="76" t="s">
        <v>3551</v>
      </c>
    </row>
    <row r="393" ht="13.5" customHeight="1">
      <c r="A393" s="77" t="s">
        <v>1810</v>
      </c>
      <c r="B393" s="78">
        <v>43975.256944444445</v>
      </c>
      <c r="C393" s="78">
        <v>43975.26666666667</v>
      </c>
      <c r="D393" s="79">
        <f t="shared" si="1"/>
        <v>0.009722222225</v>
      </c>
      <c r="E393" s="80">
        <f t="shared" si="2"/>
        <v>0.009722222225</v>
      </c>
      <c r="F393" s="77" t="s">
        <v>10</v>
      </c>
      <c r="G393" s="77" t="s">
        <v>2506</v>
      </c>
      <c r="H393" s="77" t="s">
        <v>3400</v>
      </c>
      <c r="I393" s="77" t="s">
        <v>1840</v>
      </c>
      <c r="J393" s="77" t="s">
        <v>2432</v>
      </c>
      <c r="K393" s="77" t="s">
        <v>4508</v>
      </c>
      <c r="L393" s="77" t="s">
        <v>4509</v>
      </c>
      <c r="M393" s="77" t="s">
        <v>4510</v>
      </c>
      <c r="N393" s="81"/>
      <c r="O393" s="82" t="s">
        <v>3535</v>
      </c>
    </row>
    <row r="394" ht="13.5" customHeight="1">
      <c r="A394" s="71" t="s">
        <v>1810</v>
      </c>
      <c r="B394" s="72">
        <v>43976.833333333336</v>
      </c>
      <c r="C394" s="72">
        <v>43976.864583333336</v>
      </c>
      <c r="D394" s="73">
        <f t="shared" si="1"/>
        <v>0.03125</v>
      </c>
      <c r="E394" s="74">
        <f t="shared" si="2"/>
        <v>0.03125</v>
      </c>
      <c r="F394" s="71" t="s">
        <v>45</v>
      </c>
      <c r="G394" s="71" t="s">
        <v>4511</v>
      </c>
      <c r="H394" s="71" t="s">
        <v>2347</v>
      </c>
      <c r="I394" s="71" t="s">
        <v>4512</v>
      </c>
      <c r="J394" s="71" t="s">
        <v>4513</v>
      </c>
      <c r="K394" s="71" t="s">
        <v>4514</v>
      </c>
      <c r="L394" s="71" t="s">
        <v>4515</v>
      </c>
      <c r="M394" s="75"/>
      <c r="N394" s="75"/>
      <c r="O394" s="76" t="s">
        <v>3535</v>
      </c>
    </row>
    <row r="395" ht="13.5" customHeight="1">
      <c r="A395" s="77" t="s">
        <v>4022</v>
      </c>
      <c r="B395" s="78">
        <v>43976.950694444444</v>
      </c>
      <c r="C395" s="78">
        <v>43976.99652777778</v>
      </c>
      <c r="D395" s="79">
        <f t="shared" si="1"/>
        <v>0.04583333334</v>
      </c>
      <c r="E395" s="80">
        <f t="shared" si="2"/>
        <v>0.04583333334</v>
      </c>
      <c r="F395" s="77" t="s">
        <v>10</v>
      </c>
      <c r="G395" s="77" t="s">
        <v>2506</v>
      </c>
      <c r="H395" s="77" t="s">
        <v>1784</v>
      </c>
      <c r="I395" s="77" t="s">
        <v>4516</v>
      </c>
      <c r="J395" s="77" t="s">
        <v>4517</v>
      </c>
      <c r="K395" s="77" t="s">
        <v>4518</v>
      </c>
      <c r="L395" s="81"/>
      <c r="M395" s="81"/>
      <c r="N395" s="81"/>
      <c r="O395" s="82" t="s">
        <v>3535</v>
      </c>
    </row>
    <row r="396" ht="13.5" customHeight="1">
      <c r="A396" s="71" t="s">
        <v>1834</v>
      </c>
      <c r="B396" s="72">
        <v>43976.96666666667</v>
      </c>
      <c r="C396" s="72">
        <v>43976.99652777778</v>
      </c>
      <c r="D396" s="73">
        <f t="shared" si="1"/>
        <v>0.02986111111</v>
      </c>
      <c r="E396" s="74">
        <f t="shared" si="2"/>
        <v>0.02986111111</v>
      </c>
      <c r="F396" s="71" t="s">
        <v>10</v>
      </c>
      <c r="G396" s="71" t="s">
        <v>2506</v>
      </c>
      <c r="H396" s="71" t="s">
        <v>1857</v>
      </c>
      <c r="I396" s="71" t="s">
        <v>4516</v>
      </c>
      <c r="J396" s="71" t="s">
        <v>4519</v>
      </c>
      <c r="K396" s="71" t="s">
        <v>4520</v>
      </c>
      <c r="L396" s="75"/>
      <c r="M396" s="75"/>
      <c r="N396" s="75"/>
      <c r="O396" s="76" t="s">
        <v>3535</v>
      </c>
    </row>
    <row r="397" ht="13.5" customHeight="1">
      <c r="A397" s="77" t="s">
        <v>4022</v>
      </c>
      <c r="B397" s="78">
        <v>43977.029861111114</v>
      </c>
      <c r="C397" s="78">
        <v>43977.032638888886</v>
      </c>
      <c r="D397" s="79">
        <f t="shared" si="1"/>
        <v>0.002777777772</v>
      </c>
      <c r="E397" s="80">
        <f t="shared" si="2"/>
        <v>0.002777777772</v>
      </c>
      <c r="F397" s="77" t="s">
        <v>10</v>
      </c>
      <c r="G397" s="77" t="s">
        <v>1908</v>
      </c>
      <c r="H397" s="77" t="s">
        <v>2156</v>
      </c>
      <c r="I397" s="77" t="s">
        <v>4521</v>
      </c>
      <c r="J397" s="77" t="s">
        <v>4519</v>
      </c>
      <c r="K397" s="77" t="s">
        <v>4522</v>
      </c>
      <c r="L397" s="81"/>
      <c r="M397" s="81"/>
      <c r="N397" s="81"/>
      <c r="O397" s="82" t="s">
        <v>3535</v>
      </c>
    </row>
    <row r="398" ht="13.5" customHeight="1">
      <c r="A398" s="71" t="s">
        <v>4022</v>
      </c>
      <c r="B398" s="72">
        <v>43977.197916666664</v>
      </c>
      <c r="C398" s="72">
        <v>43977.30069444444</v>
      </c>
      <c r="D398" s="73">
        <f t="shared" si="1"/>
        <v>0.1027777778</v>
      </c>
      <c r="E398" s="74">
        <f t="shared" si="2"/>
        <v>0.1027777778</v>
      </c>
      <c r="F398" s="71" t="s">
        <v>45</v>
      </c>
      <c r="G398" s="71" t="s">
        <v>2506</v>
      </c>
      <c r="H398" s="71" t="s">
        <v>1784</v>
      </c>
      <c r="I398" s="71" t="s">
        <v>4523</v>
      </c>
      <c r="J398" s="71" t="s">
        <v>4341</v>
      </c>
      <c r="K398" s="71" t="s">
        <v>4524</v>
      </c>
      <c r="L398" s="71" t="s">
        <v>4525</v>
      </c>
      <c r="M398" s="75"/>
      <c r="N398" s="75"/>
      <c r="O398" s="76" t="s">
        <v>3535</v>
      </c>
    </row>
    <row r="399" ht="13.5" customHeight="1">
      <c r="A399" s="77" t="s">
        <v>4022</v>
      </c>
      <c r="B399" s="78">
        <v>43977.93472222222</v>
      </c>
      <c r="C399" s="78">
        <v>43977.95416666667</v>
      </c>
      <c r="D399" s="79">
        <f t="shared" si="1"/>
        <v>0.01944444445</v>
      </c>
      <c r="E399" s="80">
        <f t="shared" si="2"/>
        <v>0.01944444445</v>
      </c>
      <c r="F399" s="77" t="s">
        <v>10</v>
      </c>
      <c r="G399" s="77" t="s">
        <v>2506</v>
      </c>
      <c r="H399" s="77" t="s">
        <v>1784</v>
      </c>
      <c r="I399" s="77" t="s">
        <v>4526</v>
      </c>
      <c r="J399" s="77" t="s">
        <v>4519</v>
      </c>
      <c r="K399" s="77" t="s">
        <v>4527</v>
      </c>
      <c r="L399" s="81"/>
      <c r="M399" s="81"/>
      <c r="N399" s="81"/>
      <c r="O399" s="82" t="s">
        <v>3535</v>
      </c>
    </row>
    <row r="400" ht="13.5" customHeight="1">
      <c r="A400" s="71" t="s">
        <v>4022</v>
      </c>
      <c r="B400" s="72">
        <v>43978.0125</v>
      </c>
      <c r="C400" s="72">
        <v>43978.07638888889</v>
      </c>
      <c r="D400" s="73">
        <f t="shared" si="1"/>
        <v>0.06388888889</v>
      </c>
      <c r="E400" s="74">
        <f t="shared" si="2"/>
        <v>0.06388888889</v>
      </c>
      <c r="F400" s="71" t="s">
        <v>10</v>
      </c>
      <c r="G400" s="71" t="s">
        <v>2506</v>
      </c>
      <c r="H400" s="71" t="s">
        <v>1784</v>
      </c>
      <c r="I400" s="71" t="s">
        <v>4528</v>
      </c>
      <c r="J400" s="75"/>
      <c r="K400" s="75"/>
      <c r="L400" s="75"/>
      <c r="M400" s="75"/>
      <c r="N400" s="75"/>
      <c r="O400" s="75"/>
    </row>
    <row r="401" ht="13.5" customHeight="1">
      <c r="A401" s="77" t="s">
        <v>1834</v>
      </c>
      <c r="B401" s="78">
        <v>43978.035416666666</v>
      </c>
      <c r="C401" s="78">
        <v>43978.07638888889</v>
      </c>
      <c r="D401" s="79">
        <f t="shared" si="1"/>
        <v>0.04097222222</v>
      </c>
      <c r="E401" s="80">
        <f t="shared" si="2"/>
        <v>0.04097222222</v>
      </c>
      <c r="F401" s="77" t="s">
        <v>10</v>
      </c>
      <c r="G401" s="77" t="s">
        <v>1856</v>
      </c>
      <c r="H401" s="77" t="s">
        <v>1857</v>
      </c>
      <c r="I401" s="77" t="s">
        <v>4528</v>
      </c>
      <c r="J401" s="81"/>
      <c r="K401" s="81"/>
      <c r="L401" s="81"/>
      <c r="M401" s="81"/>
      <c r="N401" s="81"/>
      <c r="O401" s="81"/>
    </row>
    <row r="402" ht="13.5" customHeight="1">
      <c r="A402" s="71" t="s">
        <v>4022</v>
      </c>
      <c r="B402" s="72">
        <v>43978.1875</v>
      </c>
      <c r="C402" s="72">
        <v>43978.19236111111</v>
      </c>
      <c r="D402" s="73">
        <f t="shared" si="1"/>
        <v>0.004861111112</v>
      </c>
      <c r="E402" s="74">
        <f t="shared" si="2"/>
        <v>0.004861111112</v>
      </c>
      <c r="F402" s="71" t="s">
        <v>10</v>
      </c>
      <c r="G402" s="71" t="s">
        <v>1908</v>
      </c>
      <c r="H402" s="71" t="s">
        <v>4529</v>
      </c>
      <c r="I402" s="71" t="s">
        <v>4526</v>
      </c>
      <c r="J402" s="71" t="s">
        <v>4519</v>
      </c>
      <c r="K402" s="71" t="s">
        <v>4527</v>
      </c>
      <c r="L402" s="75"/>
      <c r="M402" s="75"/>
      <c r="N402" s="75"/>
      <c r="O402" s="76" t="s">
        <v>3535</v>
      </c>
    </row>
    <row r="403" ht="13.5" customHeight="1">
      <c r="A403" s="77" t="s">
        <v>4022</v>
      </c>
      <c r="B403" s="78">
        <v>43980.881944444445</v>
      </c>
      <c r="C403" s="78">
        <v>43980.88958333333</v>
      </c>
      <c r="D403" s="79">
        <f t="shared" si="1"/>
        <v>0.007638888885</v>
      </c>
      <c r="E403" s="80">
        <f t="shared" si="2"/>
        <v>0.007638888885</v>
      </c>
      <c r="F403" s="77" t="s">
        <v>10</v>
      </c>
      <c r="G403" s="77" t="s">
        <v>2527</v>
      </c>
      <c r="H403" s="77" t="s">
        <v>2793</v>
      </c>
      <c r="I403" s="77" t="s">
        <v>4530</v>
      </c>
      <c r="J403" s="77" t="s">
        <v>4531</v>
      </c>
      <c r="K403" s="77" t="s">
        <v>4532</v>
      </c>
      <c r="L403" s="81"/>
      <c r="M403" s="81"/>
      <c r="N403" s="81"/>
      <c r="O403" s="82" t="s">
        <v>3535</v>
      </c>
    </row>
    <row r="404" ht="13.5" customHeight="1">
      <c r="A404" s="71" t="s">
        <v>4022</v>
      </c>
      <c r="B404" s="72">
        <v>43981.25277777778</v>
      </c>
      <c r="C404" s="72">
        <v>43981.274305555555</v>
      </c>
      <c r="D404" s="73">
        <f t="shared" si="1"/>
        <v>0.02152777778</v>
      </c>
      <c r="E404" s="74">
        <f t="shared" si="2"/>
        <v>0.02152777778</v>
      </c>
      <c r="F404" s="71" t="s">
        <v>10</v>
      </c>
      <c r="G404" s="71" t="s">
        <v>2527</v>
      </c>
      <c r="H404" s="71" t="s">
        <v>2595</v>
      </c>
      <c r="I404" s="71" t="s">
        <v>1525</v>
      </c>
      <c r="J404" s="71" t="s">
        <v>4533</v>
      </c>
      <c r="K404" s="71" t="s">
        <v>4534</v>
      </c>
      <c r="L404" s="71" t="s">
        <v>4535</v>
      </c>
      <c r="M404" s="75"/>
      <c r="N404" s="75"/>
      <c r="O404" s="76" t="s">
        <v>3551</v>
      </c>
    </row>
    <row r="405" ht="13.5" customHeight="1">
      <c r="A405" s="77" t="s">
        <v>4022</v>
      </c>
      <c r="B405" s="78">
        <v>43983.302777777775</v>
      </c>
      <c r="C405" s="78">
        <v>43983.311111111114</v>
      </c>
      <c r="D405" s="79">
        <f t="shared" si="1"/>
        <v>0.008333333339</v>
      </c>
      <c r="E405" s="80">
        <f t="shared" si="2"/>
        <v>0.008333333339</v>
      </c>
      <c r="F405" s="77" t="s">
        <v>45</v>
      </c>
      <c r="G405" s="77" t="s">
        <v>2561</v>
      </c>
      <c r="H405" s="81"/>
      <c r="I405" s="77" t="s">
        <v>4523</v>
      </c>
      <c r="J405" s="77" t="s">
        <v>4341</v>
      </c>
      <c r="K405" s="77" t="s">
        <v>4536</v>
      </c>
      <c r="L405" s="81"/>
      <c r="M405" s="81"/>
      <c r="N405" s="81"/>
      <c r="O405" s="82" t="s">
        <v>3551</v>
      </c>
    </row>
    <row r="406" ht="13.5" customHeight="1">
      <c r="A406" s="71" t="s">
        <v>1810</v>
      </c>
      <c r="B406" s="72">
        <v>43985.87291666667</v>
      </c>
      <c r="C406" s="72">
        <v>43985.885416666664</v>
      </c>
      <c r="D406" s="73">
        <f t="shared" si="1"/>
        <v>0.0125</v>
      </c>
      <c r="E406" s="74">
        <f t="shared" si="2"/>
        <v>0.0125</v>
      </c>
      <c r="F406" s="71" t="s">
        <v>41</v>
      </c>
      <c r="G406" s="71" t="s">
        <v>1908</v>
      </c>
      <c r="H406" s="71" t="s">
        <v>2643</v>
      </c>
      <c r="I406" s="71" t="s">
        <v>4537</v>
      </c>
      <c r="J406" s="71" t="s">
        <v>4538</v>
      </c>
      <c r="K406" s="71" t="s">
        <v>4539</v>
      </c>
      <c r="L406" s="71" t="s">
        <v>4540</v>
      </c>
      <c r="M406" s="75"/>
      <c r="N406" s="75"/>
      <c r="O406" s="76" t="s">
        <v>3535</v>
      </c>
    </row>
    <row r="407" ht="13.5" customHeight="1">
      <c r="A407" s="77" t="s">
        <v>1810</v>
      </c>
      <c r="B407" s="78">
        <v>43986.169444444444</v>
      </c>
      <c r="C407" s="78">
        <v>43986.17222222222</v>
      </c>
      <c r="D407" s="79">
        <f t="shared" si="1"/>
        <v>0.00277777778</v>
      </c>
      <c r="E407" s="80">
        <f t="shared" si="2"/>
        <v>0.00277777778</v>
      </c>
      <c r="F407" s="77" t="s">
        <v>45</v>
      </c>
      <c r="G407" s="77" t="s">
        <v>2561</v>
      </c>
      <c r="H407" s="77" t="s">
        <v>1830</v>
      </c>
      <c r="I407" s="77" t="s">
        <v>4384</v>
      </c>
      <c r="J407" s="77" t="s">
        <v>4541</v>
      </c>
      <c r="K407" s="81"/>
      <c r="L407" s="81"/>
      <c r="M407" s="81"/>
      <c r="N407" s="81"/>
      <c r="O407" s="82" t="s">
        <v>3551</v>
      </c>
    </row>
    <row r="408" ht="13.5" customHeight="1">
      <c r="A408" s="71" t="s">
        <v>1810</v>
      </c>
      <c r="B408" s="72">
        <v>43988.163194444445</v>
      </c>
      <c r="C408" s="72">
        <v>43988.18819444445</v>
      </c>
      <c r="D408" s="73">
        <f t="shared" si="1"/>
        <v>0.025</v>
      </c>
      <c r="E408" s="74">
        <f t="shared" si="2"/>
        <v>0.025</v>
      </c>
      <c r="F408" s="71" t="s">
        <v>10</v>
      </c>
      <c r="G408" s="71" t="s">
        <v>2506</v>
      </c>
      <c r="H408" s="71" t="s">
        <v>3488</v>
      </c>
      <c r="I408" s="71" t="s">
        <v>4542</v>
      </c>
      <c r="J408" s="71" t="s">
        <v>4543</v>
      </c>
      <c r="K408" s="71" t="s">
        <v>4544</v>
      </c>
      <c r="L408" s="71" t="s">
        <v>4545</v>
      </c>
      <c r="M408" s="75"/>
      <c r="N408" s="75"/>
      <c r="O408" s="76" t="s">
        <v>3551</v>
      </c>
    </row>
    <row r="409" ht="13.5" customHeight="1">
      <c r="A409" s="77" t="s">
        <v>1810</v>
      </c>
      <c r="B409" s="78">
        <v>43988.37708333333</v>
      </c>
      <c r="C409" s="78">
        <v>43988.393055555556</v>
      </c>
      <c r="D409" s="79">
        <f t="shared" si="1"/>
        <v>0.01597222222</v>
      </c>
      <c r="E409" s="80">
        <f t="shared" si="2"/>
        <v>0.01597222222</v>
      </c>
      <c r="F409" s="77" t="s">
        <v>10</v>
      </c>
      <c r="G409" s="77" t="s">
        <v>2539</v>
      </c>
      <c r="H409" s="77" t="s">
        <v>2004</v>
      </c>
      <c r="I409" s="77" t="s">
        <v>4546</v>
      </c>
      <c r="J409" s="77" t="s">
        <v>4547</v>
      </c>
      <c r="K409" s="77" t="s">
        <v>4548</v>
      </c>
      <c r="L409" s="77" t="s">
        <v>4549</v>
      </c>
      <c r="M409" s="81"/>
      <c r="N409" s="81"/>
      <c r="O409" s="82" t="s">
        <v>3535</v>
      </c>
    </row>
    <row r="410" ht="13.5" customHeight="1">
      <c r="A410" s="71" t="s">
        <v>1810</v>
      </c>
      <c r="B410" s="72">
        <v>43988.40625</v>
      </c>
      <c r="C410" s="72">
        <v>43988.41388888889</v>
      </c>
      <c r="D410" s="73">
        <f t="shared" si="1"/>
        <v>0.007638888892</v>
      </c>
      <c r="E410" s="74">
        <f t="shared" si="2"/>
        <v>0.007638888892</v>
      </c>
      <c r="F410" s="71" t="s">
        <v>45</v>
      </c>
      <c r="G410" s="71" t="s">
        <v>2561</v>
      </c>
      <c r="H410" s="71" t="s">
        <v>2375</v>
      </c>
      <c r="I410" s="71" t="s">
        <v>4550</v>
      </c>
      <c r="J410" s="71" t="s">
        <v>4341</v>
      </c>
      <c r="K410" s="71" t="s">
        <v>4551</v>
      </c>
      <c r="L410" s="71" t="s">
        <v>4552</v>
      </c>
      <c r="M410" s="75"/>
      <c r="N410" s="75"/>
      <c r="O410" s="76" t="s">
        <v>3551</v>
      </c>
    </row>
    <row r="411" ht="13.5" customHeight="1">
      <c r="A411" s="77" t="s">
        <v>1810</v>
      </c>
      <c r="B411" s="78">
        <v>43988.967361111114</v>
      </c>
      <c r="C411" s="78">
        <v>43988.98055555556</v>
      </c>
      <c r="D411" s="79">
        <f t="shared" si="1"/>
        <v>0.01319444444</v>
      </c>
      <c r="E411" s="80">
        <f t="shared" si="2"/>
        <v>0.01319444444</v>
      </c>
      <c r="F411" s="77" t="s">
        <v>10</v>
      </c>
      <c r="G411" s="77" t="s">
        <v>1173</v>
      </c>
      <c r="H411" s="77" t="s">
        <v>1918</v>
      </c>
      <c r="I411" s="77" t="s">
        <v>4553</v>
      </c>
      <c r="J411" s="77" t="s">
        <v>4554</v>
      </c>
      <c r="K411" s="77" t="s">
        <v>4555</v>
      </c>
      <c r="L411" s="81"/>
      <c r="M411" s="81"/>
      <c r="N411" s="81"/>
      <c r="O411" s="82" t="s">
        <v>3551</v>
      </c>
    </row>
    <row r="412" ht="13.5" customHeight="1">
      <c r="A412" s="71" t="s">
        <v>1810</v>
      </c>
      <c r="B412" s="72">
        <v>43988.98055555556</v>
      </c>
      <c r="C412" s="72">
        <v>43988.99722222222</v>
      </c>
      <c r="D412" s="73">
        <f t="shared" si="1"/>
        <v>0.01666666666</v>
      </c>
      <c r="E412" s="74">
        <f t="shared" si="2"/>
        <v>0.01666666666</v>
      </c>
      <c r="F412" s="71" t="s">
        <v>10</v>
      </c>
      <c r="G412" s="71" t="s">
        <v>1173</v>
      </c>
      <c r="H412" s="71" t="s">
        <v>1918</v>
      </c>
      <c r="I412" s="71" t="s">
        <v>4556</v>
      </c>
      <c r="J412" s="71" t="s">
        <v>4557</v>
      </c>
      <c r="K412" s="71" t="s">
        <v>4558</v>
      </c>
      <c r="L412" s="71" t="s">
        <v>4559</v>
      </c>
      <c r="M412" s="75"/>
      <c r="N412" s="75"/>
      <c r="O412" s="76" t="s">
        <v>3535</v>
      </c>
    </row>
    <row r="413" ht="13.5" customHeight="1">
      <c r="A413" s="77" t="s">
        <v>1810</v>
      </c>
      <c r="B413" s="78">
        <v>43988.5</v>
      </c>
      <c r="C413" s="78">
        <v>43988.52916666667</v>
      </c>
      <c r="D413" s="79">
        <f t="shared" si="1"/>
        <v>0.02916666667</v>
      </c>
      <c r="E413" s="80">
        <f t="shared" si="2"/>
        <v>0.02916666667</v>
      </c>
      <c r="F413" s="77" t="s">
        <v>10</v>
      </c>
      <c r="G413" s="77" t="s">
        <v>1773</v>
      </c>
      <c r="H413" s="77" t="s">
        <v>2684</v>
      </c>
      <c r="I413" s="77" t="s">
        <v>4556</v>
      </c>
      <c r="J413" s="77" t="s">
        <v>4557</v>
      </c>
      <c r="K413" s="77" t="s">
        <v>4558</v>
      </c>
      <c r="L413" s="77" t="s">
        <v>4560</v>
      </c>
      <c r="M413" s="81"/>
      <c r="N413" s="81"/>
      <c r="O413" s="82" t="s">
        <v>3535</v>
      </c>
    </row>
    <row r="414" ht="13.5" customHeight="1">
      <c r="A414" s="71" t="s">
        <v>1810</v>
      </c>
      <c r="B414" s="72">
        <v>43990.061111111114</v>
      </c>
      <c r="C414" s="72">
        <v>43990.104166666664</v>
      </c>
      <c r="D414" s="73">
        <f t="shared" si="1"/>
        <v>0.04305555555</v>
      </c>
      <c r="E414" s="74">
        <f t="shared" si="2"/>
        <v>0.04305555555</v>
      </c>
      <c r="F414" s="71" t="s">
        <v>10</v>
      </c>
      <c r="G414" s="71" t="s">
        <v>1758</v>
      </c>
      <c r="H414" s="71" t="s">
        <v>1918</v>
      </c>
      <c r="I414" s="71" t="s">
        <v>4561</v>
      </c>
      <c r="J414" s="71" t="s">
        <v>4562</v>
      </c>
      <c r="K414" s="71" t="s">
        <v>4563</v>
      </c>
      <c r="L414" s="75"/>
      <c r="M414" s="75"/>
      <c r="N414" s="75"/>
      <c r="O414" s="76" t="s">
        <v>3535</v>
      </c>
    </row>
    <row r="415" ht="13.5" customHeight="1">
      <c r="A415" s="77" t="s">
        <v>4022</v>
      </c>
      <c r="B415" s="78">
        <v>43992.95416666667</v>
      </c>
      <c r="C415" s="78">
        <v>43992.958333333336</v>
      </c>
      <c r="D415" s="79">
        <f t="shared" si="1"/>
        <v>0.004166666666</v>
      </c>
      <c r="E415" s="80">
        <f t="shared" si="2"/>
        <v>0.004166666666</v>
      </c>
      <c r="F415" s="77" t="s">
        <v>45</v>
      </c>
      <c r="G415" s="77" t="s">
        <v>1856</v>
      </c>
      <c r="H415" s="77" t="s">
        <v>1932</v>
      </c>
      <c r="I415" s="77" t="s">
        <v>4564</v>
      </c>
      <c r="J415" s="77" t="s">
        <v>4565</v>
      </c>
      <c r="K415" s="77" t="s">
        <v>4566</v>
      </c>
      <c r="L415" s="77" t="s">
        <v>4567</v>
      </c>
      <c r="M415" s="81"/>
      <c r="N415" s="81"/>
      <c r="O415" s="82" t="s">
        <v>3551</v>
      </c>
    </row>
    <row r="416" ht="13.5" customHeight="1">
      <c r="A416" s="71" t="s">
        <v>4022</v>
      </c>
      <c r="B416" s="72">
        <v>43992.958333333336</v>
      </c>
      <c r="C416" s="72">
        <v>43993.010416666664</v>
      </c>
      <c r="D416" s="73">
        <f t="shared" si="1"/>
        <v>0.05208333333</v>
      </c>
      <c r="E416" s="74">
        <f t="shared" si="2"/>
        <v>0.05208333333</v>
      </c>
      <c r="F416" s="71" t="s">
        <v>45</v>
      </c>
      <c r="G416" s="71" t="s">
        <v>2561</v>
      </c>
      <c r="H416" s="75"/>
      <c r="I416" s="71" t="s">
        <v>4423</v>
      </c>
      <c r="J416" s="71" t="s">
        <v>4568</v>
      </c>
      <c r="K416" s="71" t="s">
        <v>4569</v>
      </c>
      <c r="L416" s="75"/>
      <c r="M416" s="71" t="s">
        <v>4570</v>
      </c>
      <c r="N416" s="71" t="s">
        <v>4571</v>
      </c>
      <c r="O416" s="76" t="s">
        <v>3535</v>
      </c>
    </row>
    <row r="417" ht="13.5" customHeight="1">
      <c r="A417" s="77" t="s">
        <v>4022</v>
      </c>
      <c r="B417" s="78">
        <v>43998.01736111111</v>
      </c>
      <c r="C417" s="78">
        <v>43998.03194444445</v>
      </c>
      <c r="D417" s="79">
        <f t="shared" si="1"/>
        <v>0.01458333334</v>
      </c>
      <c r="E417" s="80">
        <f t="shared" si="2"/>
        <v>0.01458333334</v>
      </c>
      <c r="F417" s="77" t="s">
        <v>10</v>
      </c>
      <c r="G417" s="77" t="s">
        <v>1773</v>
      </c>
      <c r="H417" s="77" t="s">
        <v>2741</v>
      </c>
      <c r="I417" s="77" t="s">
        <v>631</v>
      </c>
      <c r="J417" s="77" t="s">
        <v>4572</v>
      </c>
      <c r="K417" s="81"/>
      <c r="L417" s="77" t="s">
        <v>3761</v>
      </c>
      <c r="M417" s="81"/>
      <c r="N417" s="81"/>
      <c r="O417" s="82" t="s">
        <v>3551</v>
      </c>
    </row>
    <row r="418" ht="13.5" customHeight="1">
      <c r="A418" s="71" t="s">
        <v>4022</v>
      </c>
      <c r="B418" s="72">
        <v>43998.94097222222</v>
      </c>
      <c r="C418" s="72">
        <v>43998.96527777778</v>
      </c>
      <c r="D418" s="73">
        <f t="shared" si="1"/>
        <v>0.02430555556</v>
      </c>
      <c r="E418" s="74">
        <f t="shared" si="2"/>
        <v>0.02430555556</v>
      </c>
      <c r="F418" s="71" t="s">
        <v>10</v>
      </c>
      <c r="G418" s="71" t="s">
        <v>1908</v>
      </c>
      <c r="H418" s="71" t="s">
        <v>2156</v>
      </c>
      <c r="I418" s="71" t="s">
        <v>4573</v>
      </c>
      <c r="J418" s="71" t="s">
        <v>4574</v>
      </c>
      <c r="K418" s="71" t="s">
        <v>4575</v>
      </c>
      <c r="L418" s="75"/>
      <c r="M418" s="75"/>
      <c r="N418" s="75"/>
      <c r="O418" s="76" t="s">
        <v>3551</v>
      </c>
    </row>
    <row r="419" ht="13.5" customHeight="1">
      <c r="A419" s="77" t="s">
        <v>4022</v>
      </c>
      <c r="B419" s="78">
        <v>43998.96527777778</v>
      </c>
      <c r="C419" s="78">
        <v>43999.115277777775</v>
      </c>
      <c r="D419" s="79">
        <f t="shared" si="1"/>
        <v>0.15</v>
      </c>
      <c r="E419" s="80">
        <f t="shared" si="2"/>
        <v>0.15</v>
      </c>
      <c r="F419" s="77" t="s">
        <v>10</v>
      </c>
      <c r="G419" s="77" t="s">
        <v>4576</v>
      </c>
      <c r="H419" s="81"/>
      <c r="I419" s="77" t="s">
        <v>1159</v>
      </c>
      <c r="J419" s="77" t="s">
        <v>4577</v>
      </c>
      <c r="K419" s="77" t="s">
        <v>4578</v>
      </c>
      <c r="L419" s="77" t="s">
        <v>4579</v>
      </c>
      <c r="M419" s="81"/>
      <c r="N419" s="81"/>
      <c r="O419" s="82" t="s">
        <v>3535</v>
      </c>
    </row>
    <row r="420" ht="13.5" customHeight="1">
      <c r="A420" s="71" t="s">
        <v>4022</v>
      </c>
      <c r="B420" s="72">
        <v>43998.115277777775</v>
      </c>
      <c r="C420" s="72">
        <v>43998.15069444444</v>
      </c>
      <c r="D420" s="73">
        <f t="shared" si="1"/>
        <v>0.03541666667</v>
      </c>
      <c r="E420" s="74">
        <f t="shared" si="2"/>
        <v>0.03541666667</v>
      </c>
      <c r="F420" s="71" t="s">
        <v>10</v>
      </c>
      <c r="G420" s="71" t="s">
        <v>4576</v>
      </c>
      <c r="H420" s="75"/>
      <c r="I420" s="71" t="s">
        <v>1159</v>
      </c>
      <c r="J420" s="71" t="s">
        <v>4577</v>
      </c>
      <c r="K420" s="75"/>
      <c r="L420" s="71" t="s">
        <v>4580</v>
      </c>
      <c r="M420" s="75"/>
      <c r="N420" s="75"/>
      <c r="O420" s="76" t="s">
        <v>3535</v>
      </c>
    </row>
    <row r="421" ht="13.5" customHeight="1">
      <c r="A421" s="77" t="s">
        <v>1810</v>
      </c>
      <c r="B421" s="78">
        <v>43999.115277777775</v>
      </c>
      <c r="C421" s="78">
        <v>43999.13888888889</v>
      </c>
      <c r="D421" s="79">
        <f t="shared" si="1"/>
        <v>0.02361111112</v>
      </c>
      <c r="E421" s="80">
        <f t="shared" si="2"/>
        <v>0.02361111112</v>
      </c>
      <c r="F421" s="77" t="s">
        <v>10</v>
      </c>
      <c r="G421" s="77" t="s">
        <v>1856</v>
      </c>
      <c r="H421" s="77" t="s">
        <v>2398</v>
      </c>
      <c r="I421" s="77" t="s">
        <v>1159</v>
      </c>
      <c r="J421" s="77" t="s">
        <v>4577</v>
      </c>
      <c r="K421" s="77" t="s">
        <v>4581</v>
      </c>
      <c r="L421" s="81"/>
      <c r="M421" s="81"/>
      <c r="N421" s="81"/>
      <c r="O421" s="82" t="s">
        <v>3535</v>
      </c>
    </row>
    <row r="422" ht="13.5" customHeight="1">
      <c r="A422" s="71" t="s">
        <v>1810</v>
      </c>
      <c r="B422" s="72">
        <v>43999.13888888889</v>
      </c>
      <c r="C422" s="72">
        <v>43999.15069444444</v>
      </c>
      <c r="D422" s="73">
        <f t="shared" si="1"/>
        <v>0.01180555555</v>
      </c>
      <c r="E422" s="74">
        <f t="shared" si="2"/>
        <v>0.01180555555</v>
      </c>
      <c r="F422" s="71" t="s">
        <v>10</v>
      </c>
      <c r="G422" s="71" t="s">
        <v>1856</v>
      </c>
      <c r="H422" s="71" t="s">
        <v>2398</v>
      </c>
      <c r="I422" s="71" t="s">
        <v>1134</v>
      </c>
      <c r="J422" s="71" t="s">
        <v>4582</v>
      </c>
      <c r="K422" s="71" t="s">
        <v>4583</v>
      </c>
      <c r="L422" s="75"/>
      <c r="M422" s="75"/>
      <c r="N422" s="75"/>
      <c r="O422" s="76" t="s">
        <v>3551</v>
      </c>
    </row>
    <row r="423" ht="13.5" customHeight="1">
      <c r="A423" s="77" t="s">
        <v>4022</v>
      </c>
      <c r="B423" s="78">
        <v>43999.18263888889</v>
      </c>
      <c r="C423" s="78">
        <v>43999.25</v>
      </c>
      <c r="D423" s="79">
        <f t="shared" si="1"/>
        <v>0.06736111111</v>
      </c>
      <c r="E423" s="80">
        <f t="shared" si="2"/>
        <v>0.06736111111</v>
      </c>
      <c r="F423" s="77" t="s">
        <v>10</v>
      </c>
      <c r="G423" s="77" t="s">
        <v>2555</v>
      </c>
      <c r="H423" s="81"/>
      <c r="I423" s="77" t="s">
        <v>1159</v>
      </c>
      <c r="J423" s="77" t="s">
        <v>4577</v>
      </c>
      <c r="K423" s="77" t="s">
        <v>4584</v>
      </c>
      <c r="L423" s="81"/>
      <c r="M423" s="81"/>
      <c r="N423" s="81"/>
      <c r="O423" s="81"/>
    </row>
    <row r="424" ht="13.5" customHeight="1">
      <c r="A424" s="71" t="s">
        <v>1810</v>
      </c>
      <c r="B424" s="72">
        <v>43999.19513888889</v>
      </c>
      <c r="C424" s="72">
        <v>43999.25</v>
      </c>
      <c r="D424" s="73">
        <f t="shared" si="1"/>
        <v>0.05486111111</v>
      </c>
      <c r="E424" s="74">
        <f t="shared" si="2"/>
        <v>0.05486111111</v>
      </c>
      <c r="F424" s="71" t="s">
        <v>10</v>
      </c>
      <c r="G424" s="71" t="s">
        <v>1856</v>
      </c>
      <c r="H424" s="71" t="s">
        <v>2398</v>
      </c>
      <c r="I424" s="71" t="s">
        <v>1159</v>
      </c>
      <c r="J424" s="71" t="s">
        <v>4577</v>
      </c>
      <c r="K424" s="71" t="s">
        <v>4584</v>
      </c>
      <c r="L424" s="75"/>
      <c r="M424" s="75"/>
      <c r="N424" s="75"/>
      <c r="O424" s="76" t="s">
        <v>3535</v>
      </c>
    </row>
    <row r="425" ht="13.5" customHeight="1">
      <c r="A425" s="77" t="s">
        <v>4022</v>
      </c>
      <c r="B425" s="78">
        <v>44000.04513888889</v>
      </c>
      <c r="C425" s="78">
        <v>44000.05347222222</v>
      </c>
      <c r="D425" s="79">
        <f t="shared" si="1"/>
        <v>0.008333333331</v>
      </c>
      <c r="E425" s="80">
        <f t="shared" si="2"/>
        <v>0.008333333331</v>
      </c>
      <c r="F425" s="77" t="s">
        <v>10</v>
      </c>
      <c r="G425" s="77" t="s">
        <v>2506</v>
      </c>
      <c r="H425" s="77" t="s">
        <v>1961</v>
      </c>
      <c r="I425" s="77" t="s">
        <v>69</v>
      </c>
      <c r="J425" s="77" t="s">
        <v>4585</v>
      </c>
      <c r="K425" s="77" t="s">
        <v>4586</v>
      </c>
      <c r="L425" s="81"/>
      <c r="M425" s="81"/>
      <c r="N425" s="81"/>
      <c r="O425" s="82" t="s">
        <v>3551</v>
      </c>
    </row>
    <row r="426" ht="13.5" customHeight="1">
      <c r="A426" s="71" t="s">
        <v>4022</v>
      </c>
      <c r="B426" s="72">
        <v>44000.854166666664</v>
      </c>
      <c r="C426" s="72">
        <v>44000.85625</v>
      </c>
      <c r="D426" s="73">
        <f t="shared" si="1"/>
        <v>0.002083333333</v>
      </c>
      <c r="E426" s="74">
        <f t="shared" si="2"/>
        <v>0.002083333333</v>
      </c>
      <c r="F426" s="71" t="s">
        <v>10</v>
      </c>
      <c r="G426" s="71" t="s">
        <v>2011</v>
      </c>
      <c r="H426" s="71" t="s">
        <v>2595</v>
      </c>
      <c r="I426" s="71" t="s">
        <v>631</v>
      </c>
      <c r="J426" s="71" t="s">
        <v>4587</v>
      </c>
      <c r="K426" s="71" t="s">
        <v>4588</v>
      </c>
      <c r="L426" s="75"/>
      <c r="M426" s="75"/>
      <c r="N426" s="75"/>
      <c r="O426" s="76" t="s">
        <v>3551</v>
      </c>
    </row>
    <row r="427" ht="13.5" customHeight="1">
      <c r="A427" s="77" t="s">
        <v>1810</v>
      </c>
      <c r="B427" s="78">
        <v>44000.79513888889</v>
      </c>
      <c r="C427" s="78">
        <v>44000.81041666667</v>
      </c>
      <c r="D427" s="79">
        <f t="shared" si="1"/>
        <v>0.01527777778</v>
      </c>
      <c r="E427" s="80">
        <f t="shared" si="2"/>
        <v>0.01527777778</v>
      </c>
      <c r="F427" s="77" t="s">
        <v>45</v>
      </c>
      <c r="G427" s="77" t="s">
        <v>1856</v>
      </c>
      <c r="H427" s="77" t="s">
        <v>2398</v>
      </c>
      <c r="I427" s="77" t="s">
        <v>4589</v>
      </c>
      <c r="J427" s="81"/>
      <c r="K427" s="83" t="s">
        <v>4590</v>
      </c>
      <c r="L427" s="81"/>
      <c r="M427" s="81"/>
      <c r="N427" s="81"/>
      <c r="O427" s="82" t="s">
        <v>3535</v>
      </c>
    </row>
    <row r="428" ht="13.5" customHeight="1">
      <c r="A428" s="71" t="s">
        <v>1834</v>
      </c>
      <c r="B428" s="72">
        <v>44000.9375</v>
      </c>
      <c r="C428" s="72">
        <v>44000.993055555555</v>
      </c>
      <c r="D428" s="73">
        <f t="shared" si="1"/>
        <v>0.05555555555</v>
      </c>
      <c r="E428" s="74">
        <f t="shared" si="2"/>
        <v>0.05555555555</v>
      </c>
      <c r="F428" s="71" t="s">
        <v>703</v>
      </c>
      <c r="G428" s="71" t="s">
        <v>2506</v>
      </c>
      <c r="H428" s="71" t="s">
        <v>2047</v>
      </c>
      <c r="I428" s="71" t="s">
        <v>4591</v>
      </c>
      <c r="J428" s="71" t="s">
        <v>4592</v>
      </c>
      <c r="K428" s="75"/>
      <c r="L428" s="75"/>
      <c r="M428" s="75"/>
      <c r="N428" s="75"/>
      <c r="O428" s="76" t="s">
        <v>3535</v>
      </c>
    </row>
    <row r="429" ht="13.5" customHeight="1">
      <c r="A429" s="77" t="s">
        <v>4022</v>
      </c>
      <c r="B429" s="78">
        <v>44002.629166666666</v>
      </c>
      <c r="C429" s="78">
        <v>44002.62986111111</v>
      </c>
      <c r="D429" s="79">
        <f t="shared" si="1"/>
        <v>0.0006944444467</v>
      </c>
      <c r="E429" s="80">
        <f t="shared" si="2"/>
        <v>0.0006944444467</v>
      </c>
      <c r="F429" s="77" t="s">
        <v>10</v>
      </c>
      <c r="G429" s="77" t="s">
        <v>1773</v>
      </c>
      <c r="H429" s="77" t="s">
        <v>2022</v>
      </c>
      <c r="I429" s="77" t="s">
        <v>4593</v>
      </c>
      <c r="J429" s="77" t="s">
        <v>4594</v>
      </c>
      <c r="K429" s="83" t="s">
        <v>4595</v>
      </c>
      <c r="L429" s="81"/>
      <c r="M429" s="81"/>
      <c r="N429" s="81"/>
      <c r="O429" s="82" t="s">
        <v>3551</v>
      </c>
    </row>
    <row r="430" ht="13.5" customHeight="1">
      <c r="A430" s="71" t="s">
        <v>4022</v>
      </c>
      <c r="B430" s="72">
        <v>44002.68263888889</v>
      </c>
      <c r="C430" s="72">
        <v>44002.694444444445</v>
      </c>
      <c r="D430" s="73">
        <f t="shared" si="1"/>
        <v>0.01180555556</v>
      </c>
      <c r="E430" s="74">
        <f t="shared" si="2"/>
        <v>0.01180555556</v>
      </c>
      <c r="F430" s="71" t="s">
        <v>10</v>
      </c>
      <c r="G430" s="71" t="s">
        <v>2539</v>
      </c>
      <c r="H430" s="71" t="s">
        <v>4596</v>
      </c>
      <c r="I430" s="71" t="s">
        <v>4593</v>
      </c>
      <c r="J430" s="71" t="s">
        <v>4594</v>
      </c>
      <c r="K430" s="84" t="s">
        <v>4597</v>
      </c>
      <c r="L430" s="75"/>
      <c r="M430" s="71" t="s">
        <v>4598</v>
      </c>
      <c r="N430" s="75"/>
      <c r="O430" s="76" t="s">
        <v>3535</v>
      </c>
    </row>
    <row r="431" ht="13.5" customHeight="1">
      <c r="A431" s="77" t="s">
        <v>1810</v>
      </c>
      <c r="B431" s="78">
        <v>44004.12777777778</v>
      </c>
      <c r="C431" s="78">
        <v>44004.14375</v>
      </c>
      <c r="D431" s="79">
        <f t="shared" si="1"/>
        <v>0.01597222222</v>
      </c>
      <c r="E431" s="80">
        <f t="shared" si="2"/>
        <v>0.01597222222</v>
      </c>
      <c r="F431" s="77" t="s">
        <v>45</v>
      </c>
      <c r="G431" s="77" t="s">
        <v>1856</v>
      </c>
      <c r="H431" s="77" t="s">
        <v>2398</v>
      </c>
      <c r="I431" s="77" t="s">
        <v>4512</v>
      </c>
      <c r="J431" s="77" t="s">
        <v>4341</v>
      </c>
      <c r="K431" s="77" t="s">
        <v>4599</v>
      </c>
      <c r="L431" s="81"/>
      <c r="M431" s="81"/>
      <c r="N431" s="81"/>
      <c r="O431" s="82" t="s">
        <v>3535</v>
      </c>
    </row>
    <row r="432" ht="13.5" customHeight="1">
      <c r="A432" s="71" t="s">
        <v>1783</v>
      </c>
      <c r="B432" s="72">
        <v>44004.975</v>
      </c>
      <c r="C432" s="72">
        <v>44004.97638888889</v>
      </c>
      <c r="D432" s="73">
        <f t="shared" si="1"/>
        <v>0.001388888893</v>
      </c>
      <c r="E432" s="74">
        <f t="shared" si="2"/>
        <v>0.001388888893</v>
      </c>
      <c r="F432" s="71" t="s">
        <v>10</v>
      </c>
      <c r="G432" s="71" t="s">
        <v>2506</v>
      </c>
      <c r="H432" s="75"/>
      <c r="I432" s="71" t="s">
        <v>4600</v>
      </c>
      <c r="J432" s="71" t="s">
        <v>4601</v>
      </c>
      <c r="K432" s="75"/>
      <c r="L432" s="75"/>
      <c r="M432" s="71" t="s">
        <v>4602</v>
      </c>
      <c r="N432" s="71" t="s">
        <v>4603</v>
      </c>
      <c r="O432" s="76" t="s">
        <v>3551</v>
      </c>
    </row>
    <row r="433" ht="13.5" customHeight="1">
      <c r="A433" s="77" t="s">
        <v>1783</v>
      </c>
      <c r="B433" s="78">
        <v>44006.26388888889</v>
      </c>
      <c r="C433" s="78">
        <v>44006.27291666667</v>
      </c>
      <c r="D433" s="79">
        <f t="shared" si="1"/>
        <v>0.009027777778</v>
      </c>
      <c r="E433" s="80">
        <f t="shared" si="2"/>
        <v>0.009027777778</v>
      </c>
      <c r="F433" s="77" t="s">
        <v>41</v>
      </c>
      <c r="G433" s="77" t="s">
        <v>4019</v>
      </c>
      <c r="H433" s="81"/>
      <c r="I433" s="77" t="s">
        <v>41</v>
      </c>
      <c r="J433" s="77" t="s">
        <v>4604</v>
      </c>
      <c r="K433" s="77" t="s">
        <v>4605</v>
      </c>
      <c r="L433" s="77" t="s">
        <v>4606</v>
      </c>
      <c r="M433" s="81"/>
      <c r="N433" s="81"/>
      <c r="O433" s="82" t="s">
        <v>3551</v>
      </c>
    </row>
    <row r="434" ht="13.5" customHeight="1">
      <c r="A434" s="71" t="s">
        <v>1834</v>
      </c>
      <c r="B434" s="72">
        <v>44013.916666666664</v>
      </c>
      <c r="C434" s="72">
        <v>44013.958333333336</v>
      </c>
      <c r="D434" s="73">
        <f t="shared" si="1"/>
        <v>0.04166666667</v>
      </c>
      <c r="E434" s="74">
        <f t="shared" si="2"/>
        <v>0.04166666667</v>
      </c>
      <c r="F434" s="71" t="s">
        <v>10</v>
      </c>
      <c r="G434" s="71" t="s">
        <v>2011</v>
      </c>
      <c r="H434" s="71" t="s">
        <v>2793</v>
      </c>
      <c r="I434" s="71" t="s">
        <v>4607</v>
      </c>
      <c r="J434" s="71" t="s">
        <v>4608</v>
      </c>
      <c r="K434" s="71" t="s">
        <v>4609</v>
      </c>
      <c r="L434" s="71" t="s">
        <v>4610</v>
      </c>
      <c r="M434" s="75"/>
      <c r="N434" s="75"/>
      <c r="O434" s="76" t="s">
        <v>3535</v>
      </c>
    </row>
    <row r="435" ht="13.5" customHeight="1">
      <c r="A435" s="77" t="s">
        <v>1834</v>
      </c>
      <c r="B435" s="78">
        <v>44016.854166666664</v>
      </c>
      <c r="C435" s="78">
        <v>44016.881944444445</v>
      </c>
      <c r="D435" s="79">
        <f t="shared" si="1"/>
        <v>0.02777777778</v>
      </c>
      <c r="E435" s="80">
        <f t="shared" si="2"/>
        <v>0.02777777778</v>
      </c>
      <c r="F435" s="77" t="s">
        <v>10</v>
      </c>
      <c r="G435" s="77" t="s">
        <v>2011</v>
      </c>
      <c r="H435" s="77" t="s">
        <v>3075</v>
      </c>
      <c r="I435" s="77" t="s">
        <v>562</v>
      </c>
      <c r="J435" s="77" t="s">
        <v>4611</v>
      </c>
      <c r="K435" s="77" t="s">
        <v>4612</v>
      </c>
      <c r="L435" s="77" t="s">
        <v>4613</v>
      </c>
      <c r="M435" s="77" t="s">
        <v>669</v>
      </c>
      <c r="N435" s="77" t="s">
        <v>4614</v>
      </c>
      <c r="O435" s="82" t="s">
        <v>3551</v>
      </c>
    </row>
    <row r="436" ht="13.5" customHeight="1">
      <c r="A436" s="71" t="s">
        <v>1783</v>
      </c>
      <c r="B436" s="72">
        <v>44027.208333333336</v>
      </c>
      <c r="C436" s="72">
        <v>44027.21527777778</v>
      </c>
      <c r="D436" s="73">
        <f t="shared" si="1"/>
        <v>0.006944444445</v>
      </c>
      <c r="E436" s="74">
        <f t="shared" si="2"/>
        <v>0.006944444445</v>
      </c>
      <c r="F436" s="71" t="s">
        <v>10</v>
      </c>
      <c r="G436" s="71" t="s">
        <v>2011</v>
      </c>
      <c r="H436" s="75"/>
      <c r="I436" s="71" t="s">
        <v>4615</v>
      </c>
      <c r="J436" s="71" t="s">
        <v>4616</v>
      </c>
      <c r="K436" s="71" t="s">
        <v>4617</v>
      </c>
      <c r="L436" s="71" t="s">
        <v>4618</v>
      </c>
      <c r="M436" s="71" t="s">
        <v>4619</v>
      </c>
      <c r="N436" s="71" t="s">
        <v>4620</v>
      </c>
      <c r="O436" s="76" t="s">
        <v>3551</v>
      </c>
    </row>
    <row r="437" ht="13.5" customHeight="1">
      <c r="A437" s="77" t="s">
        <v>1783</v>
      </c>
      <c r="B437" s="78">
        <v>44029.833333333336</v>
      </c>
      <c r="C437" s="78">
        <v>44029.885416666664</v>
      </c>
      <c r="D437" s="79">
        <f t="shared" si="1"/>
        <v>0.05208333333</v>
      </c>
      <c r="E437" s="80">
        <f t="shared" si="2"/>
        <v>0.05208333333</v>
      </c>
      <c r="F437" s="77" t="s">
        <v>10</v>
      </c>
      <c r="G437" s="77" t="s">
        <v>2011</v>
      </c>
      <c r="H437" s="81"/>
      <c r="I437" s="77" t="s">
        <v>4621</v>
      </c>
      <c r="J437" s="81"/>
      <c r="K437" s="77" t="s">
        <v>4622</v>
      </c>
      <c r="L437" s="77" t="s">
        <v>4623</v>
      </c>
      <c r="M437" s="77" t="s">
        <v>4624</v>
      </c>
      <c r="N437" s="81"/>
      <c r="O437" s="82" t="s">
        <v>3535</v>
      </c>
    </row>
    <row r="438" ht="13.5" customHeight="1">
      <c r="A438" s="71" t="s">
        <v>1834</v>
      </c>
      <c r="B438" s="72">
        <v>44029.885416666664</v>
      </c>
      <c r="C438" s="72">
        <v>44029.916666666664</v>
      </c>
      <c r="D438" s="73">
        <f t="shared" si="1"/>
        <v>0.03125</v>
      </c>
      <c r="E438" s="74">
        <f t="shared" si="2"/>
        <v>0.03125</v>
      </c>
      <c r="F438" s="71" t="s">
        <v>10</v>
      </c>
      <c r="G438" s="71" t="s">
        <v>1856</v>
      </c>
      <c r="H438" s="71" t="s">
        <v>2076</v>
      </c>
      <c r="I438" s="71" t="s">
        <v>4621</v>
      </c>
      <c r="J438" s="75"/>
      <c r="K438" s="71" t="s">
        <v>746</v>
      </c>
      <c r="L438" s="71" t="s">
        <v>746</v>
      </c>
      <c r="M438" s="71" t="s">
        <v>4625</v>
      </c>
      <c r="N438" s="75"/>
      <c r="O438" s="76" t="s">
        <v>3535</v>
      </c>
    </row>
    <row r="439" ht="13.5" customHeight="1">
      <c r="A439" s="77" t="s">
        <v>1783</v>
      </c>
      <c r="B439" s="78">
        <v>44029.885416666664</v>
      </c>
      <c r="C439" s="78">
        <v>44029.916666666664</v>
      </c>
      <c r="D439" s="79">
        <f t="shared" si="1"/>
        <v>0.03125</v>
      </c>
      <c r="E439" s="80">
        <f t="shared" si="2"/>
        <v>0.03125</v>
      </c>
      <c r="F439" s="77" t="s">
        <v>10</v>
      </c>
      <c r="G439" s="77" t="s">
        <v>2506</v>
      </c>
      <c r="H439" s="81"/>
      <c r="I439" s="77" t="s">
        <v>4626</v>
      </c>
      <c r="J439" s="77" t="s">
        <v>4616</v>
      </c>
      <c r="K439" s="77" t="s">
        <v>4627</v>
      </c>
      <c r="L439" s="77" t="s">
        <v>4628</v>
      </c>
      <c r="M439" s="77" t="s">
        <v>4629</v>
      </c>
      <c r="N439" s="81"/>
      <c r="O439" s="82" t="s">
        <v>3535</v>
      </c>
    </row>
    <row r="440" ht="13.5" customHeight="1">
      <c r="A440" s="71" t="s">
        <v>1783</v>
      </c>
      <c r="B440" s="72">
        <v>44029.98333333333</v>
      </c>
      <c r="C440" s="72">
        <v>44029.99722222222</v>
      </c>
      <c r="D440" s="73">
        <f t="shared" si="1"/>
        <v>0.01388888889</v>
      </c>
      <c r="E440" s="74">
        <f t="shared" si="2"/>
        <v>0.01388888889</v>
      </c>
      <c r="F440" s="71" t="s">
        <v>10</v>
      </c>
      <c r="G440" s="71" t="s">
        <v>2527</v>
      </c>
      <c r="H440" s="75"/>
      <c r="I440" s="71" t="s">
        <v>4626</v>
      </c>
      <c r="J440" s="71" t="s">
        <v>4630</v>
      </c>
      <c r="K440" s="71" t="s">
        <v>4631</v>
      </c>
      <c r="L440" s="75"/>
      <c r="M440" s="75"/>
      <c r="N440" s="75"/>
      <c r="O440" s="76" t="s">
        <v>3535</v>
      </c>
    </row>
    <row r="441" ht="13.5" customHeight="1">
      <c r="A441" s="77" t="s">
        <v>1783</v>
      </c>
      <c r="B441" s="78">
        <v>44036.93958333333</v>
      </c>
      <c r="C441" s="78">
        <v>44036.94305555556</v>
      </c>
      <c r="D441" s="79">
        <f t="shared" si="1"/>
        <v>0.003472222226</v>
      </c>
      <c r="E441" s="80">
        <f t="shared" si="2"/>
        <v>0.003472222226</v>
      </c>
      <c r="F441" s="77" t="s">
        <v>10</v>
      </c>
      <c r="G441" s="77" t="s">
        <v>2506</v>
      </c>
      <c r="H441" s="81"/>
      <c r="I441" s="77" t="s">
        <v>4632</v>
      </c>
      <c r="J441" s="77" t="s">
        <v>1883</v>
      </c>
      <c r="K441" s="77" t="s">
        <v>4633</v>
      </c>
      <c r="L441" s="77" t="s">
        <v>4634</v>
      </c>
      <c r="M441" s="77" t="s">
        <v>4635</v>
      </c>
      <c r="N441" s="81"/>
      <c r="O441" s="82" t="s">
        <v>3551</v>
      </c>
    </row>
    <row r="442" ht="13.5" customHeight="1">
      <c r="A442" s="71" t="s">
        <v>1783</v>
      </c>
      <c r="B442" s="72">
        <v>44037.41458333333</v>
      </c>
      <c r="C442" s="72">
        <v>44037.41527777778</v>
      </c>
      <c r="D442" s="73">
        <f t="shared" si="1"/>
        <v>0.0006944444467</v>
      </c>
      <c r="E442" s="74">
        <f t="shared" si="2"/>
        <v>0.0006944444467</v>
      </c>
      <c r="F442" s="71" t="s">
        <v>10</v>
      </c>
      <c r="G442" s="71" t="s">
        <v>2506</v>
      </c>
      <c r="H442" s="75"/>
      <c r="I442" s="71" t="s">
        <v>4632</v>
      </c>
      <c r="J442" s="71" t="s">
        <v>1883</v>
      </c>
      <c r="K442" s="76" t="s">
        <v>4636</v>
      </c>
      <c r="N442" s="71" t="s">
        <v>4637</v>
      </c>
      <c r="O442" s="76" t="s">
        <v>4638</v>
      </c>
    </row>
    <row r="443" ht="13.5" customHeight="1">
      <c r="A443" s="77" t="s">
        <v>1783</v>
      </c>
      <c r="B443" s="78">
        <v>44037.67638888889</v>
      </c>
      <c r="C443" s="78">
        <v>44037.69097222222</v>
      </c>
      <c r="D443" s="79">
        <f t="shared" si="1"/>
        <v>0.01458333333</v>
      </c>
      <c r="E443" s="80">
        <f t="shared" si="2"/>
        <v>0.01458333333</v>
      </c>
      <c r="F443" s="77" t="s">
        <v>10</v>
      </c>
      <c r="G443" s="77" t="s">
        <v>2506</v>
      </c>
      <c r="H443" s="81"/>
      <c r="I443" s="77" t="s">
        <v>4452</v>
      </c>
      <c r="J443" s="77" t="s">
        <v>4639</v>
      </c>
      <c r="K443" s="77" t="s">
        <v>4640</v>
      </c>
      <c r="L443" s="77" t="s">
        <v>4641</v>
      </c>
      <c r="M443" s="77" t="s">
        <v>4642</v>
      </c>
      <c r="N443" s="81"/>
      <c r="O443" s="81"/>
    </row>
    <row r="444" ht="13.5" customHeight="1">
      <c r="A444" s="71" t="s">
        <v>1783</v>
      </c>
      <c r="B444" s="72">
        <v>44037.70763888889</v>
      </c>
      <c r="C444" s="72">
        <v>44037.725</v>
      </c>
      <c r="D444" s="73">
        <f t="shared" si="1"/>
        <v>0.01736111111</v>
      </c>
      <c r="E444" s="74">
        <f t="shared" si="2"/>
        <v>0.01736111111</v>
      </c>
      <c r="F444" s="71" t="s">
        <v>10</v>
      </c>
      <c r="G444" s="71" t="s">
        <v>2527</v>
      </c>
      <c r="H444" s="71" t="s">
        <v>3782</v>
      </c>
      <c r="I444" s="71" t="s">
        <v>4643</v>
      </c>
      <c r="J444" s="71" t="s">
        <v>4644</v>
      </c>
      <c r="K444" s="71" t="s">
        <v>4645</v>
      </c>
      <c r="L444" s="71" t="s">
        <v>4646</v>
      </c>
      <c r="M444" s="71" t="s">
        <v>4647</v>
      </c>
      <c r="N444" s="75"/>
      <c r="O444" s="75"/>
    </row>
    <row r="445" ht="13.5" customHeight="1">
      <c r="A445" s="77" t="s">
        <v>1783</v>
      </c>
      <c r="B445" s="78">
        <v>44037.759722222225</v>
      </c>
      <c r="C445" s="78">
        <v>44037.77569444444</v>
      </c>
      <c r="D445" s="79">
        <f t="shared" si="1"/>
        <v>0.01597222222</v>
      </c>
      <c r="E445" s="80">
        <f t="shared" si="2"/>
        <v>0.01597222222</v>
      </c>
      <c r="F445" s="77" t="s">
        <v>10</v>
      </c>
      <c r="G445" s="77" t="s">
        <v>2527</v>
      </c>
      <c r="H445" s="77" t="s">
        <v>3782</v>
      </c>
      <c r="I445" s="77" t="s">
        <v>4452</v>
      </c>
      <c r="J445" s="77" t="s">
        <v>4639</v>
      </c>
      <c r="K445" s="77" t="s">
        <v>4631</v>
      </c>
      <c r="L445" s="77" t="s">
        <v>4648</v>
      </c>
      <c r="M445" s="77" t="s">
        <v>4649</v>
      </c>
      <c r="N445" s="81"/>
      <c r="O445" s="81"/>
    </row>
    <row r="446" ht="13.5" customHeight="1">
      <c r="A446" s="71" t="s">
        <v>1757</v>
      </c>
      <c r="B446" s="72">
        <v>44033.854166666664</v>
      </c>
      <c r="C446" s="72">
        <v>44033.90625</v>
      </c>
      <c r="D446" s="73">
        <f t="shared" si="1"/>
        <v>0.05208333334</v>
      </c>
      <c r="E446" s="74">
        <f t="shared" si="2"/>
        <v>0.05208333334</v>
      </c>
      <c r="F446" s="71" t="s">
        <v>703</v>
      </c>
      <c r="G446" s="75"/>
      <c r="H446" s="75"/>
      <c r="I446" s="75"/>
      <c r="J446" s="71" t="s">
        <v>4650</v>
      </c>
      <c r="K446" s="71" t="s">
        <v>4650</v>
      </c>
      <c r="L446" s="71" t="s">
        <v>4651</v>
      </c>
      <c r="M446" s="71" t="s">
        <v>4652</v>
      </c>
      <c r="N446" s="75"/>
      <c r="O446" s="76" t="s">
        <v>3535</v>
      </c>
    </row>
    <row r="447" ht="13.5" customHeight="1">
      <c r="A447" s="77" t="s">
        <v>1810</v>
      </c>
      <c r="B447" s="78">
        <v>44040.96597222222</v>
      </c>
      <c r="C447" s="78">
        <v>44040.998611111114</v>
      </c>
      <c r="D447" s="79">
        <f t="shared" si="1"/>
        <v>0.03263888889</v>
      </c>
      <c r="E447" s="80">
        <f t="shared" si="2"/>
        <v>0.03263888889</v>
      </c>
      <c r="F447" s="77" t="s">
        <v>41</v>
      </c>
      <c r="G447" s="77" t="s">
        <v>2506</v>
      </c>
      <c r="H447" s="77" t="s">
        <v>2047</v>
      </c>
      <c r="I447" s="77" t="s">
        <v>335</v>
      </c>
      <c r="J447" s="77" t="s">
        <v>4653</v>
      </c>
      <c r="K447" s="77" t="s">
        <v>4654</v>
      </c>
      <c r="L447" s="77" t="s">
        <v>4655</v>
      </c>
      <c r="M447" s="81"/>
      <c r="N447" s="81"/>
      <c r="O447" s="82" t="s">
        <v>3535</v>
      </c>
    </row>
    <row r="448" ht="13.5" customHeight="1">
      <c r="A448" s="71" t="s">
        <v>1810</v>
      </c>
      <c r="B448" s="72">
        <v>44041.04027777778</v>
      </c>
      <c r="C448" s="72">
        <v>44041.06180555555</v>
      </c>
      <c r="D448" s="73">
        <f t="shared" si="1"/>
        <v>0.02152777778</v>
      </c>
      <c r="E448" s="74">
        <f t="shared" si="2"/>
        <v>0.02152777778</v>
      </c>
      <c r="F448" s="71" t="s">
        <v>41</v>
      </c>
      <c r="G448" s="71" t="s">
        <v>2506</v>
      </c>
      <c r="H448" s="71" t="s">
        <v>2047</v>
      </c>
      <c r="I448" s="71" t="s">
        <v>750</v>
      </c>
      <c r="J448" s="71" t="s">
        <v>4656</v>
      </c>
      <c r="K448" s="71" t="s">
        <v>4657</v>
      </c>
      <c r="L448" s="75"/>
      <c r="M448" s="75"/>
      <c r="N448" s="75"/>
      <c r="O448" s="76" t="s">
        <v>3535</v>
      </c>
    </row>
    <row r="449" ht="13.5" customHeight="1">
      <c r="A449" s="77" t="s">
        <v>1810</v>
      </c>
      <c r="B449" s="78">
        <v>44045.52638888889</v>
      </c>
      <c r="C449" s="78">
        <v>44045.57986111111</v>
      </c>
      <c r="D449" s="79">
        <f t="shared" si="1"/>
        <v>0.05347222222</v>
      </c>
      <c r="E449" s="80">
        <f t="shared" si="2"/>
        <v>0.05347222222</v>
      </c>
      <c r="F449" s="77" t="s">
        <v>10</v>
      </c>
      <c r="G449" s="77" t="s">
        <v>2527</v>
      </c>
      <c r="H449" s="77" t="s">
        <v>1966</v>
      </c>
      <c r="I449" s="77" t="s">
        <v>3489</v>
      </c>
      <c r="J449" s="77" t="s">
        <v>4658</v>
      </c>
      <c r="K449" s="77" t="s">
        <v>4659</v>
      </c>
      <c r="L449" s="77" t="s">
        <v>4660</v>
      </c>
      <c r="M449" s="81"/>
      <c r="N449" s="81"/>
      <c r="O449" s="82" t="s">
        <v>3535</v>
      </c>
    </row>
    <row r="450" ht="13.5" customHeight="1">
      <c r="A450" s="71" t="s">
        <v>1834</v>
      </c>
      <c r="B450" s="72">
        <v>44046.993055555555</v>
      </c>
      <c r="C450" s="72">
        <v>44047.00347222222</v>
      </c>
      <c r="D450" s="73">
        <f t="shared" si="1"/>
        <v>0.01041666666</v>
      </c>
      <c r="E450" s="74">
        <f t="shared" si="2"/>
        <v>0.01041666666</v>
      </c>
      <c r="F450" s="71" t="s">
        <v>10</v>
      </c>
      <c r="G450" s="71" t="s">
        <v>3197</v>
      </c>
      <c r="H450" s="71" t="s">
        <v>2787</v>
      </c>
      <c r="I450" s="71" t="s">
        <v>844</v>
      </c>
      <c r="J450" s="71" t="s">
        <v>4661</v>
      </c>
      <c r="K450" s="71" t="s">
        <v>4662</v>
      </c>
      <c r="L450" s="71" t="s">
        <v>4663</v>
      </c>
      <c r="M450" s="71" t="s">
        <v>4664</v>
      </c>
      <c r="N450" s="75"/>
      <c r="O450" s="76" t="s">
        <v>3535</v>
      </c>
    </row>
    <row r="451" ht="13.5" customHeight="1">
      <c r="A451" s="77" t="s">
        <v>1834</v>
      </c>
      <c r="B451" s="78">
        <v>44051.42361111111</v>
      </c>
      <c r="C451" s="78">
        <v>44051.43402777778</v>
      </c>
      <c r="D451" s="79">
        <f t="shared" si="1"/>
        <v>0.01041666667</v>
      </c>
      <c r="E451" s="80">
        <f t="shared" si="2"/>
        <v>0.01041666667</v>
      </c>
      <c r="F451" s="77" t="s">
        <v>10</v>
      </c>
      <c r="G451" s="77" t="s">
        <v>1773</v>
      </c>
      <c r="H451" s="81"/>
      <c r="I451" s="77" t="s">
        <v>631</v>
      </c>
      <c r="J451" s="81"/>
      <c r="K451" s="77" t="s">
        <v>4665</v>
      </c>
      <c r="L451" s="77" t="s">
        <v>4666</v>
      </c>
      <c r="M451" s="77" t="s">
        <v>4667</v>
      </c>
      <c r="N451" s="81"/>
      <c r="O451" s="82" t="s">
        <v>3535</v>
      </c>
    </row>
    <row r="452" ht="13.5" customHeight="1">
      <c r="A452" s="71" t="s">
        <v>1834</v>
      </c>
      <c r="B452" s="72">
        <v>44053.01388888889</v>
      </c>
      <c r="C452" s="72">
        <v>44053.020833333336</v>
      </c>
      <c r="D452" s="73">
        <f t="shared" si="1"/>
        <v>0.006944444445</v>
      </c>
      <c r="E452" s="74">
        <f t="shared" si="2"/>
        <v>0.006944444445</v>
      </c>
      <c r="F452" s="71" t="s">
        <v>10</v>
      </c>
      <c r="G452" s="71" t="s">
        <v>2506</v>
      </c>
      <c r="H452" s="71" t="s">
        <v>1784</v>
      </c>
      <c r="I452" s="71" t="s">
        <v>844</v>
      </c>
      <c r="J452" s="71" t="s">
        <v>4292</v>
      </c>
      <c r="K452" s="71" t="s">
        <v>4668</v>
      </c>
      <c r="L452" s="71" t="s">
        <v>4669</v>
      </c>
      <c r="M452" s="71" t="s">
        <v>4670</v>
      </c>
      <c r="N452" s="75"/>
      <c r="O452" s="76" t="s">
        <v>3535</v>
      </c>
    </row>
    <row r="453" ht="13.5" customHeight="1">
      <c r="A453" s="77" t="s">
        <v>1834</v>
      </c>
      <c r="B453" s="78">
        <v>44053.270833333336</v>
      </c>
      <c r="C453" s="78">
        <v>44053.28125</v>
      </c>
      <c r="D453" s="79">
        <f t="shared" si="1"/>
        <v>0.01041666666</v>
      </c>
      <c r="E453" s="80">
        <f t="shared" si="2"/>
        <v>0.01041666666</v>
      </c>
      <c r="F453" s="77" t="s">
        <v>41</v>
      </c>
      <c r="G453" s="77" t="s">
        <v>1811</v>
      </c>
      <c r="H453" s="77" t="s">
        <v>2284</v>
      </c>
      <c r="I453" s="77" t="s">
        <v>1858</v>
      </c>
      <c r="J453" s="77" t="s">
        <v>4671</v>
      </c>
      <c r="K453" s="77" t="s">
        <v>4672</v>
      </c>
      <c r="L453" s="81"/>
      <c r="M453" s="77" t="s">
        <v>4673</v>
      </c>
      <c r="N453" s="81"/>
      <c r="O453" s="82" t="s">
        <v>3535</v>
      </c>
    </row>
    <row r="454" ht="13.5" customHeight="1">
      <c r="A454" s="71" t="s">
        <v>4022</v>
      </c>
      <c r="B454" s="72">
        <v>44054.925</v>
      </c>
      <c r="C454" s="72">
        <v>44054.967361111114</v>
      </c>
      <c r="D454" s="73">
        <f t="shared" si="1"/>
        <v>0.04236111111</v>
      </c>
      <c r="E454" s="74">
        <f t="shared" si="2"/>
        <v>0.04236111111</v>
      </c>
      <c r="F454" s="71" t="s">
        <v>45</v>
      </c>
      <c r="G454" s="71" t="s">
        <v>1918</v>
      </c>
      <c r="H454" s="71" t="s">
        <v>1927</v>
      </c>
      <c r="I454" s="71" t="s">
        <v>4674</v>
      </c>
      <c r="J454" s="71" t="s">
        <v>4675</v>
      </c>
      <c r="K454" s="71" t="s">
        <v>4676</v>
      </c>
      <c r="L454" s="71" t="s">
        <v>4677</v>
      </c>
      <c r="M454" s="71" t="s">
        <v>4678</v>
      </c>
      <c r="N454" s="75"/>
      <c r="O454" s="76" t="s">
        <v>3535</v>
      </c>
    </row>
    <row r="455" ht="13.5" customHeight="1">
      <c r="A455" s="77" t="s">
        <v>4022</v>
      </c>
      <c r="B455" s="78">
        <v>44055.11041666667</v>
      </c>
      <c r="C455" s="78">
        <v>44055.1375</v>
      </c>
      <c r="D455" s="79">
        <f t="shared" si="1"/>
        <v>0.02708333333</v>
      </c>
      <c r="E455" s="80">
        <f t="shared" si="2"/>
        <v>0.02708333333</v>
      </c>
      <c r="F455" s="77" t="s">
        <v>41</v>
      </c>
      <c r="G455" s="77" t="s">
        <v>1811</v>
      </c>
      <c r="H455" s="77" t="s">
        <v>2284</v>
      </c>
      <c r="I455" s="77" t="s">
        <v>4679</v>
      </c>
      <c r="J455" s="77" t="s">
        <v>4671</v>
      </c>
      <c r="K455" s="77" t="s">
        <v>4680</v>
      </c>
      <c r="L455" s="77" t="s">
        <v>4681</v>
      </c>
      <c r="M455" s="81"/>
      <c r="N455" s="81"/>
      <c r="O455" s="82" t="s">
        <v>3551</v>
      </c>
    </row>
    <row r="456" ht="13.5" customHeight="1">
      <c r="A456" s="71" t="s">
        <v>4022</v>
      </c>
      <c r="B456" s="72">
        <v>44057.29791666667</v>
      </c>
      <c r="C456" s="72">
        <v>44057.30416666667</v>
      </c>
      <c r="D456" s="73">
        <f t="shared" si="1"/>
        <v>0.006249999999</v>
      </c>
      <c r="E456" s="74">
        <f t="shared" si="2"/>
        <v>0.006249999999</v>
      </c>
      <c r="F456" s="71" t="s">
        <v>41</v>
      </c>
      <c r="G456" s="71" t="s">
        <v>1811</v>
      </c>
      <c r="H456" s="75"/>
      <c r="I456" s="71" t="s">
        <v>4682</v>
      </c>
      <c r="J456" s="71" t="s">
        <v>4683</v>
      </c>
      <c r="K456" s="71" t="s">
        <v>4684</v>
      </c>
      <c r="L456" s="71" t="s">
        <v>4685</v>
      </c>
      <c r="M456" s="75"/>
      <c r="N456" s="75"/>
      <c r="O456" s="76" t="s">
        <v>3551</v>
      </c>
    </row>
    <row r="457" ht="13.5" customHeight="1">
      <c r="A457" s="77" t="s">
        <v>1757</v>
      </c>
      <c r="B457" s="78">
        <v>44063.84375</v>
      </c>
      <c r="C457" s="78">
        <v>44063.854166666664</v>
      </c>
      <c r="D457" s="79">
        <f t="shared" si="1"/>
        <v>0.01041666666</v>
      </c>
      <c r="E457" s="80">
        <f t="shared" si="2"/>
        <v>0.01041666666</v>
      </c>
      <c r="F457" s="77" t="s">
        <v>10</v>
      </c>
      <c r="G457" s="81"/>
      <c r="H457" s="77" t="s">
        <v>2787</v>
      </c>
      <c r="I457" s="81"/>
      <c r="J457" s="77" t="s">
        <v>4686</v>
      </c>
      <c r="K457" s="81"/>
      <c r="L457" s="77" t="s">
        <v>4687</v>
      </c>
      <c r="M457" s="81"/>
      <c r="N457" s="81"/>
      <c r="O457" s="82" t="s">
        <v>3535</v>
      </c>
    </row>
    <row r="458" ht="13.5" customHeight="1">
      <c r="A458" s="71" t="s">
        <v>1757</v>
      </c>
      <c r="B458" s="72">
        <v>44064.006944444445</v>
      </c>
      <c r="C458" s="72">
        <v>44064.10625</v>
      </c>
      <c r="D458" s="73">
        <f t="shared" si="1"/>
        <v>0.09930555555</v>
      </c>
      <c r="E458" s="74">
        <f t="shared" si="2"/>
        <v>0.09930555555</v>
      </c>
      <c r="F458" s="71" t="s">
        <v>10</v>
      </c>
      <c r="G458" s="71" t="s">
        <v>1773</v>
      </c>
      <c r="H458" s="71" t="s">
        <v>3501</v>
      </c>
      <c r="I458" s="71" t="s">
        <v>4688</v>
      </c>
      <c r="J458" s="71" t="s">
        <v>4689</v>
      </c>
      <c r="K458" s="75"/>
      <c r="L458" s="71" t="s">
        <v>4690</v>
      </c>
      <c r="M458" s="71" t="s">
        <v>4691</v>
      </c>
      <c r="N458" s="75"/>
      <c r="O458" s="76" t="s">
        <v>3535</v>
      </c>
    </row>
    <row r="459" ht="13.5" customHeight="1">
      <c r="A459" s="77" t="s">
        <v>1757</v>
      </c>
      <c r="B459" s="78">
        <v>44065.208333333336</v>
      </c>
      <c r="C459" s="78">
        <v>44065.21875</v>
      </c>
      <c r="D459" s="79">
        <f t="shared" si="1"/>
        <v>0.01041666666</v>
      </c>
      <c r="E459" s="80">
        <f t="shared" si="2"/>
        <v>0.01041666666</v>
      </c>
      <c r="F459" s="77" t="s">
        <v>10</v>
      </c>
      <c r="G459" s="81"/>
      <c r="H459" s="77" t="s">
        <v>2787</v>
      </c>
      <c r="I459" s="77" t="s">
        <v>4692</v>
      </c>
      <c r="J459" s="81"/>
      <c r="K459" s="77" t="s">
        <v>4609</v>
      </c>
      <c r="L459" s="81"/>
      <c r="M459" s="77" t="s">
        <v>4693</v>
      </c>
      <c r="N459" s="81"/>
      <c r="O459" s="82" t="s">
        <v>3551</v>
      </c>
    </row>
    <row r="460" ht="13.5" customHeight="1">
      <c r="A460" s="71" t="s">
        <v>1757</v>
      </c>
      <c r="B460" s="72">
        <v>44065.25763888889</v>
      </c>
      <c r="C460" s="72">
        <v>44065.28402777778</v>
      </c>
      <c r="D460" s="73">
        <f t="shared" si="1"/>
        <v>0.02638888889</v>
      </c>
      <c r="E460" s="74">
        <f t="shared" si="2"/>
        <v>0.02638888889</v>
      </c>
      <c r="F460" s="71" t="s">
        <v>608</v>
      </c>
      <c r="G460" s="75"/>
      <c r="H460" s="75"/>
      <c r="I460" s="71" t="s">
        <v>4694</v>
      </c>
      <c r="J460" s="75"/>
      <c r="K460" s="75"/>
      <c r="L460" s="75"/>
      <c r="M460" s="71" t="s">
        <v>4695</v>
      </c>
      <c r="N460" s="75"/>
      <c r="O460" s="76" t="s">
        <v>3535</v>
      </c>
    </row>
    <row r="461" ht="13.5" customHeight="1">
      <c r="A461" s="77" t="s">
        <v>1757</v>
      </c>
      <c r="B461" s="78">
        <v>44065.305555555555</v>
      </c>
      <c r="C461" s="78">
        <v>44065.3125</v>
      </c>
      <c r="D461" s="79">
        <f t="shared" si="1"/>
        <v>0.006944444445</v>
      </c>
      <c r="E461" s="80">
        <f t="shared" si="2"/>
        <v>0.006944444445</v>
      </c>
      <c r="F461" s="77" t="s">
        <v>10</v>
      </c>
      <c r="G461" s="81"/>
      <c r="H461" s="81"/>
      <c r="I461" s="77" t="s">
        <v>4692</v>
      </c>
      <c r="J461" s="81"/>
      <c r="K461" s="81"/>
      <c r="L461" s="81"/>
      <c r="M461" s="77" t="s">
        <v>4696</v>
      </c>
      <c r="N461" s="81"/>
      <c r="O461" s="82" t="s">
        <v>3535</v>
      </c>
    </row>
    <row r="462" ht="13.5" customHeight="1">
      <c r="A462" s="71" t="s">
        <v>1810</v>
      </c>
      <c r="B462" s="72">
        <v>44065.263194444444</v>
      </c>
      <c r="C462" s="72">
        <v>44065.28402777778</v>
      </c>
      <c r="D462" s="73">
        <f t="shared" si="1"/>
        <v>0.02083333334</v>
      </c>
      <c r="E462" s="74">
        <f t="shared" si="2"/>
        <v>0.02083333334</v>
      </c>
      <c r="F462" s="71" t="s">
        <v>4697</v>
      </c>
      <c r="G462" s="71" t="s">
        <v>1856</v>
      </c>
      <c r="H462" s="71" t="s">
        <v>1932</v>
      </c>
      <c r="I462" s="71" t="s">
        <v>4698</v>
      </c>
      <c r="J462" s="71" t="s">
        <v>4699</v>
      </c>
      <c r="K462" s="71" t="s">
        <v>4700</v>
      </c>
      <c r="L462" s="75"/>
      <c r="M462" s="75"/>
      <c r="N462" s="75"/>
      <c r="O462" s="76" t="s">
        <v>3535</v>
      </c>
    </row>
    <row r="463" ht="13.5" customHeight="1">
      <c r="A463" s="77" t="s">
        <v>1757</v>
      </c>
      <c r="B463" s="78">
        <v>44065.41458333333</v>
      </c>
      <c r="C463" s="78">
        <v>44065.538194444445</v>
      </c>
      <c r="D463" s="79">
        <f t="shared" si="1"/>
        <v>0.1236111111</v>
      </c>
      <c r="E463" s="80">
        <f t="shared" si="2"/>
        <v>0.1236111111</v>
      </c>
      <c r="F463" s="77" t="s">
        <v>10</v>
      </c>
      <c r="G463" s="77" t="s">
        <v>3773</v>
      </c>
      <c r="H463" s="77" t="s">
        <v>1769</v>
      </c>
      <c r="I463" s="77" t="s">
        <v>4701</v>
      </c>
      <c r="J463" s="81"/>
      <c r="K463" s="81"/>
      <c r="L463" s="77" t="s">
        <v>4702</v>
      </c>
      <c r="M463" s="77" t="s">
        <v>4703</v>
      </c>
      <c r="N463" s="81"/>
      <c r="O463" s="82" t="s">
        <v>3535</v>
      </c>
    </row>
    <row r="464" ht="13.5" customHeight="1">
      <c r="A464" s="71" t="s">
        <v>1757</v>
      </c>
      <c r="B464" s="72">
        <v>44067.03194444445</v>
      </c>
      <c r="C464" s="72">
        <v>44067.041666666664</v>
      </c>
      <c r="D464" s="73">
        <f t="shared" si="1"/>
        <v>0.009722222218</v>
      </c>
      <c r="E464" s="74">
        <f t="shared" si="2"/>
        <v>0.009722222218</v>
      </c>
      <c r="F464" s="71" t="s">
        <v>41</v>
      </c>
      <c r="G464" s="71" t="s">
        <v>3732</v>
      </c>
      <c r="H464" s="71" t="s">
        <v>2156</v>
      </c>
      <c r="I464" s="71" t="s">
        <v>4704</v>
      </c>
      <c r="J464" s="75"/>
      <c r="K464" s="71" t="s">
        <v>4705</v>
      </c>
      <c r="L464" s="71" t="s">
        <v>4706</v>
      </c>
      <c r="M464" s="75"/>
      <c r="N464" s="75"/>
      <c r="O464" s="76" t="s">
        <v>3551</v>
      </c>
    </row>
    <row r="465" ht="13.5" customHeight="1">
      <c r="A465" s="77" t="s">
        <v>1810</v>
      </c>
      <c r="B465" s="78">
        <v>44067.875</v>
      </c>
      <c r="C465" s="78">
        <v>44067.896527777775</v>
      </c>
      <c r="D465" s="79">
        <f t="shared" si="1"/>
        <v>0.02152777778</v>
      </c>
      <c r="E465" s="80">
        <f t="shared" si="2"/>
        <v>0.02152777778</v>
      </c>
      <c r="F465" s="77" t="s">
        <v>10</v>
      </c>
      <c r="G465" s="77" t="s">
        <v>2011</v>
      </c>
      <c r="H465" s="77" t="s">
        <v>1774</v>
      </c>
      <c r="I465" s="77" t="s">
        <v>385</v>
      </c>
      <c r="J465" s="81"/>
      <c r="K465" s="81"/>
      <c r="L465" s="77" t="s">
        <v>4707</v>
      </c>
      <c r="M465" s="77" t="s">
        <v>4708</v>
      </c>
      <c r="N465" s="81"/>
      <c r="O465" s="82" t="s">
        <v>3535</v>
      </c>
    </row>
    <row r="466" ht="13.5" customHeight="1">
      <c r="A466" s="71" t="s">
        <v>1783</v>
      </c>
      <c r="B466" s="72">
        <v>44070.26736111111</v>
      </c>
      <c r="C466" s="72">
        <v>44070.288194444445</v>
      </c>
      <c r="D466" s="73">
        <f t="shared" si="1"/>
        <v>0.02083333334</v>
      </c>
      <c r="E466" s="74">
        <f t="shared" si="2"/>
        <v>0.02083333334</v>
      </c>
      <c r="F466" s="71" t="s">
        <v>10</v>
      </c>
      <c r="G466" s="71" t="s">
        <v>2506</v>
      </c>
      <c r="H466" s="71" t="s">
        <v>1784</v>
      </c>
      <c r="I466" s="71" t="s">
        <v>4709</v>
      </c>
      <c r="J466" s="71" t="s">
        <v>4710</v>
      </c>
      <c r="K466" s="71" t="s">
        <v>4711</v>
      </c>
      <c r="L466" s="75"/>
      <c r="M466" s="71" t="s">
        <v>4712</v>
      </c>
      <c r="N466" s="75"/>
      <c r="O466" s="76" t="s">
        <v>3535</v>
      </c>
    </row>
    <row r="467" ht="13.5" customHeight="1">
      <c r="A467" s="77" t="s">
        <v>1757</v>
      </c>
      <c r="B467" s="78">
        <v>44073.65625</v>
      </c>
      <c r="C467" s="78">
        <v>44073.69305555556</v>
      </c>
      <c r="D467" s="79">
        <f t="shared" si="1"/>
        <v>0.03680555556</v>
      </c>
      <c r="E467" s="80">
        <f t="shared" si="2"/>
        <v>0.03680555556</v>
      </c>
      <c r="F467" s="77" t="s">
        <v>10</v>
      </c>
      <c r="G467" s="77" t="s">
        <v>2527</v>
      </c>
      <c r="H467" s="77" t="s">
        <v>1966</v>
      </c>
      <c r="I467" s="77" t="s">
        <v>631</v>
      </c>
      <c r="J467" s="81"/>
      <c r="K467" s="77" t="s">
        <v>4713</v>
      </c>
      <c r="L467" s="81"/>
      <c r="M467" s="77" t="s">
        <v>4714</v>
      </c>
      <c r="N467" s="81"/>
      <c r="O467" s="82" t="s">
        <v>3535</v>
      </c>
    </row>
    <row r="468" ht="13.5" customHeight="1">
      <c r="A468" s="71" t="s">
        <v>1810</v>
      </c>
      <c r="B468" s="72">
        <v>44074.833333333336</v>
      </c>
      <c r="C468" s="72">
        <v>44074.958333333336</v>
      </c>
      <c r="D468" s="73">
        <f t="shared" si="1"/>
        <v>0.125</v>
      </c>
      <c r="E468" s="74">
        <f t="shared" si="2"/>
        <v>0.125</v>
      </c>
      <c r="F468" s="71" t="s">
        <v>45</v>
      </c>
      <c r="G468" s="71" t="s">
        <v>1918</v>
      </c>
      <c r="H468" s="71" t="s">
        <v>1830</v>
      </c>
      <c r="I468" s="71" t="s">
        <v>379</v>
      </c>
      <c r="J468" s="71" t="s">
        <v>4715</v>
      </c>
      <c r="K468" s="71" t="s">
        <v>4716</v>
      </c>
      <c r="L468" s="75"/>
      <c r="M468" s="71" t="s">
        <v>4717</v>
      </c>
      <c r="N468" s="75"/>
      <c r="O468" s="76" t="s">
        <v>3535</v>
      </c>
    </row>
    <row r="469" ht="13.5" customHeight="1">
      <c r="A469" s="77" t="s">
        <v>1810</v>
      </c>
      <c r="B469" s="78">
        <v>44074.958333333336</v>
      </c>
      <c r="C469" s="78">
        <v>44075.0</v>
      </c>
      <c r="D469" s="79">
        <f t="shared" si="1"/>
        <v>0.04166666666</v>
      </c>
      <c r="E469" s="80">
        <f t="shared" si="2"/>
        <v>0.04166666666</v>
      </c>
      <c r="F469" s="77" t="s">
        <v>45</v>
      </c>
      <c r="G469" s="77" t="s">
        <v>1918</v>
      </c>
      <c r="H469" s="81"/>
      <c r="I469" s="77" t="s">
        <v>623</v>
      </c>
      <c r="J469" s="77" t="s">
        <v>4718</v>
      </c>
      <c r="K469" s="77" t="s">
        <v>4719</v>
      </c>
      <c r="L469" s="81"/>
      <c r="M469" s="81"/>
      <c r="N469" s="81"/>
      <c r="O469" s="82" t="s">
        <v>3535</v>
      </c>
    </row>
    <row r="470" ht="13.5" customHeight="1">
      <c r="A470" s="71" t="s">
        <v>1810</v>
      </c>
      <c r="B470" s="72">
        <v>44075.049305555556</v>
      </c>
      <c r="C470" s="72">
        <v>44075.075694444444</v>
      </c>
      <c r="D470" s="73">
        <f t="shared" si="1"/>
        <v>0.02638888889</v>
      </c>
      <c r="E470" s="74">
        <f t="shared" si="2"/>
        <v>0.02638888889</v>
      </c>
      <c r="F470" s="71" t="s">
        <v>10</v>
      </c>
      <c r="G470" s="71" t="s">
        <v>2527</v>
      </c>
      <c r="H470" s="71" t="s">
        <v>1966</v>
      </c>
      <c r="I470" s="71" t="s">
        <v>69</v>
      </c>
      <c r="J470" s="71" t="s">
        <v>4720</v>
      </c>
      <c r="K470" s="71" t="s">
        <v>4721</v>
      </c>
      <c r="L470" s="71" t="s">
        <v>4722</v>
      </c>
      <c r="M470" s="71" t="s">
        <v>4723</v>
      </c>
      <c r="N470" s="75"/>
      <c r="O470" s="76" t="s">
        <v>3551</v>
      </c>
    </row>
    <row r="471" ht="13.5" customHeight="1">
      <c r="A471" s="77" t="s">
        <v>1810</v>
      </c>
      <c r="B471" s="78">
        <v>44075.14375</v>
      </c>
      <c r="C471" s="78">
        <v>44075.15416666667</v>
      </c>
      <c r="D471" s="79">
        <f t="shared" si="1"/>
        <v>0.01041666666</v>
      </c>
      <c r="E471" s="80">
        <f t="shared" si="2"/>
        <v>0.01041666666</v>
      </c>
      <c r="F471" s="77" t="s">
        <v>703</v>
      </c>
      <c r="G471" s="77" t="s">
        <v>2949</v>
      </c>
      <c r="H471" s="77" t="s">
        <v>2156</v>
      </c>
      <c r="I471" s="77" t="s">
        <v>4724</v>
      </c>
      <c r="J471" s="77" t="s">
        <v>4725</v>
      </c>
      <c r="K471" s="77" t="s">
        <v>4726</v>
      </c>
      <c r="L471" s="81"/>
      <c r="M471" s="81"/>
      <c r="N471" s="81"/>
      <c r="O471" s="82" t="s">
        <v>3551</v>
      </c>
    </row>
    <row r="472" ht="13.5" customHeight="1">
      <c r="A472" s="71" t="s">
        <v>1810</v>
      </c>
      <c r="B472" s="72">
        <v>44075.98611111111</v>
      </c>
      <c r="C472" s="72">
        <v>44076.072916666664</v>
      </c>
      <c r="D472" s="73">
        <f t="shared" si="1"/>
        <v>0.08680555555</v>
      </c>
      <c r="E472" s="74">
        <f t="shared" si="2"/>
        <v>0.08680555555</v>
      </c>
      <c r="F472" s="71" t="s">
        <v>189</v>
      </c>
      <c r="G472" s="71" t="s">
        <v>1888</v>
      </c>
      <c r="H472" s="71" t="s">
        <v>4727</v>
      </c>
      <c r="I472" s="71" t="s">
        <v>1888</v>
      </c>
      <c r="J472" s="71" t="s">
        <v>4728</v>
      </c>
      <c r="K472" s="71" t="s">
        <v>4729</v>
      </c>
      <c r="L472" s="75"/>
      <c r="M472" s="75"/>
      <c r="N472" s="75"/>
      <c r="O472" s="76" t="s">
        <v>3535</v>
      </c>
    </row>
    <row r="473" ht="13.5" customHeight="1">
      <c r="A473" s="77" t="s">
        <v>1810</v>
      </c>
      <c r="B473" s="78">
        <v>44076.12569444445</v>
      </c>
      <c r="C473" s="78">
        <v>44076.149305555555</v>
      </c>
      <c r="D473" s="79">
        <f t="shared" si="1"/>
        <v>0.02361111111</v>
      </c>
      <c r="E473" s="80">
        <f t="shared" si="2"/>
        <v>0.02361111111</v>
      </c>
      <c r="F473" s="77" t="s">
        <v>10</v>
      </c>
      <c r="G473" s="77" t="s">
        <v>2506</v>
      </c>
      <c r="H473" s="77" t="s">
        <v>1779</v>
      </c>
      <c r="I473" s="77" t="s">
        <v>4730</v>
      </c>
      <c r="J473" s="77" t="s">
        <v>4731</v>
      </c>
      <c r="K473" s="77" t="s">
        <v>4732</v>
      </c>
      <c r="L473" s="81"/>
      <c r="M473" s="81"/>
      <c r="N473" s="81"/>
      <c r="O473" s="82" t="s">
        <v>3535</v>
      </c>
    </row>
    <row r="474" ht="13.5" customHeight="1">
      <c r="A474" s="71" t="s">
        <v>1810</v>
      </c>
      <c r="B474" s="72">
        <v>44078.04861111111</v>
      </c>
      <c r="C474" s="72">
        <v>44078.06875</v>
      </c>
      <c r="D474" s="73">
        <f t="shared" si="1"/>
        <v>0.02013888889</v>
      </c>
      <c r="E474" s="74">
        <f t="shared" si="2"/>
        <v>0.02013888889</v>
      </c>
      <c r="F474" s="71" t="s">
        <v>10</v>
      </c>
      <c r="G474" s="71" t="s">
        <v>1908</v>
      </c>
      <c r="H474" s="71" t="s">
        <v>2011</v>
      </c>
      <c r="I474" s="75"/>
      <c r="J474" s="71" t="s">
        <v>4733</v>
      </c>
      <c r="K474" s="71" t="s">
        <v>4734</v>
      </c>
      <c r="L474" s="75"/>
      <c r="M474" s="75"/>
      <c r="N474" s="75"/>
      <c r="O474" s="76" t="s">
        <v>3535</v>
      </c>
    </row>
    <row r="475" ht="13.5" customHeight="1">
      <c r="A475" s="77" t="s">
        <v>1810</v>
      </c>
      <c r="B475" s="78">
        <v>44079.322916666664</v>
      </c>
      <c r="C475" s="78">
        <v>44079.34861111111</v>
      </c>
      <c r="D475" s="79">
        <f t="shared" si="1"/>
        <v>0.02569444445</v>
      </c>
      <c r="E475" s="80">
        <f t="shared" si="2"/>
        <v>0.02569444445</v>
      </c>
      <c r="F475" s="77" t="s">
        <v>10</v>
      </c>
      <c r="G475" s="77" t="s">
        <v>2506</v>
      </c>
      <c r="H475" s="77" t="s">
        <v>1779</v>
      </c>
      <c r="I475" s="77" t="s">
        <v>1159</v>
      </c>
      <c r="J475" s="77" t="s">
        <v>4735</v>
      </c>
      <c r="K475" s="77" t="s">
        <v>4736</v>
      </c>
      <c r="L475" s="77" t="s">
        <v>4737</v>
      </c>
      <c r="M475" s="81"/>
      <c r="N475" s="81"/>
      <c r="O475" s="82" t="s">
        <v>3535</v>
      </c>
    </row>
    <row r="476" ht="13.5" customHeight="1">
      <c r="A476" s="71" t="s">
        <v>1810</v>
      </c>
      <c r="B476" s="72">
        <v>44079.41180555556</v>
      </c>
      <c r="C476" s="72">
        <v>44079.42638888889</v>
      </c>
      <c r="D476" s="73">
        <f t="shared" si="1"/>
        <v>0.01458333333</v>
      </c>
      <c r="E476" s="74">
        <f t="shared" si="2"/>
        <v>0.01458333333</v>
      </c>
      <c r="F476" s="71" t="s">
        <v>10</v>
      </c>
      <c r="G476" s="71" t="s">
        <v>2506</v>
      </c>
      <c r="H476" s="71" t="s">
        <v>1953</v>
      </c>
      <c r="I476" s="71" t="s">
        <v>4738</v>
      </c>
      <c r="J476" s="71" t="s">
        <v>4739</v>
      </c>
      <c r="K476" s="71" t="s">
        <v>4740</v>
      </c>
      <c r="L476" s="71" t="s">
        <v>4741</v>
      </c>
      <c r="M476" s="75"/>
      <c r="N476" s="75"/>
      <c r="O476" s="76" t="s">
        <v>3535</v>
      </c>
    </row>
    <row r="477" ht="13.5" customHeight="1">
      <c r="A477" s="77" t="s">
        <v>1810</v>
      </c>
      <c r="B477" s="78">
        <v>44079.427083333336</v>
      </c>
      <c r="C477" s="78">
        <v>44079.450694444444</v>
      </c>
      <c r="D477" s="79">
        <f t="shared" si="1"/>
        <v>0.02361111111</v>
      </c>
      <c r="E477" s="80">
        <f t="shared" si="2"/>
        <v>0.02361111111</v>
      </c>
      <c r="F477" s="77" t="s">
        <v>703</v>
      </c>
      <c r="G477" s="77" t="s">
        <v>4742</v>
      </c>
      <c r="H477" s="77" t="s">
        <v>1794</v>
      </c>
      <c r="I477" s="77" t="s">
        <v>750</v>
      </c>
      <c r="J477" s="77" t="s">
        <v>4743</v>
      </c>
      <c r="K477" s="77" t="s">
        <v>4744</v>
      </c>
      <c r="L477" s="77" t="s">
        <v>4745</v>
      </c>
      <c r="M477" s="81"/>
      <c r="N477" s="81"/>
      <c r="O477" s="82" t="s">
        <v>3535</v>
      </c>
    </row>
    <row r="478" ht="13.5" customHeight="1">
      <c r="A478" s="71" t="s">
        <v>1810</v>
      </c>
      <c r="B478" s="72">
        <v>44080.40972222222</v>
      </c>
      <c r="C478" s="72">
        <v>44080.430555555555</v>
      </c>
      <c r="D478" s="73">
        <f t="shared" si="1"/>
        <v>0.02083333334</v>
      </c>
      <c r="E478" s="74">
        <f t="shared" si="2"/>
        <v>0.02083333334</v>
      </c>
      <c r="F478" s="71" t="s">
        <v>703</v>
      </c>
      <c r="G478" s="71" t="s">
        <v>4742</v>
      </c>
      <c r="H478" s="71" t="s">
        <v>1794</v>
      </c>
      <c r="I478" s="71" t="s">
        <v>3909</v>
      </c>
      <c r="J478" s="71" t="s">
        <v>4746</v>
      </c>
      <c r="K478" s="71" t="s">
        <v>4747</v>
      </c>
      <c r="L478" s="75"/>
      <c r="M478" s="75"/>
      <c r="N478" s="75"/>
      <c r="O478" s="76" t="s">
        <v>3551</v>
      </c>
    </row>
    <row r="479" ht="13.5" customHeight="1">
      <c r="A479" s="77" t="s">
        <v>4022</v>
      </c>
      <c r="B479" s="78">
        <v>44086.00555555556</v>
      </c>
      <c r="C479" s="78">
        <v>44086.02361111111</v>
      </c>
      <c r="D479" s="79">
        <f t="shared" si="1"/>
        <v>0.01805555555</v>
      </c>
      <c r="E479" s="80">
        <f t="shared" si="2"/>
        <v>0.01805555555</v>
      </c>
      <c r="F479" s="77" t="s">
        <v>10</v>
      </c>
      <c r="G479" s="77" t="s">
        <v>1908</v>
      </c>
      <c r="H479" s="77" t="s">
        <v>2156</v>
      </c>
      <c r="I479" s="77" t="s">
        <v>4748</v>
      </c>
      <c r="J479" s="77" t="s">
        <v>4749</v>
      </c>
      <c r="K479" s="77" t="s">
        <v>4750</v>
      </c>
      <c r="L479" s="77" t="s">
        <v>4751</v>
      </c>
      <c r="M479" s="81"/>
      <c r="N479" s="81"/>
      <c r="O479" s="82" t="s">
        <v>3535</v>
      </c>
    </row>
    <row r="480" ht="13.5" customHeight="1">
      <c r="A480" s="71" t="s">
        <v>4022</v>
      </c>
      <c r="B480" s="72">
        <v>44086.28333333333</v>
      </c>
      <c r="C480" s="72">
        <v>44086.35277777778</v>
      </c>
      <c r="D480" s="73">
        <f t="shared" si="1"/>
        <v>0.06944444445</v>
      </c>
      <c r="E480" s="74">
        <f t="shared" si="2"/>
        <v>0.06944444445</v>
      </c>
      <c r="F480" s="71" t="s">
        <v>10</v>
      </c>
      <c r="G480" s="71" t="s">
        <v>2506</v>
      </c>
      <c r="H480" s="71" t="s">
        <v>1899</v>
      </c>
      <c r="I480" s="71" t="s">
        <v>4752</v>
      </c>
      <c r="J480" s="71" t="s">
        <v>4753</v>
      </c>
      <c r="K480" s="71" t="s">
        <v>4754</v>
      </c>
      <c r="L480" s="75"/>
      <c r="M480" s="71" t="s">
        <v>4755</v>
      </c>
      <c r="N480" s="75"/>
      <c r="O480" s="76" t="s">
        <v>3535</v>
      </c>
    </row>
    <row r="481" ht="13.5" customHeight="1">
      <c r="A481" s="77" t="s">
        <v>1834</v>
      </c>
      <c r="B481" s="78">
        <v>44086.35486111111</v>
      </c>
      <c r="C481" s="78">
        <v>44086.37569444445</v>
      </c>
      <c r="D481" s="79">
        <f t="shared" si="1"/>
        <v>0.02083333334</v>
      </c>
      <c r="E481" s="80">
        <f t="shared" si="2"/>
        <v>0.02083333334</v>
      </c>
      <c r="F481" s="77" t="s">
        <v>10</v>
      </c>
      <c r="G481" s="77" t="s">
        <v>1908</v>
      </c>
      <c r="H481" s="77" t="s">
        <v>2787</v>
      </c>
      <c r="I481" s="77" t="s">
        <v>4756</v>
      </c>
      <c r="J481" s="77" t="s">
        <v>4757</v>
      </c>
      <c r="K481" s="81"/>
      <c r="L481" s="81"/>
      <c r="M481" s="81"/>
      <c r="N481" s="81"/>
      <c r="O481" s="81"/>
    </row>
    <row r="482" ht="13.5" customHeight="1">
      <c r="A482" s="71" t="s">
        <v>1757</v>
      </c>
      <c r="B482" s="72">
        <v>44089.291666666664</v>
      </c>
      <c r="C482" s="72">
        <v>44089.333333333336</v>
      </c>
      <c r="D482" s="73">
        <f t="shared" si="1"/>
        <v>0.04166666667</v>
      </c>
      <c r="E482" s="74">
        <f t="shared" si="2"/>
        <v>0.04166666667</v>
      </c>
      <c r="F482" s="71" t="s">
        <v>10</v>
      </c>
      <c r="G482" s="71" t="s">
        <v>1908</v>
      </c>
      <c r="H482" s="71" t="s">
        <v>3782</v>
      </c>
      <c r="I482" s="71" t="s">
        <v>4758</v>
      </c>
      <c r="J482" s="71" t="s">
        <v>4759</v>
      </c>
      <c r="K482" s="71" t="s">
        <v>4760</v>
      </c>
      <c r="L482" s="71" t="s">
        <v>4761</v>
      </c>
      <c r="M482" s="75"/>
      <c r="N482" s="75"/>
      <c r="O482" s="76" t="s">
        <v>3535</v>
      </c>
    </row>
    <row r="483" ht="13.5" customHeight="1">
      <c r="A483" s="77" t="s">
        <v>1757</v>
      </c>
      <c r="B483" s="78">
        <v>44093.822916666664</v>
      </c>
      <c r="C483" s="78">
        <v>44093.998611111114</v>
      </c>
      <c r="D483" s="79">
        <f t="shared" si="1"/>
        <v>0.1756944444</v>
      </c>
      <c r="E483" s="80">
        <f t="shared" si="2"/>
        <v>0.1756944444</v>
      </c>
      <c r="F483" s="77" t="s">
        <v>41</v>
      </c>
      <c r="G483" s="77" t="s">
        <v>4762</v>
      </c>
      <c r="H483" s="77" t="s">
        <v>1863</v>
      </c>
      <c r="I483" s="77" t="s">
        <v>4763</v>
      </c>
      <c r="J483" s="81"/>
      <c r="K483" s="77" t="s">
        <v>4764</v>
      </c>
      <c r="L483" s="77" t="s">
        <v>4765</v>
      </c>
      <c r="M483" s="77" t="s">
        <v>4766</v>
      </c>
      <c r="N483" s="81"/>
      <c r="O483" s="82" t="s">
        <v>3535</v>
      </c>
    </row>
    <row r="484" ht="13.5" customHeight="1">
      <c r="A484" s="71" t="s">
        <v>1757</v>
      </c>
      <c r="B484" s="72">
        <v>44094.31875</v>
      </c>
      <c r="C484" s="72">
        <v>44094.35972222222</v>
      </c>
      <c r="D484" s="73">
        <f t="shared" si="1"/>
        <v>0.04097222222</v>
      </c>
      <c r="E484" s="74">
        <f t="shared" si="2"/>
        <v>0.04097222222</v>
      </c>
      <c r="F484" s="71" t="s">
        <v>10</v>
      </c>
      <c r="G484" s="71" t="s">
        <v>2004</v>
      </c>
      <c r="H484" s="71" t="s">
        <v>2004</v>
      </c>
      <c r="I484" s="71" t="s">
        <v>4767</v>
      </c>
      <c r="J484" s="71" t="s">
        <v>4768</v>
      </c>
      <c r="K484" s="75"/>
      <c r="L484" s="71" t="s">
        <v>4769</v>
      </c>
      <c r="M484" s="75"/>
      <c r="N484" s="75"/>
      <c r="O484" s="76" t="s">
        <v>3535</v>
      </c>
    </row>
    <row r="485" ht="13.5" customHeight="1">
      <c r="A485" s="77" t="s">
        <v>1757</v>
      </c>
      <c r="B485" s="78">
        <v>44094.4375</v>
      </c>
      <c r="C485" s="78">
        <v>44094.45138888889</v>
      </c>
      <c r="D485" s="79">
        <f t="shared" si="1"/>
        <v>0.01388888889</v>
      </c>
      <c r="E485" s="80">
        <f t="shared" si="2"/>
        <v>0.01388888889</v>
      </c>
      <c r="F485" s="77" t="s">
        <v>10</v>
      </c>
      <c r="G485" s="77" t="s">
        <v>2004</v>
      </c>
      <c r="H485" s="77" t="s">
        <v>2004</v>
      </c>
      <c r="I485" s="77" t="s">
        <v>4767</v>
      </c>
      <c r="J485" s="77" t="s">
        <v>4768</v>
      </c>
      <c r="K485" s="81"/>
      <c r="L485" s="77" t="s">
        <v>4770</v>
      </c>
      <c r="M485" s="81"/>
      <c r="N485" s="81"/>
      <c r="O485" s="82" t="s">
        <v>3551</v>
      </c>
    </row>
    <row r="486" ht="13.5" customHeight="1">
      <c r="A486" s="71" t="s">
        <v>1757</v>
      </c>
      <c r="B486" s="72">
        <v>44094.35486111111</v>
      </c>
      <c r="C486" s="72">
        <v>44094.375</v>
      </c>
      <c r="D486" s="73">
        <f t="shared" si="1"/>
        <v>0.02013888889</v>
      </c>
      <c r="E486" s="74">
        <f t="shared" si="2"/>
        <v>0.02013888889</v>
      </c>
      <c r="F486" s="71" t="s">
        <v>10</v>
      </c>
      <c r="G486" s="71" t="s">
        <v>2527</v>
      </c>
      <c r="H486" s="71" t="s">
        <v>2595</v>
      </c>
      <c r="I486" s="71" t="s">
        <v>4771</v>
      </c>
      <c r="J486" s="71" t="s">
        <v>4772</v>
      </c>
      <c r="K486" s="71" t="s">
        <v>4773</v>
      </c>
      <c r="L486" s="75"/>
      <c r="M486" s="75"/>
      <c r="N486" s="75"/>
      <c r="O486" s="76" t="s">
        <v>3535</v>
      </c>
    </row>
    <row r="487" ht="13.5" customHeight="1">
      <c r="A487" s="77" t="s">
        <v>1757</v>
      </c>
      <c r="B487" s="78">
        <v>44094.43819444445</v>
      </c>
      <c r="C487" s="78">
        <v>44094.44930555556</v>
      </c>
      <c r="D487" s="79">
        <f t="shared" si="1"/>
        <v>0.01111111111</v>
      </c>
      <c r="E487" s="80">
        <f t="shared" si="2"/>
        <v>0.01111111111</v>
      </c>
      <c r="F487" s="77" t="s">
        <v>10</v>
      </c>
      <c r="G487" s="77" t="s">
        <v>2527</v>
      </c>
      <c r="H487" s="77" t="s">
        <v>2595</v>
      </c>
      <c r="I487" s="77" t="s">
        <v>4774</v>
      </c>
      <c r="J487" s="81"/>
      <c r="K487" s="77" t="s">
        <v>4775</v>
      </c>
      <c r="L487" s="77" t="s">
        <v>4776</v>
      </c>
      <c r="M487" s="81"/>
      <c r="N487" s="81"/>
      <c r="O487" s="82" t="s">
        <v>3535</v>
      </c>
    </row>
    <row r="488" ht="13.5" customHeight="1">
      <c r="A488" s="71" t="s">
        <v>1757</v>
      </c>
      <c r="B488" s="72">
        <v>44094.711805555555</v>
      </c>
      <c r="C488" s="72">
        <v>44094.77847222222</v>
      </c>
      <c r="D488" s="73">
        <f t="shared" si="1"/>
        <v>0.06666666667</v>
      </c>
      <c r="E488" s="74">
        <f t="shared" si="2"/>
        <v>0.06666666667</v>
      </c>
      <c r="F488" s="71" t="s">
        <v>10</v>
      </c>
      <c r="G488" s="71" t="s">
        <v>3773</v>
      </c>
      <c r="H488" s="71" t="s">
        <v>1769</v>
      </c>
      <c r="I488" s="71" t="s">
        <v>4777</v>
      </c>
      <c r="J488" s="75"/>
      <c r="K488" s="71" t="s">
        <v>4778</v>
      </c>
      <c r="L488" s="71" t="s">
        <v>4779</v>
      </c>
      <c r="M488" s="75"/>
      <c r="N488" s="75"/>
      <c r="O488" s="76" t="s">
        <v>3551</v>
      </c>
    </row>
    <row r="489" ht="13.5" customHeight="1">
      <c r="A489" s="77" t="s">
        <v>1757</v>
      </c>
      <c r="B489" s="78">
        <v>44094.84583333333</v>
      </c>
      <c r="C489" s="78">
        <v>44094.93958333333</v>
      </c>
      <c r="D489" s="79">
        <f t="shared" si="1"/>
        <v>0.09375</v>
      </c>
      <c r="E489" s="80">
        <f t="shared" si="2"/>
        <v>0.09375</v>
      </c>
      <c r="F489" s="77" t="s">
        <v>45</v>
      </c>
      <c r="G489" s="81"/>
      <c r="H489" s="77" t="s">
        <v>2109</v>
      </c>
      <c r="I489" s="77" t="s">
        <v>4780</v>
      </c>
      <c r="J489" s="81"/>
      <c r="K489" s="77" t="s">
        <v>4781</v>
      </c>
      <c r="L489" s="77" t="s">
        <v>4782</v>
      </c>
      <c r="M489" s="81"/>
      <c r="N489" s="81"/>
      <c r="O489" s="82" t="s">
        <v>3551</v>
      </c>
    </row>
    <row r="490" ht="13.5" customHeight="1">
      <c r="A490" s="71" t="s">
        <v>1810</v>
      </c>
      <c r="B490" s="72">
        <v>44093.98333333333</v>
      </c>
      <c r="C490" s="72">
        <v>44094.07013888889</v>
      </c>
      <c r="D490" s="73">
        <f t="shared" si="1"/>
        <v>0.08680555556</v>
      </c>
      <c r="E490" s="74">
        <f t="shared" si="2"/>
        <v>0.08680555556</v>
      </c>
      <c r="F490" s="71" t="s">
        <v>3566</v>
      </c>
      <c r="G490" s="71" t="s">
        <v>1918</v>
      </c>
      <c r="H490" s="75"/>
      <c r="I490" s="71" t="s">
        <v>4783</v>
      </c>
      <c r="J490" s="71" t="s">
        <v>1883</v>
      </c>
      <c r="K490" s="71" t="s">
        <v>4784</v>
      </c>
      <c r="L490" s="71" t="s">
        <v>4785</v>
      </c>
      <c r="M490" s="75"/>
      <c r="N490" s="75"/>
      <c r="O490" s="76" t="s">
        <v>3535</v>
      </c>
    </row>
    <row r="491" ht="13.5" customHeight="1">
      <c r="A491" s="77" t="s">
        <v>1810</v>
      </c>
      <c r="B491" s="78">
        <v>44094.40625</v>
      </c>
      <c r="C491" s="78">
        <v>44094.51111111111</v>
      </c>
      <c r="D491" s="79">
        <f t="shared" si="1"/>
        <v>0.1048611111</v>
      </c>
      <c r="E491" s="80">
        <f t="shared" si="2"/>
        <v>0.1048611111</v>
      </c>
      <c r="F491" s="77" t="s">
        <v>3566</v>
      </c>
      <c r="G491" s="77" t="s">
        <v>1918</v>
      </c>
      <c r="H491" s="81"/>
      <c r="I491" s="77" t="s">
        <v>4783</v>
      </c>
      <c r="J491" s="77" t="s">
        <v>1883</v>
      </c>
      <c r="K491" s="77" t="s">
        <v>4784</v>
      </c>
      <c r="L491" s="77" t="s">
        <v>4785</v>
      </c>
      <c r="M491" s="81"/>
      <c r="N491" s="81"/>
      <c r="O491" s="82" t="s">
        <v>3535</v>
      </c>
    </row>
    <row r="492" ht="13.5" customHeight="1">
      <c r="A492" s="71" t="s">
        <v>4022</v>
      </c>
      <c r="B492" s="72">
        <v>44096.84583333333</v>
      </c>
      <c r="C492" s="72">
        <v>44096.875</v>
      </c>
      <c r="D492" s="73">
        <f t="shared" si="1"/>
        <v>0.02916666667</v>
      </c>
      <c r="E492" s="74">
        <f t="shared" si="2"/>
        <v>0.02916666667</v>
      </c>
      <c r="F492" s="71" t="s">
        <v>10</v>
      </c>
      <c r="G492" s="71" t="s">
        <v>2506</v>
      </c>
      <c r="H492" s="71" t="s">
        <v>2595</v>
      </c>
      <c r="I492" s="71" t="s">
        <v>3489</v>
      </c>
      <c r="J492" s="71" t="s">
        <v>4616</v>
      </c>
      <c r="K492" s="71" t="s">
        <v>4786</v>
      </c>
      <c r="L492" s="71" t="s">
        <v>4787</v>
      </c>
      <c r="M492" s="75"/>
      <c r="N492" s="75"/>
      <c r="O492" s="75"/>
    </row>
    <row r="493" ht="13.5" customHeight="1">
      <c r="A493" s="77" t="s">
        <v>4022</v>
      </c>
      <c r="B493" s="78">
        <v>44097.875</v>
      </c>
      <c r="C493" s="78">
        <v>44097.90625</v>
      </c>
      <c r="D493" s="79">
        <f t="shared" si="1"/>
        <v>0.03125</v>
      </c>
      <c r="E493" s="80">
        <f t="shared" si="2"/>
        <v>0.03125</v>
      </c>
      <c r="F493" s="77" t="s">
        <v>10</v>
      </c>
      <c r="G493" s="77" t="s">
        <v>1856</v>
      </c>
      <c r="H493" s="77" t="s">
        <v>4788</v>
      </c>
      <c r="I493" s="77" t="s">
        <v>1121</v>
      </c>
      <c r="J493" s="77" t="s">
        <v>4616</v>
      </c>
      <c r="K493" s="77" t="s">
        <v>4786</v>
      </c>
      <c r="L493" s="77" t="s">
        <v>4787</v>
      </c>
      <c r="M493" s="81"/>
      <c r="N493" s="81"/>
      <c r="O493" s="81"/>
    </row>
    <row r="494" ht="13.5" customHeight="1">
      <c r="A494" s="71" t="s">
        <v>4022</v>
      </c>
      <c r="B494" s="72">
        <v>44097.364583333336</v>
      </c>
      <c r="C494" s="72">
        <v>44097.375</v>
      </c>
      <c r="D494" s="73">
        <f t="shared" si="1"/>
        <v>0.01041666666</v>
      </c>
      <c r="E494" s="74">
        <f t="shared" si="2"/>
        <v>0.01041666666</v>
      </c>
      <c r="F494" s="71" t="s">
        <v>45</v>
      </c>
      <c r="G494" s="71" t="s">
        <v>2506</v>
      </c>
      <c r="H494" s="71" t="s">
        <v>2486</v>
      </c>
      <c r="I494" s="71" t="s">
        <v>4789</v>
      </c>
      <c r="J494" s="71" t="s">
        <v>4203</v>
      </c>
      <c r="K494" s="71" t="s">
        <v>4790</v>
      </c>
      <c r="L494" s="71" t="s">
        <v>4791</v>
      </c>
      <c r="M494" s="75"/>
      <c r="N494" s="75"/>
      <c r="O494" s="76" t="s">
        <v>3535</v>
      </c>
    </row>
    <row r="495" ht="13.5" customHeight="1">
      <c r="A495" s="77" t="s">
        <v>1834</v>
      </c>
      <c r="B495" s="78">
        <v>44097.833333333336</v>
      </c>
      <c r="C495" s="78">
        <v>44097.916666666664</v>
      </c>
      <c r="D495" s="79">
        <f t="shared" si="1"/>
        <v>0.08333333333</v>
      </c>
      <c r="E495" s="80">
        <f t="shared" si="2"/>
        <v>0.08333333333</v>
      </c>
      <c r="F495" s="77" t="s">
        <v>10</v>
      </c>
      <c r="G495" s="77" t="s">
        <v>1856</v>
      </c>
      <c r="H495" s="77" t="s">
        <v>4788</v>
      </c>
      <c r="I495" s="77" t="s">
        <v>4792</v>
      </c>
      <c r="J495" s="77" t="s">
        <v>4793</v>
      </c>
      <c r="K495" s="81"/>
      <c r="L495" s="81"/>
      <c r="M495" s="81"/>
      <c r="N495" s="81"/>
      <c r="O495" s="81"/>
    </row>
    <row r="496" ht="13.5" customHeight="1">
      <c r="A496" s="71" t="s">
        <v>4022</v>
      </c>
      <c r="B496" s="72">
        <v>44097.916666666664</v>
      </c>
      <c r="C496" s="72">
        <v>44098.083333333336</v>
      </c>
      <c r="D496" s="73">
        <f t="shared" si="1"/>
        <v>0.1666666667</v>
      </c>
      <c r="E496" s="74">
        <f t="shared" si="2"/>
        <v>0.1666666667</v>
      </c>
      <c r="F496" s="71" t="s">
        <v>10</v>
      </c>
      <c r="G496" s="71" t="s">
        <v>2506</v>
      </c>
      <c r="H496" s="71" t="s">
        <v>2037</v>
      </c>
      <c r="I496" s="71" t="s">
        <v>4794</v>
      </c>
      <c r="J496" s="71" t="s">
        <v>4793</v>
      </c>
      <c r="K496" s="71" t="s">
        <v>4795</v>
      </c>
      <c r="L496" s="71" t="s">
        <v>4796</v>
      </c>
      <c r="M496" s="75"/>
      <c r="N496" s="75"/>
      <c r="O496" s="76" t="s">
        <v>3535</v>
      </c>
    </row>
    <row r="497" ht="13.5" customHeight="1">
      <c r="A497" s="77" t="s">
        <v>1810</v>
      </c>
      <c r="B497" s="78">
        <v>44101.94097222222</v>
      </c>
      <c r="C497" s="78">
        <v>44102.00069444445</v>
      </c>
      <c r="D497" s="79">
        <f t="shared" si="1"/>
        <v>0.05972222223</v>
      </c>
      <c r="E497" s="80">
        <f t="shared" si="2"/>
        <v>0.05972222223</v>
      </c>
      <c r="F497" s="77" t="s">
        <v>3566</v>
      </c>
      <c r="G497" s="77" t="s">
        <v>1918</v>
      </c>
      <c r="H497" s="81"/>
      <c r="I497" s="77" t="s">
        <v>4797</v>
      </c>
      <c r="J497" s="81"/>
      <c r="K497" s="77" t="s">
        <v>4798</v>
      </c>
      <c r="L497" s="81"/>
      <c r="M497" s="77" t="s">
        <v>4799</v>
      </c>
      <c r="N497" s="81"/>
      <c r="O497" s="82" t="s">
        <v>3535</v>
      </c>
    </row>
    <row r="498" ht="13.5" customHeight="1">
      <c r="A498" s="71" t="s">
        <v>4022</v>
      </c>
      <c r="B498" s="72">
        <v>44102.25763888889</v>
      </c>
      <c r="C498" s="72">
        <v>44102.26736111111</v>
      </c>
      <c r="D498" s="73">
        <f t="shared" si="1"/>
        <v>0.009722222218</v>
      </c>
      <c r="E498" s="74">
        <f t="shared" si="2"/>
        <v>0.009722222218</v>
      </c>
      <c r="F498" s="71" t="s">
        <v>45</v>
      </c>
      <c r="G498" s="71" t="s">
        <v>1918</v>
      </c>
      <c r="H498" s="75"/>
      <c r="I498" s="71" t="s">
        <v>4800</v>
      </c>
      <c r="J498" s="71" t="s">
        <v>4801</v>
      </c>
      <c r="K498" s="71" t="s">
        <v>4802</v>
      </c>
      <c r="L498" s="75"/>
      <c r="M498" s="75"/>
      <c r="N498" s="75"/>
      <c r="O498" s="76" t="s">
        <v>3535</v>
      </c>
    </row>
    <row r="499" ht="13.5" customHeight="1">
      <c r="A499" s="77" t="s">
        <v>1783</v>
      </c>
      <c r="B499" s="78">
        <v>44103.19097222222</v>
      </c>
      <c r="C499" s="78">
        <v>44103.20138888889</v>
      </c>
      <c r="D499" s="79">
        <f t="shared" si="1"/>
        <v>0.01041666667</v>
      </c>
      <c r="E499" s="80">
        <f t="shared" si="2"/>
        <v>0.01041666667</v>
      </c>
      <c r="F499" s="77" t="s">
        <v>41</v>
      </c>
      <c r="G499" s="77" t="s">
        <v>4803</v>
      </c>
      <c r="H499" s="81"/>
      <c r="I499" s="77" t="s">
        <v>704</v>
      </c>
      <c r="J499" s="77" t="s">
        <v>4357</v>
      </c>
      <c r="K499" s="77" t="s">
        <v>4804</v>
      </c>
      <c r="L499" s="77" t="s">
        <v>4805</v>
      </c>
      <c r="M499" s="81"/>
      <c r="N499" s="81"/>
      <c r="O499" s="82" t="s">
        <v>3535</v>
      </c>
    </row>
    <row r="500" ht="13.5" customHeight="1">
      <c r="A500" s="71" t="s">
        <v>1783</v>
      </c>
      <c r="B500" s="72">
        <v>44103.895833333336</v>
      </c>
      <c r="C500" s="72">
        <v>44103.916666666664</v>
      </c>
      <c r="D500" s="73">
        <f t="shared" si="1"/>
        <v>0.02083333333</v>
      </c>
      <c r="E500" s="74">
        <f t="shared" si="2"/>
        <v>0.02083333333</v>
      </c>
      <c r="F500" s="71" t="s">
        <v>10</v>
      </c>
      <c r="G500" s="71" t="s">
        <v>2539</v>
      </c>
      <c r="H500" s="75"/>
      <c r="I500" s="71" t="s">
        <v>4806</v>
      </c>
      <c r="J500" s="71" t="s">
        <v>4807</v>
      </c>
      <c r="K500" s="71" t="s">
        <v>4808</v>
      </c>
      <c r="L500" s="71" t="s">
        <v>4809</v>
      </c>
      <c r="M500" s="75"/>
      <c r="N500" s="75"/>
      <c r="O500" s="75"/>
    </row>
    <row r="501" ht="13.5" customHeight="1">
      <c r="A501" s="77" t="s">
        <v>4022</v>
      </c>
      <c r="B501" s="78">
        <v>44104.833333333336</v>
      </c>
      <c r="C501" s="78">
        <v>44104.854166666664</v>
      </c>
      <c r="D501" s="79">
        <f t="shared" si="1"/>
        <v>0.02083333333</v>
      </c>
      <c r="E501" s="80">
        <f t="shared" si="2"/>
        <v>0.02083333333</v>
      </c>
      <c r="F501" s="77" t="s">
        <v>10</v>
      </c>
      <c r="G501" s="81"/>
      <c r="H501" s="81"/>
      <c r="I501" s="77" t="s">
        <v>4810</v>
      </c>
      <c r="J501" s="77" t="s">
        <v>4296</v>
      </c>
      <c r="K501" s="77" t="s">
        <v>4811</v>
      </c>
      <c r="L501" s="81"/>
      <c r="M501" s="77" t="s">
        <v>4812</v>
      </c>
      <c r="N501" s="81"/>
      <c r="O501" s="82" t="s">
        <v>3535</v>
      </c>
    </row>
    <row r="502" ht="13.5" customHeight="1">
      <c r="A502" s="71" t="s">
        <v>1783</v>
      </c>
      <c r="B502" s="72">
        <v>44104.85763888889</v>
      </c>
      <c r="C502" s="72">
        <v>44104.868055555555</v>
      </c>
      <c r="D502" s="73">
        <f t="shared" si="1"/>
        <v>0.01041666666</v>
      </c>
      <c r="E502" s="74">
        <f t="shared" si="2"/>
        <v>0.01041666666</v>
      </c>
      <c r="F502" s="71" t="s">
        <v>10</v>
      </c>
      <c r="G502" s="71" t="s">
        <v>2527</v>
      </c>
      <c r="H502" s="75"/>
      <c r="I502" s="71" t="s">
        <v>301</v>
      </c>
      <c r="J502" s="71" t="s">
        <v>4813</v>
      </c>
      <c r="K502" s="71" t="s">
        <v>4814</v>
      </c>
      <c r="L502" s="71" t="s">
        <v>4815</v>
      </c>
      <c r="M502" s="71" t="s">
        <v>4816</v>
      </c>
      <c r="N502" s="75"/>
      <c r="O502" s="76" t="s">
        <v>3551</v>
      </c>
    </row>
    <row r="503" ht="13.5" customHeight="1">
      <c r="A503" s="77" t="s">
        <v>1783</v>
      </c>
      <c r="B503" s="78">
        <v>44104.96527777778</v>
      </c>
      <c r="C503" s="78">
        <v>44104.98611111111</v>
      </c>
      <c r="D503" s="79">
        <f t="shared" si="1"/>
        <v>0.02083333333</v>
      </c>
      <c r="E503" s="80">
        <f t="shared" si="2"/>
        <v>0.02083333333</v>
      </c>
      <c r="F503" s="77" t="s">
        <v>10</v>
      </c>
      <c r="G503" s="77" t="s">
        <v>2539</v>
      </c>
      <c r="H503" s="81"/>
      <c r="I503" s="77" t="s">
        <v>4817</v>
      </c>
      <c r="J503" s="77" t="s">
        <v>4818</v>
      </c>
      <c r="K503" s="77" t="s">
        <v>4819</v>
      </c>
      <c r="L503" s="77" t="s">
        <v>4820</v>
      </c>
      <c r="M503" s="77" t="s">
        <v>4821</v>
      </c>
      <c r="N503" s="81"/>
      <c r="O503" s="82" t="s">
        <v>3535</v>
      </c>
    </row>
    <row r="504" ht="13.5" customHeight="1">
      <c r="A504" s="71" t="s">
        <v>1810</v>
      </c>
      <c r="B504" s="72">
        <v>44106.850694444445</v>
      </c>
      <c r="C504" s="72">
        <v>44106.89027777778</v>
      </c>
      <c r="D504" s="73">
        <f t="shared" si="1"/>
        <v>0.03958333333</v>
      </c>
      <c r="E504" s="74">
        <f t="shared" si="2"/>
        <v>0.03958333333</v>
      </c>
      <c r="F504" s="71" t="s">
        <v>10</v>
      </c>
      <c r="G504" s="71" t="s">
        <v>2506</v>
      </c>
      <c r="H504" s="71" t="s">
        <v>1779</v>
      </c>
      <c r="I504" s="71" t="s">
        <v>844</v>
      </c>
      <c r="J504" s="71" t="s">
        <v>4822</v>
      </c>
      <c r="K504" s="71" t="s">
        <v>4823</v>
      </c>
      <c r="L504" s="71" t="s">
        <v>4824</v>
      </c>
      <c r="M504" s="75"/>
      <c r="N504" s="75"/>
      <c r="O504" s="76" t="s">
        <v>3535</v>
      </c>
    </row>
    <row r="505" ht="13.5" customHeight="1">
      <c r="A505" s="77" t="s">
        <v>1810</v>
      </c>
      <c r="B505" s="78">
        <v>44107.11319444444</v>
      </c>
      <c r="C505" s="78">
        <v>44107.13402777778</v>
      </c>
      <c r="D505" s="79">
        <f t="shared" si="1"/>
        <v>0.02083333334</v>
      </c>
      <c r="E505" s="80">
        <f t="shared" si="2"/>
        <v>0.02083333334</v>
      </c>
      <c r="F505" s="77" t="s">
        <v>10</v>
      </c>
      <c r="G505" s="77" t="s">
        <v>2527</v>
      </c>
      <c r="H505" s="77" t="s">
        <v>2684</v>
      </c>
      <c r="I505" s="77" t="s">
        <v>69</v>
      </c>
      <c r="J505" s="77" t="s">
        <v>4825</v>
      </c>
      <c r="K505" s="77" t="s">
        <v>4826</v>
      </c>
      <c r="L505" s="81"/>
      <c r="M505" s="81"/>
      <c r="N505" s="81"/>
      <c r="O505" s="82" t="s">
        <v>3535</v>
      </c>
    </row>
    <row r="506" ht="13.5" customHeight="1">
      <c r="A506" s="71" t="s">
        <v>1810</v>
      </c>
      <c r="B506" s="72">
        <v>44109.98819444444</v>
      </c>
      <c r="C506" s="72">
        <v>44110.00486111111</v>
      </c>
      <c r="D506" s="73">
        <f t="shared" si="1"/>
        <v>0.01666666667</v>
      </c>
      <c r="E506" s="74">
        <f t="shared" si="2"/>
        <v>0.01666666667</v>
      </c>
      <c r="F506" s="71" t="s">
        <v>10</v>
      </c>
      <c r="G506" s="71" t="s">
        <v>2527</v>
      </c>
      <c r="H506" s="75"/>
      <c r="I506" s="71" t="s">
        <v>844</v>
      </c>
      <c r="J506" s="71" t="s">
        <v>4827</v>
      </c>
      <c r="K506" s="71" t="s">
        <v>4828</v>
      </c>
      <c r="L506" s="75"/>
      <c r="M506" s="71" t="s">
        <v>4829</v>
      </c>
      <c r="N506" s="75"/>
      <c r="O506" s="76" t="s">
        <v>3551</v>
      </c>
    </row>
    <row r="507" ht="13.5" customHeight="1">
      <c r="A507" s="77" t="s">
        <v>1810</v>
      </c>
      <c r="B507" s="78">
        <v>44112.044444444444</v>
      </c>
      <c r="C507" s="78">
        <v>44112.07361111111</v>
      </c>
      <c r="D507" s="79">
        <f t="shared" si="1"/>
        <v>0.02916666667</v>
      </c>
      <c r="E507" s="80">
        <f t="shared" si="2"/>
        <v>0.02916666667</v>
      </c>
      <c r="F507" s="77" t="s">
        <v>10</v>
      </c>
      <c r="G507" s="77" t="s">
        <v>1773</v>
      </c>
      <c r="H507" s="77" t="s">
        <v>2518</v>
      </c>
      <c r="I507" s="77" t="s">
        <v>631</v>
      </c>
      <c r="J507" s="77" t="s">
        <v>4830</v>
      </c>
      <c r="K507" s="77" t="s">
        <v>4831</v>
      </c>
      <c r="L507" s="77" t="s">
        <v>4832</v>
      </c>
      <c r="M507" s="77" t="s">
        <v>4833</v>
      </c>
      <c r="N507" s="81"/>
      <c r="O507" s="82" t="s">
        <v>3551</v>
      </c>
    </row>
    <row r="508" ht="13.5" customHeight="1">
      <c r="A508" s="71" t="s">
        <v>1783</v>
      </c>
      <c r="B508" s="89">
        <v>44114.614583333336</v>
      </c>
      <c r="C508" s="89">
        <v>44114.75</v>
      </c>
      <c r="D508" s="73">
        <f t="shared" si="1"/>
        <v>0.1354166667</v>
      </c>
      <c r="E508" s="74">
        <f t="shared" si="2"/>
        <v>0.1354166667</v>
      </c>
      <c r="F508" s="71" t="s">
        <v>10</v>
      </c>
      <c r="G508" s="71" t="s">
        <v>1773</v>
      </c>
      <c r="H508" s="75"/>
      <c r="I508" s="71" t="s">
        <v>4834</v>
      </c>
      <c r="J508" s="75"/>
      <c r="K508" s="71" t="s">
        <v>4835</v>
      </c>
      <c r="L508" s="71" t="s">
        <v>4836</v>
      </c>
      <c r="M508" s="75"/>
      <c r="N508" s="75"/>
      <c r="O508" s="76" t="s">
        <v>3535</v>
      </c>
    </row>
    <row r="509" ht="13.5" customHeight="1">
      <c r="A509" s="77" t="s">
        <v>1783</v>
      </c>
      <c r="B509" s="88">
        <v>44115.725694444445</v>
      </c>
      <c r="C509" s="88">
        <v>44115.739583333336</v>
      </c>
      <c r="D509" s="79">
        <f t="shared" si="1"/>
        <v>0.01388888889</v>
      </c>
      <c r="E509" s="80">
        <f t="shared" si="2"/>
        <v>0.01388888889</v>
      </c>
      <c r="F509" s="77" t="s">
        <v>10</v>
      </c>
      <c r="G509" s="77" t="s">
        <v>1773</v>
      </c>
      <c r="H509" s="81"/>
      <c r="I509" s="77" t="s">
        <v>4837</v>
      </c>
      <c r="J509" s="81"/>
      <c r="K509" s="77" t="s">
        <v>4838</v>
      </c>
      <c r="L509" s="81"/>
      <c r="M509" s="77" t="s">
        <v>4839</v>
      </c>
      <c r="N509" s="81"/>
      <c r="O509" s="82" t="s">
        <v>3535</v>
      </c>
    </row>
    <row r="510" ht="13.5" customHeight="1">
      <c r="A510" s="71" t="s">
        <v>1783</v>
      </c>
      <c r="B510" s="89">
        <v>44115.822916666664</v>
      </c>
      <c r="C510" s="89">
        <v>44115.84722222222</v>
      </c>
      <c r="D510" s="73">
        <f t="shared" si="1"/>
        <v>0.02430555555</v>
      </c>
      <c r="E510" s="74">
        <f t="shared" si="2"/>
        <v>0.02430555555</v>
      </c>
      <c r="F510" s="71" t="s">
        <v>10</v>
      </c>
      <c r="G510" s="71" t="s">
        <v>1773</v>
      </c>
      <c r="H510" s="75"/>
      <c r="I510" s="71" t="s">
        <v>4837</v>
      </c>
      <c r="J510" s="75"/>
      <c r="K510" s="71" t="s">
        <v>4840</v>
      </c>
      <c r="L510" s="71" t="s">
        <v>4841</v>
      </c>
      <c r="M510" s="75"/>
      <c r="N510" s="75"/>
      <c r="O510" s="76" t="s">
        <v>3535</v>
      </c>
    </row>
    <row r="511" ht="13.5" customHeight="1">
      <c r="A511" s="77" t="s">
        <v>1783</v>
      </c>
      <c r="B511" s="88">
        <v>44115.84722222222</v>
      </c>
      <c r="C511" s="88">
        <v>44115.854166666664</v>
      </c>
      <c r="D511" s="79">
        <f t="shared" si="1"/>
        <v>0.006944444445</v>
      </c>
      <c r="E511" s="80">
        <f t="shared" si="2"/>
        <v>0.006944444445</v>
      </c>
      <c r="F511" s="77" t="s">
        <v>10</v>
      </c>
      <c r="G511" s="77" t="s">
        <v>2506</v>
      </c>
      <c r="H511" s="81"/>
      <c r="I511" s="77" t="s">
        <v>4834</v>
      </c>
      <c r="J511" s="81"/>
      <c r="K511" s="77" t="s">
        <v>4842</v>
      </c>
      <c r="L511" s="81"/>
      <c r="M511" s="77" t="s">
        <v>4843</v>
      </c>
      <c r="N511" s="81"/>
      <c r="O511" s="81"/>
    </row>
    <row r="512" ht="13.5" customHeight="1">
      <c r="A512" s="71" t="s">
        <v>1783</v>
      </c>
      <c r="B512" s="89">
        <v>44115.9375</v>
      </c>
      <c r="C512" s="89">
        <v>44115.944444444445</v>
      </c>
      <c r="D512" s="73">
        <f t="shared" si="1"/>
        <v>0.006944444445</v>
      </c>
      <c r="E512" s="74">
        <f t="shared" si="2"/>
        <v>0.006944444445</v>
      </c>
      <c r="F512" s="71" t="s">
        <v>10</v>
      </c>
      <c r="G512" s="71" t="s">
        <v>1773</v>
      </c>
      <c r="H512" s="75"/>
      <c r="I512" s="71" t="s">
        <v>3642</v>
      </c>
      <c r="J512" s="75"/>
      <c r="K512" s="71" t="s">
        <v>4844</v>
      </c>
      <c r="L512" s="71" t="s">
        <v>4845</v>
      </c>
      <c r="M512" s="71" t="s">
        <v>4846</v>
      </c>
      <c r="N512" s="75"/>
      <c r="O512" s="75"/>
    </row>
    <row r="513" ht="13.5" customHeight="1">
      <c r="A513" s="77" t="s">
        <v>1783</v>
      </c>
      <c r="B513" s="88">
        <v>44116.541666666664</v>
      </c>
      <c r="C513" s="88">
        <v>44116.54861111111</v>
      </c>
      <c r="D513" s="79">
        <f t="shared" si="1"/>
        <v>0.006944444445</v>
      </c>
      <c r="E513" s="80">
        <f t="shared" si="2"/>
        <v>0.006944444445</v>
      </c>
      <c r="F513" s="77" t="s">
        <v>45</v>
      </c>
      <c r="G513" s="77" t="s">
        <v>4847</v>
      </c>
      <c r="H513" s="77" t="s">
        <v>1927</v>
      </c>
      <c r="I513" s="77" t="s">
        <v>4848</v>
      </c>
      <c r="J513" s="81"/>
      <c r="K513" s="77" t="s">
        <v>4849</v>
      </c>
      <c r="L513" s="77" t="s">
        <v>4850</v>
      </c>
      <c r="M513" s="81"/>
      <c r="N513" s="81"/>
      <c r="O513" s="82" t="s">
        <v>3551</v>
      </c>
    </row>
    <row r="514" ht="13.5" customHeight="1">
      <c r="A514" s="71" t="s">
        <v>1783</v>
      </c>
      <c r="B514" s="89">
        <v>44116.788194444445</v>
      </c>
      <c r="C514" s="89">
        <v>44116.802083333336</v>
      </c>
      <c r="D514" s="73">
        <f t="shared" si="1"/>
        <v>0.01388888889</v>
      </c>
      <c r="E514" s="74">
        <f t="shared" si="2"/>
        <v>0.01388888889</v>
      </c>
      <c r="F514" s="71" t="s">
        <v>10</v>
      </c>
      <c r="G514" s="71" t="s">
        <v>2506</v>
      </c>
      <c r="H514" s="75"/>
      <c r="I514" s="71" t="s">
        <v>4851</v>
      </c>
      <c r="J514" s="75"/>
      <c r="K514" s="71" t="s">
        <v>4852</v>
      </c>
      <c r="L514" s="71" t="s">
        <v>4853</v>
      </c>
      <c r="M514" s="75"/>
      <c r="N514" s="75"/>
      <c r="O514" s="76" t="s">
        <v>3535</v>
      </c>
    </row>
    <row r="515" ht="13.5" customHeight="1">
      <c r="A515" s="77" t="s">
        <v>1834</v>
      </c>
      <c r="B515" s="88">
        <v>44118.22222222222</v>
      </c>
      <c r="C515" s="88">
        <v>44118.28125</v>
      </c>
      <c r="D515" s="79">
        <f t="shared" si="1"/>
        <v>0.05902777778</v>
      </c>
      <c r="E515" s="80">
        <f t="shared" si="2"/>
        <v>0.05902777778</v>
      </c>
      <c r="F515" s="77" t="s">
        <v>45</v>
      </c>
      <c r="G515" s="77" t="s">
        <v>2949</v>
      </c>
      <c r="H515" s="77" t="s">
        <v>2109</v>
      </c>
      <c r="I515" s="77" t="s">
        <v>152</v>
      </c>
      <c r="J515" s="77" t="s">
        <v>1883</v>
      </c>
      <c r="K515" s="77" t="s">
        <v>4854</v>
      </c>
      <c r="L515" s="77" t="s">
        <v>4855</v>
      </c>
      <c r="M515" s="81"/>
      <c r="N515" s="81"/>
      <c r="O515" s="82" t="s">
        <v>3535</v>
      </c>
    </row>
    <row r="516" ht="13.5" customHeight="1">
      <c r="A516" s="71" t="s">
        <v>1834</v>
      </c>
      <c r="B516" s="89">
        <v>44118.28125</v>
      </c>
      <c r="C516" s="89">
        <v>44118.291666666664</v>
      </c>
      <c r="D516" s="73">
        <f t="shared" si="1"/>
        <v>0.01041666666</v>
      </c>
      <c r="E516" s="74">
        <f t="shared" si="2"/>
        <v>0.01041666666</v>
      </c>
      <c r="F516" s="71" t="s">
        <v>41</v>
      </c>
      <c r="G516" s="71" t="s">
        <v>1811</v>
      </c>
      <c r="H516" s="71" t="s">
        <v>2156</v>
      </c>
      <c r="I516" s="71" t="s">
        <v>4679</v>
      </c>
      <c r="J516" s="75"/>
      <c r="K516" s="71" t="s">
        <v>4856</v>
      </c>
      <c r="L516" s="75"/>
      <c r="M516" s="71" t="s">
        <v>4857</v>
      </c>
      <c r="N516" s="75"/>
      <c r="O516" s="76" t="s">
        <v>3535</v>
      </c>
    </row>
    <row r="517" ht="13.5" customHeight="1">
      <c r="A517" s="77" t="s">
        <v>1834</v>
      </c>
      <c r="B517" s="88">
        <v>44118.833333333336</v>
      </c>
      <c r="C517" s="88">
        <v>44118.875</v>
      </c>
      <c r="D517" s="79">
        <f t="shared" si="1"/>
        <v>0.04166666666</v>
      </c>
      <c r="E517" s="80">
        <f t="shared" si="2"/>
        <v>0.04166666666</v>
      </c>
      <c r="F517" s="77" t="s">
        <v>41</v>
      </c>
      <c r="G517" s="77" t="s">
        <v>1811</v>
      </c>
      <c r="H517" s="77" t="s">
        <v>2643</v>
      </c>
      <c r="I517" s="77" t="s">
        <v>4858</v>
      </c>
      <c r="J517" s="77" t="s">
        <v>4813</v>
      </c>
      <c r="K517" s="77" t="s">
        <v>4859</v>
      </c>
      <c r="L517" s="77" t="s">
        <v>4860</v>
      </c>
      <c r="M517" s="77" t="s">
        <v>4861</v>
      </c>
      <c r="N517" s="81"/>
      <c r="O517" s="82" t="s">
        <v>3535</v>
      </c>
    </row>
    <row r="518" ht="13.5" customHeight="1">
      <c r="A518" s="71" t="s">
        <v>1834</v>
      </c>
      <c r="B518" s="89">
        <v>44121.01388888889</v>
      </c>
      <c r="C518" s="89">
        <v>44121.0625</v>
      </c>
      <c r="D518" s="73">
        <f t="shared" si="1"/>
        <v>0.04861111111</v>
      </c>
      <c r="E518" s="74">
        <f t="shared" si="2"/>
        <v>0.04861111111</v>
      </c>
      <c r="F518" s="71" t="s">
        <v>10</v>
      </c>
      <c r="G518" s="71" t="s">
        <v>2506</v>
      </c>
      <c r="H518" s="71" t="s">
        <v>1784</v>
      </c>
      <c r="I518" s="71" t="s">
        <v>4862</v>
      </c>
      <c r="J518" s="75"/>
      <c r="K518" s="71" t="s">
        <v>4863</v>
      </c>
      <c r="L518" s="71" t="s">
        <v>4864</v>
      </c>
      <c r="M518" s="75"/>
      <c r="N518" s="75"/>
      <c r="O518" s="76" t="s">
        <v>3535</v>
      </c>
    </row>
    <row r="519" ht="13.5" customHeight="1">
      <c r="A519" s="77" t="s">
        <v>1834</v>
      </c>
      <c r="B519" s="88">
        <v>44123.0</v>
      </c>
      <c r="C519" s="88">
        <v>44123.01388888889</v>
      </c>
      <c r="D519" s="79">
        <f t="shared" si="1"/>
        <v>0.01388888889</v>
      </c>
      <c r="E519" s="80">
        <f t="shared" si="2"/>
        <v>0.01388888889</v>
      </c>
      <c r="F519" s="77" t="s">
        <v>41</v>
      </c>
      <c r="G519" s="77" t="s">
        <v>1811</v>
      </c>
      <c r="H519" s="77" t="s">
        <v>4865</v>
      </c>
      <c r="I519" s="77" t="s">
        <v>4866</v>
      </c>
      <c r="J519" s="81"/>
      <c r="K519" s="77" t="s">
        <v>4867</v>
      </c>
      <c r="L519" s="81"/>
      <c r="M519" s="77" t="s">
        <v>4868</v>
      </c>
      <c r="N519" s="81"/>
      <c r="O519" s="82" t="s">
        <v>3551</v>
      </c>
    </row>
    <row r="520" ht="13.5" customHeight="1">
      <c r="A520" s="71" t="s">
        <v>1834</v>
      </c>
      <c r="B520" s="89">
        <v>44123.125</v>
      </c>
      <c r="C520" s="89">
        <v>44123.166666666664</v>
      </c>
      <c r="D520" s="73">
        <f t="shared" si="1"/>
        <v>0.04166666666</v>
      </c>
      <c r="E520" s="74">
        <f t="shared" si="2"/>
        <v>0.04166666666</v>
      </c>
      <c r="F520" s="71" t="s">
        <v>41</v>
      </c>
      <c r="G520" s="71" t="s">
        <v>1811</v>
      </c>
      <c r="H520" s="71" t="s">
        <v>4865</v>
      </c>
      <c r="I520" s="71" t="s">
        <v>4679</v>
      </c>
      <c r="J520" s="75"/>
      <c r="K520" s="71" t="s">
        <v>4869</v>
      </c>
      <c r="L520" s="71" t="s">
        <v>4870</v>
      </c>
      <c r="M520" s="75"/>
      <c r="N520" s="75"/>
      <c r="O520" s="76" t="s">
        <v>3551</v>
      </c>
    </row>
    <row r="521" ht="13.5" customHeight="1">
      <c r="A521" s="77" t="s">
        <v>1810</v>
      </c>
      <c r="B521" s="88">
        <v>44123.833333333336</v>
      </c>
      <c r="C521" s="88">
        <v>44123.854166666664</v>
      </c>
      <c r="D521" s="79">
        <f t="shared" si="1"/>
        <v>0.02083333333</v>
      </c>
      <c r="E521" s="80">
        <f t="shared" si="2"/>
        <v>0.02083333333</v>
      </c>
      <c r="F521" s="77" t="s">
        <v>10</v>
      </c>
      <c r="G521" s="77" t="s">
        <v>2506</v>
      </c>
      <c r="H521" s="77" t="s">
        <v>1779</v>
      </c>
      <c r="I521" s="77" t="s">
        <v>385</v>
      </c>
      <c r="J521" s="81"/>
      <c r="K521" s="77" t="s">
        <v>4871</v>
      </c>
      <c r="L521" s="77" t="s">
        <v>4872</v>
      </c>
      <c r="M521" s="77" t="s">
        <v>4873</v>
      </c>
      <c r="N521" s="81"/>
      <c r="O521" s="82" t="s">
        <v>3535</v>
      </c>
    </row>
    <row r="522" ht="13.5" customHeight="1">
      <c r="A522" s="71" t="s">
        <v>4022</v>
      </c>
      <c r="B522" s="89">
        <v>44125.17222222222</v>
      </c>
      <c r="C522" s="89">
        <v>44125.24722222222</v>
      </c>
      <c r="D522" s="73">
        <f t="shared" si="1"/>
        <v>0.075</v>
      </c>
      <c r="E522" s="74">
        <f t="shared" si="2"/>
        <v>0.075</v>
      </c>
      <c r="F522" s="71" t="s">
        <v>41</v>
      </c>
      <c r="G522" s="71" t="s">
        <v>1811</v>
      </c>
      <c r="H522" s="71" t="s">
        <v>4865</v>
      </c>
      <c r="I522" s="71" t="s">
        <v>4874</v>
      </c>
      <c r="J522" s="75"/>
      <c r="K522" s="71" t="s">
        <v>4875</v>
      </c>
      <c r="L522" s="71" t="s">
        <v>4876</v>
      </c>
      <c r="M522" s="75"/>
      <c r="N522" s="75"/>
      <c r="O522" s="76" t="s">
        <v>3551</v>
      </c>
    </row>
    <row r="523" ht="13.5" customHeight="1">
      <c r="A523" s="77" t="s">
        <v>1757</v>
      </c>
      <c r="B523" s="88">
        <v>44125.20138888889</v>
      </c>
      <c r="C523" s="88">
        <v>44125.24722222222</v>
      </c>
      <c r="D523" s="79">
        <f t="shared" si="1"/>
        <v>0.04583333333</v>
      </c>
      <c r="E523" s="80">
        <f t="shared" si="2"/>
        <v>0.04583333333</v>
      </c>
      <c r="F523" s="77" t="s">
        <v>41</v>
      </c>
      <c r="G523" s="77" t="s">
        <v>1811</v>
      </c>
      <c r="H523" s="77" t="s">
        <v>1857</v>
      </c>
      <c r="I523" s="77" t="s">
        <v>4874</v>
      </c>
      <c r="J523" s="81"/>
      <c r="K523" s="77" t="s">
        <v>4875</v>
      </c>
      <c r="L523" s="77" t="s">
        <v>4877</v>
      </c>
      <c r="M523" s="81"/>
      <c r="N523" s="81"/>
      <c r="O523" s="82" t="s">
        <v>3551</v>
      </c>
    </row>
    <row r="524" ht="13.5" customHeight="1">
      <c r="A524" s="71" t="s">
        <v>4022</v>
      </c>
      <c r="B524" s="89">
        <v>44127.01180555556</v>
      </c>
      <c r="C524" s="89">
        <v>44127.029861111114</v>
      </c>
      <c r="D524" s="73">
        <f t="shared" si="1"/>
        <v>0.01805555556</v>
      </c>
      <c r="E524" s="74">
        <f t="shared" si="2"/>
        <v>0.01805555556</v>
      </c>
      <c r="F524" s="71" t="s">
        <v>45</v>
      </c>
      <c r="G524" s="71" t="s">
        <v>2561</v>
      </c>
      <c r="H524" s="71" t="s">
        <v>4878</v>
      </c>
      <c r="I524" s="71" t="s">
        <v>4879</v>
      </c>
      <c r="J524" s="75"/>
      <c r="K524" s="71" t="s">
        <v>4880</v>
      </c>
      <c r="L524" s="71" t="s">
        <v>4881</v>
      </c>
      <c r="M524" s="75"/>
      <c r="N524" s="75"/>
      <c r="O524" s="76" t="s">
        <v>3535</v>
      </c>
    </row>
    <row r="525" ht="13.5" customHeight="1">
      <c r="A525" s="77" t="s">
        <v>4022</v>
      </c>
      <c r="B525" s="88">
        <v>44128.44236111111</v>
      </c>
      <c r="C525" s="88">
        <v>44128.45138888889</v>
      </c>
      <c r="D525" s="79">
        <f t="shared" si="1"/>
        <v>0.009027777778</v>
      </c>
      <c r="E525" s="80">
        <f t="shared" si="2"/>
        <v>0.009027777778</v>
      </c>
      <c r="F525" s="77" t="s">
        <v>10</v>
      </c>
      <c r="G525" s="77" t="s">
        <v>2011</v>
      </c>
      <c r="H525" s="77" t="s">
        <v>2684</v>
      </c>
      <c r="I525" s="77" t="s">
        <v>4882</v>
      </c>
      <c r="J525" s="81"/>
      <c r="K525" s="77" t="s">
        <v>4883</v>
      </c>
      <c r="L525" s="77" t="s">
        <v>4884</v>
      </c>
      <c r="M525" s="81"/>
      <c r="N525" s="81"/>
      <c r="O525" s="82" t="s">
        <v>3551</v>
      </c>
    </row>
    <row r="526" ht="13.5" customHeight="1">
      <c r="A526" s="71" t="s">
        <v>1834</v>
      </c>
      <c r="B526" s="89">
        <v>44128.458333333336</v>
      </c>
      <c r="C526" s="89">
        <v>44128.51388888889</v>
      </c>
      <c r="D526" s="73">
        <f t="shared" si="1"/>
        <v>0.05555555555</v>
      </c>
      <c r="E526" s="74">
        <f t="shared" si="2"/>
        <v>0.05555555555</v>
      </c>
      <c r="F526" s="71" t="s">
        <v>2309</v>
      </c>
      <c r="G526" s="71" t="s">
        <v>4885</v>
      </c>
      <c r="H526" s="71" t="s">
        <v>4886</v>
      </c>
      <c r="I526" s="71" t="s">
        <v>4887</v>
      </c>
      <c r="J526" s="75"/>
      <c r="K526" s="75"/>
      <c r="L526" s="75"/>
      <c r="M526" s="75"/>
      <c r="N526" s="75"/>
      <c r="O526" s="75"/>
    </row>
    <row r="527" ht="13.5" customHeight="1">
      <c r="A527" s="77" t="s">
        <v>4022</v>
      </c>
      <c r="B527" s="88">
        <v>44129.35763888889</v>
      </c>
      <c r="C527" s="88">
        <v>44129.395833333336</v>
      </c>
      <c r="D527" s="79">
        <f t="shared" si="1"/>
        <v>0.03819444445</v>
      </c>
      <c r="E527" s="80">
        <f t="shared" si="2"/>
        <v>0.03819444445</v>
      </c>
      <c r="F527" s="77" t="s">
        <v>10</v>
      </c>
      <c r="G527" s="77" t="s">
        <v>4888</v>
      </c>
      <c r="H527" s="77" t="s">
        <v>1887</v>
      </c>
      <c r="I527" s="77" t="s">
        <v>4889</v>
      </c>
      <c r="J527" s="81"/>
      <c r="K527" s="77" t="s">
        <v>4890</v>
      </c>
      <c r="L527" s="77" t="s">
        <v>4891</v>
      </c>
      <c r="M527" s="81"/>
      <c r="N527" s="81"/>
      <c r="O527" s="82" t="s">
        <v>3535</v>
      </c>
    </row>
    <row r="528" ht="13.5" customHeight="1">
      <c r="A528" s="71" t="s">
        <v>4022</v>
      </c>
      <c r="B528" s="89">
        <v>44129.569444444445</v>
      </c>
      <c r="C528" s="89">
        <v>44129.572916666664</v>
      </c>
      <c r="D528" s="73">
        <f t="shared" si="1"/>
        <v>0.003472222219</v>
      </c>
      <c r="E528" s="74">
        <f t="shared" si="2"/>
        <v>0.003472222219</v>
      </c>
      <c r="F528" s="71" t="s">
        <v>10</v>
      </c>
      <c r="G528" s="71" t="s">
        <v>2011</v>
      </c>
      <c r="H528" s="71" t="s">
        <v>2684</v>
      </c>
      <c r="I528" s="71" t="s">
        <v>282</v>
      </c>
      <c r="J528" s="75"/>
      <c r="K528" s="71" t="s">
        <v>4892</v>
      </c>
      <c r="L528" s="71" t="s">
        <v>4893</v>
      </c>
      <c r="M528" s="75"/>
      <c r="N528" s="75"/>
      <c r="O528" s="76" t="s">
        <v>3551</v>
      </c>
    </row>
    <row r="529" ht="13.5" customHeight="1">
      <c r="A529" s="77" t="s">
        <v>4022</v>
      </c>
      <c r="B529" s="88">
        <v>44129.614583333336</v>
      </c>
      <c r="C529" s="88">
        <v>44129.62847222222</v>
      </c>
      <c r="D529" s="79">
        <f t="shared" si="1"/>
        <v>0.01388888888</v>
      </c>
      <c r="E529" s="80">
        <f t="shared" si="2"/>
        <v>0.01388888888</v>
      </c>
      <c r="F529" s="77" t="s">
        <v>10</v>
      </c>
      <c r="G529" s="81"/>
      <c r="H529" s="77" t="s">
        <v>3056</v>
      </c>
      <c r="I529" s="77" t="s">
        <v>2539</v>
      </c>
      <c r="J529" s="81"/>
      <c r="K529" s="77" t="s">
        <v>4894</v>
      </c>
      <c r="L529" s="77" t="s">
        <v>4895</v>
      </c>
      <c r="M529" s="81"/>
      <c r="N529" s="81"/>
      <c r="O529" s="82" t="s">
        <v>3535</v>
      </c>
    </row>
    <row r="530" ht="13.5" customHeight="1">
      <c r="A530" s="71" t="s">
        <v>4022</v>
      </c>
      <c r="B530" s="89">
        <v>44129.694444444445</v>
      </c>
      <c r="C530" s="89">
        <v>44129.705555555556</v>
      </c>
      <c r="D530" s="73">
        <f t="shared" si="1"/>
        <v>0.01111111111</v>
      </c>
      <c r="E530" s="74">
        <f t="shared" si="2"/>
        <v>0.01111111111</v>
      </c>
      <c r="F530" s="71" t="s">
        <v>10</v>
      </c>
      <c r="G530" s="71" t="s">
        <v>2011</v>
      </c>
      <c r="H530" s="71" t="s">
        <v>1774</v>
      </c>
      <c r="I530" s="71" t="s">
        <v>4896</v>
      </c>
      <c r="J530" s="75"/>
      <c r="K530" s="71" t="s">
        <v>4897</v>
      </c>
      <c r="L530" s="71" t="s">
        <v>4898</v>
      </c>
      <c r="M530" s="75"/>
      <c r="N530" s="75"/>
      <c r="O530" s="76" t="s">
        <v>3535</v>
      </c>
    </row>
    <row r="531" ht="13.5" customHeight="1">
      <c r="A531" s="77" t="s">
        <v>4022</v>
      </c>
      <c r="B531" s="88">
        <v>44129.84166666667</v>
      </c>
      <c r="C531" s="88">
        <v>44129.87291666667</v>
      </c>
      <c r="D531" s="79">
        <f t="shared" si="1"/>
        <v>0.03125</v>
      </c>
      <c r="E531" s="80">
        <f t="shared" si="2"/>
        <v>0.03125</v>
      </c>
      <c r="F531" s="77" t="s">
        <v>45</v>
      </c>
      <c r="G531" s="77" t="s">
        <v>2011</v>
      </c>
      <c r="H531" s="77" t="s">
        <v>1830</v>
      </c>
      <c r="I531" s="77" t="s">
        <v>4899</v>
      </c>
      <c r="J531" s="81"/>
      <c r="K531" s="77" t="s">
        <v>4900</v>
      </c>
      <c r="L531" s="77" t="s">
        <v>4901</v>
      </c>
      <c r="M531" s="81"/>
      <c r="N531" s="81"/>
      <c r="O531" s="81"/>
    </row>
    <row r="532" ht="13.5" customHeight="1">
      <c r="A532" s="71" t="s">
        <v>1834</v>
      </c>
      <c r="B532" s="89">
        <v>44129.87291666667</v>
      </c>
      <c r="C532" s="89">
        <v>44129.90277777778</v>
      </c>
      <c r="D532" s="73">
        <f t="shared" si="1"/>
        <v>0.02986111111</v>
      </c>
      <c r="E532" s="74">
        <f t="shared" si="2"/>
        <v>0.02986111111</v>
      </c>
      <c r="F532" s="71" t="s">
        <v>45</v>
      </c>
      <c r="G532" s="71" t="s">
        <v>1856</v>
      </c>
      <c r="H532" s="71" t="s">
        <v>4788</v>
      </c>
      <c r="I532" s="71" t="s">
        <v>4899</v>
      </c>
      <c r="J532" s="75"/>
      <c r="K532" s="71" t="s">
        <v>4900</v>
      </c>
      <c r="L532" s="71" t="s">
        <v>4901</v>
      </c>
      <c r="M532" s="75"/>
      <c r="N532" s="75"/>
      <c r="O532" s="75"/>
    </row>
    <row r="533" ht="13.5" customHeight="1">
      <c r="A533" s="77" t="s">
        <v>4022</v>
      </c>
      <c r="B533" s="88">
        <v>44130.01458333333</v>
      </c>
      <c r="C533" s="88">
        <v>44130.03888888889</v>
      </c>
      <c r="D533" s="79">
        <f t="shared" si="1"/>
        <v>0.02430555556</v>
      </c>
      <c r="E533" s="80">
        <f t="shared" si="2"/>
        <v>0.02430555556</v>
      </c>
      <c r="F533" s="77" t="s">
        <v>10</v>
      </c>
      <c r="G533" s="77" t="s">
        <v>2506</v>
      </c>
      <c r="H533" s="77" t="s">
        <v>1779</v>
      </c>
      <c r="I533" s="77" t="s">
        <v>4902</v>
      </c>
      <c r="J533" s="81"/>
      <c r="K533" s="77" t="s">
        <v>4903</v>
      </c>
      <c r="L533" s="77" t="s">
        <v>4904</v>
      </c>
      <c r="M533" s="81"/>
      <c r="N533" s="81"/>
      <c r="O533" s="82" t="s">
        <v>3551</v>
      </c>
    </row>
    <row r="534" ht="13.5" customHeight="1">
      <c r="A534" s="71" t="s">
        <v>4022</v>
      </c>
      <c r="B534" s="89">
        <v>44130.018055555556</v>
      </c>
      <c r="C534" s="89">
        <v>44130.020833333336</v>
      </c>
      <c r="D534" s="73">
        <f t="shared" si="1"/>
        <v>0.00277777778</v>
      </c>
      <c r="E534" s="74">
        <f t="shared" si="2"/>
        <v>0.00277777778</v>
      </c>
      <c r="F534" s="71" t="s">
        <v>45</v>
      </c>
      <c r="G534" s="71" t="s">
        <v>2011</v>
      </c>
      <c r="H534" s="71" t="s">
        <v>1830</v>
      </c>
      <c r="I534" s="71" t="s">
        <v>3505</v>
      </c>
      <c r="J534" s="75"/>
      <c r="K534" s="71" t="s">
        <v>4905</v>
      </c>
      <c r="L534" s="71" t="s">
        <v>4906</v>
      </c>
      <c r="M534" s="75"/>
      <c r="N534" s="75"/>
      <c r="O534" s="76" t="s">
        <v>3551</v>
      </c>
    </row>
    <row r="535" ht="13.5" customHeight="1">
      <c r="A535" s="77" t="s">
        <v>1810</v>
      </c>
      <c r="B535" s="88">
        <v>44130.055555555555</v>
      </c>
      <c r="C535" s="88">
        <v>44130.106944444444</v>
      </c>
      <c r="D535" s="79">
        <f t="shared" si="1"/>
        <v>0.05138888889</v>
      </c>
      <c r="E535" s="80">
        <f t="shared" si="2"/>
        <v>0.05138888889</v>
      </c>
      <c r="F535" s="77" t="s">
        <v>4697</v>
      </c>
      <c r="G535" s="77" t="s">
        <v>54</v>
      </c>
      <c r="H535" s="77" t="s">
        <v>4907</v>
      </c>
      <c r="I535" s="77" t="s">
        <v>4908</v>
      </c>
      <c r="J535" s="81"/>
      <c r="K535" s="77" t="s">
        <v>4909</v>
      </c>
      <c r="L535" s="77" t="s">
        <v>4910</v>
      </c>
      <c r="M535" s="77" t="s">
        <v>4911</v>
      </c>
      <c r="N535" s="81"/>
      <c r="O535" s="82" t="s">
        <v>3535</v>
      </c>
    </row>
    <row r="536" ht="13.5" customHeight="1">
      <c r="A536" s="71" t="s">
        <v>4022</v>
      </c>
      <c r="B536" s="89">
        <v>44130.10763888889</v>
      </c>
      <c r="C536" s="89">
        <v>44130.10833333333</v>
      </c>
      <c r="D536" s="73">
        <f t="shared" si="1"/>
        <v>0.0006944444394</v>
      </c>
      <c r="E536" s="74">
        <f t="shared" si="2"/>
        <v>0.0006944444394</v>
      </c>
      <c r="F536" s="71" t="s">
        <v>45</v>
      </c>
      <c r="G536" s="71" t="s">
        <v>2011</v>
      </c>
      <c r="H536" s="71" t="s">
        <v>1830</v>
      </c>
      <c r="I536" s="71" t="s">
        <v>4224</v>
      </c>
      <c r="J536" s="75"/>
      <c r="K536" s="71" t="s">
        <v>4912</v>
      </c>
      <c r="L536" s="71" t="s">
        <v>4913</v>
      </c>
      <c r="M536" s="75"/>
      <c r="N536" s="75"/>
      <c r="O536" s="75"/>
    </row>
    <row r="537" ht="13.5" customHeight="1">
      <c r="A537" s="77" t="s">
        <v>1783</v>
      </c>
      <c r="B537" s="88">
        <v>44131.84027777778</v>
      </c>
      <c r="C537" s="88">
        <v>44131.850694444445</v>
      </c>
      <c r="D537" s="79">
        <f t="shared" si="1"/>
        <v>0.01041666666</v>
      </c>
      <c r="E537" s="80">
        <f t="shared" si="2"/>
        <v>0.01041666666</v>
      </c>
      <c r="F537" s="77" t="s">
        <v>703</v>
      </c>
      <c r="G537" s="77" t="s">
        <v>2949</v>
      </c>
      <c r="H537" s="86">
        <v>4158.0</v>
      </c>
      <c r="I537" s="77" t="s">
        <v>4914</v>
      </c>
      <c r="J537" s="77" t="s">
        <v>4915</v>
      </c>
      <c r="K537" s="77" t="s">
        <v>4916</v>
      </c>
      <c r="L537" s="77" t="s">
        <v>4917</v>
      </c>
      <c r="M537" s="81"/>
      <c r="N537" s="81"/>
      <c r="O537" s="82" t="s">
        <v>3551</v>
      </c>
    </row>
    <row r="538" ht="13.5" customHeight="1">
      <c r="A538" s="71" t="s">
        <v>1783</v>
      </c>
      <c r="B538" s="89">
        <v>44131.864583333336</v>
      </c>
      <c r="C538" s="89">
        <v>44131.885416666664</v>
      </c>
      <c r="D538" s="73">
        <f t="shared" si="1"/>
        <v>0.02083333333</v>
      </c>
      <c r="E538" s="74">
        <f t="shared" si="2"/>
        <v>0.02083333333</v>
      </c>
      <c r="F538" s="71" t="s">
        <v>41</v>
      </c>
      <c r="G538" s="71" t="s">
        <v>54</v>
      </c>
      <c r="H538" s="71" t="s">
        <v>3782</v>
      </c>
      <c r="I538" s="71" t="s">
        <v>4918</v>
      </c>
      <c r="J538" s="71" t="s">
        <v>4919</v>
      </c>
      <c r="K538" s="75"/>
      <c r="L538" s="71" t="s">
        <v>4920</v>
      </c>
      <c r="M538" s="75"/>
      <c r="N538" s="75"/>
      <c r="O538" s="76" t="s">
        <v>3535</v>
      </c>
    </row>
    <row r="539" ht="13.5" customHeight="1">
      <c r="A539" s="77" t="s">
        <v>1783</v>
      </c>
      <c r="B539" s="88">
        <v>44132.989583333336</v>
      </c>
      <c r="C539" s="88">
        <v>44133.135416666664</v>
      </c>
      <c r="D539" s="79">
        <f t="shared" si="1"/>
        <v>0.1458333333</v>
      </c>
      <c r="E539" s="80">
        <f t="shared" si="2"/>
        <v>0.1458333333</v>
      </c>
      <c r="F539" s="77" t="s">
        <v>10</v>
      </c>
      <c r="G539" s="77" t="s">
        <v>2527</v>
      </c>
      <c r="H539" s="77" t="s">
        <v>2595</v>
      </c>
      <c r="I539" s="77" t="s">
        <v>4921</v>
      </c>
      <c r="J539" s="77" t="s">
        <v>4341</v>
      </c>
      <c r="K539" s="77" t="s">
        <v>4922</v>
      </c>
      <c r="L539" s="77" t="s">
        <v>4923</v>
      </c>
      <c r="M539" s="77" t="s">
        <v>4924</v>
      </c>
      <c r="N539" s="81"/>
      <c r="O539" s="82" t="s">
        <v>3535</v>
      </c>
    </row>
    <row r="540" ht="13.5" customHeight="1">
      <c r="A540" s="71" t="s">
        <v>1783</v>
      </c>
      <c r="B540" s="89">
        <v>44133.833333333336</v>
      </c>
      <c r="C540" s="89">
        <v>44133.84375</v>
      </c>
      <c r="D540" s="73">
        <f t="shared" si="1"/>
        <v>0.01041666666</v>
      </c>
      <c r="E540" s="74">
        <f t="shared" si="2"/>
        <v>0.01041666666</v>
      </c>
      <c r="F540" s="71" t="s">
        <v>10</v>
      </c>
      <c r="G540" s="71" t="s">
        <v>2506</v>
      </c>
      <c r="H540" s="85">
        <v>4243.0</v>
      </c>
      <c r="I540" s="71" t="s">
        <v>4925</v>
      </c>
      <c r="J540" s="71" t="s">
        <v>4926</v>
      </c>
      <c r="K540" s="71" t="s">
        <v>4927</v>
      </c>
      <c r="L540" s="71" t="s">
        <v>4928</v>
      </c>
      <c r="M540" s="75"/>
      <c r="N540" s="75"/>
      <c r="O540" s="76" t="s">
        <v>3535</v>
      </c>
    </row>
    <row r="541" ht="13.5" customHeight="1">
      <c r="A541" s="77" t="s">
        <v>1783</v>
      </c>
      <c r="B541" s="88">
        <v>44133.85763888889</v>
      </c>
      <c r="C541" s="88">
        <v>44133.86111111111</v>
      </c>
      <c r="D541" s="79">
        <f t="shared" si="1"/>
        <v>0.003472222219</v>
      </c>
      <c r="E541" s="80">
        <f t="shared" si="2"/>
        <v>0.003472222219</v>
      </c>
      <c r="F541" s="77" t="s">
        <v>10</v>
      </c>
      <c r="G541" s="77" t="s">
        <v>2506</v>
      </c>
      <c r="H541" s="86">
        <v>4243.0</v>
      </c>
      <c r="I541" s="77" t="s">
        <v>4925</v>
      </c>
      <c r="J541" s="77" t="s">
        <v>4926</v>
      </c>
      <c r="K541" s="77" t="s">
        <v>4927</v>
      </c>
      <c r="L541" s="77" t="s">
        <v>4929</v>
      </c>
      <c r="M541" s="81"/>
      <c r="N541" s="81"/>
      <c r="O541" s="82" t="s">
        <v>3535</v>
      </c>
    </row>
    <row r="542" ht="13.5" customHeight="1">
      <c r="A542" s="71" t="s">
        <v>1783</v>
      </c>
      <c r="B542" s="89">
        <v>44133.885416666664</v>
      </c>
      <c r="C542" s="89">
        <v>44133.90277777778</v>
      </c>
      <c r="D542" s="73">
        <f t="shared" si="1"/>
        <v>0.01736111112</v>
      </c>
      <c r="E542" s="74">
        <f t="shared" si="2"/>
        <v>0.01736111112</v>
      </c>
      <c r="F542" s="71" t="s">
        <v>45</v>
      </c>
      <c r="G542" s="71" t="s">
        <v>2949</v>
      </c>
      <c r="H542" s="75"/>
      <c r="I542" s="71" t="s">
        <v>4930</v>
      </c>
      <c r="J542" s="71" t="s">
        <v>4289</v>
      </c>
      <c r="K542" s="71" t="s">
        <v>4931</v>
      </c>
      <c r="L542" s="75"/>
      <c r="M542" s="71" t="s">
        <v>4932</v>
      </c>
      <c r="N542" s="75"/>
      <c r="O542" s="76" t="s">
        <v>3551</v>
      </c>
    </row>
    <row r="543" ht="13.5" customHeight="1">
      <c r="A543" s="77" t="s">
        <v>1783</v>
      </c>
      <c r="B543" s="88">
        <v>44133.944444444445</v>
      </c>
      <c r="C543" s="88">
        <v>44133.95486111111</v>
      </c>
      <c r="D543" s="79">
        <f t="shared" si="1"/>
        <v>0.01041666666</v>
      </c>
      <c r="E543" s="80">
        <f t="shared" si="2"/>
        <v>0.01041666666</v>
      </c>
      <c r="F543" s="77" t="s">
        <v>45</v>
      </c>
      <c r="G543" s="77" t="s">
        <v>2949</v>
      </c>
      <c r="H543" s="77" t="s">
        <v>1830</v>
      </c>
      <c r="I543" s="77" t="s">
        <v>4933</v>
      </c>
      <c r="J543" s="77" t="s">
        <v>4289</v>
      </c>
      <c r="K543" s="77" t="s">
        <v>4934</v>
      </c>
      <c r="L543" s="81"/>
      <c r="M543" s="81"/>
      <c r="N543" s="81"/>
      <c r="O543" s="82" t="s">
        <v>3551</v>
      </c>
    </row>
    <row r="544" ht="13.5" customHeight="1">
      <c r="A544" s="71" t="s">
        <v>1783</v>
      </c>
      <c r="B544" s="89">
        <v>44133.95486111111</v>
      </c>
      <c r="C544" s="89">
        <v>44133.96527777778</v>
      </c>
      <c r="D544" s="73">
        <f t="shared" si="1"/>
        <v>0.01041666667</v>
      </c>
      <c r="E544" s="74">
        <f t="shared" si="2"/>
        <v>0.01041666667</v>
      </c>
      <c r="F544" s="71" t="s">
        <v>10</v>
      </c>
      <c r="G544" s="71" t="s">
        <v>2527</v>
      </c>
      <c r="H544" s="71" t="s">
        <v>2595</v>
      </c>
      <c r="I544" s="71" t="s">
        <v>4921</v>
      </c>
      <c r="J544" s="71" t="s">
        <v>4935</v>
      </c>
      <c r="K544" s="71" t="s">
        <v>4936</v>
      </c>
      <c r="L544" s="75"/>
      <c r="M544" s="71" t="s">
        <v>4937</v>
      </c>
      <c r="N544" s="75"/>
      <c r="O544" s="76" t="s">
        <v>3551</v>
      </c>
    </row>
    <row r="545" ht="13.5" customHeight="1">
      <c r="A545" s="77" t="s">
        <v>1783</v>
      </c>
      <c r="B545" s="88">
        <v>44134.84722222222</v>
      </c>
      <c r="C545" s="88">
        <v>44134.854166666664</v>
      </c>
      <c r="D545" s="79">
        <f t="shared" si="1"/>
        <v>0.006944444445</v>
      </c>
      <c r="E545" s="80">
        <f t="shared" si="2"/>
        <v>0.006944444445</v>
      </c>
      <c r="F545" s="77" t="s">
        <v>10</v>
      </c>
      <c r="G545" s="77" t="s">
        <v>2506</v>
      </c>
      <c r="H545" s="81"/>
      <c r="I545" s="77" t="s">
        <v>4938</v>
      </c>
      <c r="J545" s="77" t="s">
        <v>4939</v>
      </c>
      <c r="K545" s="77" t="s">
        <v>4940</v>
      </c>
      <c r="L545" s="77" t="s">
        <v>4941</v>
      </c>
      <c r="M545" s="81"/>
      <c r="N545" s="81"/>
      <c r="O545" s="82" t="s">
        <v>3551</v>
      </c>
    </row>
    <row r="546" ht="13.5" customHeight="1">
      <c r="A546" s="71" t="s">
        <v>1783</v>
      </c>
      <c r="B546" s="89">
        <v>44135.4375</v>
      </c>
      <c r="C546" s="89">
        <v>44135.444444444445</v>
      </c>
      <c r="D546" s="73">
        <f t="shared" si="1"/>
        <v>0.006944444445</v>
      </c>
      <c r="E546" s="74">
        <f t="shared" si="2"/>
        <v>0.006944444445</v>
      </c>
      <c r="F546" s="71" t="s">
        <v>10</v>
      </c>
      <c r="G546" s="71" t="s">
        <v>1908</v>
      </c>
      <c r="H546" s="75"/>
      <c r="I546" s="71" t="s">
        <v>4942</v>
      </c>
      <c r="J546" s="71" t="s">
        <v>4943</v>
      </c>
      <c r="K546" s="71" t="s">
        <v>4944</v>
      </c>
      <c r="L546" s="75"/>
      <c r="M546" s="75"/>
      <c r="N546" s="75"/>
      <c r="O546" s="75"/>
    </row>
    <row r="547" ht="13.5" customHeight="1">
      <c r="A547" s="77" t="s">
        <v>1783</v>
      </c>
      <c r="B547" s="88">
        <v>44135.711805555555</v>
      </c>
      <c r="C547" s="88">
        <v>44135.71875</v>
      </c>
      <c r="D547" s="79">
        <f t="shared" si="1"/>
        <v>0.006944444445</v>
      </c>
      <c r="E547" s="80">
        <f t="shared" si="2"/>
        <v>0.006944444445</v>
      </c>
      <c r="F547" s="77" t="s">
        <v>10</v>
      </c>
      <c r="G547" s="77" t="s">
        <v>4165</v>
      </c>
      <c r="H547" s="81"/>
      <c r="I547" s="77" t="s">
        <v>4942</v>
      </c>
      <c r="J547" s="77" t="s">
        <v>4945</v>
      </c>
      <c r="K547" s="77" t="s">
        <v>4946</v>
      </c>
      <c r="L547" s="81"/>
      <c r="M547" s="77" t="s">
        <v>4947</v>
      </c>
      <c r="N547" s="81"/>
      <c r="O547" s="82" t="s">
        <v>3535</v>
      </c>
    </row>
    <row r="548" ht="13.5" customHeight="1">
      <c r="A548" s="71" t="s">
        <v>1783</v>
      </c>
      <c r="B548" s="89">
        <v>44135.71875</v>
      </c>
      <c r="C548" s="89">
        <v>44135.743055555555</v>
      </c>
      <c r="D548" s="73">
        <f t="shared" si="1"/>
        <v>0.02430555555</v>
      </c>
      <c r="E548" s="74">
        <f t="shared" si="2"/>
        <v>0.02430555555</v>
      </c>
      <c r="F548" s="71" t="s">
        <v>10</v>
      </c>
      <c r="G548" s="71" t="s">
        <v>2506</v>
      </c>
      <c r="H548" s="75"/>
      <c r="I548" s="71" t="s">
        <v>4948</v>
      </c>
      <c r="J548" s="71" t="s">
        <v>1434</v>
      </c>
      <c r="K548" s="71" t="s">
        <v>4949</v>
      </c>
      <c r="L548" s="71" t="s">
        <v>4950</v>
      </c>
      <c r="M548" s="75"/>
      <c r="N548" s="75"/>
      <c r="O548" s="76" t="s">
        <v>3551</v>
      </c>
    </row>
    <row r="549" ht="13.5" customHeight="1">
      <c r="A549" s="77" t="s">
        <v>1783</v>
      </c>
      <c r="B549" s="88">
        <v>44135.805555555555</v>
      </c>
      <c r="C549" s="88">
        <v>44135.82986111111</v>
      </c>
      <c r="D549" s="79">
        <f t="shared" si="1"/>
        <v>0.02430555555</v>
      </c>
      <c r="E549" s="80">
        <f t="shared" si="2"/>
        <v>0.02430555555</v>
      </c>
      <c r="F549" s="77" t="s">
        <v>10</v>
      </c>
      <c r="G549" s="77" t="s">
        <v>2506</v>
      </c>
      <c r="H549" s="81"/>
      <c r="I549" s="77" t="s">
        <v>4951</v>
      </c>
      <c r="J549" s="77" t="s">
        <v>4952</v>
      </c>
      <c r="K549" s="77" t="s">
        <v>4953</v>
      </c>
      <c r="L549" s="77" t="s">
        <v>4954</v>
      </c>
      <c r="M549" s="77" t="s">
        <v>4955</v>
      </c>
      <c r="N549" s="81"/>
      <c r="O549" s="82" t="s">
        <v>3535</v>
      </c>
    </row>
    <row r="550" ht="13.5" customHeight="1">
      <c r="A550" s="71" t="s">
        <v>1783</v>
      </c>
      <c r="B550" s="72">
        <v>44136.09027777778</v>
      </c>
      <c r="C550" s="72">
        <v>44136.145833333336</v>
      </c>
      <c r="D550" s="73">
        <f t="shared" si="1"/>
        <v>0.05555555555</v>
      </c>
      <c r="E550" s="74">
        <f t="shared" si="2"/>
        <v>0.05555555555</v>
      </c>
      <c r="F550" s="71" t="s">
        <v>10</v>
      </c>
      <c r="G550" s="71" t="s">
        <v>2527</v>
      </c>
      <c r="H550" s="75"/>
      <c r="I550" s="71" t="s">
        <v>4956</v>
      </c>
      <c r="J550" s="71" t="s">
        <v>4957</v>
      </c>
      <c r="K550" s="71" t="s">
        <v>4958</v>
      </c>
      <c r="L550" s="71" t="s">
        <v>4959</v>
      </c>
      <c r="M550" s="71" t="s">
        <v>4960</v>
      </c>
      <c r="N550" s="75"/>
      <c r="O550" s="76" t="s">
        <v>3535</v>
      </c>
    </row>
    <row r="551" ht="13.5" customHeight="1">
      <c r="A551" s="77" t="s">
        <v>1783</v>
      </c>
      <c r="B551" s="78">
        <v>44136.71875</v>
      </c>
      <c r="C551" s="78">
        <v>44136.725694444445</v>
      </c>
      <c r="D551" s="79">
        <f t="shared" si="1"/>
        <v>0.006944444445</v>
      </c>
      <c r="E551" s="80">
        <f t="shared" si="2"/>
        <v>0.006944444445</v>
      </c>
      <c r="F551" s="77" t="s">
        <v>10</v>
      </c>
      <c r="G551" s="77" t="s">
        <v>1773</v>
      </c>
      <c r="H551" s="81"/>
      <c r="I551" s="77" t="s">
        <v>4961</v>
      </c>
      <c r="J551" s="81"/>
      <c r="K551" s="77" t="s">
        <v>4962</v>
      </c>
      <c r="L551" s="81"/>
      <c r="M551" s="81"/>
      <c r="N551" s="81"/>
      <c r="O551" s="82" t="s">
        <v>3551</v>
      </c>
    </row>
    <row r="552" ht="13.5" customHeight="1">
      <c r="A552" s="71" t="s">
        <v>1783</v>
      </c>
      <c r="B552" s="72">
        <v>44136.72222222222</v>
      </c>
      <c r="C552" s="72">
        <v>44136.729166666664</v>
      </c>
      <c r="D552" s="73">
        <f t="shared" si="1"/>
        <v>0.006944444445</v>
      </c>
      <c r="E552" s="74">
        <f t="shared" si="2"/>
        <v>0.006944444445</v>
      </c>
      <c r="F552" s="71" t="s">
        <v>10</v>
      </c>
      <c r="G552" s="71" t="s">
        <v>2506</v>
      </c>
      <c r="H552" s="75"/>
      <c r="I552" s="71" t="s">
        <v>3574</v>
      </c>
      <c r="J552" s="71" t="s">
        <v>4963</v>
      </c>
      <c r="K552" s="71" t="s">
        <v>4964</v>
      </c>
      <c r="L552" s="71" t="s">
        <v>4965</v>
      </c>
      <c r="M552" s="71" t="s">
        <v>4966</v>
      </c>
      <c r="N552" s="75"/>
      <c r="O552" s="76" t="s">
        <v>3551</v>
      </c>
    </row>
    <row r="553" ht="13.5" customHeight="1">
      <c r="A553" s="77" t="s">
        <v>1783</v>
      </c>
      <c r="B553" s="78">
        <v>44137.072916666664</v>
      </c>
      <c r="C553" s="78">
        <v>44137.09722222222</v>
      </c>
      <c r="D553" s="73">
        <f t="shared" si="1"/>
        <v>0.02430555555</v>
      </c>
      <c r="E553" s="80">
        <f t="shared" si="2"/>
        <v>0.02430555555</v>
      </c>
      <c r="F553" s="77" t="s">
        <v>45</v>
      </c>
      <c r="G553" s="77" t="s">
        <v>2949</v>
      </c>
      <c r="H553" s="81"/>
      <c r="I553" s="77" t="s">
        <v>1831</v>
      </c>
      <c r="J553" s="77" t="s">
        <v>4289</v>
      </c>
      <c r="K553" s="77" t="s">
        <v>4967</v>
      </c>
      <c r="L553" s="77" t="s">
        <v>4968</v>
      </c>
      <c r="M553" s="81"/>
      <c r="N553" s="81"/>
      <c r="O553" s="82" t="s">
        <v>3535</v>
      </c>
    </row>
    <row r="554" ht="13.5" customHeight="1">
      <c r="A554" s="71" t="s">
        <v>1783</v>
      </c>
      <c r="B554" s="72">
        <v>44137.495833333334</v>
      </c>
      <c r="C554" s="72">
        <v>44137.513194444444</v>
      </c>
      <c r="D554" s="73">
        <f t="shared" si="1"/>
        <v>0.01736111111</v>
      </c>
      <c r="E554" s="74">
        <f t="shared" si="2"/>
        <v>0.01736111111</v>
      </c>
      <c r="F554" s="71" t="s">
        <v>45</v>
      </c>
      <c r="G554" s="71" t="s">
        <v>2949</v>
      </c>
      <c r="H554" s="75"/>
      <c r="I554" s="71" t="s">
        <v>4969</v>
      </c>
      <c r="J554" s="71" t="s">
        <v>4616</v>
      </c>
      <c r="K554" s="71" t="s">
        <v>4970</v>
      </c>
      <c r="L554" s="71" t="s">
        <v>4971</v>
      </c>
      <c r="M554" s="71" t="s">
        <v>4972</v>
      </c>
      <c r="N554" s="75"/>
      <c r="O554" s="76" t="s">
        <v>3551</v>
      </c>
    </row>
    <row r="555" ht="13.5" customHeight="1">
      <c r="A555" s="77" t="s">
        <v>1783</v>
      </c>
      <c r="B555" s="78">
        <v>44137.71597222222</v>
      </c>
      <c r="C555" s="78">
        <v>44137.72638888889</v>
      </c>
      <c r="D555" s="73">
        <f t="shared" si="1"/>
        <v>0.01041666667</v>
      </c>
      <c r="E555" s="80">
        <f t="shared" si="2"/>
        <v>0.01041666667</v>
      </c>
      <c r="F555" s="77" t="s">
        <v>10</v>
      </c>
      <c r="G555" s="81"/>
      <c r="H555" s="81"/>
      <c r="I555" s="77" t="s">
        <v>4925</v>
      </c>
      <c r="J555" s="77" t="s">
        <v>4973</v>
      </c>
      <c r="K555" s="77" t="s">
        <v>4974</v>
      </c>
      <c r="L555" s="77" t="s">
        <v>4975</v>
      </c>
      <c r="M555" s="81"/>
      <c r="N555" s="81"/>
      <c r="O555" s="82" t="s">
        <v>3535</v>
      </c>
    </row>
    <row r="556" ht="13.5" customHeight="1">
      <c r="A556" s="71" t="s">
        <v>1757</v>
      </c>
      <c r="B556" s="72">
        <v>44138.96944444445</v>
      </c>
      <c r="C556" s="72">
        <v>44139.01527777778</v>
      </c>
      <c r="D556" s="73">
        <f t="shared" si="1"/>
        <v>0.04583333333</v>
      </c>
      <c r="E556" s="74">
        <f t="shared" si="2"/>
        <v>0.04583333333</v>
      </c>
      <c r="F556" s="71" t="s">
        <v>10</v>
      </c>
      <c r="G556" s="71" t="s">
        <v>4976</v>
      </c>
      <c r="H556" s="71" t="s">
        <v>2966</v>
      </c>
      <c r="I556" s="71" t="s">
        <v>4977</v>
      </c>
      <c r="J556" s="75"/>
      <c r="K556" s="71" t="s">
        <v>4978</v>
      </c>
      <c r="L556" s="71" t="s">
        <v>4979</v>
      </c>
      <c r="M556" s="71" t="s">
        <v>4980</v>
      </c>
      <c r="N556" s="75"/>
      <c r="O556" s="76" t="s">
        <v>3535</v>
      </c>
    </row>
    <row r="557" ht="13.5" customHeight="1">
      <c r="A557" s="77" t="s">
        <v>1757</v>
      </c>
      <c r="B557" s="78">
        <v>44139.30902777778</v>
      </c>
      <c r="C557" s="78">
        <v>44139.319444444445</v>
      </c>
      <c r="D557" s="73">
        <f t="shared" si="1"/>
        <v>0.01041666666</v>
      </c>
      <c r="E557" s="80">
        <f t="shared" si="2"/>
        <v>0.01041666666</v>
      </c>
      <c r="F557" s="77" t="s">
        <v>10</v>
      </c>
      <c r="G557" s="77" t="s">
        <v>2530</v>
      </c>
      <c r="H557" s="77" t="s">
        <v>1779</v>
      </c>
      <c r="I557" s="77" t="s">
        <v>3574</v>
      </c>
      <c r="J557" s="77" t="s">
        <v>4963</v>
      </c>
      <c r="K557" s="77" t="s">
        <v>4964</v>
      </c>
      <c r="L557" s="77" t="s">
        <v>4981</v>
      </c>
      <c r="M557" s="77" t="s">
        <v>4982</v>
      </c>
      <c r="N557" s="81"/>
      <c r="O557" s="82" t="s">
        <v>3551</v>
      </c>
    </row>
    <row r="558" ht="13.5" customHeight="1">
      <c r="A558" s="71" t="s">
        <v>1757</v>
      </c>
      <c r="B558" s="72">
        <v>44140.30486111111</v>
      </c>
      <c r="C558" s="72">
        <v>44140.35486111111</v>
      </c>
      <c r="D558" s="73">
        <f t="shared" si="1"/>
        <v>0.05</v>
      </c>
      <c r="E558" s="74">
        <f t="shared" si="2"/>
        <v>0.05</v>
      </c>
      <c r="F558" s="71" t="s">
        <v>45</v>
      </c>
      <c r="G558" s="71" t="s">
        <v>2530</v>
      </c>
      <c r="H558" s="71" t="s">
        <v>3767</v>
      </c>
      <c r="I558" s="71" t="s">
        <v>4983</v>
      </c>
      <c r="J558" s="75"/>
      <c r="K558" s="71" t="s">
        <v>4984</v>
      </c>
      <c r="L558" s="75"/>
      <c r="M558" s="75"/>
      <c r="N558" s="75"/>
      <c r="O558" s="76" t="s">
        <v>3535</v>
      </c>
    </row>
    <row r="559" ht="13.5" customHeight="1">
      <c r="A559" s="77" t="s">
        <v>1757</v>
      </c>
      <c r="B559" s="78">
        <v>44140.291666666664</v>
      </c>
      <c r="C559" s="78">
        <v>44140.302083333336</v>
      </c>
      <c r="D559" s="73">
        <f t="shared" si="1"/>
        <v>0.01041666667</v>
      </c>
      <c r="E559" s="80">
        <f t="shared" si="2"/>
        <v>0.01041666667</v>
      </c>
      <c r="F559" s="77" t="s">
        <v>10</v>
      </c>
      <c r="G559" s="77" t="s">
        <v>4392</v>
      </c>
      <c r="H559" s="77" t="s">
        <v>1779</v>
      </c>
      <c r="I559" s="77" t="s">
        <v>1149</v>
      </c>
      <c r="J559" s="81"/>
      <c r="K559" s="77" t="s">
        <v>4985</v>
      </c>
      <c r="L559" s="77" t="s">
        <v>4986</v>
      </c>
      <c r="M559" s="77" t="s">
        <v>4987</v>
      </c>
      <c r="N559" s="81"/>
      <c r="O559" s="82" t="s">
        <v>3551</v>
      </c>
    </row>
    <row r="560" ht="13.5" customHeight="1">
      <c r="A560" s="71" t="s">
        <v>1757</v>
      </c>
      <c r="B560" s="72">
        <v>44141.86597222222</v>
      </c>
      <c r="C560" s="72">
        <v>44141.875</v>
      </c>
      <c r="D560" s="73">
        <f t="shared" si="1"/>
        <v>0.009027777778</v>
      </c>
      <c r="E560" s="74">
        <f t="shared" si="2"/>
        <v>0.009027777778</v>
      </c>
      <c r="F560" s="71" t="s">
        <v>41</v>
      </c>
      <c r="G560" s="71" t="s">
        <v>2109</v>
      </c>
      <c r="H560" s="75"/>
      <c r="I560" s="75"/>
      <c r="J560" s="75"/>
      <c r="K560" s="71" t="s">
        <v>4988</v>
      </c>
      <c r="L560" s="71" t="s">
        <v>4989</v>
      </c>
      <c r="M560" s="75"/>
      <c r="N560" s="75"/>
      <c r="O560" s="76" t="s">
        <v>3551</v>
      </c>
    </row>
    <row r="561" ht="13.5" customHeight="1">
      <c r="A561" s="77" t="s">
        <v>1757</v>
      </c>
      <c r="B561" s="78">
        <v>44142.00902777778</v>
      </c>
      <c r="C561" s="78">
        <v>44142.0625</v>
      </c>
      <c r="D561" s="73">
        <f t="shared" si="1"/>
        <v>0.05347222222</v>
      </c>
      <c r="E561" s="80">
        <f t="shared" si="2"/>
        <v>0.05347222222</v>
      </c>
      <c r="F561" s="77" t="s">
        <v>10</v>
      </c>
      <c r="G561" s="77" t="s">
        <v>1773</v>
      </c>
      <c r="H561" s="77" t="s">
        <v>2595</v>
      </c>
      <c r="I561" s="77" t="s">
        <v>4166</v>
      </c>
      <c r="J561" s="81"/>
      <c r="K561" s="77" t="s">
        <v>4990</v>
      </c>
      <c r="L561" s="77" t="s">
        <v>4991</v>
      </c>
      <c r="M561" s="77" t="s">
        <v>4992</v>
      </c>
      <c r="N561" s="81"/>
      <c r="O561" s="82" t="s">
        <v>3535</v>
      </c>
    </row>
    <row r="562" ht="13.5" customHeight="1">
      <c r="A562" s="71" t="s">
        <v>1757</v>
      </c>
      <c r="B562" s="72">
        <v>44142.333333333336</v>
      </c>
      <c r="C562" s="72">
        <v>44142.354166666664</v>
      </c>
      <c r="D562" s="73">
        <f t="shared" si="1"/>
        <v>0.02083333333</v>
      </c>
      <c r="E562" s="74">
        <f t="shared" si="2"/>
        <v>0.02083333333</v>
      </c>
      <c r="F562" s="71" t="s">
        <v>41</v>
      </c>
      <c r="G562" s="71" t="s">
        <v>1811</v>
      </c>
      <c r="H562" s="71" t="s">
        <v>4993</v>
      </c>
      <c r="I562" s="75"/>
      <c r="J562" s="75"/>
      <c r="K562" s="71" t="s">
        <v>4994</v>
      </c>
      <c r="L562" s="75"/>
      <c r="M562" s="75"/>
      <c r="N562" s="75"/>
      <c r="O562" s="76" t="s">
        <v>3535</v>
      </c>
    </row>
    <row r="563" ht="13.5" customHeight="1">
      <c r="A563" s="77" t="s">
        <v>1810</v>
      </c>
      <c r="B563" s="88">
        <v>44145.30625</v>
      </c>
      <c r="C563" s="88">
        <v>44145.3125</v>
      </c>
      <c r="D563" s="73">
        <f t="shared" si="1"/>
        <v>0.006249999999</v>
      </c>
      <c r="E563" s="80">
        <f t="shared" si="2"/>
        <v>0.006249999999</v>
      </c>
      <c r="F563" s="77" t="s">
        <v>45</v>
      </c>
      <c r="G563" s="77" t="s">
        <v>2949</v>
      </c>
      <c r="H563" s="77" t="s">
        <v>1830</v>
      </c>
      <c r="I563" s="77" t="s">
        <v>4995</v>
      </c>
      <c r="J563" s="77" t="s">
        <v>4996</v>
      </c>
      <c r="K563" s="77" t="s">
        <v>4997</v>
      </c>
      <c r="L563" s="81"/>
      <c r="M563" s="81"/>
      <c r="N563" s="81"/>
      <c r="O563" s="82" t="s">
        <v>3551</v>
      </c>
    </row>
    <row r="564" ht="13.5" customHeight="1">
      <c r="A564" s="71" t="s">
        <v>1810</v>
      </c>
      <c r="B564" s="89">
        <v>44146.833333333336</v>
      </c>
      <c r="C564" s="89">
        <v>44146.875</v>
      </c>
      <c r="D564" s="73">
        <f t="shared" si="1"/>
        <v>0.04166666666</v>
      </c>
      <c r="E564" s="74">
        <f t="shared" si="2"/>
        <v>0.04166666666</v>
      </c>
      <c r="F564" s="71" t="s">
        <v>10</v>
      </c>
      <c r="G564" s="71" t="s">
        <v>2011</v>
      </c>
      <c r="H564" s="71" t="s">
        <v>1774</v>
      </c>
      <c r="I564" s="71" t="s">
        <v>4998</v>
      </c>
      <c r="J564" s="71" t="s">
        <v>4418</v>
      </c>
      <c r="K564" s="71" t="s">
        <v>4999</v>
      </c>
      <c r="L564" s="71" t="s">
        <v>5000</v>
      </c>
      <c r="M564" s="75"/>
      <c r="N564" s="75"/>
      <c r="O564" s="76" t="s">
        <v>3535</v>
      </c>
    </row>
    <row r="565" ht="13.5" customHeight="1">
      <c r="A565" s="77" t="s">
        <v>1810</v>
      </c>
      <c r="B565" s="88">
        <v>44147.899305555555</v>
      </c>
      <c r="C565" s="88">
        <v>44147.916666666664</v>
      </c>
      <c r="D565" s="73">
        <f t="shared" si="1"/>
        <v>0.01736111111</v>
      </c>
      <c r="E565" s="80">
        <f t="shared" si="2"/>
        <v>0.01736111111</v>
      </c>
      <c r="F565" s="77" t="s">
        <v>10</v>
      </c>
      <c r="G565" s="77" t="s">
        <v>1908</v>
      </c>
      <c r="H565" s="77" t="s">
        <v>1918</v>
      </c>
      <c r="I565" s="77" t="s">
        <v>5001</v>
      </c>
      <c r="J565" s="77" t="s">
        <v>5002</v>
      </c>
      <c r="K565" s="77" t="s">
        <v>5003</v>
      </c>
      <c r="L565" s="77" t="s">
        <v>5004</v>
      </c>
      <c r="M565" s="77" t="s">
        <v>5005</v>
      </c>
      <c r="N565" s="81"/>
      <c r="O565" s="82" t="s">
        <v>3551</v>
      </c>
    </row>
    <row r="566" ht="13.5" customHeight="1">
      <c r="A566" s="71" t="s">
        <v>1810</v>
      </c>
      <c r="B566" s="89">
        <v>44149.83472222222</v>
      </c>
      <c r="C566" s="89">
        <v>44149.847916666666</v>
      </c>
      <c r="D566" s="73">
        <f t="shared" si="1"/>
        <v>0.01319444444</v>
      </c>
      <c r="E566" s="74">
        <f t="shared" si="2"/>
        <v>0.01319444444</v>
      </c>
      <c r="F566" s="71" t="s">
        <v>10</v>
      </c>
      <c r="G566" s="71" t="s">
        <v>1908</v>
      </c>
      <c r="H566" s="71" t="s">
        <v>1909</v>
      </c>
      <c r="I566" s="71" t="s">
        <v>5006</v>
      </c>
      <c r="J566" s="71" t="s">
        <v>5007</v>
      </c>
      <c r="K566" s="71" t="s">
        <v>5008</v>
      </c>
      <c r="L566" s="75"/>
      <c r="M566" s="75"/>
      <c r="N566" s="75"/>
      <c r="O566" s="76" t="s">
        <v>3551</v>
      </c>
    </row>
    <row r="567" ht="13.5" customHeight="1">
      <c r="A567" s="77" t="s">
        <v>1810</v>
      </c>
      <c r="B567" s="88">
        <v>44150.36041666667</v>
      </c>
      <c r="C567" s="88">
        <v>44150.399305555555</v>
      </c>
      <c r="D567" s="73">
        <f t="shared" si="1"/>
        <v>0.03888888888</v>
      </c>
      <c r="E567" s="74">
        <f t="shared" si="2"/>
        <v>0.03888888888</v>
      </c>
      <c r="F567" s="77" t="s">
        <v>41</v>
      </c>
      <c r="G567" s="77" t="s">
        <v>1908</v>
      </c>
      <c r="H567" s="77" t="s">
        <v>4865</v>
      </c>
      <c r="I567" s="77" t="s">
        <v>5009</v>
      </c>
      <c r="J567" s="77" t="s">
        <v>5010</v>
      </c>
      <c r="K567" s="77" t="s">
        <v>5011</v>
      </c>
      <c r="L567" s="81"/>
      <c r="M567" s="77" t="s">
        <v>5012</v>
      </c>
      <c r="N567" s="81"/>
      <c r="O567" s="82" t="s">
        <v>3535</v>
      </c>
    </row>
    <row r="568" ht="13.5" customHeight="1">
      <c r="A568" s="77" t="s">
        <v>1834</v>
      </c>
      <c r="B568" s="88">
        <v>44152.895833333336</v>
      </c>
      <c r="C568" s="88">
        <v>44152.90972222222</v>
      </c>
      <c r="D568" s="73">
        <f t="shared" si="1"/>
        <v>0.01388888888</v>
      </c>
      <c r="E568" s="74">
        <f t="shared" si="2"/>
        <v>0.01388888888</v>
      </c>
      <c r="F568" s="77" t="s">
        <v>10</v>
      </c>
      <c r="G568" s="77" t="s">
        <v>2506</v>
      </c>
      <c r="H568" s="77" t="s">
        <v>1835</v>
      </c>
      <c r="I568" s="77" t="s">
        <v>3791</v>
      </c>
      <c r="J568" s="77" t="s">
        <v>5013</v>
      </c>
      <c r="K568" s="77" t="s">
        <v>5014</v>
      </c>
      <c r="M568" s="9" t="s">
        <v>5014</v>
      </c>
      <c r="N568" s="9" t="s">
        <v>5015</v>
      </c>
      <c r="O568" s="9" t="s">
        <v>3535</v>
      </c>
    </row>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3.5" customHeight="1">
      <c r="A1" s="19" t="s">
        <v>1743</v>
      </c>
      <c r="B1" s="19" t="s">
        <v>5016</v>
      </c>
      <c r="C1" s="19" t="s">
        <v>1745</v>
      </c>
      <c r="D1" s="19" t="s">
        <v>1746</v>
      </c>
      <c r="E1" s="19" t="s">
        <v>1747</v>
      </c>
      <c r="F1" s="19" t="s">
        <v>1748</v>
      </c>
      <c r="G1" s="19" t="s">
        <v>0</v>
      </c>
      <c r="H1" s="19" t="s">
        <v>1749</v>
      </c>
      <c r="I1" s="19" t="s">
        <v>1750</v>
      </c>
      <c r="J1" s="19" t="s">
        <v>1</v>
      </c>
      <c r="K1" s="19" t="s">
        <v>2</v>
      </c>
      <c r="L1" s="19" t="s">
        <v>3</v>
      </c>
      <c r="M1" s="19" t="s">
        <v>1751</v>
      </c>
      <c r="N1" s="19" t="s">
        <v>4</v>
      </c>
      <c r="O1" s="19" t="s">
        <v>1752</v>
      </c>
      <c r="P1" s="19" t="s">
        <v>1753</v>
      </c>
      <c r="Q1" s="19" t="s">
        <v>1754</v>
      </c>
    </row>
    <row r="2" ht="13.5" customHeight="1">
      <c r="A2" s="25">
        <v>44153.0</v>
      </c>
      <c r="B2" s="24" t="s">
        <v>1834</v>
      </c>
      <c r="C2" s="90">
        <v>43831.756944444445</v>
      </c>
      <c r="D2" s="90">
        <v>43831.76388888889</v>
      </c>
      <c r="E2" s="26">
        <f t="shared" ref="E2:E304" si="1">D2-C2</f>
        <v>0.006944444445</v>
      </c>
      <c r="F2" s="27">
        <f t="shared" ref="F2:F304" si="2">E2*60*60*24</f>
        <v>600.0000001</v>
      </c>
      <c r="G2" s="24" t="s">
        <v>10</v>
      </c>
      <c r="H2" s="24" t="s">
        <v>2539</v>
      </c>
      <c r="I2" s="24" t="s">
        <v>3531</v>
      </c>
      <c r="J2" s="24" t="s">
        <v>202</v>
      </c>
      <c r="K2" s="24" t="s">
        <v>1883</v>
      </c>
      <c r="L2" s="24"/>
      <c r="M2" s="24"/>
      <c r="N2" s="24" t="s">
        <v>16</v>
      </c>
      <c r="O2" s="24" t="s">
        <v>1883</v>
      </c>
      <c r="P2" s="24">
        <f t="shared" ref="P2:P304" si="3">MONTH(C2)</f>
        <v>1</v>
      </c>
      <c r="Q2" s="24">
        <f t="shared" ref="Q2:Q304" si="4">YEAR(C2)</f>
        <v>2020</v>
      </c>
    </row>
    <row r="3" ht="13.5" customHeight="1">
      <c r="A3" s="31">
        <v>44153.0</v>
      </c>
      <c r="B3" s="30" t="s">
        <v>1834</v>
      </c>
      <c r="C3" s="91">
        <v>43833.94097222222</v>
      </c>
      <c r="D3" s="91">
        <v>43833.961805555555</v>
      </c>
      <c r="E3" s="32">
        <f t="shared" si="1"/>
        <v>0.02083333334</v>
      </c>
      <c r="F3" s="33">
        <f t="shared" si="2"/>
        <v>1800</v>
      </c>
      <c r="G3" s="30" t="s">
        <v>45</v>
      </c>
      <c r="H3" s="30" t="s">
        <v>1918</v>
      </c>
      <c r="I3" s="30"/>
      <c r="J3" s="30" t="s">
        <v>1173</v>
      </c>
      <c r="K3" s="30" t="s">
        <v>4243</v>
      </c>
      <c r="L3" s="30"/>
      <c r="M3" s="30"/>
      <c r="N3" s="30" t="s">
        <v>9</v>
      </c>
      <c r="O3" s="30"/>
      <c r="P3" s="30">
        <f t="shared" si="3"/>
        <v>1</v>
      </c>
      <c r="Q3" s="30">
        <f t="shared" si="4"/>
        <v>2020</v>
      </c>
    </row>
    <row r="4" ht="13.5" customHeight="1">
      <c r="A4" s="25">
        <v>44153.0</v>
      </c>
      <c r="B4" s="24" t="s">
        <v>1834</v>
      </c>
      <c r="C4" s="90">
        <v>43833.944444444445</v>
      </c>
      <c r="D4" s="90">
        <v>43833.944444444445</v>
      </c>
      <c r="E4" s="26">
        <f t="shared" si="1"/>
        <v>0</v>
      </c>
      <c r="F4" s="27">
        <f t="shared" si="2"/>
        <v>0</v>
      </c>
      <c r="G4" s="24" t="s">
        <v>41</v>
      </c>
      <c r="H4" s="24" t="s">
        <v>1811</v>
      </c>
      <c r="I4" s="24" t="s">
        <v>1812</v>
      </c>
      <c r="J4" s="24"/>
      <c r="K4" s="24" t="s">
        <v>1777</v>
      </c>
      <c r="L4" s="24"/>
      <c r="M4" s="24"/>
      <c r="N4" s="24" t="s">
        <v>16</v>
      </c>
      <c r="O4" s="24"/>
      <c r="P4" s="24">
        <f t="shared" si="3"/>
        <v>1</v>
      </c>
      <c r="Q4" s="24">
        <f t="shared" si="4"/>
        <v>2020</v>
      </c>
    </row>
    <row r="5" ht="13.5" customHeight="1">
      <c r="A5" s="31">
        <v>44153.0</v>
      </c>
      <c r="B5" s="30" t="s">
        <v>1834</v>
      </c>
      <c r="C5" s="91">
        <v>43837.697916666664</v>
      </c>
      <c r="D5" s="91">
        <v>43837.895833333336</v>
      </c>
      <c r="E5" s="32">
        <f t="shared" si="1"/>
        <v>0.1979166667</v>
      </c>
      <c r="F5" s="33">
        <f t="shared" si="2"/>
        <v>17100</v>
      </c>
      <c r="G5" s="30" t="s">
        <v>45</v>
      </c>
      <c r="H5" s="30" t="s">
        <v>1918</v>
      </c>
      <c r="I5" s="30" t="s">
        <v>2347</v>
      </c>
      <c r="J5" s="30" t="s">
        <v>4995</v>
      </c>
      <c r="K5" s="30"/>
      <c r="L5" s="30"/>
      <c r="M5" s="30"/>
      <c r="N5" s="30" t="s">
        <v>16</v>
      </c>
      <c r="O5" s="30"/>
      <c r="P5" s="30">
        <f t="shared" si="3"/>
        <v>1</v>
      </c>
      <c r="Q5" s="30">
        <f t="shared" si="4"/>
        <v>2020</v>
      </c>
    </row>
    <row r="6" ht="13.5" customHeight="1">
      <c r="A6" s="25">
        <v>44153.0</v>
      </c>
      <c r="B6" s="24" t="s">
        <v>1852</v>
      </c>
      <c r="C6" s="90">
        <v>43837.770833333336</v>
      </c>
      <c r="D6" s="90">
        <v>43837.895833333336</v>
      </c>
      <c r="E6" s="26">
        <f t="shared" si="1"/>
        <v>0.125</v>
      </c>
      <c r="F6" s="27">
        <f t="shared" si="2"/>
        <v>10800</v>
      </c>
      <c r="G6" s="24" t="s">
        <v>45</v>
      </c>
      <c r="H6" s="24" t="s">
        <v>1918</v>
      </c>
      <c r="I6" s="24" t="s">
        <v>2347</v>
      </c>
      <c r="J6" s="24" t="s">
        <v>4995</v>
      </c>
      <c r="K6" s="24"/>
      <c r="L6" s="24"/>
      <c r="M6" s="24"/>
      <c r="N6" s="24" t="s">
        <v>16</v>
      </c>
      <c r="O6" s="24"/>
      <c r="P6" s="24">
        <f t="shared" si="3"/>
        <v>1</v>
      </c>
      <c r="Q6" s="24">
        <f t="shared" si="4"/>
        <v>2020</v>
      </c>
    </row>
    <row r="7" ht="13.5" customHeight="1">
      <c r="A7" s="31">
        <v>44153.0</v>
      </c>
      <c r="B7" s="30" t="s">
        <v>1834</v>
      </c>
      <c r="C7" s="91">
        <v>43837.895833333336</v>
      </c>
      <c r="D7" s="91">
        <v>43837.9375</v>
      </c>
      <c r="E7" s="32">
        <f t="shared" si="1"/>
        <v>0.04166666666</v>
      </c>
      <c r="F7" s="33">
        <f t="shared" si="2"/>
        <v>3600</v>
      </c>
      <c r="G7" s="30" t="s">
        <v>45</v>
      </c>
      <c r="H7" s="30" t="s">
        <v>1773</v>
      </c>
      <c r="I7" s="30" t="s">
        <v>3627</v>
      </c>
      <c r="J7" s="30" t="s">
        <v>488</v>
      </c>
      <c r="K7" s="35" t="s">
        <v>473</v>
      </c>
      <c r="L7" s="30"/>
      <c r="M7" s="30"/>
      <c r="N7" s="30" t="s">
        <v>9</v>
      </c>
      <c r="O7" s="30"/>
      <c r="P7" s="30">
        <f t="shared" si="3"/>
        <v>1</v>
      </c>
      <c r="Q7" s="30">
        <f t="shared" si="4"/>
        <v>2020</v>
      </c>
    </row>
    <row r="8" ht="13.5" customHeight="1">
      <c r="A8" s="25">
        <v>44153.0</v>
      </c>
      <c r="B8" s="24" t="s">
        <v>1783</v>
      </c>
      <c r="C8" s="90">
        <v>43838.833333333336</v>
      </c>
      <c r="D8" s="90">
        <v>43838.84027777778</v>
      </c>
      <c r="E8" s="26">
        <f t="shared" si="1"/>
        <v>0.006944444445</v>
      </c>
      <c r="F8" s="27">
        <f t="shared" si="2"/>
        <v>600.0000001</v>
      </c>
      <c r="G8" s="24" t="s">
        <v>10</v>
      </c>
      <c r="H8" s="24" t="s">
        <v>2506</v>
      </c>
      <c r="I8" s="24"/>
      <c r="J8" s="24" t="s">
        <v>844</v>
      </c>
      <c r="K8" s="24" t="s">
        <v>5017</v>
      </c>
      <c r="L8" s="24"/>
      <c r="M8" s="24"/>
      <c r="N8" s="24" t="s">
        <v>9</v>
      </c>
      <c r="O8" s="24"/>
      <c r="P8" s="24">
        <f t="shared" si="3"/>
        <v>1</v>
      </c>
      <c r="Q8" s="24">
        <f t="shared" si="4"/>
        <v>2020</v>
      </c>
    </row>
    <row r="9" ht="13.5" customHeight="1">
      <c r="A9" s="31">
        <v>44153.0</v>
      </c>
      <c r="B9" s="30" t="s">
        <v>1757</v>
      </c>
      <c r="C9" s="91">
        <v>43838.833333333336</v>
      </c>
      <c r="D9" s="91">
        <v>43838.84027777778</v>
      </c>
      <c r="E9" s="32">
        <f t="shared" si="1"/>
        <v>0.006944444445</v>
      </c>
      <c r="F9" s="33">
        <f t="shared" si="2"/>
        <v>600.0000001</v>
      </c>
      <c r="G9" s="30" t="s">
        <v>10</v>
      </c>
      <c r="H9" s="30" t="s">
        <v>2506</v>
      </c>
      <c r="I9" s="30"/>
      <c r="J9" s="30" t="s">
        <v>844</v>
      </c>
      <c r="K9" s="30" t="s">
        <v>5017</v>
      </c>
      <c r="L9" s="30"/>
      <c r="M9" s="30"/>
      <c r="N9" s="30" t="s">
        <v>9</v>
      </c>
      <c r="O9" s="30"/>
      <c r="P9" s="30">
        <f t="shared" si="3"/>
        <v>1</v>
      </c>
      <c r="Q9" s="30">
        <f t="shared" si="4"/>
        <v>2020</v>
      </c>
    </row>
    <row r="10" ht="13.5" customHeight="1">
      <c r="A10" s="25">
        <v>44153.0</v>
      </c>
      <c r="B10" s="24" t="s">
        <v>1783</v>
      </c>
      <c r="C10" s="90">
        <v>43838.88680555556</v>
      </c>
      <c r="D10" s="90">
        <v>43838.89513888889</v>
      </c>
      <c r="E10" s="26">
        <f t="shared" si="1"/>
        <v>0.008333333331</v>
      </c>
      <c r="F10" s="27">
        <f t="shared" si="2"/>
        <v>719.9999998</v>
      </c>
      <c r="G10" s="24" t="s">
        <v>10</v>
      </c>
      <c r="H10" s="24" t="s">
        <v>1758</v>
      </c>
      <c r="I10" s="24"/>
      <c r="J10" s="24" t="s">
        <v>844</v>
      </c>
      <c r="K10" s="24" t="s">
        <v>5017</v>
      </c>
      <c r="L10" s="24"/>
      <c r="M10" s="24"/>
      <c r="N10" s="24" t="s">
        <v>9</v>
      </c>
      <c r="O10" s="24"/>
      <c r="P10" s="24">
        <f t="shared" si="3"/>
        <v>1</v>
      </c>
      <c r="Q10" s="24">
        <f t="shared" si="4"/>
        <v>2020</v>
      </c>
    </row>
    <row r="11" ht="13.5" customHeight="1">
      <c r="A11" s="31">
        <v>44153.0</v>
      </c>
      <c r="B11" s="30" t="s">
        <v>1757</v>
      </c>
      <c r="C11" s="91">
        <v>43844.3125</v>
      </c>
      <c r="D11" s="91">
        <v>43844.333333333336</v>
      </c>
      <c r="E11" s="32">
        <f t="shared" si="1"/>
        <v>0.02083333334</v>
      </c>
      <c r="F11" s="33">
        <f t="shared" si="2"/>
        <v>1800</v>
      </c>
      <c r="G11" s="30" t="s">
        <v>41</v>
      </c>
      <c r="H11" s="30" t="s">
        <v>4260</v>
      </c>
      <c r="I11" s="30" t="s">
        <v>3767</v>
      </c>
      <c r="J11" s="30" t="s">
        <v>844</v>
      </c>
      <c r="K11" s="30" t="s">
        <v>4261</v>
      </c>
      <c r="L11" s="30"/>
      <c r="M11" s="30"/>
      <c r="N11" s="30" t="s">
        <v>9</v>
      </c>
      <c r="O11" s="30"/>
      <c r="P11" s="30">
        <f t="shared" si="3"/>
        <v>1</v>
      </c>
      <c r="Q11" s="30">
        <f t="shared" si="4"/>
        <v>2020</v>
      </c>
    </row>
    <row r="12" ht="13.5" customHeight="1">
      <c r="A12" s="25">
        <v>44153.0</v>
      </c>
      <c r="B12" s="24" t="s">
        <v>1757</v>
      </c>
      <c r="C12" s="90">
        <v>43846.20416666667</v>
      </c>
      <c r="D12" s="90">
        <v>43846.333333333336</v>
      </c>
      <c r="E12" s="26">
        <f t="shared" si="1"/>
        <v>0.1291666667</v>
      </c>
      <c r="F12" s="27">
        <f t="shared" si="2"/>
        <v>11160</v>
      </c>
      <c r="G12" s="24" t="s">
        <v>10</v>
      </c>
      <c r="H12" s="24" t="s">
        <v>2527</v>
      </c>
      <c r="I12" s="24" t="s">
        <v>2595</v>
      </c>
      <c r="J12" s="24" t="s">
        <v>5018</v>
      </c>
      <c r="K12" s="24" t="s">
        <v>5019</v>
      </c>
      <c r="L12" s="24"/>
      <c r="M12" s="24"/>
      <c r="N12" s="24" t="s">
        <v>9</v>
      </c>
      <c r="O12" s="24"/>
      <c r="P12" s="24">
        <f t="shared" si="3"/>
        <v>1</v>
      </c>
      <c r="Q12" s="24">
        <f t="shared" si="4"/>
        <v>2020</v>
      </c>
    </row>
    <row r="13" ht="13.5" customHeight="1">
      <c r="A13" s="31">
        <v>44153.0</v>
      </c>
      <c r="B13" s="30" t="s">
        <v>1810</v>
      </c>
      <c r="C13" s="91">
        <v>43850.854166666664</v>
      </c>
      <c r="D13" s="91">
        <v>43850.87152777778</v>
      </c>
      <c r="E13" s="32">
        <f t="shared" si="1"/>
        <v>0.01736111112</v>
      </c>
      <c r="F13" s="33">
        <f t="shared" si="2"/>
        <v>1500</v>
      </c>
      <c r="G13" s="30" t="s">
        <v>10</v>
      </c>
      <c r="H13" s="30" t="s">
        <v>2011</v>
      </c>
      <c r="I13" s="30" t="s">
        <v>1940</v>
      </c>
      <c r="J13" s="30" t="s">
        <v>1840</v>
      </c>
      <c r="K13" s="30" t="s">
        <v>4286</v>
      </c>
      <c r="L13" s="30"/>
      <c r="M13" s="30"/>
      <c r="N13" s="30" t="s">
        <v>16</v>
      </c>
      <c r="O13" s="30"/>
      <c r="P13" s="30">
        <f t="shared" si="3"/>
        <v>1</v>
      </c>
      <c r="Q13" s="30">
        <f t="shared" si="4"/>
        <v>2020</v>
      </c>
    </row>
    <row r="14" ht="13.5" customHeight="1">
      <c r="A14" s="25">
        <v>44153.0</v>
      </c>
      <c r="B14" s="24" t="s">
        <v>1810</v>
      </c>
      <c r="C14" s="90">
        <v>43850.94583333333</v>
      </c>
      <c r="D14" s="90">
        <v>43850.95486111111</v>
      </c>
      <c r="E14" s="26">
        <f t="shared" si="1"/>
        <v>0.009027777778</v>
      </c>
      <c r="F14" s="27">
        <f t="shared" si="2"/>
        <v>780</v>
      </c>
      <c r="G14" s="24" t="s">
        <v>10</v>
      </c>
      <c r="H14" s="24" t="s">
        <v>1773</v>
      </c>
      <c r="I14" s="24" t="s">
        <v>2595</v>
      </c>
      <c r="J14" s="24" t="s">
        <v>631</v>
      </c>
      <c r="K14" s="24" t="s">
        <v>645</v>
      </c>
      <c r="L14" s="24"/>
      <c r="M14" s="24"/>
      <c r="N14" s="24" t="s">
        <v>9</v>
      </c>
      <c r="O14" s="24"/>
      <c r="P14" s="24">
        <f t="shared" si="3"/>
        <v>1</v>
      </c>
      <c r="Q14" s="24">
        <f t="shared" si="4"/>
        <v>2020</v>
      </c>
    </row>
    <row r="15" ht="13.5" customHeight="1">
      <c r="A15" s="31">
        <v>44153.0</v>
      </c>
      <c r="B15" s="30" t="s">
        <v>1757</v>
      </c>
      <c r="C15" s="91">
        <v>43859.833333333336</v>
      </c>
      <c r="D15" s="91">
        <v>43859.850694444445</v>
      </c>
      <c r="E15" s="32">
        <f t="shared" si="1"/>
        <v>0.01736111111</v>
      </c>
      <c r="F15" s="33">
        <f t="shared" si="2"/>
        <v>1500</v>
      </c>
      <c r="G15" s="30" t="s">
        <v>10</v>
      </c>
      <c r="H15" s="30" t="s">
        <v>2011</v>
      </c>
      <c r="I15" s="30" t="s">
        <v>3501</v>
      </c>
      <c r="J15" s="30" t="s">
        <v>1173</v>
      </c>
      <c r="K15" s="30" t="s">
        <v>5020</v>
      </c>
      <c r="L15" s="30"/>
      <c r="M15" s="30"/>
      <c r="N15" s="30" t="s">
        <v>16</v>
      </c>
      <c r="O15" s="30"/>
      <c r="P15" s="30">
        <f t="shared" si="3"/>
        <v>1</v>
      </c>
      <c r="Q15" s="30">
        <f t="shared" si="4"/>
        <v>2020</v>
      </c>
    </row>
    <row r="16" ht="13.5" customHeight="1">
      <c r="A16" s="25">
        <v>44153.0</v>
      </c>
      <c r="B16" s="24" t="s">
        <v>1783</v>
      </c>
      <c r="C16" s="90">
        <v>43859.836805555555</v>
      </c>
      <c r="D16" s="90">
        <v>43859.85763888889</v>
      </c>
      <c r="E16" s="26">
        <f t="shared" si="1"/>
        <v>0.02083333334</v>
      </c>
      <c r="F16" s="27">
        <f t="shared" si="2"/>
        <v>1800</v>
      </c>
      <c r="G16" s="24" t="s">
        <v>10</v>
      </c>
      <c r="H16" s="24" t="s">
        <v>1856</v>
      </c>
      <c r="I16" s="24" t="s">
        <v>1932</v>
      </c>
      <c r="J16" s="24" t="s">
        <v>1173</v>
      </c>
      <c r="K16" s="24" t="s">
        <v>5020</v>
      </c>
      <c r="L16" s="24"/>
      <c r="M16" s="24"/>
      <c r="N16" s="24" t="s">
        <v>16</v>
      </c>
      <c r="O16" s="24"/>
      <c r="P16" s="24">
        <f t="shared" si="3"/>
        <v>1</v>
      </c>
      <c r="Q16" s="24">
        <f t="shared" si="4"/>
        <v>2020</v>
      </c>
    </row>
    <row r="17" ht="13.5" customHeight="1">
      <c r="A17" s="31">
        <v>44153.0</v>
      </c>
      <c r="B17" s="30" t="s">
        <v>1783</v>
      </c>
      <c r="C17" s="91">
        <v>43859.902083333334</v>
      </c>
      <c r="D17" s="91">
        <v>43859.915972222225</v>
      </c>
      <c r="E17" s="32">
        <f t="shared" si="1"/>
        <v>0.01388888889</v>
      </c>
      <c r="F17" s="33">
        <f t="shared" si="2"/>
        <v>1200</v>
      </c>
      <c r="G17" s="30" t="s">
        <v>10</v>
      </c>
      <c r="H17" s="30" t="s">
        <v>2011</v>
      </c>
      <c r="I17" s="30"/>
      <c r="J17" s="30" t="s">
        <v>1173</v>
      </c>
      <c r="K17" s="30" t="s">
        <v>5021</v>
      </c>
      <c r="L17" s="30"/>
      <c r="M17" s="30"/>
      <c r="N17" s="30" t="s">
        <v>9</v>
      </c>
      <c r="O17" s="30"/>
      <c r="P17" s="30">
        <f t="shared" si="3"/>
        <v>1</v>
      </c>
      <c r="Q17" s="30">
        <f t="shared" si="4"/>
        <v>2020</v>
      </c>
    </row>
    <row r="18" ht="13.5" customHeight="1">
      <c r="A18" s="25">
        <v>44153.0</v>
      </c>
      <c r="B18" s="24" t="s">
        <v>1757</v>
      </c>
      <c r="C18" s="90">
        <v>43859.96875</v>
      </c>
      <c r="D18" s="90">
        <v>43859.989583333336</v>
      </c>
      <c r="E18" s="26">
        <f t="shared" si="1"/>
        <v>0.02083333334</v>
      </c>
      <c r="F18" s="27">
        <f t="shared" si="2"/>
        <v>1800</v>
      </c>
      <c r="G18" s="24" t="s">
        <v>10</v>
      </c>
      <c r="H18" s="24" t="s">
        <v>2530</v>
      </c>
      <c r="I18" s="24" t="s">
        <v>2966</v>
      </c>
      <c r="J18" s="24" t="s">
        <v>1173</v>
      </c>
      <c r="K18" s="24" t="s">
        <v>1091</v>
      </c>
      <c r="L18" s="24"/>
      <c r="M18" s="24"/>
      <c r="N18" s="24" t="s">
        <v>16</v>
      </c>
      <c r="O18" s="24"/>
      <c r="P18" s="24">
        <f t="shared" si="3"/>
        <v>1</v>
      </c>
      <c r="Q18" s="24">
        <f t="shared" si="4"/>
        <v>2020</v>
      </c>
    </row>
    <row r="19" ht="13.5" customHeight="1">
      <c r="A19" s="31">
        <v>44153.0</v>
      </c>
      <c r="B19" s="30" t="s">
        <v>1783</v>
      </c>
      <c r="C19" s="91">
        <v>43859.98263888889</v>
      </c>
      <c r="D19" s="91">
        <v>43859.989583333336</v>
      </c>
      <c r="E19" s="32">
        <f t="shared" si="1"/>
        <v>0.006944444445</v>
      </c>
      <c r="F19" s="33">
        <f t="shared" si="2"/>
        <v>600.0000001</v>
      </c>
      <c r="G19" s="30" t="s">
        <v>10</v>
      </c>
      <c r="H19" s="30" t="s">
        <v>1856</v>
      </c>
      <c r="I19" s="30" t="s">
        <v>1932</v>
      </c>
      <c r="J19" s="30" t="s">
        <v>1173</v>
      </c>
      <c r="K19" s="30" t="s">
        <v>1091</v>
      </c>
      <c r="L19" s="30"/>
      <c r="M19" s="30"/>
      <c r="N19" s="30" t="s">
        <v>16</v>
      </c>
      <c r="O19" s="30"/>
      <c r="P19" s="30">
        <f t="shared" si="3"/>
        <v>1</v>
      </c>
      <c r="Q19" s="30">
        <f t="shared" si="4"/>
        <v>2020</v>
      </c>
    </row>
    <row r="20" ht="13.5" customHeight="1">
      <c r="A20" s="25">
        <v>44153.0</v>
      </c>
      <c r="B20" s="24" t="s">
        <v>1757</v>
      </c>
      <c r="C20" s="90">
        <v>43860.083333333336</v>
      </c>
      <c r="D20" s="90">
        <v>43860.09027777778</v>
      </c>
      <c r="E20" s="26">
        <f t="shared" si="1"/>
        <v>0.006944444445</v>
      </c>
      <c r="F20" s="27">
        <f t="shared" si="2"/>
        <v>600.0000001</v>
      </c>
      <c r="G20" s="24" t="s">
        <v>10</v>
      </c>
      <c r="H20" s="24" t="s">
        <v>2530</v>
      </c>
      <c r="I20" s="24"/>
      <c r="J20" s="24" t="s">
        <v>1173</v>
      </c>
      <c r="K20" s="24" t="s">
        <v>1091</v>
      </c>
      <c r="L20" s="24"/>
      <c r="M20" s="24"/>
      <c r="N20" s="24" t="s">
        <v>16</v>
      </c>
      <c r="O20" s="24"/>
      <c r="P20" s="24">
        <f t="shared" si="3"/>
        <v>1</v>
      </c>
      <c r="Q20" s="24">
        <f t="shared" si="4"/>
        <v>2020</v>
      </c>
    </row>
    <row r="21" ht="13.5" customHeight="1">
      <c r="A21" s="31">
        <v>44153.0</v>
      </c>
      <c r="B21" s="30" t="s">
        <v>1757</v>
      </c>
      <c r="C21" s="91">
        <v>43860.1875</v>
      </c>
      <c r="D21" s="91">
        <v>43860.28472222222</v>
      </c>
      <c r="E21" s="32">
        <f t="shared" si="1"/>
        <v>0.09722222222</v>
      </c>
      <c r="F21" s="33">
        <f t="shared" si="2"/>
        <v>8400</v>
      </c>
      <c r="G21" s="30" t="s">
        <v>10</v>
      </c>
      <c r="H21" s="30" t="s">
        <v>2011</v>
      </c>
      <c r="I21" s="30"/>
      <c r="J21" s="30" t="s">
        <v>844</v>
      </c>
      <c r="K21" s="30" t="s">
        <v>5022</v>
      </c>
      <c r="L21" s="30"/>
      <c r="M21" s="30"/>
      <c r="N21" s="30" t="s">
        <v>9</v>
      </c>
      <c r="O21" s="30"/>
      <c r="P21" s="30">
        <f t="shared" si="3"/>
        <v>1</v>
      </c>
      <c r="Q21" s="30">
        <f t="shared" si="4"/>
        <v>2020</v>
      </c>
    </row>
    <row r="22" ht="13.5" customHeight="1">
      <c r="A22" s="25">
        <v>44153.0</v>
      </c>
      <c r="B22" s="24" t="s">
        <v>1757</v>
      </c>
      <c r="C22" s="90">
        <v>43863.79861111111</v>
      </c>
      <c r="D22" s="90">
        <v>43863.82083333333</v>
      </c>
      <c r="E22" s="26">
        <f t="shared" si="1"/>
        <v>0.02222222222</v>
      </c>
      <c r="F22" s="27">
        <f t="shared" si="2"/>
        <v>1920</v>
      </c>
      <c r="G22" s="24" t="s">
        <v>45</v>
      </c>
      <c r="H22" s="24" t="s">
        <v>1830</v>
      </c>
      <c r="I22" s="24"/>
      <c r="J22" s="36" t="s">
        <v>1894</v>
      </c>
      <c r="K22" s="24" t="s">
        <v>4287</v>
      </c>
      <c r="L22" s="24"/>
      <c r="M22" s="24"/>
      <c r="N22" s="24" t="s">
        <v>9</v>
      </c>
      <c r="O22" s="24"/>
      <c r="P22" s="24">
        <f t="shared" si="3"/>
        <v>2</v>
      </c>
      <c r="Q22" s="24">
        <f t="shared" si="4"/>
        <v>2020</v>
      </c>
    </row>
    <row r="23" ht="13.5" customHeight="1">
      <c r="A23" s="31">
        <v>44153.0</v>
      </c>
      <c r="B23" s="30" t="s">
        <v>1810</v>
      </c>
      <c r="C23" s="91">
        <v>43864.91736111111</v>
      </c>
      <c r="D23" s="91">
        <v>43864.94861111111</v>
      </c>
      <c r="E23" s="32">
        <f t="shared" si="1"/>
        <v>0.03125</v>
      </c>
      <c r="F23" s="33">
        <f t="shared" si="2"/>
        <v>2700</v>
      </c>
      <c r="G23" s="30" t="s">
        <v>10</v>
      </c>
      <c r="H23" s="30" t="s">
        <v>1773</v>
      </c>
      <c r="I23" s="30" t="s">
        <v>1940</v>
      </c>
      <c r="J23" s="30" t="s">
        <v>631</v>
      </c>
      <c r="K23" s="30" t="s">
        <v>645</v>
      </c>
      <c r="L23" s="30"/>
      <c r="M23" s="30"/>
      <c r="N23" s="30" t="s">
        <v>9</v>
      </c>
      <c r="O23" s="30"/>
      <c r="P23" s="30">
        <f t="shared" si="3"/>
        <v>2</v>
      </c>
      <c r="Q23" s="30">
        <f t="shared" si="4"/>
        <v>2020</v>
      </c>
    </row>
    <row r="24" ht="13.5" customHeight="1">
      <c r="A24" s="25">
        <v>44153.0</v>
      </c>
      <c r="B24" s="24" t="s">
        <v>1810</v>
      </c>
      <c r="C24" s="90">
        <v>43869.375</v>
      </c>
      <c r="D24" s="90">
        <v>43869.458333333336</v>
      </c>
      <c r="E24" s="26">
        <f t="shared" si="1"/>
        <v>0.08333333334</v>
      </c>
      <c r="F24" s="27">
        <f t="shared" si="2"/>
        <v>7200</v>
      </c>
      <c r="G24" s="24" t="s">
        <v>45</v>
      </c>
      <c r="H24" s="24" t="s">
        <v>3409</v>
      </c>
      <c r="I24" s="24"/>
      <c r="J24" s="24" t="s">
        <v>4995</v>
      </c>
      <c r="K24" s="24" t="s">
        <v>4289</v>
      </c>
      <c r="L24" s="24"/>
      <c r="M24" s="24"/>
      <c r="N24" s="24" t="s">
        <v>9</v>
      </c>
      <c r="O24" s="24"/>
      <c r="P24" s="24">
        <f t="shared" si="3"/>
        <v>2</v>
      </c>
      <c r="Q24" s="24">
        <f t="shared" si="4"/>
        <v>2020</v>
      </c>
    </row>
    <row r="25" ht="13.5" customHeight="1">
      <c r="A25" s="31">
        <v>44153.0</v>
      </c>
      <c r="B25" s="30" t="s">
        <v>1810</v>
      </c>
      <c r="C25" s="91">
        <v>43869.53333333333</v>
      </c>
      <c r="D25" s="91">
        <v>43869.580555555556</v>
      </c>
      <c r="E25" s="32">
        <f t="shared" si="1"/>
        <v>0.04722222222</v>
      </c>
      <c r="F25" s="33">
        <f t="shared" si="2"/>
        <v>4080</v>
      </c>
      <c r="G25" s="30" t="s">
        <v>10</v>
      </c>
      <c r="H25" s="30" t="s">
        <v>1773</v>
      </c>
      <c r="I25" s="30" t="s">
        <v>1877</v>
      </c>
      <c r="J25" s="30" t="s">
        <v>844</v>
      </c>
      <c r="K25" s="30" t="s">
        <v>4292</v>
      </c>
      <c r="L25" s="30"/>
      <c r="M25" s="30"/>
      <c r="N25" s="30" t="s">
        <v>9</v>
      </c>
      <c r="O25" s="30"/>
      <c r="P25" s="30">
        <f t="shared" si="3"/>
        <v>2</v>
      </c>
      <c r="Q25" s="30">
        <f t="shared" si="4"/>
        <v>2020</v>
      </c>
    </row>
    <row r="26" ht="13.5" customHeight="1">
      <c r="A26" s="25">
        <v>44153.0</v>
      </c>
      <c r="B26" s="24" t="s">
        <v>1852</v>
      </c>
      <c r="C26" s="90">
        <v>43871.833333333336</v>
      </c>
      <c r="D26" s="90">
        <v>43871.864583333336</v>
      </c>
      <c r="E26" s="26">
        <f t="shared" si="1"/>
        <v>0.03125</v>
      </c>
      <c r="F26" s="27">
        <f t="shared" si="2"/>
        <v>2700</v>
      </c>
      <c r="G26" s="24" t="s">
        <v>10</v>
      </c>
      <c r="H26" s="24" t="s">
        <v>1918</v>
      </c>
      <c r="I26" s="24" t="s">
        <v>1784</v>
      </c>
      <c r="J26" s="24" t="s">
        <v>488</v>
      </c>
      <c r="K26" s="24" t="s">
        <v>5023</v>
      </c>
      <c r="L26" s="24"/>
      <c r="M26" s="24"/>
      <c r="N26" s="24" t="s">
        <v>16</v>
      </c>
      <c r="O26" s="24"/>
      <c r="P26" s="24">
        <f t="shared" si="3"/>
        <v>2</v>
      </c>
      <c r="Q26" s="24">
        <f t="shared" si="4"/>
        <v>2020</v>
      </c>
    </row>
    <row r="27" ht="13.5" customHeight="1">
      <c r="A27" s="31">
        <v>44153.0</v>
      </c>
      <c r="B27" s="30" t="s">
        <v>1852</v>
      </c>
      <c r="C27" s="91">
        <v>43872.009722222225</v>
      </c>
      <c r="D27" s="91">
        <v>43872.02291666667</v>
      </c>
      <c r="E27" s="32">
        <f t="shared" si="1"/>
        <v>0.01319444444</v>
      </c>
      <c r="F27" s="33">
        <f t="shared" si="2"/>
        <v>1140</v>
      </c>
      <c r="G27" s="30" t="s">
        <v>10</v>
      </c>
      <c r="H27" s="30" t="s">
        <v>1773</v>
      </c>
      <c r="I27" s="30" t="s">
        <v>1877</v>
      </c>
      <c r="J27" s="30" t="s">
        <v>631</v>
      </c>
      <c r="K27" s="30" t="s">
        <v>4299</v>
      </c>
      <c r="L27" s="30"/>
      <c r="M27" s="30"/>
      <c r="N27" s="30" t="s">
        <v>9</v>
      </c>
      <c r="O27" s="30"/>
      <c r="P27" s="30">
        <f t="shared" si="3"/>
        <v>2</v>
      </c>
      <c r="Q27" s="30">
        <f t="shared" si="4"/>
        <v>2020</v>
      </c>
    </row>
    <row r="28" ht="13.5" customHeight="1">
      <c r="A28" s="25">
        <v>44153.0</v>
      </c>
      <c r="B28" s="24" t="s">
        <v>1757</v>
      </c>
      <c r="C28" s="90">
        <v>43874.02847222222</v>
      </c>
      <c r="D28" s="90">
        <v>43874.05763888889</v>
      </c>
      <c r="E28" s="26">
        <f t="shared" si="1"/>
        <v>0.02916666667</v>
      </c>
      <c r="F28" s="27">
        <f t="shared" si="2"/>
        <v>2520</v>
      </c>
      <c r="G28" s="24" t="s">
        <v>41</v>
      </c>
      <c r="H28" s="24"/>
      <c r="I28" s="24"/>
      <c r="J28" s="24" t="s">
        <v>5024</v>
      </c>
      <c r="K28" s="24" t="s">
        <v>5025</v>
      </c>
      <c r="L28" s="24"/>
      <c r="M28" s="24"/>
      <c r="N28" s="24" t="s">
        <v>9</v>
      </c>
      <c r="O28" s="24"/>
      <c r="P28" s="24">
        <f t="shared" si="3"/>
        <v>2</v>
      </c>
      <c r="Q28" s="24">
        <f t="shared" si="4"/>
        <v>2020</v>
      </c>
    </row>
    <row r="29" ht="13.5" customHeight="1">
      <c r="A29" s="31">
        <v>44153.0</v>
      </c>
      <c r="B29" s="30" t="s">
        <v>1852</v>
      </c>
      <c r="C29" s="91">
        <v>43877.092361111114</v>
      </c>
      <c r="D29" s="91">
        <v>43877.10763888889</v>
      </c>
      <c r="E29" s="32">
        <f t="shared" si="1"/>
        <v>0.01527777778</v>
      </c>
      <c r="F29" s="33">
        <f t="shared" si="2"/>
        <v>1320</v>
      </c>
      <c r="G29" s="30" t="s">
        <v>10</v>
      </c>
      <c r="H29" s="30" t="s">
        <v>4305</v>
      </c>
      <c r="I29" s="30"/>
      <c r="J29" s="30" t="s">
        <v>844</v>
      </c>
      <c r="K29" s="30" t="s">
        <v>5026</v>
      </c>
      <c r="L29" s="30"/>
      <c r="M29" s="30"/>
      <c r="N29" s="30" t="s">
        <v>16</v>
      </c>
      <c r="O29" s="30"/>
      <c r="P29" s="30">
        <f t="shared" si="3"/>
        <v>2</v>
      </c>
      <c r="Q29" s="30">
        <f t="shared" si="4"/>
        <v>2020</v>
      </c>
    </row>
    <row r="30" ht="13.5" customHeight="1">
      <c r="A30" s="25">
        <v>44153.0</v>
      </c>
      <c r="B30" s="24" t="s">
        <v>1834</v>
      </c>
      <c r="C30" s="90">
        <v>43877.10763888889</v>
      </c>
      <c r="D30" s="90">
        <v>43877.123611111114</v>
      </c>
      <c r="E30" s="26">
        <f t="shared" si="1"/>
        <v>0.01597222222</v>
      </c>
      <c r="F30" s="27">
        <f t="shared" si="2"/>
        <v>1380</v>
      </c>
      <c r="G30" s="24" t="s">
        <v>10</v>
      </c>
      <c r="H30" s="24" t="s">
        <v>1856</v>
      </c>
      <c r="I30" s="24" t="s">
        <v>2398</v>
      </c>
      <c r="J30" s="24" t="s">
        <v>844</v>
      </c>
      <c r="K30" s="24" t="s">
        <v>5026</v>
      </c>
      <c r="L30" s="24"/>
      <c r="M30" s="24"/>
      <c r="N30" s="24" t="s">
        <v>16</v>
      </c>
      <c r="O30" s="24"/>
      <c r="P30" s="24">
        <f t="shared" si="3"/>
        <v>2</v>
      </c>
      <c r="Q30" s="24">
        <f t="shared" si="4"/>
        <v>2020</v>
      </c>
    </row>
    <row r="31" ht="13.5" customHeight="1">
      <c r="A31" s="31">
        <v>44153.0</v>
      </c>
      <c r="B31" s="30" t="s">
        <v>1783</v>
      </c>
      <c r="C31" s="91">
        <v>43881.14375</v>
      </c>
      <c r="D31" s="91">
        <v>43881.16458333333</v>
      </c>
      <c r="E31" s="32">
        <f t="shared" si="1"/>
        <v>0.02083333333</v>
      </c>
      <c r="F31" s="33">
        <f t="shared" si="2"/>
        <v>1800</v>
      </c>
      <c r="G31" s="30" t="s">
        <v>10</v>
      </c>
      <c r="H31" s="30" t="s">
        <v>1773</v>
      </c>
      <c r="I31" s="30"/>
      <c r="J31" s="30" t="s">
        <v>1173</v>
      </c>
      <c r="K31" s="30" t="s">
        <v>5027</v>
      </c>
      <c r="L31" s="30"/>
      <c r="M31" s="30"/>
      <c r="N31" s="30" t="s">
        <v>9</v>
      </c>
      <c r="O31" s="30"/>
      <c r="P31" s="30">
        <f t="shared" si="3"/>
        <v>2</v>
      </c>
      <c r="Q31" s="30">
        <f t="shared" si="4"/>
        <v>2020</v>
      </c>
    </row>
    <row r="32" ht="13.5" customHeight="1">
      <c r="A32" s="25">
        <v>44153.0</v>
      </c>
      <c r="B32" s="24" t="s">
        <v>1757</v>
      </c>
      <c r="C32" s="90">
        <v>43888.854166666664</v>
      </c>
      <c r="D32" s="90">
        <v>43888.875</v>
      </c>
      <c r="E32" s="26">
        <f t="shared" si="1"/>
        <v>0.02083333334</v>
      </c>
      <c r="F32" s="27">
        <f t="shared" si="2"/>
        <v>1800</v>
      </c>
      <c r="G32" s="24" t="s">
        <v>41</v>
      </c>
      <c r="H32" s="24" t="s">
        <v>1811</v>
      </c>
      <c r="I32" s="24" t="s">
        <v>1912</v>
      </c>
      <c r="J32" s="24" t="s">
        <v>5024</v>
      </c>
      <c r="K32" s="24"/>
      <c r="L32" s="24"/>
      <c r="M32" s="24"/>
      <c r="N32" s="24" t="s">
        <v>9</v>
      </c>
      <c r="O32" s="24"/>
      <c r="P32" s="24">
        <f t="shared" si="3"/>
        <v>2</v>
      </c>
      <c r="Q32" s="24">
        <f t="shared" si="4"/>
        <v>2020</v>
      </c>
    </row>
    <row r="33" ht="13.5" customHeight="1">
      <c r="A33" s="31">
        <v>44153.0</v>
      </c>
      <c r="B33" s="30" t="s">
        <v>1757</v>
      </c>
      <c r="C33" s="91">
        <v>43889.01388888889</v>
      </c>
      <c r="D33" s="91">
        <v>43889.08194444444</v>
      </c>
      <c r="E33" s="32">
        <f t="shared" si="1"/>
        <v>0.06805555555</v>
      </c>
      <c r="F33" s="33">
        <f t="shared" si="2"/>
        <v>5880</v>
      </c>
      <c r="G33" s="30" t="s">
        <v>45</v>
      </c>
      <c r="H33" s="30" t="s">
        <v>1830</v>
      </c>
      <c r="I33" s="30"/>
      <c r="J33" s="30"/>
      <c r="K33" s="30"/>
      <c r="L33" s="30"/>
      <c r="M33" s="30"/>
      <c r="N33" s="30" t="s">
        <v>9</v>
      </c>
      <c r="O33" s="30"/>
      <c r="P33" s="30">
        <f t="shared" si="3"/>
        <v>2</v>
      </c>
      <c r="Q33" s="30">
        <f t="shared" si="4"/>
        <v>2020</v>
      </c>
    </row>
    <row r="34" ht="13.5" customHeight="1">
      <c r="A34" s="25">
        <v>44153.0</v>
      </c>
      <c r="B34" s="24" t="s">
        <v>1757</v>
      </c>
      <c r="C34" s="90">
        <v>43891.80486111111</v>
      </c>
      <c r="D34" s="90">
        <v>43891.902083333334</v>
      </c>
      <c r="E34" s="26">
        <f t="shared" si="1"/>
        <v>0.09722222223</v>
      </c>
      <c r="F34" s="27">
        <f t="shared" si="2"/>
        <v>8400</v>
      </c>
      <c r="G34" s="24" t="s">
        <v>10</v>
      </c>
      <c r="H34" s="24" t="s">
        <v>2530</v>
      </c>
      <c r="I34" s="24" t="s">
        <v>4129</v>
      </c>
      <c r="J34" s="24" t="s">
        <v>5018</v>
      </c>
      <c r="K34" s="24" t="s">
        <v>4318</v>
      </c>
      <c r="L34" s="24"/>
      <c r="M34" s="24"/>
      <c r="N34" s="24" t="s">
        <v>16</v>
      </c>
      <c r="O34" s="24"/>
      <c r="P34" s="24">
        <f t="shared" si="3"/>
        <v>3</v>
      </c>
      <c r="Q34" s="24">
        <f t="shared" si="4"/>
        <v>2020</v>
      </c>
    </row>
    <row r="35" ht="13.5" customHeight="1">
      <c r="A35" s="31">
        <v>44153.0</v>
      </c>
      <c r="B35" s="30" t="s">
        <v>1757</v>
      </c>
      <c r="C35" s="91">
        <v>43892.16111111111</v>
      </c>
      <c r="D35" s="91">
        <v>43892.177083333336</v>
      </c>
      <c r="E35" s="32">
        <f t="shared" si="1"/>
        <v>0.01597222222</v>
      </c>
      <c r="F35" s="33">
        <f t="shared" si="2"/>
        <v>1380</v>
      </c>
      <c r="G35" s="30" t="s">
        <v>10</v>
      </c>
      <c r="H35" s="30" t="s">
        <v>2530</v>
      </c>
      <c r="I35" s="30" t="s">
        <v>4321</v>
      </c>
      <c r="J35" s="30" t="s">
        <v>1840</v>
      </c>
      <c r="K35" s="30"/>
      <c r="L35" s="30"/>
      <c r="M35" s="30"/>
      <c r="N35" s="30" t="s">
        <v>16</v>
      </c>
      <c r="O35" s="30"/>
      <c r="P35" s="30">
        <f t="shared" si="3"/>
        <v>3</v>
      </c>
      <c r="Q35" s="30">
        <f t="shared" si="4"/>
        <v>2020</v>
      </c>
    </row>
    <row r="36" ht="13.5" customHeight="1">
      <c r="A36" s="25">
        <v>44153.0</v>
      </c>
      <c r="B36" s="24" t="s">
        <v>1757</v>
      </c>
      <c r="C36" s="90">
        <v>43892.17986111111</v>
      </c>
      <c r="D36" s="90">
        <v>43892.18402777778</v>
      </c>
      <c r="E36" s="26">
        <f t="shared" si="1"/>
        <v>0.004166666673</v>
      </c>
      <c r="F36" s="27">
        <f t="shared" si="2"/>
        <v>360.0000005</v>
      </c>
      <c r="G36" s="24" t="s">
        <v>10</v>
      </c>
      <c r="H36" s="24" t="s">
        <v>2530</v>
      </c>
      <c r="I36" s="24" t="s">
        <v>4321</v>
      </c>
      <c r="J36" s="24" t="s">
        <v>844</v>
      </c>
      <c r="K36" s="24"/>
      <c r="L36" s="24"/>
      <c r="M36" s="24"/>
      <c r="N36" s="24" t="s">
        <v>16</v>
      </c>
      <c r="O36" s="24"/>
      <c r="P36" s="24">
        <f t="shared" si="3"/>
        <v>3</v>
      </c>
      <c r="Q36" s="24">
        <f t="shared" si="4"/>
        <v>2020</v>
      </c>
    </row>
    <row r="37" ht="13.5" customHeight="1">
      <c r="A37" s="31">
        <v>44153.0</v>
      </c>
      <c r="B37" s="30" t="s">
        <v>1810</v>
      </c>
      <c r="C37" s="91">
        <v>43892.84652777778</v>
      </c>
      <c r="D37" s="91">
        <v>43892.895833333336</v>
      </c>
      <c r="E37" s="32">
        <f t="shared" si="1"/>
        <v>0.04930555556</v>
      </c>
      <c r="F37" s="33">
        <f t="shared" si="2"/>
        <v>4260</v>
      </c>
      <c r="G37" s="30" t="s">
        <v>10</v>
      </c>
      <c r="H37" s="30" t="s">
        <v>2506</v>
      </c>
      <c r="I37" s="30" t="s">
        <v>1953</v>
      </c>
      <c r="J37" s="30" t="s">
        <v>1367</v>
      </c>
      <c r="K37" s="30" t="s">
        <v>4326</v>
      </c>
      <c r="L37" s="30"/>
      <c r="M37" s="30"/>
      <c r="N37" s="30" t="s">
        <v>16</v>
      </c>
      <c r="O37" s="30"/>
      <c r="P37" s="30">
        <f t="shared" si="3"/>
        <v>3</v>
      </c>
      <c r="Q37" s="30">
        <f t="shared" si="4"/>
        <v>2020</v>
      </c>
    </row>
    <row r="38" ht="13.5" customHeight="1">
      <c r="A38" s="25">
        <v>44153.0</v>
      </c>
      <c r="B38" s="24" t="s">
        <v>1810</v>
      </c>
      <c r="C38" s="90">
        <v>43894.84027777778</v>
      </c>
      <c r="D38" s="90">
        <v>43894.92013888889</v>
      </c>
      <c r="E38" s="26">
        <f t="shared" si="1"/>
        <v>0.07986111111</v>
      </c>
      <c r="F38" s="27">
        <f t="shared" si="2"/>
        <v>6900</v>
      </c>
      <c r="G38" s="24" t="s">
        <v>45</v>
      </c>
      <c r="H38" s="24" t="s">
        <v>3362</v>
      </c>
      <c r="I38" s="24" t="s">
        <v>2118</v>
      </c>
      <c r="J38" s="24" t="s">
        <v>1173</v>
      </c>
      <c r="K38" s="24" t="s">
        <v>5028</v>
      </c>
      <c r="L38" s="24"/>
      <c r="M38" s="24"/>
      <c r="N38" s="24" t="s">
        <v>9</v>
      </c>
      <c r="O38" s="24"/>
      <c r="P38" s="24">
        <f t="shared" si="3"/>
        <v>3</v>
      </c>
      <c r="Q38" s="24">
        <f t="shared" si="4"/>
        <v>2020</v>
      </c>
    </row>
    <row r="39" ht="13.5" customHeight="1">
      <c r="A39" s="31">
        <v>44153.0</v>
      </c>
      <c r="B39" s="30" t="s">
        <v>1783</v>
      </c>
      <c r="C39" s="91">
        <v>43900.98611111111</v>
      </c>
      <c r="D39" s="91">
        <v>43901.069444444445</v>
      </c>
      <c r="E39" s="32">
        <f t="shared" si="1"/>
        <v>0.08333333334</v>
      </c>
      <c r="F39" s="33">
        <f t="shared" si="2"/>
        <v>7200</v>
      </c>
      <c r="G39" s="30" t="s">
        <v>10</v>
      </c>
      <c r="H39" s="30" t="s">
        <v>1778</v>
      </c>
      <c r="I39" s="30"/>
      <c r="J39" s="30" t="s">
        <v>844</v>
      </c>
      <c r="K39" s="30" t="s">
        <v>5029</v>
      </c>
      <c r="L39" s="30"/>
      <c r="M39" s="30"/>
      <c r="N39" s="30" t="s">
        <v>9</v>
      </c>
      <c r="O39" s="30"/>
      <c r="P39" s="30">
        <f t="shared" si="3"/>
        <v>3</v>
      </c>
      <c r="Q39" s="30">
        <f t="shared" si="4"/>
        <v>2020</v>
      </c>
    </row>
    <row r="40" ht="13.5" customHeight="1">
      <c r="A40" s="25">
        <v>44153.0</v>
      </c>
      <c r="B40" s="24" t="s">
        <v>1834</v>
      </c>
      <c r="C40" s="90">
        <v>43901.020833333336</v>
      </c>
      <c r="D40" s="90">
        <v>43901.0625</v>
      </c>
      <c r="E40" s="26">
        <f t="shared" si="1"/>
        <v>0.04166666666</v>
      </c>
      <c r="F40" s="27">
        <f t="shared" si="2"/>
        <v>3600</v>
      </c>
      <c r="G40" s="24" t="s">
        <v>10</v>
      </c>
      <c r="H40" s="24" t="s">
        <v>1856</v>
      </c>
      <c r="I40" s="24" t="s">
        <v>2076</v>
      </c>
      <c r="J40" s="24" t="s">
        <v>844</v>
      </c>
      <c r="K40" s="24" t="s">
        <v>5029</v>
      </c>
      <c r="L40" s="24"/>
      <c r="M40" s="24"/>
      <c r="N40" s="24" t="s">
        <v>9</v>
      </c>
      <c r="O40" s="24"/>
      <c r="P40" s="24">
        <f t="shared" si="3"/>
        <v>3</v>
      </c>
      <c r="Q40" s="24">
        <f t="shared" si="4"/>
        <v>2020</v>
      </c>
    </row>
    <row r="41" ht="13.5" customHeight="1">
      <c r="A41" s="31">
        <v>44153.0</v>
      </c>
      <c r="B41" s="30" t="s">
        <v>1783</v>
      </c>
      <c r="C41" s="91">
        <v>43902.99652777778</v>
      </c>
      <c r="D41" s="91">
        <v>43903.01388888889</v>
      </c>
      <c r="E41" s="32">
        <f t="shared" si="1"/>
        <v>0.01736111111</v>
      </c>
      <c r="F41" s="33">
        <f t="shared" si="2"/>
        <v>1500</v>
      </c>
      <c r="G41" s="30" t="s">
        <v>41</v>
      </c>
      <c r="H41" s="30" t="s">
        <v>4019</v>
      </c>
      <c r="I41" s="30" t="s">
        <v>4333</v>
      </c>
      <c r="J41" s="30" t="s">
        <v>488</v>
      </c>
      <c r="K41" s="30" t="s">
        <v>5030</v>
      </c>
      <c r="L41" s="30"/>
      <c r="M41" s="30"/>
      <c r="N41" s="30" t="s">
        <v>9</v>
      </c>
      <c r="O41" s="30"/>
      <c r="P41" s="30">
        <f t="shared" si="3"/>
        <v>3</v>
      </c>
      <c r="Q41" s="30">
        <f t="shared" si="4"/>
        <v>2020</v>
      </c>
    </row>
    <row r="42" ht="13.5" customHeight="1">
      <c r="A42" s="25">
        <v>44153.0</v>
      </c>
      <c r="B42" s="24" t="s">
        <v>1783</v>
      </c>
      <c r="C42" s="90">
        <v>43903.0625</v>
      </c>
      <c r="D42" s="90">
        <v>43903.072916666664</v>
      </c>
      <c r="E42" s="26">
        <f t="shared" si="1"/>
        <v>0.01041666666</v>
      </c>
      <c r="F42" s="27">
        <f t="shared" si="2"/>
        <v>899.9999998</v>
      </c>
      <c r="G42" s="24" t="s">
        <v>41</v>
      </c>
      <c r="H42" s="24" t="s">
        <v>4019</v>
      </c>
      <c r="I42" s="24" t="s">
        <v>4333</v>
      </c>
      <c r="J42" s="24" t="s">
        <v>488</v>
      </c>
      <c r="K42" s="24" t="s">
        <v>5030</v>
      </c>
      <c r="L42" s="24"/>
      <c r="M42" s="24"/>
      <c r="N42" s="24" t="s">
        <v>16</v>
      </c>
      <c r="O42" s="24"/>
      <c r="P42" s="24">
        <f t="shared" si="3"/>
        <v>3</v>
      </c>
      <c r="Q42" s="24">
        <f t="shared" si="4"/>
        <v>2020</v>
      </c>
    </row>
    <row r="43" ht="13.5" customHeight="1">
      <c r="A43" s="31">
        <v>44153.0</v>
      </c>
      <c r="B43" s="30" t="s">
        <v>1783</v>
      </c>
      <c r="C43" s="91">
        <v>43903.26388888889</v>
      </c>
      <c r="D43" s="91">
        <v>43903.27777777778</v>
      </c>
      <c r="E43" s="32">
        <f t="shared" si="1"/>
        <v>0.01388888889</v>
      </c>
      <c r="F43" s="33">
        <f t="shared" si="2"/>
        <v>1200</v>
      </c>
      <c r="G43" s="30" t="s">
        <v>41</v>
      </c>
      <c r="H43" s="30" t="s">
        <v>4019</v>
      </c>
      <c r="I43" s="30"/>
      <c r="J43" s="30" t="s">
        <v>488</v>
      </c>
      <c r="K43" s="30" t="s">
        <v>5030</v>
      </c>
      <c r="L43" s="30"/>
      <c r="M43" s="30"/>
      <c r="N43" s="30" t="s">
        <v>16</v>
      </c>
      <c r="O43" s="30"/>
      <c r="P43" s="30">
        <f t="shared" si="3"/>
        <v>3</v>
      </c>
      <c r="Q43" s="30">
        <f t="shared" si="4"/>
        <v>2020</v>
      </c>
    </row>
    <row r="44" ht="13.5" customHeight="1">
      <c r="A44" s="25">
        <v>44153.0</v>
      </c>
      <c r="B44" s="24" t="s">
        <v>1783</v>
      </c>
      <c r="C44" s="90">
        <v>43904.36111111111</v>
      </c>
      <c r="D44" s="90">
        <v>43904.364583333336</v>
      </c>
      <c r="E44" s="26">
        <f t="shared" si="1"/>
        <v>0.003472222226</v>
      </c>
      <c r="F44" s="27">
        <f t="shared" si="2"/>
        <v>300.0000003</v>
      </c>
      <c r="G44" s="24" t="s">
        <v>10</v>
      </c>
      <c r="H44" s="24" t="s">
        <v>2506</v>
      </c>
      <c r="I44" s="24"/>
      <c r="J44" s="24" t="s">
        <v>1173</v>
      </c>
      <c r="K44" s="24" t="s">
        <v>5031</v>
      </c>
      <c r="L44" s="24"/>
      <c r="M44" s="24"/>
      <c r="N44" s="24" t="s">
        <v>16</v>
      </c>
      <c r="O44" s="24"/>
      <c r="P44" s="24">
        <f t="shared" si="3"/>
        <v>3</v>
      </c>
      <c r="Q44" s="24">
        <f t="shared" si="4"/>
        <v>2020</v>
      </c>
    </row>
    <row r="45" ht="13.5" customHeight="1">
      <c r="A45" s="31">
        <v>44153.0</v>
      </c>
      <c r="B45" s="30" t="s">
        <v>1810</v>
      </c>
      <c r="C45" s="91">
        <v>43904.763194444444</v>
      </c>
      <c r="D45" s="91">
        <v>43904.822222222225</v>
      </c>
      <c r="E45" s="32">
        <f t="shared" si="1"/>
        <v>0.05902777778</v>
      </c>
      <c r="F45" s="33">
        <f t="shared" si="2"/>
        <v>5100</v>
      </c>
      <c r="G45" s="30" t="s">
        <v>45</v>
      </c>
      <c r="H45" s="30" t="s">
        <v>1829</v>
      </c>
      <c r="I45" s="30" t="s">
        <v>2037</v>
      </c>
      <c r="J45" s="30" t="s">
        <v>45</v>
      </c>
      <c r="K45" s="30"/>
      <c r="L45" s="30"/>
      <c r="M45" s="30"/>
      <c r="N45" s="30" t="s">
        <v>9</v>
      </c>
      <c r="O45" s="30"/>
      <c r="P45" s="30">
        <f t="shared" si="3"/>
        <v>3</v>
      </c>
      <c r="Q45" s="30">
        <f t="shared" si="4"/>
        <v>2020</v>
      </c>
    </row>
    <row r="46" ht="13.5" customHeight="1">
      <c r="A46" s="25">
        <v>44153.0</v>
      </c>
      <c r="B46" s="24" t="s">
        <v>1783</v>
      </c>
      <c r="C46" s="90">
        <v>43905.15277777778</v>
      </c>
      <c r="D46" s="90">
        <v>43905.20486111111</v>
      </c>
      <c r="E46" s="26">
        <f t="shared" si="1"/>
        <v>0.05208333333</v>
      </c>
      <c r="F46" s="27">
        <f t="shared" si="2"/>
        <v>4500</v>
      </c>
      <c r="G46" s="24" t="s">
        <v>10</v>
      </c>
      <c r="H46" s="24" t="s">
        <v>2011</v>
      </c>
      <c r="I46" s="24"/>
      <c r="J46" s="24" t="s">
        <v>844</v>
      </c>
      <c r="K46" s="24" t="s">
        <v>5032</v>
      </c>
      <c r="L46" s="24"/>
      <c r="M46" s="24"/>
      <c r="N46" s="24" t="s">
        <v>9</v>
      </c>
      <c r="O46" s="24"/>
      <c r="P46" s="24">
        <f t="shared" si="3"/>
        <v>3</v>
      </c>
      <c r="Q46" s="24">
        <f t="shared" si="4"/>
        <v>2020</v>
      </c>
    </row>
    <row r="47" ht="13.5" customHeight="1">
      <c r="A47" s="31">
        <v>44153.0</v>
      </c>
      <c r="B47" s="30" t="s">
        <v>1783</v>
      </c>
      <c r="C47" s="91">
        <v>43905.82638888889</v>
      </c>
      <c r="D47" s="91">
        <v>43905.95138888889</v>
      </c>
      <c r="E47" s="32">
        <f t="shared" si="1"/>
        <v>0.125</v>
      </c>
      <c r="F47" s="33">
        <f t="shared" si="2"/>
        <v>10800</v>
      </c>
      <c r="G47" s="30" t="s">
        <v>45</v>
      </c>
      <c r="H47" s="30" t="s">
        <v>4348</v>
      </c>
      <c r="I47" s="30" t="s">
        <v>4349</v>
      </c>
      <c r="J47" s="30" t="s">
        <v>4995</v>
      </c>
      <c r="K47" s="30" t="s">
        <v>4350</v>
      </c>
      <c r="L47" s="30"/>
      <c r="M47" s="30"/>
      <c r="N47" s="30" t="s">
        <v>9</v>
      </c>
      <c r="O47" s="30"/>
      <c r="P47" s="30">
        <f t="shared" si="3"/>
        <v>3</v>
      </c>
      <c r="Q47" s="30">
        <f t="shared" si="4"/>
        <v>2020</v>
      </c>
    </row>
    <row r="48" ht="13.5" customHeight="1">
      <c r="A48" s="25">
        <v>44153.0</v>
      </c>
      <c r="B48" s="24" t="s">
        <v>1783</v>
      </c>
      <c r="C48" s="90">
        <v>43906.23611111111</v>
      </c>
      <c r="D48" s="90">
        <v>43906.28125</v>
      </c>
      <c r="E48" s="26">
        <f t="shared" si="1"/>
        <v>0.04513888889</v>
      </c>
      <c r="F48" s="27">
        <f t="shared" si="2"/>
        <v>3900</v>
      </c>
      <c r="G48" s="24" t="s">
        <v>10</v>
      </c>
      <c r="H48" s="24" t="s">
        <v>2011</v>
      </c>
      <c r="I48" s="24"/>
      <c r="J48" s="24" t="s">
        <v>844</v>
      </c>
      <c r="K48" s="24" t="s">
        <v>5033</v>
      </c>
      <c r="L48" s="24"/>
      <c r="M48" s="24"/>
      <c r="N48" s="24" t="s">
        <v>9</v>
      </c>
      <c r="O48" s="24"/>
      <c r="P48" s="24">
        <f t="shared" si="3"/>
        <v>3</v>
      </c>
      <c r="Q48" s="24">
        <f t="shared" si="4"/>
        <v>2020</v>
      </c>
    </row>
    <row r="49" ht="13.5" customHeight="1">
      <c r="A49" s="31">
        <v>44153.0</v>
      </c>
      <c r="B49" s="30" t="s">
        <v>1783</v>
      </c>
      <c r="C49" s="91">
        <v>43906.260416666664</v>
      </c>
      <c r="D49" s="91">
        <v>43906.270833333336</v>
      </c>
      <c r="E49" s="32">
        <f t="shared" si="1"/>
        <v>0.01041666667</v>
      </c>
      <c r="F49" s="33">
        <f t="shared" si="2"/>
        <v>900.0000004</v>
      </c>
      <c r="G49" s="30" t="s">
        <v>41</v>
      </c>
      <c r="H49" s="30" t="s">
        <v>1811</v>
      </c>
      <c r="I49" s="30"/>
      <c r="J49" s="30" t="s">
        <v>1780</v>
      </c>
      <c r="K49" s="30" t="s">
        <v>5034</v>
      </c>
      <c r="L49" s="30"/>
      <c r="M49" s="30"/>
      <c r="N49" s="30" t="s">
        <v>9</v>
      </c>
      <c r="O49" s="30"/>
      <c r="P49" s="30">
        <f t="shared" si="3"/>
        <v>3</v>
      </c>
      <c r="Q49" s="30">
        <f t="shared" si="4"/>
        <v>2020</v>
      </c>
    </row>
    <row r="50" ht="13.5" customHeight="1">
      <c r="A50" s="25">
        <v>44153.0</v>
      </c>
      <c r="B50" s="24" t="s">
        <v>1810</v>
      </c>
      <c r="C50" s="90">
        <v>43906.81875</v>
      </c>
      <c r="D50" s="90">
        <v>43906.87847222222</v>
      </c>
      <c r="E50" s="26">
        <f t="shared" si="1"/>
        <v>0.05972222222</v>
      </c>
      <c r="F50" s="27">
        <f t="shared" si="2"/>
        <v>5160</v>
      </c>
      <c r="G50" s="24" t="s">
        <v>45</v>
      </c>
      <c r="H50" s="24" t="s">
        <v>3983</v>
      </c>
      <c r="I50" s="24"/>
      <c r="J50" s="24" t="s">
        <v>4379</v>
      </c>
      <c r="K50" s="24"/>
      <c r="L50" s="24"/>
      <c r="M50" s="24"/>
      <c r="N50" s="24" t="s">
        <v>9</v>
      </c>
      <c r="O50" s="24"/>
      <c r="P50" s="24">
        <f t="shared" si="3"/>
        <v>3</v>
      </c>
      <c r="Q50" s="24">
        <f t="shared" si="4"/>
        <v>2020</v>
      </c>
    </row>
    <row r="51" ht="13.5" customHeight="1">
      <c r="A51" s="31">
        <v>44153.0</v>
      </c>
      <c r="B51" s="30" t="s">
        <v>1834</v>
      </c>
      <c r="C51" s="91">
        <v>43907.083333333336</v>
      </c>
      <c r="D51" s="91">
        <v>43907.13888888889</v>
      </c>
      <c r="E51" s="32">
        <f t="shared" si="1"/>
        <v>0.05555555555</v>
      </c>
      <c r="F51" s="33">
        <f t="shared" si="2"/>
        <v>4800</v>
      </c>
      <c r="G51" s="30" t="s">
        <v>10</v>
      </c>
      <c r="H51" s="30" t="s">
        <v>1778</v>
      </c>
      <c r="I51" s="30" t="s">
        <v>1961</v>
      </c>
      <c r="J51" s="30" t="s">
        <v>844</v>
      </c>
      <c r="K51" s="30" t="s">
        <v>5035</v>
      </c>
      <c r="L51" s="30"/>
      <c r="M51" s="30"/>
      <c r="N51" s="30" t="s">
        <v>9</v>
      </c>
      <c r="O51" s="30"/>
      <c r="P51" s="30">
        <f t="shared" si="3"/>
        <v>3</v>
      </c>
      <c r="Q51" s="30">
        <f t="shared" si="4"/>
        <v>2020</v>
      </c>
    </row>
    <row r="52" ht="13.5" customHeight="1">
      <c r="A52" s="25">
        <v>44153.0</v>
      </c>
      <c r="B52" s="24" t="s">
        <v>1852</v>
      </c>
      <c r="C52" s="90">
        <v>43907.92986111111</v>
      </c>
      <c r="D52" s="90">
        <v>43907.94930555556</v>
      </c>
      <c r="E52" s="26">
        <f t="shared" si="1"/>
        <v>0.01944444445</v>
      </c>
      <c r="F52" s="27">
        <f t="shared" si="2"/>
        <v>1680</v>
      </c>
      <c r="G52" s="24" t="s">
        <v>10</v>
      </c>
      <c r="H52" s="24" t="s">
        <v>2527</v>
      </c>
      <c r="I52" s="24"/>
      <c r="J52" s="24" t="s">
        <v>631</v>
      </c>
      <c r="K52" s="24" t="s">
        <v>5036</v>
      </c>
      <c r="L52" s="24"/>
      <c r="M52" s="24"/>
      <c r="N52" s="24" t="s">
        <v>9</v>
      </c>
      <c r="O52" s="24"/>
      <c r="P52" s="24">
        <f t="shared" si="3"/>
        <v>3</v>
      </c>
      <c r="Q52" s="24">
        <f t="shared" si="4"/>
        <v>2020</v>
      </c>
    </row>
    <row r="53" ht="13.5" customHeight="1">
      <c r="A53" s="31">
        <v>44153.0</v>
      </c>
      <c r="B53" s="30" t="s">
        <v>1852</v>
      </c>
      <c r="C53" s="91">
        <v>43911.375</v>
      </c>
      <c r="D53" s="91">
        <v>43911.407638888886</v>
      </c>
      <c r="E53" s="32">
        <f t="shared" si="1"/>
        <v>0.03263888889</v>
      </c>
      <c r="F53" s="33">
        <f t="shared" si="2"/>
        <v>2820</v>
      </c>
      <c r="G53" s="30" t="s">
        <v>10</v>
      </c>
      <c r="H53" s="30" t="s">
        <v>2527</v>
      </c>
      <c r="I53" s="30" t="s">
        <v>1874</v>
      </c>
      <c r="J53" s="30" t="s">
        <v>631</v>
      </c>
      <c r="K53" s="30" t="s">
        <v>5037</v>
      </c>
      <c r="L53" s="30"/>
      <c r="M53" s="30"/>
      <c r="N53" s="30" t="s">
        <v>16</v>
      </c>
      <c r="O53" s="30"/>
      <c r="P53" s="30">
        <f t="shared" si="3"/>
        <v>3</v>
      </c>
      <c r="Q53" s="30">
        <f t="shared" si="4"/>
        <v>2020</v>
      </c>
    </row>
    <row r="54" ht="13.5" customHeight="1">
      <c r="A54" s="25">
        <v>44153.0</v>
      </c>
      <c r="B54" s="24" t="s">
        <v>1852</v>
      </c>
      <c r="C54" s="90">
        <v>43911.572222222225</v>
      </c>
      <c r="D54" s="90">
        <v>43911.586805555555</v>
      </c>
      <c r="E54" s="26">
        <f t="shared" si="1"/>
        <v>0.01458333333</v>
      </c>
      <c r="F54" s="27">
        <f t="shared" si="2"/>
        <v>1260</v>
      </c>
      <c r="G54" s="24" t="s">
        <v>10</v>
      </c>
      <c r="H54" s="24" t="s">
        <v>2539</v>
      </c>
      <c r="I54" s="24"/>
      <c r="J54" s="24" t="s">
        <v>202</v>
      </c>
      <c r="K54" s="24" t="s">
        <v>4370</v>
      </c>
      <c r="L54" s="24"/>
      <c r="M54" s="24"/>
      <c r="N54" s="24" t="s">
        <v>9</v>
      </c>
      <c r="O54" s="24"/>
      <c r="P54" s="24">
        <f t="shared" si="3"/>
        <v>3</v>
      </c>
      <c r="Q54" s="24">
        <f t="shared" si="4"/>
        <v>2020</v>
      </c>
    </row>
    <row r="55" ht="13.5" customHeight="1">
      <c r="A55" s="31">
        <v>44153.0</v>
      </c>
      <c r="B55" s="30" t="s">
        <v>1810</v>
      </c>
      <c r="C55" s="91">
        <v>43912.90416666667</v>
      </c>
      <c r="D55" s="91">
        <v>43913.02013888889</v>
      </c>
      <c r="E55" s="32">
        <f t="shared" si="1"/>
        <v>0.1159722222</v>
      </c>
      <c r="F55" s="33">
        <f t="shared" si="2"/>
        <v>10020</v>
      </c>
      <c r="G55" s="30" t="s">
        <v>10</v>
      </c>
      <c r="H55" s="30" t="s">
        <v>2506</v>
      </c>
      <c r="I55" s="30"/>
      <c r="J55" s="30" t="s">
        <v>122</v>
      </c>
      <c r="K55" s="30"/>
      <c r="L55" s="30"/>
      <c r="M55" s="30"/>
      <c r="N55" s="30" t="s">
        <v>9</v>
      </c>
      <c r="O55" s="30"/>
      <c r="P55" s="30">
        <f t="shared" si="3"/>
        <v>3</v>
      </c>
      <c r="Q55" s="30">
        <f t="shared" si="4"/>
        <v>2020</v>
      </c>
    </row>
    <row r="56" ht="13.5" customHeight="1">
      <c r="A56" s="25">
        <v>44153.0</v>
      </c>
      <c r="B56" s="24" t="s">
        <v>1852</v>
      </c>
      <c r="C56" s="90">
        <v>43913.18402777778</v>
      </c>
      <c r="D56" s="90">
        <v>43913.2375</v>
      </c>
      <c r="E56" s="26">
        <f t="shared" si="1"/>
        <v>0.05347222222</v>
      </c>
      <c r="F56" s="27">
        <f t="shared" si="2"/>
        <v>4620</v>
      </c>
      <c r="G56" s="24" t="s">
        <v>41</v>
      </c>
      <c r="H56" s="24" t="s">
        <v>746</v>
      </c>
      <c r="I56" s="24" t="s">
        <v>746</v>
      </c>
      <c r="J56" s="24" t="s">
        <v>4373</v>
      </c>
      <c r="K56" s="24" t="s">
        <v>4374</v>
      </c>
      <c r="L56" s="24"/>
      <c r="M56" s="24"/>
      <c r="N56" s="24" t="s">
        <v>9</v>
      </c>
      <c r="O56" s="24"/>
      <c r="P56" s="24">
        <f t="shared" si="3"/>
        <v>3</v>
      </c>
      <c r="Q56" s="24">
        <f t="shared" si="4"/>
        <v>2020</v>
      </c>
    </row>
    <row r="57" ht="13.5" customHeight="1">
      <c r="A57" s="31">
        <v>44153.0</v>
      </c>
      <c r="B57" s="30" t="s">
        <v>1852</v>
      </c>
      <c r="C57" s="91">
        <v>43913.833333333336</v>
      </c>
      <c r="D57" s="91">
        <v>43913.916666666664</v>
      </c>
      <c r="E57" s="32">
        <f t="shared" si="1"/>
        <v>0.08333333333</v>
      </c>
      <c r="F57" s="33">
        <f t="shared" si="2"/>
        <v>7200</v>
      </c>
      <c r="G57" s="30" t="s">
        <v>10</v>
      </c>
      <c r="H57" s="30" t="s">
        <v>2527</v>
      </c>
      <c r="I57" s="30" t="s">
        <v>1769</v>
      </c>
      <c r="J57" s="30" t="s">
        <v>1173</v>
      </c>
      <c r="K57" s="30" t="s">
        <v>3489</v>
      </c>
      <c r="L57" s="30"/>
      <c r="M57" s="30"/>
      <c r="N57" s="30" t="s">
        <v>16</v>
      </c>
      <c r="O57" s="30"/>
      <c r="P57" s="30">
        <f t="shared" si="3"/>
        <v>3</v>
      </c>
      <c r="Q57" s="30">
        <f t="shared" si="4"/>
        <v>2020</v>
      </c>
    </row>
    <row r="58" ht="13.5" customHeight="1">
      <c r="A58" s="25">
        <v>44153.0</v>
      </c>
      <c r="B58" s="24" t="s">
        <v>1757</v>
      </c>
      <c r="C58" s="90">
        <v>43914.950694444444</v>
      </c>
      <c r="D58" s="90">
        <v>43914.995833333334</v>
      </c>
      <c r="E58" s="26">
        <f t="shared" si="1"/>
        <v>0.04513888889</v>
      </c>
      <c r="F58" s="27">
        <f t="shared" si="2"/>
        <v>3900</v>
      </c>
      <c r="G58" s="24" t="s">
        <v>45</v>
      </c>
      <c r="H58" s="24" t="s">
        <v>1830</v>
      </c>
      <c r="I58" s="24"/>
      <c r="J58" s="24" t="s">
        <v>385</v>
      </c>
      <c r="K58" s="24" t="s">
        <v>5038</v>
      </c>
      <c r="L58" s="24"/>
      <c r="M58" s="24"/>
      <c r="N58" s="24" t="s">
        <v>16</v>
      </c>
      <c r="O58" s="24"/>
      <c r="P58" s="24">
        <f t="shared" si="3"/>
        <v>3</v>
      </c>
      <c r="Q58" s="24">
        <f t="shared" si="4"/>
        <v>2020</v>
      </c>
    </row>
    <row r="59" ht="13.5" customHeight="1">
      <c r="A59" s="31">
        <v>44153.0</v>
      </c>
      <c r="B59" s="30" t="s">
        <v>1757</v>
      </c>
      <c r="C59" s="91">
        <v>43915.853472222225</v>
      </c>
      <c r="D59" s="91">
        <v>43915.88958333333</v>
      </c>
      <c r="E59" s="32">
        <f t="shared" si="1"/>
        <v>0.03611111111</v>
      </c>
      <c r="F59" s="33">
        <f t="shared" si="2"/>
        <v>3119.999999</v>
      </c>
      <c r="G59" s="30" t="s">
        <v>10</v>
      </c>
      <c r="H59" s="30" t="s">
        <v>2527</v>
      </c>
      <c r="I59" s="30" t="s">
        <v>1769</v>
      </c>
      <c r="J59" s="30" t="s">
        <v>844</v>
      </c>
      <c r="K59" s="30" t="s">
        <v>5039</v>
      </c>
      <c r="L59" s="30"/>
      <c r="M59" s="30"/>
      <c r="N59" s="30" t="s">
        <v>16</v>
      </c>
      <c r="O59" s="30"/>
      <c r="P59" s="30">
        <f t="shared" si="3"/>
        <v>3</v>
      </c>
      <c r="Q59" s="30">
        <f t="shared" si="4"/>
        <v>2020</v>
      </c>
    </row>
    <row r="60" ht="13.5" customHeight="1">
      <c r="A60" s="25">
        <v>44153.0</v>
      </c>
      <c r="B60" s="24" t="s">
        <v>1757</v>
      </c>
      <c r="C60" s="90">
        <v>43916.018055555556</v>
      </c>
      <c r="D60" s="90">
        <v>43916.040972222225</v>
      </c>
      <c r="E60" s="26">
        <f t="shared" si="1"/>
        <v>0.02291666667</v>
      </c>
      <c r="F60" s="27">
        <f t="shared" si="2"/>
        <v>1980</v>
      </c>
      <c r="G60" s="24" t="s">
        <v>10</v>
      </c>
      <c r="H60" s="24" t="s">
        <v>1778</v>
      </c>
      <c r="I60" s="24" t="s">
        <v>4321</v>
      </c>
      <c r="J60" s="24" t="s">
        <v>338</v>
      </c>
      <c r="K60" s="24" t="s">
        <v>5040</v>
      </c>
      <c r="L60" s="24"/>
      <c r="M60" s="24"/>
      <c r="N60" s="24" t="s">
        <v>16</v>
      </c>
      <c r="O60" s="24"/>
      <c r="P60" s="24">
        <f t="shared" si="3"/>
        <v>3</v>
      </c>
      <c r="Q60" s="24">
        <f t="shared" si="4"/>
        <v>2020</v>
      </c>
    </row>
    <row r="61" ht="13.5" customHeight="1">
      <c r="A61" s="31">
        <v>44153.0</v>
      </c>
      <c r="B61" s="30" t="s">
        <v>1757</v>
      </c>
      <c r="C61" s="91">
        <v>43916.040972222225</v>
      </c>
      <c r="D61" s="91">
        <v>43916.270833333336</v>
      </c>
      <c r="E61" s="32">
        <f t="shared" si="1"/>
        <v>0.2298611111</v>
      </c>
      <c r="F61" s="33">
        <f t="shared" si="2"/>
        <v>19860</v>
      </c>
      <c r="G61" s="30" t="s">
        <v>10</v>
      </c>
      <c r="H61" s="30" t="s">
        <v>1778</v>
      </c>
      <c r="I61" s="30" t="s">
        <v>4321</v>
      </c>
      <c r="J61" s="30" t="s">
        <v>844</v>
      </c>
      <c r="K61" s="30" t="s">
        <v>5041</v>
      </c>
      <c r="L61" s="30"/>
      <c r="M61" s="30"/>
      <c r="N61" s="30" t="s">
        <v>9</v>
      </c>
      <c r="O61" s="30"/>
      <c r="P61" s="30">
        <f t="shared" si="3"/>
        <v>3</v>
      </c>
      <c r="Q61" s="30">
        <f t="shared" si="4"/>
        <v>2020</v>
      </c>
    </row>
    <row r="62" ht="13.5" customHeight="1">
      <c r="A62" s="25">
        <v>44153.0</v>
      </c>
      <c r="B62" s="24" t="s">
        <v>1834</v>
      </c>
      <c r="C62" s="90">
        <v>43916.23611111111</v>
      </c>
      <c r="D62" s="90">
        <v>43916.333333333336</v>
      </c>
      <c r="E62" s="26">
        <f t="shared" si="1"/>
        <v>0.09722222223</v>
      </c>
      <c r="F62" s="27">
        <f t="shared" si="2"/>
        <v>8400</v>
      </c>
      <c r="G62" s="24" t="s">
        <v>10</v>
      </c>
      <c r="H62" s="24" t="s">
        <v>1778</v>
      </c>
      <c r="I62" s="24" t="s">
        <v>4321</v>
      </c>
      <c r="J62" s="24" t="s">
        <v>844</v>
      </c>
      <c r="K62" s="24" t="s">
        <v>5041</v>
      </c>
      <c r="L62" s="24"/>
      <c r="M62" s="24"/>
      <c r="N62" s="24" t="s">
        <v>9</v>
      </c>
      <c r="O62" s="24"/>
      <c r="P62" s="24">
        <f t="shared" si="3"/>
        <v>3</v>
      </c>
      <c r="Q62" s="24">
        <f t="shared" si="4"/>
        <v>2020</v>
      </c>
    </row>
    <row r="63" ht="13.5" customHeight="1">
      <c r="A63" s="31">
        <v>44153.0</v>
      </c>
      <c r="B63" s="30" t="s">
        <v>1810</v>
      </c>
      <c r="C63" s="91">
        <v>43917.782638888886</v>
      </c>
      <c r="D63" s="91">
        <v>43917.81180555555</v>
      </c>
      <c r="E63" s="32">
        <f t="shared" si="1"/>
        <v>0.02916666667</v>
      </c>
      <c r="F63" s="33">
        <f t="shared" si="2"/>
        <v>2520</v>
      </c>
      <c r="G63" s="30" t="s">
        <v>54</v>
      </c>
      <c r="H63" s="30" t="s">
        <v>1918</v>
      </c>
      <c r="I63" s="30" t="s">
        <v>2515</v>
      </c>
      <c r="J63" s="30" t="s">
        <v>4402</v>
      </c>
      <c r="K63" s="30" t="s">
        <v>4403</v>
      </c>
      <c r="L63" s="30"/>
      <c r="M63" s="30"/>
      <c r="N63" s="30" t="s">
        <v>9</v>
      </c>
      <c r="O63" s="30"/>
      <c r="P63" s="30">
        <f t="shared" si="3"/>
        <v>3</v>
      </c>
      <c r="Q63" s="30">
        <f t="shared" si="4"/>
        <v>2020</v>
      </c>
    </row>
    <row r="64" ht="13.5" customHeight="1">
      <c r="A64" s="25">
        <v>44153.0</v>
      </c>
      <c r="B64" s="24" t="s">
        <v>1810</v>
      </c>
      <c r="C64" s="90">
        <v>43925.14166666667</v>
      </c>
      <c r="D64" s="90">
        <v>43925.152083333334</v>
      </c>
      <c r="E64" s="26">
        <f t="shared" si="1"/>
        <v>0.01041666666</v>
      </c>
      <c r="F64" s="27">
        <f t="shared" si="2"/>
        <v>899.9999998</v>
      </c>
      <c r="G64" s="24" t="s">
        <v>10</v>
      </c>
      <c r="H64" s="24" t="s">
        <v>1773</v>
      </c>
      <c r="I64" s="24" t="s">
        <v>1940</v>
      </c>
      <c r="J64" s="24" t="s">
        <v>631</v>
      </c>
      <c r="K64" s="24" t="s">
        <v>644</v>
      </c>
      <c r="L64" s="24"/>
      <c r="M64" s="24"/>
      <c r="N64" s="24" t="s">
        <v>9</v>
      </c>
      <c r="O64" s="24"/>
      <c r="P64" s="24">
        <f t="shared" si="3"/>
        <v>4</v>
      </c>
      <c r="Q64" s="24">
        <f t="shared" si="4"/>
        <v>2020</v>
      </c>
    </row>
    <row r="65" ht="13.5" customHeight="1">
      <c r="A65" s="31">
        <v>44153.0</v>
      </c>
      <c r="B65" s="30" t="s">
        <v>1810</v>
      </c>
      <c r="C65" s="91">
        <v>43926.475</v>
      </c>
      <c r="D65" s="91">
        <v>43926.52847222222</v>
      </c>
      <c r="E65" s="32">
        <f t="shared" si="1"/>
        <v>0.05347222222</v>
      </c>
      <c r="F65" s="33">
        <f t="shared" si="2"/>
        <v>4620</v>
      </c>
      <c r="G65" s="30" t="s">
        <v>10</v>
      </c>
      <c r="H65" s="35" t="s">
        <v>1768</v>
      </c>
      <c r="I65" s="30" t="s">
        <v>2463</v>
      </c>
      <c r="J65" s="30" t="s">
        <v>202</v>
      </c>
      <c r="K65" s="30" t="s">
        <v>5042</v>
      </c>
      <c r="L65" s="30"/>
      <c r="M65" s="30"/>
      <c r="N65" s="30" t="s">
        <v>9</v>
      </c>
      <c r="O65" s="30"/>
      <c r="P65" s="30">
        <f t="shared" si="3"/>
        <v>4</v>
      </c>
      <c r="Q65" s="30">
        <f t="shared" si="4"/>
        <v>2020</v>
      </c>
    </row>
    <row r="66" ht="13.5" customHeight="1">
      <c r="A66" s="25">
        <v>44153.0</v>
      </c>
      <c r="B66" s="24" t="s">
        <v>1783</v>
      </c>
      <c r="C66" s="90">
        <v>43928.18680555555</v>
      </c>
      <c r="D66" s="90">
        <v>43928.20763888889</v>
      </c>
      <c r="E66" s="26">
        <f t="shared" si="1"/>
        <v>0.02083333334</v>
      </c>
      <c r="F66" s="27">
        <f t="shared" si="2"/>
        <v>1800</v>
      </c>
      <c r="G66" s="24" t="s">
        <v>45</v>
      </c>
      <c r="H66" s="24" t="s">
        <v>1918</v>
      </c>
      <c r="I66" s="24"/>
      <c r="J66" s="24" t="s">
        <v>4995</v>
      </c>
      <c r="K66" s="24" t="s">
        <v>4409</v>
      </c>
      <c r="L66" s="24"/>
      <c r="M66" s="24"/>
      <c r="N66" s="24" t="s">
        <v>9</v>
      </c>
      <c r="O66" s="24"/>
      <c r="P66" s="24">
        <f t="shared" si="3"/>
        <v>4</v>
      </c>
      <c r="Q66" s="24">
        <f t="shared" si="4"/>
        <v>2020</v>
      </c>
    </row>
    <row r="67" ht="13.5" customHeight="1">
      <c r="A67" s="31">
        <v>44153.0</v>
      </c>
      <c r="B67" s="30" t="s">
        <v>1783</v>
      </c>
      <c r="C67" s="91">
        <v>43929.010416666664</v>
      </c>
      <c r="D67" s="91">
        <v>43929.02777777778</v>
      </c>
      <c r="E67" s="32">
        <f t="shared" si="1"/>
        <v>0.01736111112</v>
      </c>
      <c r="F67" s="33">
        <f t="shared" si="2"/>
        <v>1500</v>
      </c>
      <c r="G67" s="30" t="s">
        <v>45</v>
      </c>
      <c r="H67" s="30">
        <v>4766.0</v>
      </c>
      <c r="I67" s="30"/>
      <c r="J67" s="30" t="s">
        <v>4995</v>
      </c>
      <c r="K67" s="30" t="s">
        <v>4413</v>
      </c>
      <c r="L67" s="30"/>
      <c r="M67" s="30"/>
      <c r="N67" s="30" t="s">
        <v>9</v>
      </c>
      <c r="O67" s="30"/>
      <c r="P67" s="30">
        <f t="shared" si="3"/>
        <v>4</v>
      </c>
      <c r="Q67" s="30">
        <f t="shared" si="4"/>
        <v>2020</v>
      </c>
    </row>
    <row r="68" ht="13.5" customHeight="1">
      <c r="A68" s="25">
        <v>44153.0</v>
      </c>
      <c r="B68" s="24" t="s">
        <v>1783</v>
      </c>
      <c r="C68" s="90">
        <v>43929.98402777778</v>
      </c>
      <c r="D68" s="90">
        <v>43930.00833333333</v>
      </c>
      <c r="E68" s="26">
        <f t="shared" si="1"/>
        <v>0.02430555555</v>
      </c>
      <c r="F68" s="27">
        <f t="shared" si="2"/>
        <v>2100</v>
      </c>
      <c r="G68" s="24" t="s">
        <v>10</v>
      </c>
      <c r="H68" s="24" t="s">
        <v>1773</v>
      </c>
      <c r="I68" s="24"/>
      <c r="J68" s="24" t="s">
        <v>844</v>
      </c>
      <c r="K68" s="24" t="s">
        <v>5043</v>
      </c>
      <c r="L68" s="24"/>
      <c r="M68" s="24"/>
      <c r="N68" s="24" t="s">
        <v>9</v>
      </c>
      <c r="O68" s="24"/>
      <c r="P68" s="24">
        <f t="shared" si="3"/>
        <v>4</v>
      </c>
      <c r="Q68" s="24">
        <f t="shared" si="4"/>
        <v>2020</v>
      </c>
    </row>
    <row r="69" ht="13.5" customHeight="1">
      <c r="A69" s="31">
        <v>44153.0</v>
      </c>
      <c r="B69" s="30" t="s">
        <v>1783</v>
      </c>
      <c r="C69" s="91">
        <v>43930.415972222225</v>
      </c>
      <c r="D69" s="91">
        <v>43930.44027777778</v>
      </c>
      <c r="E69" s="32">
        <f t="shared" si="1"/>
        <v>0.02430555555</v>
      </c>
      <c r="F69" s="33">
        <f t="shared" si="2"/>
        <v>2100</v>
      </c>
      <c r="G69" s="30" t="s">
        <v>10</v>
      </c>
      <c r="H69" s="30" t="s">
        <v>2300</v>
      </c>
      <c r="I69" s="30" t="s">
        <v>2347</v>
      </c>
      <c r="J69" s="30" t="s">
        <v>1173</v>
      </c>
      <c r="K69" s="30" t="s">
        <v>5044</v>
      </c>
      <c r="L69" s="30"/>
      <c r="M69" s="30"/>
      <c r="N69" s="30" t="s">
        <v>9</v>
      </c>
      <c r="O69" s="30"/>
      <c r="P69" s="30">
        <f t="shared" si="3"/>
        <v>4</v>
      </c>
      <c r="Q69" s="30">
        <f t="shared" si="4"/>
        <v>2020</v>
      </c>
    </row>
    <row r="70" ht="13.5" customHeight="1">
      <c r="A70" s="25">
        <v>44153.0</v>
      </c>
      <c r="B70" s="24" t="s">
        <v>1783</v>
      </c>
      <c r="C70" s="90">
        <v>43933.92222222222</v>
      </c>
      <c r="D70" s="90">
        <v>43934.01597222222</v>
      </c>
      <c r="E70" s="26">
        <f t="shared" si="1"/>
        <v>0.09375</v>
      </c>
      <c r="F70" s="27">
        <f t="shared" si="2"/>
        <v>8100</v>
      </c>
      <c r="G70" s="24" t="s">
        <v>45</v>
      </c>
      <c r="H70" s="24">
        <v>4766.0</v>
      </c>
      <c r="I70" s="24"/>
      <c r="J70" s="24" t="s">
        <v>4995</v>
      </c>
      <c r="K70" s="24" t="s">
        <v>4413</v>
      </c>
      <c r="L70" s="24"/>
      <c r="M70" s="24"/>
      <c r="N70" s="24" t="s">
        <v>9</v>
      </c>
      <c r="O70" s="24"/>
      <c r="P70" s="24">
        <f t="shared" si="3"/>
        <v>4</v>
      </c>
      <c r="Q70" s="24">
        <f t="shared" si="4"/>
        <v>2020</v>
      </c>
    </row>
    <row r="71" ht="13.5" customHeight="1">
      <c r="A71" s="31">
        <v>44153.0</v>
      </c>
      <c r="B71" s="30" t="s">
        <v>1852</v>
      </c>
      <c r="C71" s="91">
        <v>43934.020833333336</v>
      </c>
      <c r="D71" s="91">
        <v>43934.04861111111</v>
      </c>
      <c r="E71" s="32">
        <f t="shared" si="1"/>
        <v>0.02777777777</v>
      </c>
      <c r="F71" s="33">
        <f t="shared" si="2"/>
        <v>2400</v>
      </c>
      <c r="G71" s="30" t="s">
        <v>45</v>
      </c>
      <c r="H71" s="30" t="s">
        <v>1856</v>
      </c>
      <c r="I71" s="30" t="s">
        <v>2076</v>
      </c>
      <c r="J71" s="30" t="s">
        <v>4995</v>
      </c>
      <c r="K71" s="30" t="s">
        <v>4413</v>
      </c>
      <c r="L71" s="30"/>
      <c r="M71" s="30"/>
      <c r="N71" s="30" t="s">
        <v>9</v>
      </c>
      <c r="O71" s="30"/>
      <c r="P71" s="30">
        <f t="shared" si="3"/>
        <v>4</v>
      </c>
      <c r="Q71" s="30">
        <f t="shared" si="4"/>
        <v>2020</v>
      </c>
    </row>
    <row r="72" ht="13.5" customHeight="1">
      <c r="A72" s="25">
        <v>44153.0</v>
      </c>
      <c r="B72" s="24" t="s">
        <v>1852</v>
      </c>
      <c r="C72" s="90">
        <v>43935.229166666664</v>
      </c>
      <c r="D72" s="90">
        <v>43935.277083333334</v>
      </c>
      <c r="E72" s="26">
        <f t="shared" si="1"/>
        <v>0.04791666667</v>
      </c>
      <c r="F72" s="27">
        <f t="shared" si="2"/>
        <v>4140</v>
      </c>
      <c r="G72" s="24" t="s">
        <v>10</v>
      </c>
      <c r="H72" s="24" t="s">
        <v>1773</v>
      </c>
      <c r="I72" s="24" t="s">
        <v>1874</v>
      </c>
      <c r="J72" s="24" t="s">
        <v>1840</v>
      </c>
      <c r="K72" s="24" t="s">
        <v>4426</v>
      </c>
      <c r="L72" s="24"/>
      <c r="M72" s="24"/>
      <c r="N72" s="24" t="s">
        <v>9</v>
      </c>
      <c r="O72" s="24"/>
      <c r="P72" s="24">
        <f t="shared" si="3"/>
        <v>4</v>
      </c>
      <c r="Q72" s="24">
        <f t="shared" si="4"/>
        <v>2020</v>
      </c>
    </row>
    <row r="73" ht="13.5" customHeight="1">
      <c r="A73" s="31">
        <v>44153.0</v>
      </c>
      <c r="B73" s="30" t="s">
        <v>1783</v>
      </c>
      <c r="C73" s="91">
        <v>43935.277083333334</v>
      </c>
      <c r="D73" s="91">
        <v>43935.31180555555</v>
      </c>
      <c r="E73" s="32">
        <f t="shared" si="1"/>
        <v>0.03472222222</v>
      </c>
      <c r="F73" s="33">
        <f t="shared" si="2"/>
        <v>3000</v>
      </c>
      <c r="G73" s="30" t="s">
        <v>10</v>
      </c>
      <c r="H73" s="30" t="s">
        <v>1856</v>
      </c>
      <c r="I73" s="30" t="s">
        <v>2398</v>
      </c>
      <c r="J73" s="30" t="s">
        <v>1840</v>
      </c>
      <c r="K73" s="30" t="s">
        <v>4426</v>
      </c>
      <c r="L73" s="30"/>
      <c r="M73" s="30"/>
      <c r="N73" s="30" t="s">
        <v>9</v>
      </c>
      <c r="O73" s="30"/>
      <c r="P73" s="30">
        <f t="shared" si="3"/>
        <v>4</v>
      </c>
      <c r="Q73" s="30">
        <f t="shared" si="4"/>
        <v>2020</v>
      </c>
    </row>
    <row r="74" ht="13.5" customHeight="1">
      <c r="A74" s="25">
        <v>44153.0</v>
      </c>
      <c r="B74" s="24" t="s">
        <v>1852</v>
      </c>
      <c r="C74" s="90">
        <v>43935.31180555555</v>
      </c>
      <c r="D74" s="90">
        <v>43935.333333333336</v>
      </c>
      <c r="E74" s="26">
        <f t="shared" si="1"/>
        <v>0.02152777778</v>
      </c>
      <c r="F74" s="27">
        <f t="shared" si="2"/>
        <v>1860</v>
      </c>
      <c r="G74" s="24" t="s">
        <v>10</v>
      </c>
      <c r="H74" s="24" t="s">
        <v>2506</v>
      </c>
      <c r="I74" s="24" t="s">
        <v>1899</v>
      </c>
      <c r="J74" s="24" t="s">
        <v>1173</v>
      </c>
      <c r="K74" s="24" t="s">
        <v>5045</v>
      </c>
      <c r="L74" s="24"/>
      <c r="M74" s="24"/>
      <c r="N74" s="24" t="s">
        <v>9</v>
      </c>
      <c r="O74" s="24"/>
      <c r="P74" s="24">
        <f t="shared" si="3"/>
        <v>4</v>
      </c>
      <c r="Q74" s="24">
        <f t="shared" si="4"/>
        <v>2020</v>
      </c>
    </row>
    <row r="75" ht="13.5" customHeight="1">
      <c r="A75" s="31">
        <v>44153.0</v>
      </c>
      <c r="B75" s="30" t="s">
        <v>1852</v>
      </c>
      <c r="C75" s="91">
        <v>43936.00625</v>
      </c>
      <c r="D75" s="91">
        <v>43936.04861111111</v>
      </c>
      <c r="E75" s="32">
        <f t="shared" si="1"/>
        <v>0.04236111111</v>
      </c>
      <c r="F75" s="33">
        <f t="shared" si="2"/>
        <v>3660</v>
      </c>
      <c r="G75" s="30" t="s">
        <v>45</v>
      </c>
      <c r="H75" s="30" t="s">
        <v>2561</v>
      </c>
      <c r="I75" s="30" t="s">
        <v>2578</v>
      </c>
      <c r="J75" s="30" t="s">
        <v>4433</v>
      </c>
      <c r="K75" s="30" t="s">
        <v>4434</v>
      </c>
      <c r="L75" s="30"/>
      <c r="M75" s="30"/>
      <c r="N75" s="30" t="s">
        <v>9</v>
      </c>
      <c r="O75" s="30"/>
      <c r="P75" s="30">
        <f t="shared" si="3"/>
        <v>4</v>
      </c>
      <c r="Q75" s="30">
        <f t="shared" si="4"/>
        <v>2020</v>
      </c>
    </row>
    <row r="76" ht="13.5" customHeight="1">
      <c r="A76" s="25">
        <v>44153.0</v>
      </c>
      <c r="B76" s="24" t="s">
        <v>1852</v>
      </c>
      <c r="C76" s="90">
        <v>43936.9125</v>
      </c>
      <c r="D76" s="90">
        <v>43936.925</v>
      </c>
      <c r="E76" s="26">
        <f t="shared" si="1"/>
        <v>0.0125</v>
      </c>
      <c r="F76" s="27">
        <f t="shared" si="2"/>
        <v>1080</v>
      </c>
      <c r="G76" s="24" t="s">
        <v>45</v>
      </c>
      <c r="H76" s="24" t="s">
        <v>2506</v>
      </c>
      <c r="I76" s="24" t="s">
        <v>2118</v>
      </c>
      <c r="J76" s="24" t="s">
        <v>1780</v>
      </c>
      <c r="K76" s="24" t="s">
        <v>5046</v>
      </c>
      <c r="L76" s="24"/>
      <c r="M76" s="24"/>
      <c r="N76" s="24" t="s">
        <v>16</v>
      </c>
      <c r="O76" s="24"/>
      <c r="P76" s="24">
        <f t="shared" si="3"/>
        <v>4</v>
      </c>
      <c r="Q76" s="24">
        <f t="shared" si="4"/>
        <v>2020</v>
      </c>
    </row>
    <row r="77" ht="13.5" customHeight="1">
      <c r="A77" s="31">
        <v>44153.0</v>
      </c>
      <c r="B77" s="30" t="s">
        <v>1852</v>
      </c>
      <c r="C77" s="91">
        <v>43936.99513888889</v>
      </c>
      <c r="D77" s="91">
        <v>43937.010416666664</v>
      </c>
      <c r="E77" s="32">
        <f t="shared" si="1"/>
        <v>0.01527777778</v>
      </c>
      <c r="F77" s="33">
        <f t="shared" si="2"/>
        <v>1320</v>
      </c>
      <c r="G77" s="30" t="s">
        <v>10</v>
      </c>
      <c r="H77" s="30" t="s">
        <v>4440</v>
      </c>
      <c r="I77" s="30" t="s">
        <v>1887</v>
      </c>
      <c r="J77" s="30" t="s">
        <v>4441</v>
      </c>
      <c r="K77" s="30" t="s">
        <v>4442</v>
      </c>
      <c r="L77" s="30"/>
      <c r="M77" s="30"/>
      <c r="N77" s="30" t="s">
        <v>9</v>
      </c>
      <c r="O77" s="30"/>
      <c r="P77" s="30">
        <f t="shared" si="3"/>
        <v>4</v>
      </c>
      <c r="Q77" s="30">
        <f t="shared" si="4"/>
        <v>2020</v>
      </c>
    </row>
    <row r="78" ht="13.5" customHeight="1">
      <c r="A78" s="25">
        <v>44153.0</v>
      </c>
      <c r="B78" s="24" t="s">
        <v>1852</v>
      </c>
      <c r="C78" s="90">
        <v>43937.97083333333</v>
      </c>
      <c r="D78" s="90">
        <v>43937.975694444445</v>
      </c>
      <c r="E78" s="26">
        <f t="shared" si="1"/>
        <v>0.004861111112</v>
      </c>
      <c r="F78" s="27">
        <f t="shared" si="2"/>
        <v>420.0000001</v>
      </c>
      <c r="G78" s="24" t="s">
        <v>10</v>
      </c>
      <c r="H78" s="24" t="s">
        <v>1778</v>
      </c>
      <c r="I78" s="24">
        <v>4244.0</v>
      </c>
      <c r="J78" s="24" t="s">
        <v>202</v>
      </c>
      <c r="K78" s="24" t="s">
        <v>5047</v>
      </c>
      <c r="L78" s="24"/>
      <c r="M78" s="24"/>
      <c r="N78" s="24" t="s">
        <v>16</v>
      </c>
      <c r="O78" s="24"/>
      <c r="P78" s="24">
        <f t="shared" si="3"/>
        <v>4</v>
      </c>
      <c r="Q78" s="24">
        <f t="shared" si="4"/>
        <v>2020</v>
      </c>
    </row>
    <row r="79" ht="13.5" customHeight="1">
      <c r="A79" s="31">
        <v>44153.0</v>
      </c>
      <c r="B79" s="30" t="s">
        <v>1852</v>
      </c>
      <c r="C79" s="91">
        <v>43938.05902777778</v>
      </c>
      <c r="D79" s="91">
        <v>43938.13958333333</v>
      </c>
      <c r="E79" s="32">
        <f t="shared" si="1"/>
        <v>0.08055555555</v>
      </c>
      <c r="F79" s="33">
        <f t="shared" si="2"/>
        <v>6959.999999</v>
      </c>
      <c r="G79" s="30" t="s">
        <v>10</v>
      </c>
      <c r="H79" s="30" t="s">
        <v>1778</v>
      </c>
      <c r="I79" s="30" t="s">
        <v>1953</v>
      </c>
      <c r="J79" s="30" t="s">
        <v>1173</v>
      </c>
      <c r="K79" s="30" t="s">
        <v>5048</v>
      </c>
      <c r="L79" s="30"/>
      <c r="M79" s="30"/>
      <c r="N79" s="30" t="s">
        <v>9</v>
      </c>
      <c r="O79" s="30"/>
      <c r="P79" s="30">
        <f t="shared" si="3"/>
        <v>4</v>
      </c>
      <c r="Q79" s="30">
        <f t="shared" si="4"/>
        <v>2020</v>
      </c>
    </row>
    <row r="80" ht="13.5" customHeight="1">
      <c r="A80" s="25">
        <v>44153.0</v>
      </c>
      <c r="B80" s="24" t="s">
        <v>1852</v>
      </c>
      <c r="C80" s="90">
        <v>43939.42916666667</v>
      </c>
      <c r="D80" s="90">
        <v>43939.458333333336</v>
      </c>
      <c r="E80" s="26">
        <f t="shared" si="1"/>
        <v>0.02916666667</v>
      </c>
      <c r="F80" s="27">
        <f t="shared" si="2"/>
        <v>2520</v>
      </c>
      <c r="G80" s="24" t="s">
        <v>10</v>
      </c>
      <c r="H80" s="24" t="s">
        <v>1908</v>
      </c>
      <c r="I80" s="24" t="s">
        <v>1909</v>
      </c>
      <c r="J80" s="24" t="s">
        <v>4452</v>
      </c>
      <c r="K80" s="24" t="s">
        <v>4453</v>
      </c>
      <c r="L80" s="24"/>
      <c r="M80" s="24"/>
      <c r="N80" s="24" t="s">
        <v>16</v>
      </c>
      <c r="O80" s="24"/>
      <c r="P80" s="24">
        <f t="shared" si="3"/>
        <v>4</v>
      </c>
      <c r="Q80" s="24">
        <f t="shared" si="4"/>
        <v>2020</v>
      </c>
    </row>
    <row r="81" ht="13.5" customHeight="1">
      <c r="A81" s="31">
        <v>44153.0</v>
      </c>
      <c r="B81" s="30" t="s">
        <v>1810</v>
      </c>
      <c r="C81" s="91">
        <v>43941.20416666667</v>
      </c>
      <c r="D81" s="91">
        <v>43941.23611111111</v>
      </c>
      <c r="E81" s="32">
        <f t="shared" si="1"/>
        <v>0.03194444444</v>
      </c>
      <c r="F81" s="33">
        <f t="shared" si="2"/>
        <v>2760</v>
      </c>
      <c r="G81" s="30" t="s">
        <v>608</v>
      </c>
      <c r="H81" s="30" t="s">
        <v>2506</v>
      </c>
      <c r="I81" s="30" t="s">
        <v>1899</v>
      </c>
      <c r="J81" s="30" t="s">
        <v>4456</v>
      </c>
      <c r="K81" s="30" t="s">
        <v>4457</v>
      </c>
      <c r="L81" s="30"/>
      <c r="M81" s="30"/>
      <c r="N81" s="30" t="s">
        <v>9</v>
      </c>
      <c r="O81" s="30"/>
      <c r="P81" s="30">
        <f t="shared" si="3"/>
        <v>4</v>
      </c>
      <c r="Q81" s="30">
        <f t="shared" si="4"/>
        <v>2020</v>
      </c>
    </row>
    <row r="82" ht="13.5" customHeight="1">
      <c r="A82" s="25">
        <v>44153.0</v>
      </c>
      <c r="B82" s="24" t="s">
        <v>1810</v>
      </c>
      <c r="C82" s="90">
        <v>43946.538194444445</v>
      </c>
      <c r="D82" s="90">
        <v>43946.82847222222</v>
      </c>
      <c r="E82" s="26">
        <f t="shared" si="1"/>
        <v>0.2902777778</v>
      </c>
      <c r="F82" s="27">
        <f t="shared" si="2"/>
        <v>25080</v>
      </c>
      <c r="G82" s="24" t="s">
        <v>10</v>
      </c>
      <c r="H82" s="24" t="s">
        <v>2506</v>
      </c>
      <c r="I82" s="24"/>
      <c r="J82" s="24" t="s">
        <v>1840</v>
      </c>
      <c r="K82" s="24" t="s">
        <v>4459</v>
      </c>
      <c r="L82" s="24"/>
      <c r="M82" s="24"/>
      <c r="N82" s="24" t="s">
        <v>9</v>
      </c>
      <c r="O82" s="24"/>
      <c r="P82" s="24">
        <f t="shared" si="3"/>
        <v>4</v>
      </c>
      <c r="Q82" s="24">
        <f t="shared" si="4"/>
        <v>2020</v>
      </c>
    </row>
    <row r="83" ht="13.5" customHeight="1">
      <c r="A83" s="31">
        <v>44153.0</v>
      </c>
      <c r="B83" s="30" t="s">
        <v>1834</v>
      </c>
      <c r="C83" s="91">
        <v>43952.9375</v>
      </c>
      <c r="D83" s="91">
        <v>43952.958333333336</v>
      </c>
      <c r="E83" s="32">
        <f t="shared" si="1"/>
        <v>0.02083333334</v>
      </c>
      <c r="F83" s="33">
        <f t="shared" si="2"/>
        <v>1800</v>
      </c>
      <c r="G83" s="30" t="s">
        <v>45</v>
      </c>
      <c r="H83" s="30" t="s">
        <v>2949</v>
      </c>
      <c r="I83" s="30"/>
      <c r="J83" s="30" t="s">
        <v>4995</v>
      </c>
      <c r="K83" s="30" t="s">
        <v>4289</v>
      </c>
      <c r="L83" s="30"/>
      <c r="M83" s="30"/>
      <c r="N83" s="30" t="s">
        <v>9</v>
      </c>
      <c r="O83" s="30"/>
      <c r="P83" s="30">
        <f t="shared" si="3"/>
        <v>5</v>
      </c>
      <c r="Q83" s="30">
        <f t="shared" si="4"/>
        <v>2020</v>
      </c>
    </row>
    <row r="84" ht="13.5" customHeight="1">
      <c r="A84" s="25">
        <v>44153.0</v>
      </c>
      <c r="B84" s="24" t="s">
        <v>1834</v>
      </c>
      <c r="C84" s="90">
        <v>43953.32638888889</v>
      </c>
      <c r="D84" s="90">
        <v>43953.44097222222</v>
      </c>
      <c r="E84" s="26">
        <f t="shared" si="1"/>
        <v>0.1145833333</v>
      </c>
      <c r="F84" s="27">
        <f t="shared" si="2"/>
        <v>9900</v>
      </c>
      <c r="G84" s="24" t="s">
        <v>10</v>
      </c>
      <c r="H84" s="24" t="s">
        <v>2506</v>
      </c>
      <c r="I84" s="24" t="s">
        <v>2347</v>
      </c>
      <c r="J84" s="24" t="s">
        <v>202</v>
      </c>
      <c r="K84" s="24" t="s">
        <v>4461</v>
      </c>
      <c r="L84" s="24"/>
      <c r="M84" s="24"/>
      <c r="N84" s="24" t="s">
        <v>9</v>
      </c>
      <c r="O84" s="24"/>
      <c r="P84" s="24">
        <f t="shared" si="3"/>
        <v>5</v>
      </c>
      <c r="Q84" s="24">
        <f t="shared" si="4"/>
        <v>2020</v>
      </c>
    </row>
    <row r="85" ht="13.5" customHeight="1">
      <c r="A85" s="31">
        <v>44153.0</v>
      </c>
      <c r="B85" s="30" t="s">
        <v>1834</v>
      </c>
      <c r="C85" s="91">
        <v>43953.645833333336</v>
      </c>
      <c r="D85" s="91">
        <v>43953.65972222222</v>
      </c>
      <c r="E85" s="32">
        <f t="shared" si="1"/>
        <v>0.01388888888</v>
      </c>
      <c r="F85" s="33">
        <f t="shared" si="2"/>
        <v>1200</v>
      </c>
      <c r="G85" s="30" t="s">
        <v>10</v>
      </c>
      <c r="H85" s="30" t="s">
        <v>1908</v>
      </c>
      <c r="I85" s="30" t="s">
        <v>1909</v>
      </c>
      <c r="J85" s="30" t="s">
        <v>844</v>
      </c>
      <c r="K85" s="30" t="s">
        <v>4463</v>
      </c>
      <c r="L85" s="30"/>
      <c r="M85" s="30"/>
      <c r="N85" s="30" t="s">
        <v>9</v>
      </c>
      <c r="O85" s="30"/>
      <c r="P85" s="30">
        <f t="shared" si="3"/>
        <v>5</v>
      </c>
      <c r="Q85" s="30">
        <f t="shared" si="4"/>
        <v>2020</v>
      </c>
    </row>
    <row r="86" ht="13.5" customHeight="1">
      <c r="A86" s="25">
        <v>44153.0</v>
      </c>
      <c r="B86" s="24" t="s">
        <v>1834</v>
      </c>
      <c r="C86" s="90">
        <v>43953.743055555555</v>
      </c>
      <c r="D86" s="90">
        <v>43953.756944444445</v>
      </c>
      <c r="E86" s="26">
        <f t="shared" si="1"/>
        <v>0.01388888889</v>
      </c>
      <c r="F86" s="27">
        <f t="shared" si="2"/>
        <v>1200</v>
      </c>
      <c r="G86" s="24" t="s">
        <v>10</v>
      </c>
      <c r="H86" s="24" t="s">
        <v>2506</v>
      </c>
      <c r="I86" s="24" t="s">
        <v>1899</v>
      </c>
      <c r="J86" s="24" t="s">
        <v>844</v>
      </c>
      <c r="K86" s="24" t="s">
        <v>4466</v>
      </c>
      <c r="L86" s="24"/>
      <c r="M86" s="24"/>
      <c r="N86" s="24" t="s">
        <v>9</v>
      </c>
      <c r="O86" s="24"/>
      <c r="P86" s="24">
        <f t="shared" si="3"/>
        <v>5</v>
      </c>
      <c r="Q86" s="24">
        <f t="shared" si="4"/>
        <v>2020</v>
      </c>
    </row>
    <row r="87" ht="13.5" customHeight="1">
      <c r="A87" s="31">
        <v>44153.0</v>
      </c>
      <c r="B87" s="30" t="s">
        <v>1834</v>
      </c>
      <c r="C87" s="91">
        <v>43954.8125</v>
      </c>
      <c r="D87" s="91">
        <v>43954.82638888889</v>
      </c>
      <c r="E87" s="32">
        <f t="shared" si="1"/>
        <v>0.01388888889</v>
      </c>
      <c r="F87" s="33">
        <f t="shared" si="2"/>
        <v>1200</v>
      </c>
      <c r="G87" s="30" t="s">
        <v>10</v>
      </c>
      <c r="H87" s="30" t="s">
        <v>1908</v>
      </c>
      <c r="I87" s="30" t="s">
        <v>1909</v>
      </c>
      <c r="J87" s="30" t="s">
        <v>844</v>
      </c>
      <c r="K87" s="30" t="s">
        <v>4468</v>
      </c>
      <c r="L87" s="30"/>
      <c r="M87" s="30"/>
      <c r="N87" s="30" t="s">
        <v>9</v>
      </c>
      <c r="O87" s="30"/>
      <c r="P87" s="30">
        <f t="shared" si="3"/>
        <v>5</v>
      </c>
      <c r="Q87" s="30">
        <f t="shared" si="4"/>
        <v>2020</v>
      </c>
    </row>
    <row r="88" ht="13.5" customHeight="1">
      <c r="A88" s="25">
        <v>44153.0</v>
      </c>
      <c r="B88" s="24" t="s">
        <v>1757</v>
      </c>
      <c r="C88" s="90">
        <v>43956.854166666664</v>
      </c>
      <c r="D88" s="90">
        <v>43956.885416666664</v>
      </c>
      <c r="E88" s="26">
        <f t="shared" si="1"/>
        <v>0.03125</v>
      </c>
      <c r="F88" s="27">
        <f t="shared" si="2"/>
        <v>2700</v>
      </c>
      <c r="G88" s="24" t="s">
        <v>10</v>
      </c>
      <c r="H88" s="24" t="s">
        <v>1758</v>
      </c>
      <c r="I88" s="24" t="s">
        <v>3959</v>
      </c>
      <c r="J88" s="24" t="s">
        <v>844</v>
      </c>
      <c r="K88" s="24" t="s">
        <v>4472</v>
      </c>
      <c r="L88" s="24"/>
      <c r="M88" s="24"/>
      <c r="N88" s="24" t="s">
        <v>9</v>
      </c>
      <c r="O88" s="24"/>
      <c r="P88" s="24">
        <f t="shared" si="3"/>
        <v>5</v>
      </c>
      <c r="Q88" s="24">
        <f t="shared" si="4"/>
        <v>2020</v>
      </c>
    </row>
    <row r="89" ht="13.5" customHeight="1">
      <c r="A89" s="31">
        <v>44153.0</v>
      </c>
      <c r="B89" s="30" t="s">
        <v>1757</v>
      </c>
      <c r="C89" s="91">
        <v>43960.48263888889</v>
      </c>
      <c r="D89" s="91">
        <v>43960.51875</v>
      </c>
      <c r="E89" s="32">
        <f t="shared" si="1"/>
        <v>0.03611111111</v>
      </c>
      <c r="F89" s="33">
        <f t="shared" si="2"/>
        <v>3120</v>
      </c>
      <c r="G89" s="30" t="s">
        <v>10</v>
      </c>
      <c r="H89" s="30" t="s">
        <v>2506</v>
      </c>
      <c r="I89" s="30" t="s">
        <v>1779</v>
      </c>
      <c r="J89" s="30" t="s">
        <v>844</v>
      </c>
      <c r="K89" s="30" t="s">
        <v>4474</v>
      </c>
      <c r="L89" s="30"/>
      <c r="M89" s="30"/>
      <c r="N89" s="30" t="s">
        <v>16</v>
      </c>
      <c r="O89" s="30"/>
      <c r="P89" s="30">
        <f t="shared" si="3"/>
        <v>5</v>
      </c>
      <c r="Q89" s="30">
        <f t="shared" si="4"/>
        <v>2020</v>
      </c>
    </row>
    <row r="90" ht="13.5" customHeight="1">
      <c r="A90" s="25">
        <v>44153.0</v>
      </c>
      <c r="B90" s="24" t="s">
        <v>1810</v>
      </c>
      <c r="C90" s="90">
        <v>43961.475</v>
      </c>
      <c r="D90" s="90">
        <v>43961.506944444445</v>
      </c>
      <c r="E90" s="26">
        <f t="shared" si="1"/>
        <v>0.03194444445</v>
      </c>
      <c r="F90" s="27">
        <f t="shared" si="2"/>
        <v>2760</v>
      </c>
      <c r="G90" s="24" t="s">
        <v>54</v>
      </c>
      <c r="H90" s="24" t="s">
        <v>2506</v>
      </c>
      <c r="I90" s="24" t="s">
        <v>3799</v>
      </c>
      <c r="J90" s="24" t="s">
        <v>3567</v>
      </c>
      <c r="K90" s="24" t="s">
        <v>4477</v>
      </c>
      <c r="L90" s="24"/>
      <c r="M90" s="24"/>
      <c r="N90" s="24" t="s">
        <v>9</v>
      </c>
      <c r="O90" s="24"/>
      <c r="P90" s="24">
        <f t="shared" si="3"/>
        <v>5</v>
      </c>
      <c r="Q90" s="24">
        <f t="shared" si="4"/>
        <v>2020</v>
      </c>
    </row>
    <row r="91" ht="13.5" customHeight="1">
      <c r="A91" s="31">
        <v>44153.0</v>
      </c>
      <c r="B91" s="30" t="s">
        <v>1852</v>
      </c>
      <c r="C91" s="91">
        <v>43962.833333333336</v>
      </c>
      <c r="D91" s="91">
        <v>43962.87152777778</v>
      </c>
      <c r="E91" s="32">
        <f t="shared" si="1"/>
        <v>0.03819444445</v>
      </c>
      <c r="F91" s="33">
        <f t="shared" si="2"/>
        <v>3300</v>
      </c>
      <c r="G91" s="30" t="s">
        <v>10</v>
      </c>
      <c r="H91" s="30"/>
      <c r="I91" s="30"/>
      <c r="J91" s="30" t="s">
        <v>844</v>
      </c>
      <c r="K91" s="30" t="s">
        <v>4483</v>
      </c>
      <c r="L91" s="30"/>
      <c r="M91" s="30"/>
      <c r="N91" s="30" t="s">
        <v>9</v>
      </c>
      <c r="O91" s="30"/>
      <c r="P91" s="30">
        <f t="shared" si="3"/>
        <v>5</v>
      </c>
      <c r="Q91" s="30">
        <f t="shared" si="4"/>
        <v>2020</v>
      </c>
    </row>
    <row r="92" ht="13.5" customHeight="1">
      <c r="A92" s="25">
        <v>44153.0</v>
      </c>
      <c r="B92" s="24" t="s">
        <v>1783</v>
      </c>
      <c r="C92" s="90">
        <v>43963.02222222222</v>
      </c>
      <c r="D92" s="90">
        <v>43963.02569444444</v>
      </c>
      <c r="E92" s="26">
        <f t="shared" si="1"/>
        <v>0.003472222219</v>
      </c>
      <c r="F92" s="27">
        <f t="shared" si="2"/>
        <v>299.9999997</v>
      </c>
      <c r="G92" s="24" t="s">
        <v>45</v>
      </c>
      <c r="H92" s="24" t="s">
        <v>1829</v>
      </c>
      <c r="I92" s="24">
        <v>4766.0</v>
      </c>
      <c r="J92" s="24" t="s">
        <v>4995</v>
      </c>
      <c r="K92" s="24" t="s">
        <v>4289</v>
      </c>
      <c r="L92" s="24"/>
      <c r="M92" s="24"/>
      <c r="N92" s="24" t="s">
        <v>9</v>
      </c>
      <c r="O92" s="24"/>
      <c r="P92" s="24">
        <f t="shared" si="3"/>
        <v>5</v>
      </c>
      <c r="Q92" s="24">
        <f t="shared" si="4"/>
        <v>2020</v>
      </c>
    </row>
    <row r="93" ht="13.5" customHeight="1">
      <c r="A93" s="31">
        <v>44153.0</v>
      </c>
      <c r="B93" s="30" t="s">
        <v>1834</v>
      </c>
      <c r="C93" s="91">
        <v>43965.868055555555</v>
      </c>
      <c r="D93" s="91">
        <v>43965.88888888889</v>
      </c>
      <c r="E93" s="32">
        <f t="shared" si="1"/>
        <v>0.02083333334</v>
      </c>
      <c r="F93" s="33">
        <f t="shared" si="2"/>
        <v>1800</v>
      </c>
      <c r="G93" s="30" t="s">
        <v>41</v>
      </c>
      <c r="H93" s="30" t="s">
        <v>1811</v>
      </c>
      <c r="I93" s="30" t="s">
        <v>2643</v>
      </c>
      <c r="J93" s="30" t="s">
        <v>346</v>
      </c>
      <c r="K93" s="30" t="s">
        <v>4488</v>
      </c>
      <c r="L93" s="30"/>
      <c r="M93" s="30"/>
      <c r="N93" s="30" t="s">
        <v>9</v>
      </c>
      <c r="O93" s="30"/>
      <c r="P93" s="30">
        <f t="shared" si="3"/>
        <v>5</v>
      </c>
      <c r="Q93" s="30">
        <f t="shared" si="4"/>
        <v>2020</v>
      </c>
    </row>
    <row r="94" ht="13.5" customHeight="1">
      <c r="A94" s="25">
        <v>44153.0</v>
      </c>
      <c r="B94" s="24" t="s">
        <v>1834</v>
      </c>
      <c r="C94" s="90">
        <v>43965.88888888889</v>
      </c>
      <c r="D94" s="90">
        <v>43965.895833333336</v>
      </c>
      <c r="E94" s="26">
        <f t="shared" si="1"/>
        <v>0.006944444445</v>
      </c>
      <c r="F94" s="27">
        <f t="shared" si="2"/>
        <v>600.0000001</v>
      </c>
      <c r="G94" s="24" t="s">
        <v>10</v>
      </c>
      <c r="H94" s="24" t="s">
        <v>1758</v>
      </c>
      <c r="I94" s="24" t="s">
        <v>2214</v>
      </c>
      <c r="J94" s="24" t="s">
        <v>844</v>
      </c>
      <c r="K94" s="24" t="s">
        <v>4491</v>
      </c>
      <c r="L94" s="24"/>
      <c r="M94" s="24"/>
      <c r="N94" s="24" t="s">
        <v>9</v>
      </c>
      <c r="O94" s="24"/>
      <c r="P94" s="24">
        <f t="shared" si="3"/>
        <v>5</v>
      </c>
      <c r="Q94" s="24">
        <f t="shared" si="4"/>
        <v>2020</v>
      </c>
    </row>
    <row r="95" ht="13.5" customHeight="1">
      <c r="A95" s="31">
        <v>44153.0</v>
      </c>
      <c r="B95" s="30" t="s">
        <v>1783</v>
      </c>
      <c r="C95" s="91">
        <v>43967.16388888889</v>
      </c>
      <c r="D95" s="91">
        <v>43967.191666666666</v>
      </c>
      <c r="E95" s="32">
        <f t="shared" si="1"/>
        <v>0.02777777777</v>
      </c>
      <c r="F95" s="33">
        <f t="shared" si="2"/>
        <v>2400</v>
      </c>
      <c r="G95" s="30" t="s">
        <v>10</v>
      </c>
      <c r="H95" s="30" t="s">
        <v>2527</v>
      </c>
      <c r="I95" s="30"/>
      <c r="J95" s="30" t="s">
        <v>844</v>
      </c>
      <c r="K95" s="30"/>
      <c r="L95" s="30"/>
      <c r="M95" s="30"/>
      <c r="N95" s="30" t="s">
        <v>9</v>
      </c>
      <c r="O95" s="30"/>
      <c r="P95" s="30">
        <f t="shared" si="3"/>
        <v>5</v>
      </c>
      <c r="Q95" s="30">
        <f t="shared" si="4"/>
        <v>2020</v>
      </c>
    </row>
    <row r="96" ht="13.5" customHeight="1">
      <c r="A96" s="25">
        <v>44153.0</v>
      </c>
      <c r="B96" s="24" t="s">
        <v>1783</v>
      </c>
      <c r="C96" s="90">
        <v>43967.37847222222</v>
      </c>
      <c r="D96" s="90">
        <v>43967.3875</v>
      </c>
      <c r="E96" s="26">
        <f t="shared" si="1"/>
        <v>0.009027777778</v>
      </c>
      <c r="F96" s="27">
        <f t="shared" si="2"/>
        <v>780</v>
      </c>
      <c r="G96" s="24" t="s">
        <v>10</v>
      </c>
      <c r="H96" s="24" t="s">
        <v>2555</v>
      </c>
      <c r="I96" s="24" t="s">
        <v>1784</v>
      </c>
      <c r="J96" s="24" t="s">
        <v>1173</v>
      </c>
      <c r="K96" s="24" t="s">
        <v>1088</v>
      </c>
      <c r="L96" s="24"/>
      <c r="M96" s="24"/>
      <c r="N96" s="24" t="s">
        <v>9</v>
      </c>
      <c r="O96" s="24"/>
      <c r="P96" s="24">
        <f t="shared" si="3"/>
        <v>5</v>
      </c>
      <c r="Q96" s="24">
        <f t="shared" si="4"/>
        <v>2020</v>
      </c>
    </row>
    <row r="97" ht="13.5" customHeight="1">
      <c r="A97" s="31">
        <v>44153.0</v>
      </c>
      <c r="B97" s="30" t="s">
        <v>1810</v>
      </c>
      <c r="C97" s="91">
        <v>43967.381944444445</v>
      </c>
      <c r="D97" s="91">
        <v>43967.416666666664</v>
      </c>
      <c r="E97" s="32">
        <f t="shared" si="1"/>
        <v>0.03472222222</v>
      </c>
      <c r="F97" s="33">
        <f t="shared" si="2"/>
        <v>3000</v>
      </c>
      <c r="G97" s="30" t="s">
        <v>45</v>
      </c>
      <c r="H97" s="30" t="s">
        <v>2561</v>
      </c>
      <c r="I97" s="30"/>
      <c r="J97" s="30" t="s">
        <v>1173</v>
      </c>
      <c r="K97" s="30" t="s">
        <v>4224</v>
      </c>
      <c r="L97" s="30"/>
      <c r="M97" s="30"/>
      <c r="N97" s="30" t="s">
        <v>16</v>
      </c>
      <c r="O97" s="30"/>
      <c r="P97" s="30">
        <f t="shared" si="3"/>
        <v>5</v>
      </c>
      <c r="Q97" s="30">
        <f t="shared" si="4"/>
        <v>2020</v>
      </c>
    </row>
    <row r="98" ht="13.5" customHeight="1">
      <c r="A98" s="25">
        <v>44153.0</v>
      </c>
      <c r="B98" s="24" t="s">
        <v>1783</v>
      </c>
      <c r="C98" s="90">
        <v>43967.3875</v>
      </c>
      <c r="D98" s="90">
        <v>43967.416666666664</v>
      </c>
      <c r="E98" s="26">
        <f t="shared" si="1"/>
        <v>0.02916666667</v>
      </c>
      <c r="F98" s="27">
        <f t="shared" si="2"/>
        <v>2520</v>
      </c>
      <c r="G98" s="24" t="s">
        <v>45</v>
      </c>
      <c r="H98" s="24" t="s">
        <v>2561</v>
      </c>
      <c r="I98" s="24"/>
      <c r="J98" s="24" t="s">
        <v>1173</v>
      </c>
      <c r="K98" s="24" t="s">
        <v>4224</v>
      </c>
      <c r="L98" s="24"/>
      <c r="M98" s="24"/>
      <c r="N98" s="24" t="s">
        <v>9</v>
      </c>
      <c r="O98" s="24"/>
      <c r="P98" s="24">
        <f t="shared" si="3"/>
        <v>5</v>
      </c>
      <c r="Q98" s="24">
        <f t="shared" si="4"/>
        <v>2020</v>
      </c>
    </row>
    <row r="99" ht="13.5" customHeight="1">
      <c r="A99" s="31">
        <v>44153.0</v>
      </c>
      <c r="B99" s="30" t="s">
        <v>1783</v>
      </c>
      <c r="C99" s="91">
        <v>43968.75833333333</v>
      </c>
      <c r="D99" s="91">
        <v>43968.78472222222</v>
      </c>
      <c r="E99" s="32">
        <f t="shared" si="1"/>
        <v>0.02638888889</v>
      </c>
      <c r="F99" s="33">
        <f t="shared" si="2"/>
        <v>2280</v>
      </c>
      <c r="G99" s="30" t="s">
        <v>45</v>
      </c>
      <c r="H99" s="30" t="s">
        <v>2561</v>
      </c>
      <c r="I99" s="30"/>
      <c r="J99" s="30" t="s">
        <v>1173</v>
      </c>
      <c r="K99" s="30" t="s">
        <v>4224</v>
      </c>
      <c r="L99" s="30"/>
      <c r="M99" s="30"/>
      <c r="N99" s="30" t="s">
        <v>9</v>
      </c>
      <c r="O99" s="30"/>
      <c r="P99" s="30">
        <f t="shared" si="3"/>
        <v>5</v>
      </c>
      <c r="Q99" s="30">
        <f t="shared" si="4"/>
        <v>2020</v>
      </c>
    </row>
    <row r="100" ht="13.5" customHeight="1">
      <c r="A100" s="25">
        <v>44153.0</v>
      </c>
      <c r="B100" s="24" t="s">
        <v>1810</v>
      </c>
      <c r="C100" s="90">
        <v>43969.86666666667</v>
      </c>
      <c r="D100" s="90">
        <v>43969.89166666667</v>
      </c>
      <c r="E100" s="26">
        <f t="shared" si="1"/>
        <v>0.025</v>
      </c>
      <c r="F100" s="27">
        <f t="shared" si="2"/>
        <v>2160</v>
      </c>
      <c r="G100" s="24" t="s">
        <v>41</v>
      </c>
      <c r="H100" s="24" t="s">
        <v>2506</v>
      </c>
      <c r="I100" s="24" t="s">
        <v>2150</v>
      </c>
      <c r="J100" s="24" t="s">
        <v>1780</v>
      </c>
      <c r="K100" s="24" t="s">
        <v>5049</v>
      </c>
      <c r="L100" s="24"/>
      <c r="M100" s="24"/>
      <c r="N100" s="24" t="s">
        <v>16</v>
      </c>
      <c r="O100" s="24"/>
      <c r="P100" s="24">
        <f t="shared" si="3"/>
        <v>5</v>
      </c>
      <c r="Q100" s="24">
        <f t="shared" si="4"/>
        <v>2020</v>
      </c>
    </row>
    <row r="101" ht="13.5" customHeight="1">
      <c r="A101" s="31">
        <v>44153.0</v>
      </c>
      <c r="B101" s="30" t="s">
        <v>1757</v>
      </c>
      <c r="C101" s="91">
        <v>43969.913194444445</v>
      </c>
      <c r="D101" s="91">
        <v>43969.97708333333</v>
      </c>
      <c r="E101" s="32">
        <f t="shared" si="1"/>
        <v>0.06388888889</v>
      </c>
      <c r="F101" s="33">
        <f t="shared" si="2"/>
        <v>5520</v>
      </c>
      <c r="G101" s="30" t="s">
        <v>41</v>
      </c>
      <c r="H101" s="30" t="s">
        <v>2506</v>
      </c>
      <c r="I101" s="30" t="s">
        <v>1897</v>
      </c>
      <c r="J101" s="30" t="s">
        <v>1780</v>
      </c>
      <c r="K101" s="30" t="s">
        <v>5049</v>
      </c>
      <c r="L101" s="30"/>
      <c r="M101" s="30" t="s">
        <v>1762</v>
      </c>
      <c r="N101" s="30" t="s">
        <v>16</v>
      </c>
      <c r="O101" s="30"/>
      <c r="P101" s="30">
        <f t="shared" si="3"/>
        <v>5</v>
      </c>
      <c r="Q101" s="30">
        <f t="shared" si="4"/>
        <v>2020</v>
      </c>
    </row>
    <row r="102" ht="13.5" customHeight="1">
      <c r="A102" s="25">
        <v>44153.0</v>
      </c>
      <c r="B102" s="24" t="s">
        <v>1810</v>
      </c>
      <c r="C102" s="90">
        <v>43975.256944444445</v>
      </c>
      <c r="D102" s="90">
        <v>43975.26666666667</v>
      </c>
      <c r="E102" s="26">
        <f t="shared" si="1"/>
        <v>0.009722222225</v>
      </c>
      <c r="F102" s="27">
        <f t="shared" si="2"/>
        <v>840.0000002</v>
      </c>
      <c r="G102" s="24" t="s">
        <v>10</v>
      </c>
      <c r="H102" s="24" t="s">
        <v>2506</v>
      </c>
      <c r="I102" s="24" t="s">
        <v>1784</v>
      </c>
      <c r="J102" s="24" t="s">
        <v>1840</v>
      </c>
      <c r="K102" s="24" t="s">
        <v>2432</v>
      </c>
      <c r="L102" s="24"/>
      <c r="M102" s="24"/>
      <c r="N102" s="24" t="s">
        <v>9</v>
      </c>
      <c r="O102" s="24"/>
      <c r="P102" s="24">
        <f t="shared" si="3"/>
        <v>5</v>
      </c>
      <c r="Q102" s="24">
        <f t="shared" si="4"/>
        <v>2020</v>
      </c>
    </row>
    <row r="103" ht="13.5" customHeight="1">
      <c r="A103" s="31">
        <v>44153.0</v>
      </c>
      <c r="B103" s="30" t="s">
        <v>1810</v>
      </c>
      <c r="C103" s="91">
        <v>43976.833333333336</v>
      </c>
      <c r="D103" s="91">
        <v>43976.864583333336</v>
      </c>
      <c r="E103" s="32">
        <f t="shared" si="1"/>
        <v>0.03125</v>
      </c>
      <c r="F103" s="33">
        <f t="shared" si="2"/>
        <v>2700</v>
      </c>
      <c r="G103" s="30" t="s">
        <v>45</v>
      </c>
      <c r="H103" s="30" t="s">
        <v>4511</v>
      </c>
      <c r="I103" s="30" t="s">
        <v>2347</v>
      </c>
      <c r="J103" s="30" t="s">
        <v>1173</v>
      </c>
      <c r="K103" s="30" t="s">
        <v>5050</v>
      </c>
      <c r="L103" s="30"/>
      <c r="M103" s="30"/>
      <c r="N103" s="30" t="s">
        <v>9</v>
      </c>
      <c r="O103" s="30"/>
      <c r="P103" s="30">
        <f t="shared" si="3"/>
        <v>5</v>
      </c>
      <c r="Q103" s="30">
        <f t="shared" si="4"/>
        <v>2020</v>
      </c>
    </row>
    <row r="104" ht="13.5" customHeight="1">
      <c r="A104" s="25">
        <v>44153.0</v>
      </c>
      <c r="B104" s="24" t="s">
        <v>1852</v>
      </c>
      <c r="C104" s="90">
        <v>43976.950694444444</v>
      </c>
      <c r="D104" s="90">
        <v>43976.99652777778</v>
      </c>
      <c r="E104" s="26">
        <f t="shared" si="1"/>
        <v>0.04583333334</v>
      </c>
      <c r="F104" s="27">
        <f t="shared" si="2"/>
        <v>3960</v>
      </c>
      <c r="G104" s="24" t="s">
        <v>10</v>
      </c>
      <c r="H104" s="24" t="s">
        <v>2506</v>
      </c>
      <c r="I104" s="24" t="s">
        <v>1784</v>
      </c>
      <c r="J104" s="24" t="s">
        <v>5051</v>
      </c>
      <c r="K104" s="24" t="s">
        <v>5052</v>
      </c>
      <c r="L104" s="24"/>
      <c r="M104" s="24"/>
      <c r="N104" s="24" t="s">
        <v>9</v>
      </c>
      <c r="O104" s="24"/>
      <c r="P104" s="24">
        <f t="shared" si="3"/>
        <v>5</v>
      </c>
      <c r="Q104" s="24">
        <f t="shared" si="4"/>
        <v>2020</v>
      </c>
    </row>
    <row r="105" ht="13.5" customHeight="1">
      <c r="A105" s="31">
        <v>44153.0</v>
      </c>
      <c r="B105" s="30" t="s">
        <v>1834</v>
      </c>
      <c r="C105" s="91">
        <v>43976.96666666667</v>
      </c>
      <c r="D105" s="91">
        <v>43976.99652777778</v>
      </c>
      <c r="E105" s="32">
        <f t="shared" si="1"/>
        <v>0.02986111111</v>
      </c>
      <c r="F105" s="33">
        <f t="shared" si="2"/>
        <v>2580</v>
      </c>
      <c r="G105" s="30" t="s">
        <v>10</v>
      </c>
      <c r="H105" s="30" t="s">
        <v>2506</v>
      </c>
      <c r="I105" s="30" t="s">
        <v>1857</v>
      </c>
      <c r="J105" s="30" t="s">
        <v>5051</v>
      </c>
      <c r="K105" s="30" t="s">
        <v>5053</v>
      </c>
      <c r="L105" s="30"/>
      <c r="M105" s="30"/>
      <c r="N105" s="30" t="s">
        <v>9</v>
      </c>
      <c r="O105" s="30"/>
      <c r="P105" s="30">
        <f t="shared" si="3"/>
        <v>5</v>
      </c>
      <c r="Q105" s="30">
        <f t="shared" si="4"/>
        <v>2020</v>
      </c>
    </row>
    <row r="106" ht="13.5" customHeight="1">
      <c r="A106" s="25">
        <v>44153.0</v>
      </c>
      <c r="B106" s="24" t="s">
        <v>1852</v>
      </c>
      <c r="C106" s="90">
        <v>43977.029861111114</v>
      </c>
      <c r="D106" s="90">
        <v>43977.032638888886</v>
      </c>
      <c r="E106" s="26">
        <f t="shared" si="1"/>
        <v>0.002777777772</v>
      </c>
      <c r="F106" s="27">
        <f t="shared" si="2"/>
        <v>239.9999995</v>
      </c>
      <c r="G106" s="24" t="s">
        <v>10</v>
      </c>
      <c r="H106" s="24" t="s">
        <v>1908</v>
      </c>
      <c r="I106" s="24" t="s">
        <v>2156</v>
      </c>
      <c r="J106" s="24" t="s">
        <v>5051</v>
      </c>
      <c r="K106" s="24" t="s">
        <v>5054</v>
      </c>
      <c r="L106" s="24"/>
      <c r="M106" s="24"/>
      <c r="N106" s="24" t="s">
        <v>9</v>
      </c>
      <c r="O106" s="24"/>
      <c r="P106" s="24">
        <f t="shared" si="3"/>
        <v>5</v>
      </c>
      <c r="Q106" s="24">
        <f t="shared" si="4"/>
        <v>2020</v>
      </c>
    </row>
    <row r="107" ht="13.5" customHeight="1">
      <c r="A107" s="31">
        <v>44153.0</v>
      </c>
      <c r="B107" s="30" t="s">
        <v>1852</v>
      </c>
      <c r="C107" s="91">
        <v>43977.197916666664</v>
      </c>
      <c r="D107" s="91">
        <v>43977.30069444444</v>
      </c>
      <c r="E107" s="32">
        <f t="shared" si="1"/>
        <v>0.1027777778</v>
      </c>
      <c r="F107" s="33">
        <f t="shared" si="2"/>
        <v>8880</v>
      </c>
      <c r="G107" s="30" t="s">
        <v>45</v>
      </c>
      <c r="H107" s="30" t="s">
        <v>2506</v>
      </c>
      <c r="I107" s="30" t="s">
        <v>1784</v>
      </c>
      <c r="J107" s="30" t="s">
        <v>844</v>
      </c>
      <c r="K107" s="30" t="s">
        <v>5055</v>
      </c>
      <c r="L107" s="30"/>
      <c r="M107" s="30"/>
      <c r="N107" s="30" t="s">
        <v>9</v>
      </c>
      <c r="O107" s="30"/>
      <c r="P107" s="30">
        <f t="shared" si="3"/>
        <v>5</v>
      </c>
      <c r="Q107" s="30">
        <f t="shared" si="4"/>
        <v>2020</v>
      </c>
    </row>
    <row r="108" ht="13.5" customHeight="1">
      <c r="A108" s="25">
        <v>44153.0</v>
      </c>
      <c r="B108" s="24" t="s">
        <v>1852</v>
      </c>
      <c r="C108" s="90">
        <v>43977.93472222222</v>
      </c>
      <c r="D108" s="90">
        <v>43977.95416666667</v>
      </c>
      <c r="E108" s="26">
        <f t="shared" si="1"/>
        <v>0.01944444445</v>
      </c>
      <c r="F108" s="27">
        <f t="shared" si="2"/>
        <v>1680</v>
      </c>
      <c r="G108" s="24" t="s">
        <v>10</v>
      </c>
      <c r="H108" s="24" t="s">
        <v>2506</v>
      </c>
      <c r="I108" s="24" t="s">
        <v>1784</v>
      </c>
      <c r="J108" s="24" t="s">
        <v>5051</v>
      </c>
      <c r="K108" s="24" t="s">
        <v>5056</v>
      </c>
      <c r="L108" s="24"/>
      <c r="M108" s="24"/>
      <c r="N108" s="24" t="s">
        <v>9</v>
      </c>
      <c r="O108" s="24"/>
      <c r="P108" s="24">
        <f t="shared" si="3"/>
        <v>5</v>
      </c>
      <c r="Q108" s="24">
        <f t="shared" si="4"/>
        <v>2020</v>
      </c>
    </row>
    <row r="109" ht="13.5" customHeight="1">
      <c r="A109" s="31">
        <v>44153.0</v>
      </c>
      <c r="B109" s="30" t="s">
        <v>1852</v>
      </c>
      <c r="C109" s="91">
        <v>43978.0125</v>
      </c>
      <c r="D109" s="91">
        <v>43978.07638888889</v>
      </c>
      <c r="E109" s="32">
        <f t="shared" si="1"/>
        <v>0.06388888889</v>
      </c>
      <c r="F109" s="33">
        <f t="shared" si="2"/>
        <v>5520</v>
      </c>
      <c r="G109" s="30" t="s">
        <v>10</v>
      </c>
      <c r="H109" s="30" t="s">
        <v>2506</v>
      </c>
      <c r="I109" s="30" t="s">
        <v>1784</v>
      </c>
      <c r="J109" s="30" t="s">
        <v>844</v>
      </c>
      <c r="K109" s="30" t="s">
        <v>4528</v>
      </c>
      <c r="L109" s="30"/>
      <c r="M109" s="30"/>
      <c r="N109" s="30" t="s">
        <v>9</v>
      </c>
      <c r="O109" s="30"/>
      <c r="P109" s="30">
        <f t="shared" si="3"/>
        <v>5</v>
      </c>
      <c r="Q109" s="30">
        <f t="shared" si="4"/>
        <v>2020</v>
      </c>
    </row>
    <row r="110" ht="13.5" customHeight="1">
      <c r="A110" s="25">
        <v>44153.0</v>
      </c>
      <c r="B110" s="24" t="s">
        <v>1834</v>
      </c>
      <c r="C110" s="90">
        <v>43978.035416666666</v>
      </c>
      <c r="D110" s="90">
        <v>43978.07638888889</v>
      </c>
      <c r="E110" s="26">
        <f t="shared" si="1"/>
        <v>0.04097222222</v>
      </c>
      <c r="F110" s="27">
        <f t="shared" si="2"/>
        <v>3540</v>
      </c>
      <c r="G110" s="24" t="s">
        <v>10</v>
      </c>
      <c r="H110" s="24" t="s">
        <v>1856</v>
      </c>
      <c r="I110" s="24" t="s">
        <v>1857</v>
      </c>
      <c r="J110" s="24" t="s">
        <v>844</v>
      </c>
      <c r="K110" s="24" t="s">
        <v>4528</v>
      </c>
      <c r="L110" s="24"/>
      <c r="M110" s="24"/>
      <c r="N110" s="24" t="s">
        <v>9</v>
      </c>
      <c r="O110" s="24"/>
      <c r="P110" s="24">
        <f t="shared" si="3"/>
        <v>5</v>
      </c>
      <c r="Q110" s="24">
        <f t="shared" si="4"/>
        <v>2020</v>
      </c>
    </row>
    <row r="111" ht="13.5" customHeight="1">
      <c r="A111" s="31">
        <v>44153.0</v>
      </c>
      <c r="B111" s="30" t="s">
        <v>1852</v>
      </c>
      <c r="C111" s="91">
        <v>43978.1875</v>
      </c>
      <c r="D111" s="91">
        <v>43978.19236111111</v>
      </c>
      <c r="E111" s="32">
        <f t="shared" si="1"/>
        <v>0.004861111112</v>
      </c>
      <c r="F111" s="33">
        <f t="shared" si="2"/>
        <v>420.0000001</v>
      </c>
      <c r="G111" s="30" t="s">
        <v>10</v>
      </c>
      <c r="H111" s="30" t="s">
        <v>1908</v>
      </c>
      <c r="I111" s="30" t="s">
        <v>4529</v>
      </c>
      <c r="J111" s="30" t="s">
        <v>5051</v>
      </c>
      <c r="K111" s="30" t="s">
        <v>5056</v>
      </c>
      <c r="L111" s="30"/>
      <c r="M111" s="30"/>
      <c r="N111" s="30" t="s">
        <v>9</v>
      </c>
      <c r="O111" s="30"/>
      <c r="P111" s="30">
        <f t="shared" si="3"/>
        <v>5</v>
      </c>
      <c r="Q111" s="30">
        <f t="shared" si="4"/>
        <v>2020</v>
      </c>
    </row>
    <row r="112" ht="13.5" customHeight="1">
      <c r="A112" s="25">
        <v>44153.0</v>
      </c>
      <c r="B112" s="24" t="s">
        <v>1852</v>
      </c>
      <c r="C112" s="90">
        <v>43980.881944444445</v>
      </c>
      <c r="D112" s="90">
        <v>43980.88958333333</v>
      </c>
      <c r="E112" s="26">
        <f t="shared" si="1"/>
        <v>0.007638888885</v>
      </c>
      <c r="F112" s="27">
        <f t="shared" si="2"/>
        <v>659.9999996</v>
      </c>
      <c r="G112" s="24" t="s">
        <v>10</v>
      </c>
      <c r="H112" s="24" t="s">
        <v>2527</v>
      </c>
      <c r="I112" s="24" t="s">
        <v>1874</v>
      </c>
      <c r="J112" s="24" t="s">
        <v>4530</v>
      </c>
      <c r="K112" s="24" t="s">
        <v>4531</v>
      </c>
      <c r="L112" s="24"/>
      <c r="M112" s="24"/>
      <c r="N112" s="24" t="s">
        <v>9</v>
      </c>
      <c r="O112" s="24"/>
      <c r="P112" s="24">
        <f t="shared" si="3"/>
        <v>5</v>
      </c>
      <c r="Q112" s="24">
        <f t="shared" si="4"/>
        <v>2020</v>
      </c>
    </row>
    <row r="113" ht="13.5" customHeight="1">
      <c r="A113" s="31">
        <v>44153.0</v>
      </c>
      <c r="B113" s="30" t="s">
        <v>1852</v>
      </c>
      <c r="C113" s="91">
        <v>43981.25277777778</v>
      </c>
      <c r="D113" s="91">
        <v>43981.274305555555</v>
      </c>
      <c r="E113" s="32">
        <f t="shared" si="1"/>
        <v>0.02152777778</v>
      </c>
      <c r="F113" s="33">
        <f t="shared" si="2"/>
        <v>1860</v>
      </c>
      <c r="G113" s="30" t="s">
        <v>10</v>
      </c>
      <c r="H113" s="30" t="s">
        <v>2527</v>
      </c>
      <c r="I113" s="30" t="s">
        <v>1877</v>
      </c>
      <c r="J113" s="30" t="s">
        <v>844</v>
      </c>
      <c r="K113" s="30" t="s">
        <v>5057</v>
      </c>
      <c r="L113" s="30"/>
      <c r="M113" s="30"/>
      <c r="N113" s="30" t="s">
        <v>16</v>
      </c>
      <c r="O113" s="30"/>
      <c r="P113" s="30">
        <f t="shared" si="3"/>
        <v>5</v>
      </c>
      <c r="Q113" s="30">
        <f t="shared" si="4"/>
        <v>2020</v>
      </c>
    </row>
    <row r="114" ht="13.5" customHeight="1">
      <c r="A114" s="25">
        <v>44153.0</v>
      </c>
      <c r="B114" s="24" t="s">
        <v>1852</v>
      </c>
      <c r="C114" s="90">
        <v>43983.302777777775</v>
      </c>
      <c r="D114" s="90">
        <v>43983.311111111114</v>
      </c>
      <c r="E114" s="26">
        <f t="shared" si="1"/>
        <v>0.008333333339</v>
      </c>
      <c r="F114" s="27">
        <f t="shared" si="2"/>
        <v>720.0000005</v>
      </c>
      <c r="G114" s="24" t="s">
        <v>45</v>
      </c>
      <c r="H114" s="24" t="s">
        <v>2561</v>
      </c>
      <c r="I114" s="24"/>
      <c r="J114" s="36" t="s">
        <v>844</v>
      </c>
      <c r="K114" s="24" t="s">
        <v>5055</v>
      </c>
      <c r="L114" s="24"/>
      <c r="M114" s="24"/>
      <c r="N114" s="24" t="s">
        <v>16</v>
      </c>
      <c r="O114" s="24"/>
      <c r="P114" s="24">
        <f t="shared" si="3"/>
        <v>6</v>
      </c>
      <c r="Q114" s="24">
        <f t="shared" si="4"/>
        <v>2020</v>
      </c>
    </row>
    <row r="115" ht="13.5" customHeight="1">
      <c r="A115" s="31">
        <v>44153.0</v>
      </c>
      <c r="B115" s="30" t="s">
        <v>1810</v>
      </c>
      <c r="C115" s="91">
        <v>43985.87291666667</v>
      </c>
      <c r="D115" s="91">
        <v>43985.885416666664</v>
      </c>
      <c r="E115" s="32">
        <f t="shared" si="1"/>
        <v>0.0125</v>
      </c>
      <c r="F115" s="33">
        <f t="shared" si="2"/>
        <v>1080</v>
      </c>
      <c r="G115" s="30" t="s">
        <v>41</v>
      </c>
      <c r="H115" s="30" t="s">
        <v>1908</v>
      </c>
      <c r="I115" s="30" t="s">
        <v>2643</v>
      </c>
      <c r="J115" s="30" t="s">
        <v>4537</v>
      </c>
      <c r="K115" s="30" t="s">
        <v>4538</v>
      </c>
      <c r="L115" s="30"/>
      <c r="M115" s="30"/>
      <c r="N115" s="30" t="s">
        <v>9</v>
      </c>
      <c r="O115" s="30"/>
      <c r="P115" s="30">
        <f t="shared" si="3"/>
        <v>6</v>
      </c>
      <c r="Q115" s="30">
        <f t="shared" si="4"/>
        <v>2020</v>
      </c>
    </row>
    <row r="116" ht="13.5" customHeight="1">
      <c r="A116" s="25">
        <v>44153.0</v>
      </c>
      <c r="B116" s="24" t="s">
        <v>1810</v>
      </c>
      <c r="C116" s="90">
        <v>43986.169444444444</v>
      </c>
      <c r="D116" s="90">
        <v>43986.17222222222</v>
      </c>
      <c r="E116" s="26">
        <f t="shared" si="1"/>
        <v>0.00277777778</v>
      </c>
      <c r="F116" s="27">
        <f t="shared" si="2"/>
        <v>240.0000002</v>
      </c>
      <c r="G116" s="24" t="s">
        <v>45</v>
      </c>
      <c r="H116" s="24" t="s">
        <v>2561</v>
      </c>
      <c r="I116" s="24" t="s">
        <v>1830</v>
      </c>
      <c r="J116" s="24" t="s">
        <v>385</v>
      </c>
      <c r="K116" s="24" t="s">
        <v>5058</v>
      </c>
      <c r="L116" s="24"/>
      <c r="M116" s="24"/>
      <c r="N116" s="24" t="s">
        <v>16</v>
      </c>
      <c r="O116" s="24"/>
      <c r="P116" s="24">
        <f t="shared" si="3"/>
        <v>6</v>
      </c>
      <c r="Q116" s="24">
        <f t="shared" si="4"/>
        <v>2020</v>
      </c>
    </row>
    <row r="117" ht="13.5" customHeight="1">
      <c r="A117" s="31">
        <v>44153.0</v>
      </c>
      <c r="B117" s="30" t="s">
        <v>1810</v>
      </c>
      <c r="C117" s="91">
        <v>43988.163194444445</v>
      </c>
      <c r="D117" s="91">
        <v>43988.18819444445</v>
      </c>
      <c r="E117" s="32">
        <f t="shared" si="1"/>
        <v>0.025</v>
      </c>
      <c r="F117" s="33">
        <f t="shared" si="2"/>
        <v>2160</v>
      </c>
      <c r="G117" s="30" t="s">
        <v>10</v>
      </c>
      <c r="H117" s="30" t="s">
        <v>1778</v>
      </c>
      <c r="I117" s="30" t="s">
        <v>1835</v>
      </c>
      <c r="J117" s="30" t="s">
        <v>385</v>
      </c>
      <c r="K117" s="30" t="s">
        <v>5059</v>
      </c>
      <c r="L117" s="30"/>
      <c r="M117" s="30"/>
      <c r="N117" s="30" t="s">
        <v>16</v>
      </c>
      <c r="O117" s="30"/>
      <c r="P117" s="30">
        <f t="shared" si="3"/>
        <v>6</v>
      </c>
      <c r="Q117" s="30">
        <f t="shared" si="4"/>
        <v>2020</v>
      </c>
    </row>
    <row r="118" ht="13.5" customHeight="1">
      <c r="A118" s="25">
        <v>44153.0</v>
      </c>
      <c r="B118" s="24" t="s">
        <v>1810</v>
      </c>
      <c r="C118" s="90">
        <v>43988.37708333333</v>
      </c>
      <c r="D118" s="90">
        <v>43988.393055555556</v>
      </c>
      <c r="E118" s="26">
        <f t="shared" si="1"/>
        <v>0.01597222222</v>
      </c>
      <c r="F118" s="27">
        <f t="shared" si="2"/>
        <v>1380</v>
      </c>
      <c r="G118" s="24" t="s">
        <v>10</v>
      </c>
      <c r="H118" s="24" t="s">
        <v>2539</v>
      </c>
      <c r="I118" s="24" t="s">
        <v>2004</v>
      </c>
      <c r="J118" s="24" t="s">
        <v>4104</v>
      </c>
      <c r="K118" s="24" t="s">
        <v>5060</v>
      </c>
      <c r="L118" s="24"/>
      <c r="M118" s="24"/>
      <c r="N118" s="24" t="s">
        <v>9</v>
      </c>
      <c r="O118" s="24"/>
      <c r="P118" s="24">
        <f t="shared" si="3"/>
        <v>6</v>
      </c>
      <c r="Q118" s="24">
        <f t="shared" si="4"/>
        <v>2020</v>
      </c>
    </row>
    <row r="119" ht="13.5" customHeight="1">
      <c r="A119" s="31">
        <v>44153.0</v>
      </c>
      <c r="B119" s="30" t="s">
        <v>1810</v>
      </c>
      <c r="C119" s="91">
        <v>43988.40625</v>
      </c>
      <c r="D119" s="91">
        <v>43988.41388888889</v>
      </c>
      <c r="E119" s="32">
        <f t="shared" si="1"/>
        <v>0.007638888892</v>
      </c>
      <c r="F119" s="33">
        <f t="shared" si="2"/>
        <v>660.0000003</v>
      </c>
      <c r="G119" s="30" t="s">
        <v>45</v>
      </c>
      <c r="H119" s="30" t="s">
        <v>2561</v>
      </c>
      <c r="I119" s="30" t="s">
        <v>1918</v>
      </c>
      <c r="J119" s="30" t="s">
        <v>5061</v>
      </c>
      <c r="K119" s="30" t="s">
        <v>5062</v>
      </c>
      <c r="L119" s="30"/>
      <c r="M119" s="30"/>
      <c r="N119" s="30" t="s">
        <v>16</v>
      </c>
      <c r="O119" s="30"/>
      <c r="P119" s="30">
        <f t="shared" si="3"/>
        <v>6</v>
      </c>
      <c r="Q119" s="30">
        <f t="shared" si="4"/>
        <v>2020</v>
      </c>
    </row>
    <row r="120" ht="13.5" customHeight="1">
      <c r="A120" s="25">
        <v>44153.0</v>
      </c>
      <c r="B120" s="24" t="s">
        <v>1810</v>
      </c>
      <c r="C120" s="90">
        <v>43988.5</v>
      </c>
      <c r="D120" s="90">
        <v>43988.52916666667</v>
      </c>
      <c r="E120" s="26">
        <f t="shared" si="1"/>
        <v>0.02916666667</v>
      </c>
      <c r="F120" s="27">
        <f t="shared" si="2"/>
        <v>2520</v>
      </c>
      <c r="G120" s="24" t="s">
        <v>10</v>
      </c>
      <c r="H120" s="24" t="s">
        <v>1773</v>
      </c>
      <c r="I120" s="24" t="s">
        <v>1877</v>
      </c>
      <c r="J120" s="24" t="s">
        <v>1173</v>
      </c>
      <c r="K120" s="24" t="s">
        <v>5063</v>
      </c>
      <c r="L120" s="24"/>
      <c r="M120" s="24"/>
      <c r="N120" s="24" t="s">
        <v>9</v>
      </c>
      <c r="O120" s="24"/>
      <c r="P120" s="24">
        <f t="shared" si="3"/>
        <v>6</v>
      </c>
      <c r="Q120" s="24">
        <f t="shared" si="4"/>
        <v>2020</v>
      </c>
    </row>
    <row r="121" ht="13.5" customHeight="1">
      <c r="A121" s="31">
        <v>44153.0</v>
      </c>
      <c r="B121" s="30" t="s">
        <v>1810</v>
      </c>
      <c r="C121" s="91">
        <v>43988.967361111114</v>
      </c>
      <c r="D121" s="91">
        <v>43988.98055555556</v>
      </c>
      <c r="E121" s="32">
        <f t="shared" si="1"/>
        <v>0.01319444444</v>
      </c>
      <c r="F121" s="33">
        <f t="shared" si="2"/>
        <v>1140</v>
      </c>
      <c r="G121" s="30" t="s">
        <v>10</v>
      </c>
      <c r="H121" s="30" t="s">
        <v>1173</v>
      </c>
      <c r="I121" s="30" t="s">
        <v>1918</v>
      </c>
      <c r="J121" s="30" t="s">
        <v>1173</v>
      </c>
      <c r="K121" s="30" t="s">
        <v>5064</v>
      </c>
      <c r="L121" s="30"/>
      <c r="M121" s="30"/>
      <c r="N121" s="30" t="s">
        <v>16</v>
      </c>
      <c r="O121" s="30"/>
      <c r="P121" s="30">
        <f t="shared" si="3"/>
        <v>6</v>
      </c>
      <c r="Q121" s="30">
        <f t="shared" si="4"/>
        <v>2020</v>
      </c>
    </row>
    <row r="122" ht="13.5" customHeight="1">
      <c r="A122" s="25">
        <v>44153.0</v>
      </c>
      <c r="B122" s="24" t="s">
        <v>1810</v>
      </c>
      <c r="C122" s="90">
        <v>43988.98055555556</v>
      </c>
      <c r="D122" s="90">
        <v>43988.99722222222</v>
      </c>
      <c r="E122" s="26">
        <f t="shared" si="1"/>
        <v>0.01666666666</v>
      </c>
      <c r="F122" s="27">
        <f t="shared" si="2"/>
        <v>1440</v>
      </c>
      <c r="G122" s="24" t="s">
        <v>10</v>
      </c>
      <c r="H122" s="24" t="s">
        <v>1173</v>
      </c>
      <c r="I122" s="24" t="s">
        <v>1918</v>
      </c>
      <c r="J122" s="24" t="s">
        <v>1173</v>
      </c>
      <c r="K122" s="24" t="s">
        <v>5063</v>
      </c>
      <c r="L122" s="24"/>
      <c r="M122" s="24"/>
      <c r="N122" s="24" t="s">
        <v>9</v>
      </c>
      <c r="O122" s="24"/>
      <c r="P122" s="24">
        <f t="shared" si="3"/>
        <v>6</v>
      </c>
      <c r="Q122" s="24">
        <f t="shared" si="4"/>
        <v>2020</v>
      </c>
    </row>
    <row r="123" ht="13.5" customHeight="1">
      <c r="A123" s="31">
        <v>44153.0</v>
      </c>
      <c r="B123" s="30" t="s">
        <v>1810</v>
      </c>
      <c r="C123" s="91">
        <v>43990.061111111114</v>
      </c>
      <c r="D123" s="91">
        <v>43990.104166666664</v>
      </c>
      <c r="E123" s="32">
        <f t="shared" si="1"/>
        <v>0.04305555555</v>
      </c>
      <c r="F123" s="33">
        <f t="shared" si="2"/>
        <v>3720</v>
      </c>
      <c r="G123" s="30" t="s">
        <v>10</v>
      </c>
      <c r="H123" s="30" t="s">
        <v>1758</v>
      </c>
      <c r="I123" s="30" t="s">
        <v>1918</v>
      </c>
      <c r="J123" s="30" t="s">
        <v>844</v>
      </c>
      <c r="K123" s="30" t="s">
        <v>5065</v>
      </c>
      <c r="L123" s="30"/>
      <c r="M123" s="30"/>
      <c r="N123" s="30" t="s">
        <v>9</v>
      </c>
      <c r="O123" s="30"/>
      <c r="P123" s="30">
        <f t="shared" si="3"/>
        <v>6</v>
      </c>
      <c r="Q123" s="30">
        <f t="shared" si="4"/>
        <v>2020</v>
      </c>
    </row>
    <row r="124" ht="13.5" customHeight="1">
      <c r="A124" s="25">
        <v>44153.0</v>
      </c>
      <c r="B124" s="24" t="s">
        <v>1852</v>
      </c>
      <c r="C124" s="90">
        <v>43992.95416666667</v>
      </c>
      <c r="D124" s="90">
        <v>43992.958333333336</v>
      </c>
      <c r="E124" s="26">
        <f t="shared" si="1"/>
        <v>0.004166666666</v>
      </c>
      <c r="F124" s="27">
        <f t="shared" si="2"/>
        <v>359.9999999</v>
      </c>
      <c r="G124" s="24" t="s">
        <v>45</v>
      </c>
      <c r="H124" s="24" t="s">
        <v>1856</v>
      </c>
      <c r="I124" s="24" t="s">
        <v>1932</v>
      </c>
      <c r="J124" s="24" t="s">
        <v>1780</v>
      </c>
      <c r="K124" s="24" t="s">
        <v>4565</v>
      </c>
      <c r="L124" s="24"/>
      <c r="M124" s="24"/>
      <c r="N124" s="24" t="s">
        <v>16</v>
      </c>
      <c r="O124" s="24"/>
      <c r="P124" s="24">
        <f t="shared" si="3"/>
        <v>6</v>
      </c>
      <c r="Q124" s="24">
        <f t="shared" si="4"/>
        <v>2020</v>
      </c>
    </row>
    <row r="125" ht="13.5" customHeight="1">
      <c r="A125" s="31">
        <v>44153.0</v>
      </c>
      <c r="B125" s="30" t="s">
        <v>1852</v>
      </c>
      <c r="C125" s="91">
        <v>43992.958333333336</v>
      </c>
      <c r="D125" s="91">
        <v>43993.010416666664</v>
      </c>
      <c r="E125" s="32">
        <f t="shared" si="1"/>
        <v>0.05208333333</v>
      </c>
      <c r="F125" s="33">
        <f t="shared" si="2"/>
        <v>4500</v>
      </c>
      <c r="G125" s="30" t="s">
        <v>45</v>
      </c>
      <c r="H125" s="30" t="s">
        <v>2561</v>
      </c>
      <c r="I125" s="30"/>
      <c r="J125" s="30" t="s">
        <v>4995</v>
      </c>
      <c r="K125" s="30" t="s">
        <v>4568</v>
      </c>
      <c r="L125" s="30"/>
      <c r="M125" s="30"/>
      <c r="N125" s="30" t="s">
        <v>9</v>
      </c>
      <c r="O125" s="30"/>
      <c r="P125" s="30">
        <f t="shared" si="3"/>
        <v>6</v>
      </c>
      <c r="Q125" s="30">
        <f t="shared" si="4"/>
        <v>2020</v>
      </c>
    </row>
    <row r="126" ht="13.5" customHeight="1">
      <c r="A126" s="25">
        <v>44153.0</v>
      </c>
      <c r="B126" s="24" t="s">
        <v>1852</v>
      </c>
      <c r="C126" s="90">
        <v>43998.01736111111</v>
      </c>
      <c r="D126" s="90">
        <v>43998.03194444445</v>
      </c>
      <c r="E126" s="26">
        <f t="shared" si="1"/>
        <v>0.01458333334</v>
      </c>
      <c r="F126" s="27">
        <f t="shared" si="2"/>
        <v>1260</v>
      </c>
      <c r="G126" s="24" t="s">
        <v>10</v>
      </c>
      <c r="H126" s="24" t="s">
        <v>1773</v>
      </c>
      <c r="I126" s="24" t="s">
        <v>1940</v>
      </c>
      <c r="J126" s="24" t="s">
        <v>631</v>
      </c>
      <c r="K126" s="24" t="s">
        <v>4572</v>
      </c>
      <c r="L126" s="24"/>
      <c r="M126" s="24"/>
      <c r="N126" s="24" t="s">
        <v>16</v>
      </c>
      <c r="O126" s="24"/>
      <c r="P126" s="24">
        <f t="shared" si="3"/>
        <v>6</v>
      </c>
      <c r="Q126" s="24">
        <f t="shared" si="4"/>
        <v>2020</v>
      </c>
    </row>
    <row r="127" ht="13.5" customHeight="1">
      <c r="A127" s="31">
        <v>44153.0</v>
      </c>
      <c r="B127" s="30" t="s">
        <v>1852</v>
      </c>
      <c r="C127" s="91">
        <v>43998.115277777775</v>
      </c>
      <c r="D127" s="91">
        <v>43998.15069444444</v>
      </c>
      <c r="E127" s="32">
        <f t="shared" si="1"/>
        <v>0.03541666667</v>
      </c>
      <c r="F127" s="33">
        <f t="shared" si="2"/>
        <v>3060</v>
      </c>
      <c r="G127" s="30" t="s">
        <v>10</v>
      </c>
      <c r="H127" s="30" t="s">
        <v>1778</v>
      </c>
      <c r="I127" s="30">
        <v>4244.0</v>
      </c>
      <c r="J127" s="30" t="s">
        <v>1173</v>
      </c>
      <c r="K127" s="30" t="s">
        <v>5066</v>
      </c>
      <c r="L127" s="30"/>
      <c r="M127" s="30"/>
      <c r="N127" s="30" t="s">
        <v>9</v>
      </c>
      <c r="O127" s="30"/>
      <c r="P127" s="30">
        <f t="shared" si="3"/>
        <v>6</v>
      </c>
      <c r="Q127" s="30">
        <f t="shared" si="4"/>
        <v>2020</v>
      </c>
    </row>
    <row r="128" ht="13.5" customHeight="1">
      <c r="A128" s="25">
        <v>44153.0</v>
      </c>
      <c r="B128" s="24" t="s">
        <v>1852</v>
      </c>
      <c r="C128" s="90">
        <v>43998.94097222222</v>
      </c>
      <c r="D128" s="90">
        <v>43998.96527777778</v>
      </c>
      <c r="E128" s="26">
        <f t="shared" si="1"/>
        <v>0.02430555556</v>
      </c>
      <c r="F128" s="27">
        <f t="shared" si="2"/>
        <v>2100.000001</v>
      </c>
      <c r="G128" s="24" t="s">
        <v>10</v>
      </c>
      <c r="H128" s="24" t="s">
        <v>1908</v>
      </c>
      <c r="I128" s="24" t="s">
        <v>2156</v>
      </c>
      <c r="J128" s="24" t="s">
        <v>4573</v>
      </c>
      <c r="K128" s="24" t="s">
        <v>4574</v>
      </c>
      <c r="L128" s="24"/>
      <c r="M128" s="24"/>
      <c r="N128" s="24" t="s">
        <v>16</v>
      </c>
      <c r="O128" s="24"/>
      <c r="P128" s="24">
        <f t="shared" si="3"/>
        <v>6</v>
      </c>
      <c r="Q128" s="24">
        <f t="shared" si="4"/>
        <v>2020</v>
      </c>
    </row>
    <row r="129" ht="13.5" customHeight="1">
      <c r="A129" s="31">
        <v>44153.0</v>
      </c>
      <c r="B129" s="30" t="s">
        <v>1852</v>
      </c>
      <c r="C129" s="91">
        <v>43998.96527777778</v>
      </c>
      <c r="D129" s="91">
        <v>43999.115277777775</v>
      </c>
      <c r="E129" s="32">
        <f t="shared" si="1"/>
        <v>0.15</v>
      </c>
      <c r="F129" s="33">
        <f t="shared" si="2"/>
        <v>12960</v>
      </c>
      <c r="G129" s="30" t="s">
        <v>10</v>
      </c>
      <c r="H129" s="30" t="s">
        <v>1778</v>
      </c>
      <c r="I129" s="30">
        <v>4244.0</v>
      </c>
      <c r="J129" s="30" t="s">
        <v>1173</v>
      </c>
      <c r="K129" s="30" t="s">
        <v>5066</v>
      </c>
      <c r="L129" s="30"/>
      <c r="M129" s="30"/>
      <c r="N129" s="30" t="s">
        <v>9</v>
      </c>
      <c r="O129" s="30"/>
      <c r="P129" s="30">
        <f t="shared" si="3"/>
        <v>6</v>
      </c>
      <c r="Q129" s="30">
        <f t="shared" si="4"/>
        <v>2020</v>
      </c>
    </row>
    <row r="130" ht="13.5" customHeight="1">
      <c r="A130" s="25">
        <v>44153.0</v>
      </c>
      <c r="B130" s="24" t="s">
        <v>1810</v>
      </c>
      <c r="C130" s="90">
        <v>43999.115277777775</v>
      </c>
      <c r="D130" s="90">
        <v>43999.13888888889</v>
      </c>
      <c r="E130" s="26">
        <f t="shared" si="1"/>
        <v>0.02361111112</v>
      </c>
      <c r="F130" s="27">
        <f t="shared" si="2"/>
        <v>2040</v>
      </c>
      <c r="G130" s="24" t="s">
        <v>10</v>
      </c>
      <c r="H130" s="24" t="s">
        <v>1856</v>
      </c>
      <c r="I130" s="24" t="s">
        <v>2398</v>
      </c>
      <c r="J130" s="24" t="s">
        <v>1173</v>
      </c>
      <c r="K130" s="24" t="s">
        <v>5066</v>
      </c>
      <c r="L130" s="24"/>
      <c r="M130" s="24"/>
      <c r="N130" s="24" t="s">
        <v>9</v>
      </c>
      <c r="O130" s="24"/>
      <c r="P130" s="24">
        <f t="shared" si="3"/>
        <v>6</v>
      </c>
      <c r="Q130" s="24">
        <f t="shared" si="4"/>
        <v>2020</v>
      </c>
    </row>
    <row r="131" ht="13.5" customHeight="1">
      <c r="A131" s="31">
        <v>44153.0</v>
      </c>
      <c r="B131" s="30" t="s">
        <v>1810</v>
      </c>
      <c r="C131" s="91">
        <v>43999.13888888889</v>
      </c>
      <c r="D131" s="91">
        <v>43999.15069444444</v>
      </c>
      <c r="E131" s="32">
        <f t="shared" si="1"/>
        <v>0.01180555555</v>
      </c>
      <c r="F131" s="33">
        <f t="shared" si="2"/>
        <v>1020</v>
      </c>
      <c r="G131" s="30" t="s">
        <v>10</v>
      </c>
      <c r="H131" s="30" t="s">
        <v>1856</v>
      </c>
      <c r="I131" s="30" t="s">
        <v>2398</v>
      </c>
      <c r="J131" s="30" t="s">
        <v>1173</v>
      </c>
      <c r="K131" s="30" t="s">
        <v>5067</v>
      </c>
      <c r="L131" s="30"/>
      <c r="M131" s="30"/>
      <c r="N131" s="30" t="s">
        <v>16</v>
      </c>
      <c r="O131" s="30"/>
      <c r="P131" s="30">
        <f t="shared" si="3"/>
        <v>6</v>
      </c>
      <c r="Q131" s="30">
        <f t="shared" si="4"/>
        <v>2020</v>
      </c>
    </row>
    <row r="132" ht="13.5" customHeight="1">
      <c r="A132" s="25">
        <v>44153.0</v>
      </c>
      <c r="B132" s="24" t="s">
        <v>1852</v>
      </c>
      <c r="C132" s="90">
        <v>43999.18263888889</v>
      </c>
      <c r="D132" s="90">
        <v>43999.25</v>
      </c>
      <c r="E132" s="26">
        <f t="shared" si="1"/>
        <v>0.06736111111</v>
      </c>
      <c r="F132" s="27">
        <f t="shared" si="2"/>
        <v>5820</v>
      </c>
      <c r="G132" s="24" t="s">
        <v>10</v>
      </c>
      <c r="H132" s="24" t="s">
        <v>2555</v>
      </c>
      <c r="I132" s="24"/>
      <c r="J132" s="24" t="s">
        <v>1173</v>
      </c>
      <c r="K132" s="24" t="s">
        <v>5066</v>
      </c>
      <c r="L132" s="24"/>
      <c r="M132" s="24"/>
      <c r="N132" s="24" t="s">
        <v>9</v>
      </c>
      <c r="O132" s="24"/>
      <c r="P132" s="24">
        <f t="shared" si="3"/>
        <v>6</v>
      </c>
      <c r="Q132" s="24">
        <f t="shared" si="4"/>
        <v>2020</v>
      </c>
    </row>
    <row r="133" ht="13.5" customHeight="1">
      <c r="A133" s="31">
        <v>44153.0</v>
      </c>
      <c r="B133" s="30" t="s">
        <v>1810</v>
      </c>
      <c r="C133" s="91">
        <v>43999.19513888889</v>
      </c>
      <c r="D133" s="91">
        <v>43999.25</v>
      </c>
      <c r="E133" s="32">
        <f t="shared" si="1"/>
        <v>0.05486111111</v>
      </c>
      <c r="F133" s="33">
        <f t="shared" si="2"/>
        <v>4740</v>
      </c>
      <c r="G133" s="30" t="s">
        <v>10</v>
      </c>
      <c r="H133" s="30" t="s">
        <v>1856</v>
      </c>
      <c r="I133" s="30" t="s">
        <v>2398</v>
      </c>
      <c r="J133" s="30" t="s">
        <v>1173</v>
      </c>
      <c r="K133" s="30" t="s">
        <v>5066</v>
      </c>
      <c r="L133" s="30"/>
      <c r="M133" s="30"/>
      <c r="N133" s="30" t="s">
        <v>9</v>
      </c>
      <c r="O133" s="30"/>
      <c r="P133" s="30">
        <f t="shared" si="3"/>
        <v>6</v>
      </c>
      <c r="Q133" s="30">
        <f t="shared" si="4"/>
        <v>2020</v>
      </c>
    </row>
    <row r="134" ht="13.5" customHeight="1">
      <c r="A134" s="25">
        <v>44153.0</v>
      </c>
      <c r="B134" s="24" t="s">
        <v>1852</v>
      </c>
      <c r="C134" s="90">
        <v>44000.04513888889</v>
      </c>
      <c r="D134" s="90">
        <v>44000.05347222222</v>
      </c>
      <c r="E134" s="26">
        <f t="shared" si="1"/>
        <v>0.008333333331</v>
      </c>
      <c r="F134" s="27">
        <f t="shared" si="2"/>
        <v>719.9999998</v>
      </c>
      <c r="G134" s="24" t="s">
        <v>10</v>
      </c>
      <c r="H134" s="24" t="s">
        <v>2506</v>
      </c>
      <c r="I134" s="24" t="s">
        <v>1961</v>
      </c>
      <c r="J134" s="24" t="s">
        <v>69</v>
      </c>
      <c r="K134" s="24" t="s">
        <v>4585</v>
      </c>
      <c r="L134" s="24"/>
      <c r="M134" s="24"/>
      <c r="N134" s="24" t="s">
        <v>16</v>
      </c>
      <c r="O134" s="24"/>
      <c r="P134" s="24">
        <f t="shared" si="3"/>
        <v>6</v>
      </c>
      <c r="Q134" s="24">
        <f t="shared" si="4"/>
        <v>2020</v>
      </c>
    </row>
    <row r="135" ht="13.5" customHeight="1">
      <c r="A135" s="31">
        <v>44153.0</v>
      </c>
      <c r="B135" s="30" t="s">
        <v>1810</v>
      </c>
      <c r="C135" s="91">
        <v>44000.79513888889</v>
      </c>
      <c r="D135" s="91">
        <v>44000.81041666667</v>
      </c>
      <c r="E135" s="32">
        <f t="shared" si="1"/>
        <v>0.01527777778</v>
      </c>
      <c r="F135" s="33">
        <f t="shared" si="2"/>
        <v>1320</v>
      </c>
      <c r="G135" s="30" t="s">
        <v>45</v>
      </c>
      <c r="H135" s="30" t="s">
        <v>1856</v>
      </c>
      <c r="I135" s="30" t="s">
        <v>2398</v>
      </c>
      <c r="J135" s="30" t="s">
        <v>4995</v>
      </c>
      <c r="K135" s="30"/>
      <c r="L135" s="30"/>
      <c r="M135" s="30"/>
      <c r="N135" s="30" t="s">
        <v>9</v>
      </c>
      <c r="O135" s="30"/>
      <c r="P135" s="30">
        <f t="shared" si="3"/>
        <v>6</v>
      </c>
      <c r="Q135" s="30">
        <f t="shared" si="4"/>
        <v>2020</v>
      </c>
    </row>
    <row r="136" ht="13.5" customHeight="1">
      <c r="A136" s="25">
        <v>44153.0</v>
      </c>
      <c r="B136" s="24" t="s">
        <v>1852</v>
      </c>
      <c r="C136" s="90">
        <v>44000.854166666664</v>
      </c>
      <c r="D136" s="90">
        <v>44000.85625</v>
      </c>
      <c r="E136" s="26">
        <f t="shared" si="1"/>
        <v>0.002083333333</v>
      </c>
      <c r="F136" s="27">
        <f t="shared" si="2"/>
        <v>180</v>
      </c>
      <c r="G136" s="24" t="s">
        <v>10</v>
      </c>
      <c r="H136" s="24" t="s">
        <v>2011</v>
      </c>
      <c r="I136" s="24" t="s">
        <v>2595</v>
      </c>
      <c r="J136" s="24" t="s">
        <v>631</v>
      </c>
      <c r="K136" s="24" t="s">
        <v>4587</v>
      </c>
      <c r="L136" s="24"/>
      <c r="M136" s="24"/>
      <c r="N136" s="24" t="s">
        <v>16</v>
      </c>
      <c r="O136" s="24"/>
      <c r="P136" s="24">
        <f t="shared" si="3"/>
        <v>6</v>
      </c>
      <c r="Q136" s="24">
        <f t="shared" si="4"/>
        <v>2020</v>
      </c>
    </row>
    <row r="137" ht="13.5" customHeight="1">
      <c r="A137" s="31">
        <v>44153.0</v>
      </c>
      <c r="B137" s="30" t="s">
        <v>1834</v>
      </c>
      <c r="C137" s="91">
        <v>44000.9375</v>
      </c>
      <c r="D137" s="91">
        <v>44000.993055555555</v>
      </c>
      <c r="E137" s="32">
        <f t="shared" si="1"/>
        <v>0.05555555555</v>
      </c>
      <c r="F137" s="33">
        <f t="shared" si="2"/>
        <v>4800</v>
      </c>
      <c r="G137" s="30" t="s">
        <v>703</v>
      </c>
      <c r="H137" s="30" t="s">
        <v>2506</v>
      </c>
      <c r="I137" s="30" t="s">
        <v>2047</v>
      </c>
      <c r="J137" s="30" t="s">
        <v>750</v>
      </c>
      <c r="K137" s="30" t="s">
        <v>5068</v>
      </c>
      <c r="L137" s="30"/>
      <c r="M137" s="30"/>
      <c r="N137" s="30" t="s">
        <v>9</v>
      </c>
      <c r="O137" s="30"/>
      <c r="P137" s="30">
        <f t="shared" si="3"/>
        <v>6</v>
      </c>
      <c r="Q137" s="30">
        <f t="shared" si="4"/>
        <v>2020</v>
      </c>
    </row>
    <row r="138" ht="13.5" customHeight="1">
      <c r="A138" s="25">
        <v>44153.0</v>
      </c>
      <c r="B138" s="24" t="s">
        <v>1852</v>
      </c>
      <c r="C138" s="90">
        <v>44002.629166666666</v>
      </c>
      <c r="D138" s="90">
        <v>44002.62986111111</v>
      </c>
      <c r="E138" s="26">
        <f t="shared" si="1"/>
        <v>0.0006944444467</v>
      </c>
      <c r="F138" s="27">
        <f t="shared" si="2"/>
        <v>60.0000002</v>
      </c>
      <c r="G138" s="24" t="s">
        <v>10</v>
      </c>
      <c r="H138" s="24" t="s">
        <v>1773</v>
      </c>
      <c r="I138" s="24" t="s">
        <v>2022</v>
      </c>
      <c r="J138" s="24" t="s">
        <v>4104</v>
      </c>
      <c r="K138" s="24" t="s">
        <v>5069</v>
      </c>
      <c r="L138" s="24"/>
      <c r="M138" s="24"/>
      <c r="N138" s="24" t="s">
        <v>16</v>
      </c>
      <c r="O138" s="24"/>
      <c r="P138" s="24">
        <f t="shared" si="3"/>
        <v>6</v>
      </c>
      <c r="Q138" s="24">
        <f t="shared" si="4"/>
        <v>2020</v>
      </c>
    </row>
    <row r="139" ht="13.5" customHeight="1">
      <c r="A139" s="31">
        <v>44153.0</v>
      </c>
      <c r="B139" s="30" t="s">
        <v>1852</v>
      </c>
      <c r="C139" s="91">
        <v>44002.68263888889</v>
      </c>
      <c r="D139" s="91">
        <v>44002.694444444445</v>
      </c>
      <c r="E139" s="32">
        <f t="shared" si="1"/>
        <v>0.01180555556</v>
      </c>
      <c r="F139" s="33">
        <f t="shared" si="2"/>
        <v>1020</v>
      </c>
      <c r="G139" s="30" t="s">
        <v>10</v>
      </c>
      <c r="H139" s="35" t="s">
        <v>1768</v>
      </c>
      <c r="I139" s="30" t="s">
        <v>2463</v>
      </c>
      <c r="J139" s="30" t="s">
        <v>4104</v>
      </c>
      <c r="K139" s="30" t="s">
        <v>5069</v>
      </c>
      <c r="L139" s="30"/>
      <c r="M139" s="30"/>
      <c r="N139" s="30" t="s">
        <v>9</v>
      </c>
      <c r="O139" s="30"/>
      <c r="P139" s="30">
        <f t="shared" si="3"/>
        <v>6</v>
      </c>
      <c r="Q139" s="30">
        <f t="shared" si="4"/>
        <v>2020</v>
      </c>
    </row>
    <row r="140" ht="13.5" customHeight="1">
      <c r="A140" s="25">
        <v>44153.0</v>
      </c>
      <c r="B140" s="24" t="s">
        <v>1810</v>
      </c>
      <c r="C140" s="90">
        <v>44004.12777777778</v>
      </c>
      <c r="D140" s="90">
        <v>44004.14375</v>
      </c>
      <c r="E140" s="26">
        <f t="shared" si="1"/>
        <v>0.01597222222</v>
      </c>
      <c r="F140" s="27">
        <f t="shared" si="2"/>
        <v>1380</v>
      </c>
      <c r="G140" s="24" t="s">
        <v>45</v>
      </c>
      <c r="H140" s="24" t="s">
        <v>1856</v>
      </c>
      <c r="I140" s="24" t="s">
        <v>2398</v>
      </c>
      <c r="J140" s="24" t="s">
        <v>1173</v>
      </c>
      <c r="K140" s="24" t="s">
        <v>5070</v>
      </c>
      <c r="L140" s="24"/>
      <c r="M140" s="24"/>
      <c r="N140" s="24" t="s">
        <v>9</v>
      </c>
      <c r="O140" s="24"/>
      <c r="P140" s="24">
        <f t="shared" si="3"/>
        <v>6</v>
      </c>
      <c r="Q140" s="24">
        <f t="shared" si="4"/>
        <v>2020</v>
      </c>
    </row>
    <row r="141" ht="13.5" customHeight="1">
      <c r="A141" s="31">
        <v>44153.0</v>
      </c>
      <c r="B141" s="30" t="s">
        <v>1783</v>
      </c>
      <c r="C141" s="91">
        <v>44004.975</v>
      </c>
      <c r="D141" s="91">
        <v>44004.97638888889</v>
      </c>
      <c r="E141" s="32">
        <f t="shared" si="1"/>
        <v>0.001388888893</v>
      </c>
      <c r="F141" s="33">
        <f t="shared" si="2"/>
        <v>120.0000004</v>
      </c>
      <c r="G141" s="30" t="s">
        <v>10</v>
      </c>
      <c r="H141" s="30" t="s">
        <v>2506</v>
      </c>
      <c r="I141" s="30"/>
      <c r="J141" s="30" t="s">
        <v>5071</v>
      </c>
      <c r="K141" s="30" t="s">
        <v>5072</v>
      </c>
      <c r="L141" s="30"/>
      <c r="M141" s="30"/>
      <c r="N141" s="30" t="s">
        <v>16</v>
      </c>
      <c r="O141" s="30"/>
      <c r="P141" s="30">
        <f t="shared" si="3"/>
        <v>6</v>
      </c>
      <c r="Q141" s="30">
        <f t="shared" si="4"/>
        <v>2020</v>
      </c>
    </row>
    <row r="142" ht="13.5" customHeight="1">
      <c r="A142" s="25">
        <v>44153.0</v>
      </c>
      <c r="B142" s="24" t="s">
        <v>1783</v>
      </c>
      <c r="C142" s="90">
        <v>44006.26388888889</v>
      </c>
      <c r="D142" s="90">
        <v>44006.27291666667</v>
      </c>
      <c r="E142" s="26">
        <f t="shared" si="1"/>
        <v>0.009027777778</v>
      </c>
      <c r="F142" s="27">
        <f t="shared" si="2"/>
        <v>780</v>
      </c>
      <c r="G142" s="24" t="s">
        <v>41</v>
      </c>
      <c r="H142" s="24" t="s">
        <v>1807</v>
      </c>
      <c r="I142" s="24"/>
      <c r="J142" s="24" t="s">
        <v>41</v>
      </c>
      <c r="K142" s="24" t="s">
        <v>4604</v>
      </c>
      <c r="L142" s="24"/>
      <c r="M142" s="24"/>
      <c r="N142" s="24" t="s">
        <v>16</v>
      </c>
      <c r="O142" s="24"/>
      <c r="P142" s="24">
        <f t="shared" si="3"/>
        <v>6</v>
      </c>
      <c r="Q142" s="24">
        <f t="shared" si="4"/>
        <v>2020</v>
      </c>
    </row>
    <row r="143" ht="13.5" customHeight="1">
      <c r="A143" s="31">
        <v>44153.0</v>
      </c>
      <c r="B143" s="30" t="s">
        <v>1834</v>
      </c>
      <c r="C143" s="91">
        <v>44013.916666666664</v>
      </c>
      <c r="D143" s="91">
        <v>44013.958333333336</v>
      </c>
      <c r="E143" s="32">
        <f t="shared" si="1"/>
        <v>0.04166666667</v>
      </c>
      <c r="F143" s="33">
        <f t="shared" si="2"/>
        <v>3600</v>
      </c>
      <c r="G143" s="30" t="s">
        <v>10</v>
      </c>
      <c r="H143" s="30" t="s">
        <v>2011</v>
      </c>
      <c r="I143" s="30" t="s">
        <v>1874</v>
      </c>
      <c r="J143" s="30" t="s">
        <v>1173</v>
      </c>
      <c r="K143" s="30" t="s">
        <v>5073</v>
      </c>
      <c r="L143" s="30"/>
      <c r="M143" s="30"/>
      <c r="N143" s="30" t="s">
        <v>9</v>
      </c>
      <c r="O143" s="30"/>
      <c r="P143" s="30">
        <f t="shared" si="3"/>
        <v>7</v>
      </c>
      <c r="Q143" s="30">
        <f t="shared" si="4"/>
        <v>2020</v>
      </c>
    </row>
    <row r="144" ht="13.5" customHeight="1">
      <c r="A144" s="25">
        <v>44153.0</v>
      </c>
      <c r="B144" s="24" t="s">
        <v>1834</v>
      </c>
      <c r="C144" s="90">
        <v>44016.854166666664</v>
      </c>
      <c r="D144" s="90">
        <v>44016.881944444445</v>
      </c>
      <c r="E144" s="26">
        <f t="shared" si="1"/>
        <v>0.02777777778</v>
      </c>
      <c r="F144" s="27">
        <f t="shared" si="2"/>
        <v>2400</v>
      </c>
      <c r="G144" s="24" t="s">
        <v>10</v>
      </c>
      <c r="H144" s="24" t="s">
        <v>2011</v>
      </c>
      <c r="I144" s="24" t="s">
        <v>1769</v>
      </c>
      <c r="J144" s="24" t="s">
        <v>202</v>
      </c>
      <c r="K144" s="24" t="s">
        <v>5074</v>
      </c>
      <c r="L144" s="24"/>
      <c r="M144" s="24"/>
      <c r="N144" s="24" t="s">
        <v>16</v>
      </c>
      <c r="O144" s="24"/>
      <c r="P144" s="24">
        <f t="shared" si="3"/>
        <v>7</v>
      </c>
      <c r="Q144" s="24">
        <f t="shared" si="4"/>
        <v>2020</v>
      </c>
    </row>
    <row r="145" ht="13.5" customHeight="1">
      <c r="A145" s="31">
        <v>44153.0</v>
      </c>
      <c r="B145" s="30" t="s">
        <v>1783</v>
      </c>
      <c r="C145" s="91">
        <v>44027.208333333336</v>
      </c>
      <c r="D145" s="91">
        <v>44027.21527777778</v>
      </c>
      <c r="E145" s="32">
        <f t="shared" si="1"/>
        <v>0.006944444445</v>
      </c>
      <c r="F145" s="33">
        <f t="shared" si="2"/>
        <v>600.0000001</v>
      </c>
      <c r="G145" s="30" t="s">
        <v>10</v>
      </c>
      <c r="H145" s="30" t="s">
        <v>2011</v>
      </c>
      <c r="I145" s="30"/>
      <c r="J145" s="30" t="s">
        <v>844</v>
      </c>
      <c r="K145" s="30" t="s">
        <v>5075</v>
      </c>
      <c r="L145" s="30"/>
      <c r="M145" s="30"/>
      <c r="N145" s="30" t="s">
        <v>16</v>
      </c>
      <c r="O145" s="30"/>
      <c r="P145" s="30">
        <f t="shared" si="3"/>
        <v>7</v>
      </c>
      <c r="Q145" s="30">
        <f t="shared" si="4"/>
        <v>2020</v>
      </c>
    </row>
    <row r="146" ht="13.5" customHeight="1">
      <c r="A146" s="25">
        <v>44153.0</v>
      </c>
      <c r="B146" s="24" t="s">
        <v>1783</v>
      </c>
      <c r="C146" s="90">
        <v>44029.833333333336</v>
      </c>
      <c r="D146" s="90">
        <v>44029.885416666664</v>
      </c>
      <c r="E146" s="26">
        <f t="shared" si="1"/>
        <v>0.05208333333</v>
      </c>
      <c r="F146" s="27">
        <f t="shared" si="2"/>
        <v>4500</v>
      </c>
      <c r="G146" s="24" t="s">
        <v>10</v>
      </c>
      <c r="H146" s="24" t="s">
        <v>2011</v>
      </c>
      <c r="I146" s="24"/>
      <c r="J146" s="24" t="s">
        <v>844</v>
      </c>
      <c r="K146" s="24" t="s">
        <v>4621</v>
      </c>
      <c r="L146" s="24"/>
      <c r="M146" s="24"/>
      <c r="N146" s="24" t="s">
        <v>9</v>
      </c>
      <c r="O146" s="24"/>
      <c r="P146" s="24">
        <f t="shared" si="3"/>
        <v>7</v>
      </c>
      <c r="Q146" s="24">
        <f t="shared" si="4"/>
        <v>2020</v>
      </c>
    </row>
    <row r="147" ht="13.5" customHeight="1">
      <c r="A147" s="31">
        <v>44153.0</v>
      </c>
      <c r="B147" s="30" t="s">
        <v>1834</v>
      </c>
      <c r="C147" s="91">
        <v>44029.885416666664</v>
      </c>
      <c r="D147" s="91">
        <v>44029.916666666664</v>
      </c>
      <c r="E147" s="32">
        <f t="shared" si="1"/>
        <v>0.03125</v>
      </c>
      <c r="F147" s="33">
        <f t="shared" si="2"/>
        <v>2700</v>
      </c>
      <c r="G147" s="30" t="s">
        <v>10</v>
      </c>
      <c r="H147" s="30" t="s">
        <v>1856</v>
      </c>
      <c r="I147" s="30" t="s">
        <v>2076</v>
      </c>
      <c r="J147" s="30" t="s">
        <v>844</v>
      </c>
      <c r="K147" s="30" t="s">
        <v>4621</v>
      </c>
      <c r="L147" s="30"/>
      <c r="M147" s="30"/>
      <c r="N147" s="30" t="s">
        <v>9</v>
      </c>
      <c r="O147" s="30"/>
      <c r="P147" s="30">
        <f t="shared" si="3"/>
        <v>7</v>
      </c>
      <c r="Q147" s="30">
        <f t="shared" si="4"/>
        <v>2020</v>
      </c>
    </row>
    <row r="148" ht="13.5" customHeight="1">
      <c r="A148" s="25">
        <v>44153.0</v>
      </c>
      <c r="B148" s="24" t="s">
        <v>1783</v>
      </c>
      <c r="C148" s="90">
        <v>44029.885416666664</v>
      </c>
      <c r="D148" s="90">
        <v>44029.916666666664</v>
      </c>
      <c r="E148" s="26">
        <f t="shared" si="1"/>
        <v>0.03125</v>
      </c>
      <c r="F148" s="27">
        <f t="shared" si="2"/>
        <v>2700</v>
      </c>
      <c r="G148" s="24" t="s">
        <v>10</v>
      </c>
      <c r="H148" s="24" t="s">
        <v>2506</v>
      </c>
      <c r="I148" s="24"/>
      <c r="J148" s="24" t="s">
        <v>1173</v>
      </c>
      <c r="K148" s="24" t="s">
        <v>5076</v>
      </c>
      <c r="L148" s="24"/>
      <c r="M148" s="24"/>
      <c r="N148" s="24" t="s">
        <v>9</v>
      </c>
      <c r="O148" s="24"/>
      <c r="P148" s="24">
        <f t="shared" si="3"/>
        <v>7</v>
      </c>
      <c r="Q148" s="24">
        <f t="shared" si="4"/>
        <v>2020</v>
      </c>
    </row>
    <row r="149" ht="13.5" customHeight="1">
      <c r="A149" s="31">
        <v>44153.0</v>
      </c>
      <c r="B149" s="30" t="s">
        <v>1783</v>
      </c>
      <c r="C149" s="91">
        <v>44029.98333333333</v>
      </c>
      <c r="D149" s="91">
        <v>44029.99722222222</v>
      </c>
      <c r="E149" s="32">
        <f t="shared" si="1"/>
        <v>0.01388888889</v>
      </c>
      <c r="F149" s="33">
        <f t="shared" si="2"/>
        <v>1200</v>
      </c>
      <c r="G149" s="30" t="s">
        <v>10</v>
      </c>
      <c r="H149" s="30" t="s">
        <v>2527</v>
      </c>
      <c r="I149" s="30"/>
      <c r="J149" s="30" t="s">
        <v>1173</v>
      </c>
      <c r="K149" s="30" t="s">
        <v>5077</v>
      </c>
      <c r="L149" s="30"/>
      <c r="M149" s="30"/>
      <c r="N149" s="30" t="s">
        <v>9</v>
      </c>
      <c r="O149" s="30"/>
      <c r="P149" s="30">
        <f t="shared" si="3"/>
        <v>7</v>
      </c>
      <c r="Q149" s="30">
        <f t="shared" si="4"/>
        <v>2020</v>
      </c>
    </row>
    <row r="150" ht="13.5" customHeight="1">
      <c r="A150" s="25">
        <v>44153.0</v>
      </c>
      <c r="B150" s="24" t="s">
        <v>1757</v>
      </c>
      <c r="C150" s="90">
        <v>44033.854166666664</v>
      </c>
      <c r="D150" s="90">
        <v>44033.90625</v>
      </c>
      <c r="E150" s="26">
        <f t="shared" si="1"/>
        <v>0.05208333334</v>
      </c>
      <c r="F150" s="27">
        <f t="shared" si="2"/>
        <v>4500</v>
      </c>
      <c r="G150" s="24" t="s">
        <v>703</v>
      </c>
      <c r="H150" s="24" t="s">
        <v>1793</v>
      </c>
      <c r="I150" s="24" t="s">
        <v>1794</v>
      </c>
      <c r="J150" s="24" t="s">
        <v>750</v>
      </c>
      <c r="K150" s="24" t="s">
        <v>4650</v>
      </c>
      <c r="L150" s="24"/>
      <c r="M150" s="24"/>
      <c r="N150" s="24" t="s">
        <v>9</v>
      </c>
      <c r="O150" s="24"/>
      <c r="P150" s="24">
        <f t="shared" si="3"/>
        <v>7</v>
      </c>
      <c r="Q150" s="24">
        <f t="shared" si="4"/>
        <v>2020</v>
      </c>
    </row>
    <row r="151" ht="13.5" customHeight="1">
      <c r="A151" s="31">
        <v>44153.0</v>
      </c>
      <c r="B151" s="30" t="s">
        <v>1783</v>
      </c>
      <c r="C151" s="91">
        <v>44036.93958333333</v>
      </c>
      <c r="D151" s="91">
        <v>44036.94305555556</v>
      </c>
      <c r="E151" s="32">
        <f t="shared" si="1"/>
        <v>0.003472222226</v>
      </c>
      <c r="F151" s="33">
        <f t="shared" si="2"/>
        <v>300.0000003</v>
      </c>
      <c r="G151" s="30" t="s">
        <v>10</v>
      </c>
      <c r="H151" s="30" t="s">
        <v>2506</v>
      </c>
      <c r="I151" s="30"/>
      <c r="J151" s="30" t="s">
        <v>844</v>
      </c>
      <c r="K151" s="30" t="s">
        <v>5078</v>
      </c>
      <c r="L151" s="30"/>
      <c r="M151" s="30"/>
      <c r="N151" s="30" t="s">
        <v>16</v>
      </c>
      <c r="O151" s="30"/>
      <c r="P151" s="30">
        <f t="shared" si="3"/>
        <v>7</v>
      </c>
      <c r="Q151" s="30">
        <f t="shared" si="4"/>
        <v>2020</v>
      </c>
    </row>
    <row r="152" ht="13.5" customHeight="1">
      <c r="A152" s="25">
        <v>44153.0</v>
      </c>
      <c r="B152" s="24" t="s">
        <v>1783</v>
      </c>
      <c r="C152" s="90">
        <v>44037.41458333333</v>
      </c>
      <c r="D152" s="90">
        <v>44037.41527777778</v>
      </c>
      <c r="E152" s="26">
        <f t="shared" si="1"/>
        <v>0.0006944444467</v>
      </c>
      <c r="F152" s="27">
        <f t="shared" si="2"/>
        <v>60.0000002</v>
      </c>
      <c r="G152" s="24" t="s">
        <v>10</v>
      </c>
      <c r="H152" s="24" t="s">
        <v>2506</v>
      </c>
      <c r="I152" s="24"/>
      <c r="J152" s="24" t="s">
        <v>844</v>
      </c>
      <c r="K152" s="24" t="s">
        <v>5078</v>
      </c>
      <c r="L152" s="24"/>
      <c r="M152" s="24"/>
      <c r="N152" s="24" t="s">
        <v>16</v>
      </c>
      <c r="O152" s="24"/>
      <c r="P152" s="24">
        <f t="shared" si="3"/>
        <v>7</v>
      </c>
      <c r="Q152" s="24">
        <f t="shared" si="4"/>
        <v>2020</v>
      </c>
    </row>
    <row r="153" ht="13.5" customHeight="1">
      <c r="A153" s="31">
        <v>44153.0</v>
      </c>
      <c r="B153" s="30" t="s">
        <v>1783</v>
      </c>
      <c r="C153" s="91">
        <v>44037.67638888889</v>
      </c>
      <c r="D153" s="91">
        <v>44037.69097222222</v>
      </c>
      <c r="E153" s="32">
        <f t="shared" si="1"/>
        <v>0.01458333333</v>
      </c>
      <c r="F153" s="33">
        <f t="shared" si="2"/>
        <v>1260</v>
      </c>
      <c r="G153" s="30" t="s">
        <v>10</v>
      </c>
      <c r="H153" s="30" t="s">
        <v>2506</v>
      </c>
      <c r="I153" s="30"/>
      <c r="J153" s="30" t="s">
        <v>4452</v>
      </c>
      <c r="K153" s="30" t="s">
        <v>4639</v>
      </c>
      <c r="L153" s="30"/>
      <c r="M153" s="30"/>
      <c r="N153" s="30" t="s">
        <v>9</v>
      </c>
      <c r="O153" s="30"/>
      <c r="P153" s="30">
        <f t="shared" si="3"/>
        <v>7</v>
      </c>
      <c r="Q153" s="30">
        <f t="shared" si="4"/>
        <v>2020</v>
      </c>
    </row>
    <row r="154" ht="13.5" customHeight="1">
      <c r="A154" s="25">
        <v>44153.0</v>
      </c>
      <c r="B154" s="24" t="s">
        <v>1783</v>
      </c>
      <c r="C154" s="90">
        <v>44037.70763888889</v>
      </c>
      <c r="D154" s="90">
        <v>44037.725</v>
      </c>
      <c r="E154" s="26">
        <f t="shared" si="1"/>
        <v>0.01736111111</v>
      </c>
      <c r="F154" s="27">
        <f t="shared" si="2"/>
        <v>1500</v>
      </c>
      <c r="G154" s="24" t="s">
        <v>10</v>
      </c>
      <c r="H154" s="24" t="s">
        <v>2527</v>
      </c>
      <c r="I154" s="24" t="s">
        <v>3782</v>
      </c>
      <c r="J154" s="24" t="s">
        <v>844</v>
      </c>
      <c r="K154" s="24" t="s">
        <v>5079</v>
      </c>
      <c r="L154" s="24"/>
      <c r="M154" s="24"/>
      <c r="N154" s="24" t="s">
        <v>9</v>
      </c>
      <c r="O154" s="24"/>
      <c r="P154" s="24">
        <f t="shared" si="3"/>
        <v>7</v>
      </c>
      <c r="Q154" s="24">
        <f t="shared" si="4"/>
        <v>2020</v>
      </c>
    </row>
    <row r="155" ht="13.5" customHeight="1">
      <c r="A155" s="31">
        <v>44153.0</v>
      </c>
      <c r="B155" s="30" t="s">
        <v>1783</v>
      </c>
      <c r="C155" s="91">
        <v>44037.759722222225</v>
      </c>
      <c r="D155" s="91">
        <v>44037.77569444444</v>
      </c>
      <c r="E155" s="32">
        <f t="shared" si="1"/>
        <v>0.01597222222</v>
      </c>
      <c r="F155" s="33">
        <f t="shared" si="2"/>
        <v>1379.999999</v>
      </c>
      <c r="G155" s="30" t="s">
        <v>10</v>
      </c>
      <c r="H155" s="30" t="s">
        <v>2527</v>
      </c>
      <c r="I155" s="30" t="s">
        <v>3782</v>
      </c>
      <c r="J155" s="30" t="s">
        <v>4452</v>
      </c>
      <c r="K155" s="30" t="s">
        <v>4639</v>
      </c>
      <c r="L155" s="30"/>
      <c r="M155" s="30"/>
      <c r="N155" s="30" t="s">
        <v>9</v>
      </c>
      <c r="O155" s="30"/>
      <c r="P155" s="30">
        <f t="shared" si="3"/>
        <v>7</v>
      </c>
      <c r="Q155" s="30">
        <f t="shared" si="4"/>
        <v>2020</v>
      </c>
    </row>
    <row r="156" ht="13.5" customHeight="1">
      <c r="A156" s="25">
        <v>44153.0</v>
      </c>
      <c r="B156" s="24" t="s">
        <v>1810</v>
      </c>
      <c r="C156" s="90">
        <v>44040.96597222222</v>
      </c>
      <c r="D156" s="90">
        <v>44040.998611111114</v>
      </c>
      <c r="E156" s="26">
        <f t="shared" si="1"/>
        <v>0.03263888889</v>
      </c>
      <c r="F156" s="27">
        <f t="shared" si="2"/>
        <v>2820</v>
      </c>
      <c r="G156" s="24" t="s">
        <v>41</v>
      </c>
      <c r="H156" s="24" t="s">
        <v>2506</v>
      </c>
      <c r="I156" s="24" t="s">
        <v>2047</v>
      </c>
      <c r="J156" s="24" t="s">
        <v>338</v>
      </c>
      <c r="K156" s="24" t="s">
        <v>5080</v>
      </c>
      <c r="L156" s="24"/>
      <c r="M156" s="24"/>
      <c r="N156" s="24" t="s">
        <v>9</v>
      </c>
      <c r="O156" s="24"/>
      <c r="P156" s="24">
        <f t="shared" si="3"/>
        <v>7</v>
      </c>
      <c r="Q156" s="24">
        <f t="shared" si="4"/>
        <v>2020</v>
      </c>
    </row>
    <row r="157" ht="13.5" customHeight="1">
      <c r="A157" s="31">
        <v>44153.0</v>
      </c>
      <c r="B157" s="30" t="s">
        <v>1810</v>
      </c>
      <c r="C157" s="91">
        <v>44041.04027777778</v>
      </c>
      <c r="D157" s="91">
        <v>44041.06180555555</v>
      </c>
      <c r="E157" s="32">
        <f t="shared" si="1"/>
        <v>0.02152777778</v>
      </c>
      <c r="F157" s="33">
        <f t="shared" si="2"/>
        <v>1860</v>
      </c>
      <c r="G157" s="30" t="s">
        <v>41</v>
      </c>
      <c r="H157" s="30" t="s">
        <v>2506</v>
      </c>
      <c r="I157" s="30" t="s">
        <v>2047</v>
      </c>
      <c r="J157" s="30" t="s">
        <v>750</v>
      </c>
      <c r="K157" s="30" t="s">
        <v>4656</v>
      </c>
      <c r="L157" s="30"/>
      <c r="M157" s="30"/>
      <c r="N157" s="30" t="s">
        <v>9</v>
      </c>
      <c r="O157" s="30"/>
      <c r="P157" s="30">
        <f t="shared" si="3"/>
        <v>7</v>
      </c>
      <c r="Q157" s="30">
        <f t="shared" si="4"/>
        <v>2020</v>
      </c>
    </row>
    <row r="158" ht="13.5" customHeight="1">
      <c r="A158" s="25">
        <v>44153.0</v>
      </c>
      <c r="B158" s="24" t="s">
        <v>1810</v>
      </c>
      <c r="C158" s="90">
        <v>44045.52638888889</v>
      </c>
      <c r="D158" s="90">
        <v>44045.57986111111</v>
      </c>
      <c r="E158" s="26">
        <f t="shared" si="1"/>
        <v>0.05347222222</v>
      </c>
      <c r="F158" s="27">
        <f t="shared" si="2"/>
        <v>4620</v>
      </c>
      <c r="G158" s="24" t="s">
        <v>10</v>
      </c>
      <c r="H158" s="24" t="s">
        <v>2527</v>
      </c>
      <c r="I158" s="24" t="s">
        <v>1966</v>
      </c>
      <c r="J158" s="24" t="s">
        <v>1173</v>
      </c>
      <c r="K158" s="24" t="s">
        <v>5081</v>
      </c>
      <c r="L158" s="24"/>
      <c r="M158" s="24"/>
      <c r="N158" s="24" t="s">
        <v>9</v>
      </c>
      <c r="O158" s="24"/>
      <c r="P158" s="24">
        <f t="shared" si="3"/>
        <v>8</v>
      </c>
      <c r="Q158" s="24">
        <f t="shared" si="4"/>
        <v>2020</v>
      </c>
    </row>
    <row r="159" ht="13.5" customHeight="1">
      <c r="A159" s="31">
        <v>44153.0</v>
      </c>
      <c r="B159" s="30" t="s">
        <v>1834</v>
      </c>
      <c r="C159" s="91">
        <v>44046.993055555555</v>
      </c>
      <c r="D159" s="91">
        <v>44047.00347222222</v>
      </c>
      <c r="E159" s="32">
        <f t="shared" si="1"/>
        <v>0.01041666666</v>
      </c>
      <c r="F159" s="33">
        <f t="shared" si="2"/>
        <v>899.9999998</v>
      </c>
      <c r="G159" s="30" t="s">
        <v>10</v>
      </c>
      <c r="H159" s="30" t="s">
        <v>1908</v>
      </c>
      <c r="I159" s="30" t="s">
        <v>1909</v>
      </c>
      <c r="J159" s="30" t="s">
        <v>844</v>
      </c>
      <c r="K159" s="30" t="s">
        <v>4661</v>
      </c>
      <c r="L159" s="30"/>
      <c r="M159" s="30"/>
      <c r="N159" s="30" t="s">
        <v>9</v>
      </c>
      <c r="O159" s="30"/>
      <c r="P159" s="30">
        <f t="shared" si="3"/>
        <v>8</v>
      </c>
      <c r="Q159" s="30">
        <f t="shared" si="4"/>
        <v>2020</v>
      </c>
    </row>
    <row r="160" ht="13.5" customHeight="1">
      <c r="A160" s="25">
        <v>44153.0</v>
      </c>
      <c r="B160" s="24" t="s">
        <v>1834</v>
      </c>
      <c r="C160" s="90">
        <v>44051.42361111111</v>
      </c>
      <c r="D160" s="90">
        <v>44051.43402777778</v>
      </c>
      <c r="E160" s="26">
        <f t="shared" si="1"/>
        <v>0.01041666667</v>
      </c>
      <c r="F160" s="27">
        <f t="shared" si="2"/>
        <v>900.0000004</v>
      </c>
      <c r="G160" s="24" t="s">
        <v>10</v>
      </c>
      <c r="H160" s="24" t="s">
        <v>1773</v>
      </c>
      <c r="I160" s="24"/>
      <c r="J160" s="24" t="s">
        <v>631</v>
      </c>
      <c r="K160" s="24"/>
      <c r="L160" s="24"/>
      <c r="M160" s="24"/>
      <c r="N160" s="24" t="s">
        <v>9</v>
      </c>
      <c r="O160" s="24"/>
      <c r="P160" s="24">
        <f t="shared" si="3"/>
        <v>8</v>
      </c>
      <c r="Q160" s="24">
        <f t="shared" si="4"/>
        <v>2020</v>
      </c>
    </row>
    <row r="161" ht="13.5" customHeight="1">
      <c r="A161" s="31">
        <v>44153.0</v>
      </c>
      <c r="B161" s="30" t="s">
        <v>1834</v>
      </c>
      <c r="C161" s="91">
        <v>44053.01388888889</v>
      </c>
      <c r="D161" s="91">
        <v>44053.020833333336</v>
      </c>
      <c r="E161" s="32">
        <f t="shared" si="1"/>
        <v>0.006944444445</v>
      </c>
      <c r="F161" s="33">
        <f t="shared" si="2"/>
        <v>600.0000001</v>
      </c>
      <c r="G161" s="30" t="s">
        <v>10</v>
      </c>
      <c r="H161" s="30" t="s">
        <v>2506</v>
      </c>
      <c r="I161" s="30" t="s">
        <v>1784</v>
      </c>
      <c r="J161" s="30" t="s">
        <v>844</v>
      </c>
      <c r="K161" s="30" t="s">
        <v>4292</v>
      </c>
      <c r="L161" s="30"/>
      <c r="M161" s="30"/>
      <c r="N161" s="30" t="s">
        <v>9</v>
      </c>
      <c r="O161" s="30"/>
      <c r="P161" s="30">
        <f t="shared" si="3"/>
        <v>8</v>
      </c>
      <c r="Q161" s="30">
        <f t="shared" si="4"/>
        <v>2020</v>
      </c>
    </row>
    <row r="162" ht="13.5" customHeight="1">
      <c r="A162" s="25">
        <v>44153.0</v>
      </c>
      <c r="B162" s="24" t="s">
        <v>1834</v>
      </c>
      <c r="C162" s="90">
        <v>44053.270833333336</v>
      </c>
      <c r="D162" s="90">
        <v>44053.28125</v>
      </c>
      <c r="E162" s="26">
        <f t="shared" si="1"/>
        <v>0.01041666666</v>
      </c>
      <c r="F162" s="27">
        <f t="shared" si="2"/>
        <v>899.9999998</v>
      </c>
      <c r="G162" s="24" t="s">
        <v>41</v>
      </c>
      <c r="H162" s="24" t="s">
        <v>1811</v>
      </c>
      <c r="I162" s="24" t="s">
        <v>2284</v>
      </c>
      <c r="J162" s="24" t="s">
        <v>1858</v>
      </c>
      <c r="K162" s="24" t="s">
        <v>5082</v>
      </c>
      <c r="L162" s="24"/>
      <c r="M162" s="24"/>
      <c r="N162" s="24" t="s">
        <v>9</v>
      </c>
      <c r="O162" s="24"/>
      <c r="P162" s="24">
        <f t="shared" si="3"/>
        <v>8</v>
      </c>
      <c r="Q162" s="24">
        <f t="shared" si="4"/>
        <v>2020</v>
      </c>
    </row>
    <row r="163" ht="13.5" customHeight="1">
      <c r="A163" s="31">
        <v>44153.0</v>
      </c>
      <c r="B163" s="30" t="s">
        <v>1852</v>
      </c>
      <c r="C163" s="91">
        <v>44054.925</v>
      </c>
      <c r="D163" s="91">
        <v>44054.967361111114</v>
      </c>
      <c r="E163" s="32">
        <f t="shared" si="1"/>
        <v>0.04236111111</v>
      </c>
      <c r="F163" s="33">
        <f t="shared" si="2"/>
        <v>3660</v>
      </c>
      <c r="G163" s="30" t="s">
        <v>45</v>
      </c>
      <c r="H163" s="30" t="s">
        <v>1918</v>
      </c>
      <c r="I163" s="30" t="s">
        <v>1927</v>
      </c>
      <c r="J163" s="30" t="s">
        <v>4995</v>
      </c>
      <c r="K163" s="30" t="s">
        <v>4675</v>
      </c>
      <c r="L163" s="30"/>
      <c r="M163" s="30"/>
      <c r="N163" s="30" t="s">
        <v>9</v>
      </c>
      <c r="O163" s="30"/>
      <c r="P163" s="30">
        <f t="shared" si="3"/>
        <v>8</v>
      </c>
      <c r="Q163" s="30">
        <f t="shared" si="4"/>
        <v>2020</v>
      </c>
    </row>
    <row r="164" ht="13.5" customHeight="1">
      <c r="A164" s="25">
        <v>44153.0</v>
      </c>
      <c r="B164" s="24" t="s">
        <v>1852</v>
      </c>
      <c r="C164" s="90">
        <v>44055.11041666667</v>
      </c>
      <c r="D164" s="90">
        <v>44055.1375</v>
      </c>
      <c r="E164" s="26">
        <f t="shared" si="1"/>
        <v>0.02708333333</v>
      </c>
      <c r="F164" s="27">
        <f t="shared" si="2"/>
        <v>2339.999999</v>
      </c>
      <c r="G164" s="24" t="s">
        <v>41</v>
      </c>
      <c r="H164" s="24" t="s">
        <v>1811</v>
      </c>
      <c r="I164" s="24" t="s">
        <v>2284</v>
      </c>
      <c r="J164" s="24" t="s">
        <v>707</v>
      </c>
      <c r="K164" s="24" t="s">
        <v>5083</v>
      </c>
      <c r="L164" s="24"/>
      <c r="M164" s="24"/>
      <c r="N164" s="24" t="s">
        <v>16</v>
      </c>
      <c r="O164" s="24"/>
      <c r="P164" s="24">
        <f t="shared" si="3"/>
        <v>8</v>
      </c>
      <c r="Q164" s="24">
        <f t="shared" si="4"/>
        <v>2020</v>
      </c>
    </row>
    <row r="165" ht="13.5" customHeight="1">
      <c r="A165" s="31">
        <v>44153.0</v>
      </c>
      <c r="B165" s="30" t="s">
        <v>1852</v>
      </c>
      <c r="C165" s="91">
        <v>44057.29791666667</v>
      </c>
      <c r="D165" s="91">
        <v>44057.30416666667</v>
      </c>
      <c r="E165" s="32">
        <f t="shared" si="1"/>
        <v>0.006249999999</v>
      </c>
      <c r="F165" s="33">
        <f t="shared" si="2"/>
        <v>539.9999999</v>
      </c>
      <c r="G165" s="30" t="s">
        <v>41</v>
      </c>
      <c r="H165" s="30" t="s">
        <v>1811</v>
      </c>
      <c r="I165" s="30" t="s">
        <v>2108</v>
      </c>
      <c r="J165" s="30" t="s">
        <v>488</v>
      </c>
      <c r="K165" s="30" t="s">
        <v>5084</v>
      </c>
      <c r="L165" s="30"/>
      <c r="M165" s="30"/>
      <c r="N165" s="30" t="s">
        <v>16</v>
      </c>
      <c r="O165" s="30"/>
      <c r="P165" s="30">
        <f t="shared" si="3"/>
        <v>8</v>
      </c>
      <c r="Q165" s="30">
        <f t="shared" si="4"/>
        <v>2020</v>
      </c>
    </row>
    <row r="166" ht="13.5" customHeight="1">
      <c r="A166" s="25">
        <v>44153.0</v>
      </c>
      <c r="B166" s="24" t="s">
        <v>1757</v>
      </c>
      <c r="C166" s="90">
        <v>44063.84375</v>
      </c>
      <c r="D166" s="90">
        <v>44063.854166666664</v>
      </c>
      <c r="E166" s="26">
        <f t="shared" si="1"/>
        <v>0.01041666666</v>
      </c>
      <c r="F166" s="27">
        <f t="shared" si="2"/>
        <v>899.9999998</v>
      </c>
      <c r="G166" s="24" t="s">
        <v>10</v>
      </c>
      <c r="H166" s="24" t="s">
        <v>1908</v>
      </c>
      <c r="I166" s="24" t="s">
        <v>1909</v>
      </c>
      <c r="J166" s="24" t="s">
        <v>844</v>
      </c>
      <c r="K166" s="24" t="s">
        <v>4686</v>
      </c>
      <c r="L166" s="24"/>
      <c r="M166" s="24"/>
      <c r="N166" s="24" t="s">
        <v>9</v>
      </c>
      <c r="O166" s="24"/>
      <c r="P166" s="24">
        <f t="shared" si="3"/>
        <v>8</v>
      </c>
      <c r="Q166" s="24">
        <f t="shared" si="4"/>
        <v>2020</v>
      </c>
    </row>
    <row r="167" ht="13.5" customHeight="1">
      <c r="A167" s="31">
        <v>44153.0</v>
      </c>
      <c r="B167" s="30" t="s">
        <v>1757</v>
      </c>
      <c r="C167" s="91">
        <v>44064.006944444445</v>
      </c>
      <c r="D167" s="91">
        <v>44064.10625</v>
      </c>
      <c r="E167" s="32">
        <f t="shared" si="1"/>
        <v>0.09930555555</v>
      </c>
      <c r="F167" s="33">
        <f t="shared" si="2"/>
        <v>8580</v>
      </c>
      <c r="G167" s="30" t="s">
        <v>10</v>
      </c>
      <c r="H167" s="30" t="s">
        <v>1773</v>
      </c>
      <c r="I167" s="30" t="s">
        <v>3501</v>
      </c>
      <c r="J167" s="30" t="s">
        <v>488</v>
      </c>
      <c r="K167" s="30" t="s">
        <v>5085</v>
      </c>
      <c r="L167" s="30"/>
      <c r="M167" s="30"/>
      <c r="N167" s="30" t="s">
        <v>9</v>
      </c>
      <c r="O167" s="30"/>
      <c r="P167" s="30">
        <f t="shared" si="3"/>
        <v>8</v>
      </c>
      <c r="Q167" s="30">
        <f t="shared" si="4"/>
        <v>2020</v>
      </c>
    </row>
    <row r="168" ht="13.5" customHeight="1">
      <c r="A168" s="25">
        <v>44153.0</v>
      </c>
      <c r="B168" s="24" t="s">
        <v>1757</v>
      </c>
      <c r="C168" s="90">
        <v>44065.208333333336</v>
      </c>
      <c r="D168" s="90">
        <v>44065.21875</v>
      </c>
      <c r="E168" s="26">
        <f t="shared" si="1"/>
        <v>0.01041666666</v>
      </c>
      <c r="F168" s="27">
        <f t="shared" si="2"/>
        <v>899.9999998</v>
      </c>
      <c r="G168" s="24" t="s">
        <v>10</v>
      </c>
      <c r="H168" s="24" t="s">
        <v>1908</v>
      </c>
      <c r="I168" s="24" t="s">
        <v>1909</v>
      </c>
      <c r="J168" s="24" t="s">
        <v>4692</v>
      </c>
      <c r="K168" s="24"/>
      <c r="L168" s="24"/>
      <c r="M168" s="24"/>
      <c r="N168" s="24" t="s">
        <v>16</v>
      </c>
      <c r="O168" s="24"/>
      <c r="P168" s="24">
        <f t="shared" si="3"/>
        <v>8</v>
      </c>
      <c r="Q168" s="24">
        <f t="shared" si="4"/>
        <v>2020</v>
      </c>
    </row>
    <row r="169" ht="13.5" customHeight="1">
      <c r="A169" s="31">
        <v>44153.0</v>
      </c>
      <c r="B169" s="30" t="s">
        <v>1757</v>
      </c>
      <c r="C169" s="91">
        <v>44065.25763888889</v>
      </c>
      <c r="D169" s="91">
        <v>44065.28402777778</v>
      </c>
      <c r="E169" s="32">
        <f t="shared" si="1"/>
        <v>0.02638888889</v>
      </c>
      <c r="F169" s="33">
        <f t="shared" si="2"/>
        <v>2280</v>
      </c>
      <c r="G169" s="30" t="s">
        <v>608</v>
      </c>
      <c r="H169" s="30"/>
      <c r="I169" s="30"/>
      <c r="J169" s="30" t="s">
        <v>4694</v>
      </c>
      <c r="K169" s="30"/>
      <c r="L169" s="30"/>
      <c r="M169" s="30"/>
      <c r="N169" s="30" t="s">
        <v>9</v>
      </c>
      <c r="O169" s="30"/>
      <c r="P169" s="30">
        <f t="shared" si="3"/>
        <v>8</v>
      </c>
      <c r="Q169" s="30">
        <f t="shared" si="4"/>
        <v>2020</v>
      </c>
    </row>
    <row r="170" ht="13.5" customHeight="1">
      <c r="A170" s="25">
        <v>44153.0</v>
      </c>
      <c r="B170" s="24" t="s">
        <v>1810</v>
      </c>
      <c r="C170" s="90">
        <v>44065.263194444444</v>
      </c>
      <c r="D170" s="90">
        <v>44065.28402777778</v>
      </c>
      <c r="E170" s="26">
        <f t="shared" si="1"/>
        <v>0.02083333334</v>
      </c>
      <c r="F170" s="27">
        <f t="shared" si="2"/>
        <v>1800</v>
      </c>
      <c r="G170" s="24" t="s">
        <v>54</v>
      </c>
      <c r="H170" s="24" t="s">
        <v>1856</v>
      </c>
      <c r="I170" s="24" t="s">
        <v>1932</v>
      </c>
      <c r="J170" s="24" t="s">
        <v>4698</v>
      </c>
      <c r="K170" s="24" t="s">
        <v>4699</v>
      </c>
      <c r="L170" s="24"/>
      <c r="M170" s="24"/>
      <c r="N170" s="24" t="s">
        <v>9</v>
      </c>
      <c r="O170" s="24"/>
      <c r="P170" s="24">
        <f t="shared" si="3"/>
        <v>8</v>
      </c>
      <c r="Q170" s="24">
        <f t="shared" si="4"/>
        <v>2020</v>
      </c>
    </row>
    <row r="171" ht="13.5" customHeight="1">
      <c r="A171" s="31">
        <v>44153.0</v>
      </c>
      <c r="B171" s="30" t="s">
        <v>1757</v>
      </c>
      <c r="C171" s="91">
        <v>44065.305555555555</v>
      </c>
      <c r="D171" s="91">
        <v>44065.3125</v>
      </c>
      <c r="E171" s="32">
        <f t="shared" si="1"/>
        <v>0.006944444445</v>
      </c>
      <c r="F171" s="33">
        <f t="shared" si="2"/>
        <v>600.0000001</v>
      </c>
      <c r="G171" s="30" t="s">
        <v>10</v>
      </c>
      <c r="H171" s="30"/>
      <c r="I171" s="30"/>
      <c r="J171" s="30" t="s">
        <v>4692</v>
      </c>
      <c r="K171" s="30"/>
      <c r="L171" s="30"/>
      <c r="M171" s="30"/>
      <c r="N171" s="30" t="s">
        <v>9</v>
      </c>
      <c r="O171" s="30"/>
      <c r="P171" s="30">
        <f t="shared" si="3"/>
        <v>8</v>
      </c>
      <c r="Q171" s="30">
        <f t="shared" si="4"/>
        <v>2020</v>
      </c>
    </row>
    <row r="172" ht="13.5" customHeight="1">
      <c r="A172" s="25">
        <v>44153.0</v>
      </c>
      <c r="B172" s="24" t="s">
        <v>1757</v>
      </c>
      <c r="C172" s="90">
        <v>44065.41458333333</v>
      </c>
      <c r="D172" s="90">
        <v>44065.538194444445</v>
      </c>
      <c r="E172" s="26">
        <f t="shared" si="1"/>
        <v>0.1236111111</v>
      </c>
      <c r="F172" s="27">
        <f t="shared" si="2"/>
        <v>10680</v>
      </c>
      <c r="G172" s="24" t="s">
        <v>10</v>
      </c>
      <c r="H172" s="24" t="s">
        <v>3773</v>
      </c>
      <c r="I172" s="24" t="s">
        <v>1769</v>
      </c>
      <c r="J172" s="24" t="s">
        <v>202</v>
      </c>
      <c r="K172" s="35" t="s">
        <v>4701</v>
      </c>
      <c r="L172" s="24"/>
      <c r="M172" s="24"/>
      <c r="N172" s="24" t="s">
        <v>9</v>
      </c>
      <c r="O172" s="24"/>
      <c r="P172" s="24">
        <f t="shared" si="3"/>
        <v>8</v>
      </c>
      <c r="Q172" s="24">
        <f t="shared" si="4"/>
        <v>2020</v>
      </c>
    </row>
    <row r="173" ht="13.5" customHeight="1">
      <c r="A173" s="31">
        <v>44153.0</v>
      </c>
      <c r="B173" s="30" t="s">
        <v>1757</v>
      </c>
      <c r="C173" s="91">
        <v>44067.03194444445</v>
      </c>
      <c r="D173" s="91">
        <v>44067.041666666664</v>
      </c>
      <c r="E173" s="32">
        <f t="shared" si="1"/>
        <v>0.009722222218</v>
      </c>
      <c r="F173" s="33">
        <f t="shared" si="2"/>
        <v>839.9999996</v>
      </c>
      <c r="G173" s="30" t="s">
        <v>41</v>
      </c>
      <c r="H173" s="30" t="s">
        <v>3732</v>
      </c>
      <c r="I173" s="30" t="s">
        <v>2156</v>
      </c>
      <c r="J173" s="30" t="s">
        <v>707</v>
      </c>
      <c r="K173" s="30" t="s">
        <v>4704</v>
      </c>
      <c r="L173" s="30"/>
      <c r="M173" s="30"/>
      <c r="N173" s="30" t="s">
        <v>16</v>
      </c>
      <c r="O173" s="30"/>
      <c r="P173" s="30">
        <f t="shared" si="3"/>
        <v>8</v>
      </c>
      <c r="Q173" s="30">
        <f t="shared" si="4"/>
        <v>2020</v>
      </c>
    </row>
    <row r="174" ht="13.5" customHeight="1">
      <c r="A174" s="25">
        <v>44153.0</v>
      </c>
      <c r="B174" s="24" t="s">
        <v>1810</v>
      </c>
      <c r="C174" s="90">
        <v>44067.875</v>
      </c>
      <c r="D174" s="90">
        <v>44067.896527777775</v>
      </c>
      <c r="E174" s="26">
        <f t="shared" si="1"/>
        <v>0.02152777778</v>
      </c>
      <c r="F174" s="27">
        <f t="shared" si="2"/>
        <v>1860</v>
      </c>
      <c r="G174" s="24" t="s">
        <v>10</v>
      </c>
      <c r="H174" s="24" t="s">
        <v>2011</v>
      </c>
      <c r="I174" s="24" t="s">
        <v>1774</v>
      </c>
      <c r="J174" s="24" t="s">
        <v>385</v>
      </c>
      <c r="K174" s="24"/>
      <c r="L174" s="24"/>
      <c r="M174" s="24"/>
      <c r="N174" s="24" t="s">
        <v>9</v>
      </c>
      <c r="O174" s="24"/>
      <c r="P174" s="24">
        <f t="shared" si="3"/>
        <v>8</v>
      </c>
      <c r="Q174" s="24">
        <f t="shared" si="4"/>
        <v>2020</v>
      </c>
    </row>
    <row r="175" ht="13.5" customHeight="1">
      <c r="A175" s="31">
        <v>44153.0</v>
      </c>
      <c r="B175" s="30" t="s">
        <v>1783</v>
      </c>
      <c r="C175" s="91">
        <v>44070.26736111111</v>
      </c>
      <c r="D175" s="91">
        <v>44070.288194444445</v>
      </c>
      <c r="E175" s="32">
        <f t="shared" si="1"/>
        <v>0.02083333334</v>
      </c>
      <c r="F175" s="33">
        <f t="shared" si="2"/>
        <v>1800</v>
      </c>
      <c r="G175" s="30" t="s">
        <v>10</v>
      </c>
      <c r="H175" s="30" t="s">
        <v>2506</v>
      </c>
      <c r="I175" s="30" t="s">
        <v>1784</v>
      </c>
      <c r="J175" s="30" t="s">
        <v>844</v>
      </c>
      <c r="K175" s="30" t="s">
        <v>5086</v>
      </c>
      <c r="L175" s="30"/>
      <c r="M175" s="30"/>
      <c r="N175" s="30" t="s">
        <v>9</v>
      </c>
      <c r="O175" s="30"/>
      <c r="P175" s="30">
        <f t="shared" si="3"/>
        <v>8</v>
      </c>
      <c r="Q175" s="30">
        <f t="shared" si="4"/>
        <v>2020</v>
      </c>
    </row>
    <row r="176" ht="13.5" customHeight="1">
      <c r="A176" s="25">
        <v>44153.0</v>
      </c>
      <c r="B176" s="24" t="s">
        <v>1757</v>
      </c>
      <c r="C176" s="90">
        <v>44073.65625</v>
      </c>
      <c r="D176" s="90">
        <v>44073.69305555556</v>
      </c>
      <c r="E176" s="26">
        <f t="shared" si="1"/>
        <v>0.03680555556</v>
      </c>
      <c r="F176" s="27">
        <f t="shared" si="2"/>
        <v>3180</v>
      </c>
      <c r="G176" s="24" t="s">
        <v>10</v>
      </c>
      <c r="H176" s="24" t="s">
        <v>2527</v>
      </c>
      <c r="I176" s="24" t="s">
        <v>1966</v>
      </c>
      <c r="J176" s="24" t="s">
        <v>631</v>
      </c>
      <c r="K176" s="24"/>
      <c r="L176" s="24"/>
      <c r="M176" s="24"/>
      <c r="N176" s="24" t="s">
        <v>9</v>
      </c>
      <c r="O176" s="24"/>
      <c r="P176" s="24">
        <f t="shared" si="3"/>
        <v>8</v>
      </c>
      <c r="Q176" s="24">
        <f t="shared" si="4"/>
        <v>2020</v>
      </c>
    </row>
    <row r="177" ht="13.5" customHeight="1">
      <c r="A177" s="31">
        <v>44153.0</v>
      </c>
      <c r="B177" s="30" t="s">
        <v>1810</v>
      </c>
      <c r="C177" s="91">
        <v>44074.833333333336</v>
      </c>
      <c r="D177" s="91">
        <v>44074.958333333336</v>
      </c>
      <c r="E177" s="32">
        <f t="shared" si="1"/>
        <v>0.125</v>
      </c>
      <c r="F177" s="33">
        <f t="shared" si="2"/>
        <v>10800</v>
      </c>
      <c r="G177" s="30" t="s">
        <v>45</v>
      </c>
      <c r="H177" s="30" t="s">
        <v>1918</v>
      </c>
      <c r="I177" s="30" t="s">
        <v>1830</v>
      </c>
      <c r="J177" s="30" t="s">
        <v>385</v>
      </c>
      <c r="K177" s="30" t="s">
        <v>5087</v>
      </c>
      <c r="L177" s="30"/>
      <c r="M177" s="30"/>
      <c r="N177" s="30" t="s">
        <v>9</v>
      </c>
      <c r="O177" s="30"/>
      <c r="P177" s="30">
        <f t="shared" si="3"/>
        <v>8</v>
      </c>
      <c r="Q177" s="30">
        <f t="shared" si="4"/>
        <v>2020</v>
      </c>
    </row>
    <row r="178" ht="13.5" customHeight="1">
      <c r="A178" s="25">
        <v>44153.0</v>
      </c>
      <c r="B178" s="24" t="s">
        <v>1810</v>
      </c>
      <c r="C178" s="90">
        <v>44074.958333333336</v>
      </c>
      <c r="D178" s="90">
        <v>44075.0</v>
      </c>
      <c r="E178" s="26">
        <f t="shared" si="1"/>
        <v>0.04166666666</v>
      </c>
      <c r="F178" s="27">
        <f t="shared" si="2"/>
        <v>3600</v>
      </c>
      <c r="G178" s="24" t="s">
        <v>45</v>
      </c>
      <c r="H178" s="24" t="s">
        <v>1918</v>
      </c>
      <c r="I178" s="24"/>
      <c r="J178" s="24" t="s">
        <v>623</v>
      </c>
      <c r="K178" s="24" t="s">
        <v>4718</v>
      </c>
      <c r="L178" s="24"/>
      <c r="M178" s="24"/>
      <c r="N178" s="24" t="s">
        <v>9</v>
      </c>
      <c r="O178" s="24"/>
      <c r="P178" s="24">
        <f t="shared" si="3"/>
        <v>8</v>
      </c>
      <c r="Q178" s="24">
        <f t="shared" si="4"/>
        <v>2020</v>
      </c>
    </row>
    <row r="179" ht="13.5" customHeight="1">
      <c r="A179" s="31">
        <v>44153.0</v>
      </c>
      <c r="B179" s="30" t="s">
        <v>1810</v>
      </c>
      <c r="C179" s="91">
        <v>44075.049305555556</v>
      </c>
      <c r="D179" s="91">
        <v>44075.075694444444</v>
      </c>
      <c r="E179" s="32">
        <f t="shared" si="1"/>
        <v>0.02638888889</v>
      </c>
      <c r="F179" s="33">
        <f t="shared" si="2"/>
        <v>2280</v>
      </c>
      <c r="G179" s="30" t="s">
        <v>10</v>
      </c>
      <c r="H179" s="30" t="s">
        <v>2527</v>
      </c>
      <c r="I179" s="30" t="s">
        <v>1966</v>
      </c>
      <c r="J179" s="30" t="s">
        <v>69</v>
      </c>
      <c r="K179" s="30" t="s">
        <v>4720</v>
      </c>
      <c r="L179" s="30"/>
      <c r="M179" s="30"/>
      <c r="N179" s="30" t="s">
        <v>16</v>
      </c>
      <c r="O179" s="30"/>
      <c r="P179" s="30">
        <f t="shared" si="3"/>
        <v>9</v>
      </c>
      <c r="Q179" s="30">
        <f t="shared" si="4"/>
        <v>2020</v>
      </c>
    </row>
    <row r="180" ht="13.5" customHeight="1">
      <c r="A180" s="25">
        <v>44153.0</v>
      </c>
      <c r="B180" s="24" t="s">
        <v>1810</v>
      </c>
      <c r="C180" s="90">
        <v>44075.14375</v>
      </c>
      <c r="D180" s="90">
        <v>44075.15416666667</v>
      </c>
      <c r="E180" s="26">
        <f t="shared" si="1"/>
        <v>0.01041666666</v>
      </c>
      <c r="F180" s="27">
        <f t="shared" si="2"/>
        <v>899.9999998</v>
      </c>
      <c r="G180" s="24" t="s">
        <v>703</v>
      </c>
      <c r="H180" s="24" t="s">
        <v>2949</v>
      </c>
      <c r="I180" s="24" t="s">
        <v>2156</v>
      </c>
      <c r="J180" s="24" t="s">
        <v>750</v>
      </c>
      <c r="K180" s="24" t="s">
        <v>4725</v>
      </c>
      <c r="L180" s="24"/>
      <c r="M180" s="24"/>
      <c r="N180" s="24" t="s">
        <v>16</v>
      </c>
      <c r="O180" s="24"/>
      <c r="P180" s="24">
        <f t="shared" si="3"/>
        <v>9</v>
      </c>
      <c r="Q180" s="24">
        <f t="shared" si="4"/>
        <v>2020</v>
      </c>
    </row>
    <row r="181" ht="13.5" customHeight="1">
      <c r="A181" s="31">
        <v>44153.0</v>
      </c>
      <c r="B181" s="30" t="s">
        <v>1810</v>
      </c>
      <c r="C181" s="91">
        <v>44075.98611111111</v>
      </c>
      <c r="D181" s="91">
        <v>44076.072916666664</v>
      </c>
      <c r="E181" s="32">
        <f t="shared" si="1"/>
        <v>0.08680555555</v>
      </c>
      <c r="F181" s="33">
        <f t="shared" si="2"/>
        <v>7500</v>
      </c>
      <c r="G181" s="30" t="s">
        <v>189</v>
      </c>
      <c r="H181" s="30" t="s">
        <v>1888</v>
      </c>
      <c r="I181" s="30" t="s">
        <v>4727</v>
      </c>
      <c r="J181" s="30" t="s">
        <v>1888</v>
      </c>
      <c r="K181" s="30" t="s">
        <v>4728</v>
      </c>
      <c r="L181" s="30"/>
      <c r="M181" s="30"/>
      <c r="N181" s="30" t="s">
        <v>9</v>
      </c>
      <c r="O181" s="30"/>
      <c r="P181" s="30">
        <f t="shared" si="3"/>
        <v>9</v>
      </c>
      <c r="Q181" s="30">
        <f t="shared" si="4"/>
        <v>2020</v>
      </c>
    </row>
    <row r="182" ht="13.5" customHeight="1">
      <c r="A182" s="25">
        <v>44153.0</v>
      </c>
      <c r="B182" s="24" t="s">
        <v>1810</v>
      </c>
      <c r="C182" s="90">
        <v>44076.12569444445</v>
      </c>
      <c r="D182" s="90">
        <v>44076.149305555555</v>
      </c>
      <c r="E182" s="26">
        <f t="shared" si="1"/>
        <v>0.02361111111</v>
      </c>
      <c r="F182" s="27">
        <f t="shared" si="2"/>
        <v>2040</v>
      </c>
      <c r="G182" s="24" t="s">
        <v>10</v>
      </c>
      <c r="H182" s="24" t="s">
        <v>2506</v>
      </c>
      <c r="I182" s="24" t="s">
        <v>1779</v>
      </c>
      <c r="J182" s="24" t="s">
        <v>2575</v>
      </c>
      <c r="K182" s="24" t="s">
        <v>5088</v>
      </c>
      <c r="L182" s="24"/>
      <c r="M182" s="24"/>
      <c r="N182" s="24" t="s">
        <v>9</v>
      </c>
      <c r="O182" s="24"/>
      <c r="P182" s="24">
        <f t="shared" si="3"/>
        <v>9</v>
      </c>
      <c r="Q182" s="24">
        <f t="shared" si="4"/>
        <v>2020</v>
      </c>
    </row>
    <row r="183" ht="13.5" customHeight="1">
      <c r="A183" s="31">
        <v>44153.0</v>
      </c>
      <c r="B183" s="30" t="s">
        <v>1810</v>
      </c>
      <c r="C183" s="91">
        <v>44078.04861111111</v>
      </c>
      <c r="D183" s="91">
        <v>44078.06875</v>
      </c>
      <c r="E183" s="32">
        <f t="shared" si="1"/>
        <v>0.02013888889</v>
      </c>
      <c r="F183" s="33">
        <f t="shared" si="2"/>
        <v>1740</v>
      </c>
      <c r="G183" s="30" t="s">
        <v>10</v>
      </c>
      <c r="H183" s="30" t="s">
        <v>1908</v>
      </c>
      <c r="I183" s="30" t="s">
        <v>2011</v>
      </c>
      <c r="J183" s="30" t="s">
        <v>844</v>
      </c>
      <c r="K183" s="30" t="s">
        <v>4733</v>
      </c>
      <c r="L183" s="30"/>
      <c r="M183" s="30"/>
      <c r="N183" s="30" t="s">
        <v>9</v>
      </c>
      <c r="O183" s="30"/>
      <c r="P183" s="30">
        <f t="shared" si="3"/>
        <v>9</v>
      </c>
      <c r="Q183" s="30">
        <f t="shared" si="4"/>
        <v>2020</v>
      </c>
    </row>
    <row r="184" ht="13.5" customHeight="1">
      <c r="A184" s="25">
        <v>44153.0</v>
      </c>
      <c r="B184" s="24" t="s">
        <v>1810</v>
      </c>
      <c r="C184" s="90">
        <v>44079.322916666664</v>
      </c>
      <c r="D184" s="90">
        <v>44079.34861111111</v>
      </c>
      <c r="E184" s="26">
        <f t="shared" si="1"/>
        <v>0.02569444445</v>
      </c>
      <c r="F184" s="27">
        <f t="shared" si="2"/>
        <v>2220</v>
      </c>
      <c r="G184" s="24" t="s">
        <v>10</v>
      </c>
      <c r="H184" s="24" t="s">
        <v>2506</v>
      </c>
      <c r="I184" s="24" t="s">
        <v>1779</v>
      </c>
      <c r="J184" s="24" t="s">
        <v>1173</v>
      </c>
      <c r="K184" s="24" t="s">
        <v>5089</v>
      </c>
      <c r="L184" s="24"/>
      <c r="M184" s="24"/>
      <c r="N184" s="24" t="s">
        <v>9</v>
      </c>
      <c r="O184" s="24"/>
      <c r="P184" s="24">
        <f t="shared" si="3"/>
        <v>9</v>
      </c>
      <c r="Q184" s="24">
        <f t="shared" si="4"/>
        <v>2020</v>
      </c>
    </row>
    <row r="185" ht="13.5" customHeight="1">
      <c r="A185" s="31">
        <v>44153.0</v>
      </c>
      <c r="B185" s="30" t="s">
        <v>1810</v>
      </c>
      <c r="C185" s="91">
        <v>44079.41180555556</v>
      </c>
      <c r="D185" s="91">
        <v>44079.42638888889</v>
      </c>
      <c r="E185" s="32">
        <f t="shared" si="1"/>
        <v>0.01458333333</v>
      </c>
      <c r="F185" s="33">
        <f t="shared" si="2"/>
        <v>1260</v>
      </c>
      <c r="G185" s="30" t="s">
        <v>10</v>
      </c>
      <c r="H185" s="30" t="s">
        <v>1778</v>
      </c>
      <c r="I185" s="30" t="s">
        <v>1953</v>
      </c>
      <c r="J185" s="30" t="s">
        <v>2575</v>
      </c>
      <c r="K185" s="30" t="s">
        <v>5090</v>
      </c>
      <c r="L185" s="30"/>
      <c r="M185" s="30"/>
      <c r="N185" s="30" t="s">
        <v>9</v>
      </c>
      <c r="O185" s="30"/>
      <c r="P185" s="30">
        <f t="shared" si="3"/>
        <v>9</v>
      </c>
      <c r="Q185" s="30">
        <f t="shared" si="4"/>
        <v>2020</v>
      </c>
    </row>
    <row r="186" ht="13.5" customHeight="1">
      <c r="A186" s="25">
        <v>44153.0</v>
      </c>
      <c r="B186" s="24" t="s">
        <v>1810</v>
      </c>
      <c r="C186" s="90">
        <v>44079.427083333336</v>
      </c>
      <c r="D186" s="90">
        <v>44079.450694444444</v>
      </c>
      <c r="E186" s="26">
        <f t="shared" si="1"/>
        <v>0.02361111111</v>
      </c>
      <c r="F186" s="27">
        <f t="shared" si="2"/>
        <v>2040</v>
      </c>
      <c r="G186" s="24" t="s">
        <v>703</v>
      </c>
      <c r="H186" s="24" t="s">
        <v>1793</v>
      </c>
      <c r="I186" s="24" t="s">
        <v>1794</v>
      </c>
      <c r="J186" s="24" t="s">
        <v>750</v>
      </c>
      <c r="K186" s="24" t="s">
        <v>4743</v>
      </c>
      <c r="L186" s="24"/>
      <c r="M186" s="24"/>
      <c r="N186" s="24" t="s">
        <v>9</v>
      </c>
      <c r="O186" s="24"/>
      <c r="P186" s="24">
        <f t="shared" si="3"/>
        <v>9</v>
      </c>
      <c r="Q186" s="24">
        <f t="shared" si="4"/>
        <v>2020</v>
      </c>
    </row>
    <row r="187" ht="13.5" customHeight="1">
      <c r="A187" s="31">
        <v>44153.0</v>
      </c>
      <c r="B187" s="30" t="s">
        <v>1810</v>
      </c>
      <c r="C187" s="91">
        <v>44080.40972222222</v>
      </c>
      <c r="D187" s="91">
        <v>44080.430555555555</v>
      </c>
      <c r="E187" s="32">
        <f t="shared" si="1"/>
        <v>0.02083333334</v>
      </c>
      <c r="F187" s="33">
        <f t="shared" si="2"/>
        <v>1800</v>
      </c>
      <c r="G187" s="30" t="s">
        <v>703</v>
      </c>
      <c r="H187" s="30" t="s">
        <v>1793</v>
      </c>
      <c r="I187" s="30" t="s">
        <v>1794</v>
      </c>
      <c r="J187" s="30" t="s">
        <v>3909</v>
      </c>
      <c r="K187" s="30" t="s">
        <v>4746</v>
      </c>
      <c r="L187" s="30"/>
      <c r="M187" s="30"/>
      <c r="N187" s="30" t="s">
        <v>16</v>
      </c>
      <c r="O187" s="30"/>
      <c r="P187" s="30">
        <f t="shared" si="3"/>
        <v>9</v>
      </c>
      <c r="Q187" s="30">
        <f t="shared" si="4"/>
        <v>2020</v>
      </c>
    </row>
    <row r="188" ht="13.5" customHeight="1">
      <c r="A188" s="25">
        <v>44153.0</v>
      </c>
      <c r="B188" s="24" t="s">
        <v>1852</v>
      </c>
      <c r="C188" s="90">
        <v>44086.00555555556</v>
      </c>
      <c r="D188" s="90">
        <v>44086.02361111111</v>
      </c>
      <c r="E188" s="26">
        <f t="shared" si="1"/>
        <v>0.01805555555</v>
      </c>
      <c r="F188" s="27">
        <f t="shared" si="2"/>
        <v>1559.999999</v>
      </c>
      <c r="G188" s="24" t="s">
        <v>10</v>
      </c>
      <c r="H188" s="24" t="s">
        <v>1908</v>
      </c>
      <c r="I188" s="24" t="s">
        <v>2156</v>
      </c>
      <c r="J188" s="24" t="s">
        <v>844</v>
      </c>
      <c r="K188" s="24" t="s">
        <v>5091</v>
      </c>
      <c r="L188" s="24"/>
      <c r="M188" s="24"/>
      <c r="N188" s="24" t="s">
        <v>9</v>
      </c>
      <c r="O188" s="24"/>
      <c r="P188" s="24">
        <f t="shared" si="3"/>
        <v>9</v>
      </c>
      <c r="Q188" s="24">
        <f t="shared" si="4"/>
        <v>2020</v>
      </c>
    </row>
    <row r="189" ht="13.5" customHeight="1">
      <c r="A189" s="31">
        <v>44153.0</v>
      </c>
      <c r="B189" s="30" t="s">
        <v>1852</v>
      </c>
      <c r="C189" s="91">
        <v>44086.28333333333</v>
      </c>
      <c r="D189" s="91">
        <v>44086.35277777778</v>
      </c>
      <c r="E189" s="32">
        <f t="shared" si="1"/>
        <v>0.06944444445</v>
      </c>
      <c r="F189" s="33">
        <f t="shared" si="2"/>
        <v>6000</v>
      </c>
      <c r="G189" s="30" t="s">
        <v>10</v>
      </c>
      <c r="H189" s="30" t="s">
        <v>2506</v>
      </c>
      <c r="I189" s="30" t="s">
        <v>1899</v>
      </c>
      <c r="J189" s="30" t="s">
        <v>844</v>
      </c>
      <c r="K189" s="30" t="s">
        <v>5092</v>
      </c>
      <c r="L189" s="30"/>
      <c r="M189" s="30"/>
      <c r="N189" s="30" t="s">
        <v>9</v>
      </c>
      <c r="O189" s="30"/>
      <c r="P189" s="30">
        <f t="shared" si="3"/>
        <v>9</v>
      </c>
      <c r="Q189" s="30">
        <f t="shared" si="4"/>
        <v>2020</v>
      </c>
    </row>
    <row r="190" ht="13.5" customHeight="1">
      <c r="A190" s="25">
        <v>44153.0</v>
      </c>
      <c r="B190" s="24" t="s">
        <v>1834</v>
      </c>
      <c r="C190" s="90">
        <v>44086.35486111111</v>
      </c>
      <c r="D190" s="90">
        <v>44086.37569444445</v>
      </c>
      <c r="E190" s="26">
        <f t="shared" si="1"/>
        <v>0.02083333334</v>
      </c>
      <c r="F190" s="27">
        <f t="shared" si="2"/>
        <v>1800</v>
      </c>
      <c r="G190" s="24" t="s">
        <v>10</v>
      </c>
      <c r="H190" s="24" t="s">
        <v>1908</v>
      </c>
      <c r="I190" s="24" t="s">
        <v>1909</v>
      </c>
      <c r="J190" s="24" t="s">
        <v>844</v>
      </c>
      <c r="K190" s="24" t="s">
        <v>5093</v>
      </c>
      <c r="L190" s="24"/>
      <c r="M190" s="24"/>
      <c r="N190" s="24" t="s">
        <v>9</v>
      </c>
      <c r="O190" s="24"/>
      <c r="P190" s="24">
        <f t="shared" si="3"/>
        <v>9</v>
      </c>
      <c r="Q190" s="24">
        <f t="shared" si="4"/>
        <v>2020</v>
      </c>
    </row>
    <row r="191" ht="13.5" customHeight="1">
      <c r="A191" s="31">
        <v>44153.0</v>
      </c>
      <c r="B191" s="30" t="s">
        <v>1757</v>
      </c>
      <c r="C191" s="91">
        <v>44089.291666666664</v>
      </c>
      <c r="D191" s="91">
        <v>44089.333333333336</v>
      </c>
      <c r="E191" s="32">
        <f t="shared" si="1"/>
        <v>0.04166666667</v>
      </c>
      <c r="F191" s="33">
        <f t="shared" si="2"/>
        <v>3600</v>
      </c>
      <c r="G191" s="30" t="s">
        <v>10</v>
      </c>
      <c r="H191" s="30" t="s">
        <v>1908</v>
      </c>
      <c r="I191" s="30" t="s">
        <v>3782</v>
      </c>
      <c r="J191" s="30" t="s">
        <v>844</v>
      </c>
      <c r="K191" s="30" t="s">
        <v>5094</v>
      </c>
      <c r="L191" s="30"/>
      <c r="M191" s="30"/>
      <c r="N191" s="30" t="s">
        <v>9</v>
      </c>
      <c r="O191" s="30"/>
      <c r="P191" s="30">
        <f t="shared" si="3"/>
        <v>9</v>
      </c>
      <c r="Q191" s="30">
        <f t="shared" si="4"/>
        <v>2020</v>
      </c>
    </row>
    <row r="192" ht="13.5" customHeight="1">
      <c r="A192" s="25">
        <v>44153.0</v>
      </c>
      <c r="B192" s="24" t="s">
        <v>1757</v>
      </c>
      <c r="C192" s="90">
        <v>44093.822916666664</v>
      </c>
      <c r="D192" s="90">
        <v>44093.998611111114</v>
      </c>
      <c r="E192" s="26">
        <f t="shared" si="1"/>
        <v>0.1756944444</v>
      </c>
      <c r="F192" s="27">
        <f t="shared" si="2"/>
        <v>15180</v>
      </c>
      <c r="G192" s="24" t="s">
        <v>41</v>
      </c>
      <c r="H192" s="24" t="s">
        <v>4762</v>
      </c>
      <c r="I192" s="24" t="s">
        <v>1863</v>
      </c>
      <c r="J192" s="24" t="s">
        <v>1883</v>
      </c>
      <c r="K192" s="35" t="s">
        <v>4763</v>
      </c>
      <c r="L192" s="24"/>
      <c r="M192" s="24"/>
      <c r="N192" s="24" t="s">
        <v>9</v>
      </c>
      <c r="O192" s="24"/>
      <c r="P192" s="24">
        <f t="shared" si="3"/>
        <v>9</v>
      </c>
      <c r="Q192" s="24">
        <f t="shared" si="4"/>
        <v>2020</v>
      </c>
    </row>
    <row r="193" ht="13.5" customHeight="1">
      <c r="A193" s="31">
        <v>44153.0</v>
      </c>
      <c r="B193" s="30" t="s">
        <v>1810</v>
      </c>
      <c r="C193" s="91">
        <v>44093.98333333333</v>
      </c>
      <c r="D193" s="91">
        <v>44094.07013888889</v>
      </c>
      <c r="E193" s="32">
        <f t="shared" si="1"/>
        <v>0.08680555556</v>
      </c>
      <c r="F193" s="33">
        <f t="shared" si="2"/>
        <v>7500.000001</v>
      </c>
      <c r="G193" s="30" t="s">
        <v>54</v>
      </c>
      <c r="H193" s="30" t="s">
        <v>1918</v>
      </c>
      <c r="I193" s="30"/>
      <c r="J193" s="30" t="s">
        <v>4783</v>
      </c>
      <c r="K193" s="30" t="s">
        <v>1883</v>
      </c>
      <c r="L193" s="30"/>
      <c r="M193" s="30"/>
      <c r="N193" s="30" t="s">
        <v>9</v>
      </c>
      <c r="O193" s="30"/>
      <c r="P193" s="30">
        <f t="shared" si="3"/>
        <v>9</v>
      </c>
      <c r="Q193" s="30">
        <f t="shared" si="4"/>
        <v>2020</v>
      </c>
    </row>
    <row r="194" ht="13.5" customHeight="1">
      <c r="A194" s="25">
        <v>44153.0</v>
      </c>
      <c r="B194" s="24" t="s">
        <v>1757</v>
      </c>
      <c r="C194" s="90">
        <v>44094.31875</v>
      </c>
      <c r="D194" s="90">
        <v>44094.35972222222</v>
      </c>
      <c r="E194" s="26">
        <f t="shared" si="1"/>
        <v>0.04097222222</v>
      </c>
      <c r="F194" s="27">
        <f t="shared" si="2"/>
        <v>3540</v>
      </c>
      <c r="G194" s="24" t="s">
        <v>10</v>
      </c>
      <c r="H194" s="24" t="s">
        <v>2004</v>
      </c>
      <c r="I194" s="24" t="s">
        <v>2004</v>
      </c>
      <c r="J194" s="24" t="s">
        <v>202</v>
      </c>
      <c r="K194" s="24" t="s">
        <v>4768</v>
      </c>
      <c r="L194" s="24"/>
      <c r="M194" s="24"/>
      <c r="N194" s="24" t="s">
        <v>9</v>
      </c>
      <c r="O194" s="24"/>
      <c r="P194" s="24">
        <f t="shared" si="3"/>
        <v>9</v>
      </c>
      <c r="Q194" s="24">
        <f t="shared" si="4"/>
        <v>2020</v>
      </c>
    </row>
    <row r="195" ht="13.5" customHeight="1">
      <c r="A195" s="31">
        <v>44153.0</v>
      </c>
      <c r="B195" s="30" t="s">
        <v>1757</v>
      </c>
      <c r="C195" s="91">
        <v>44094.35486111111</v>
      </c>
      <c r="D195" s="91">
        <v>44094.375</v>
      </c>
      <c r="E195" s="32">
        <f t="shared" si="1"/>
        <v>0.02013888889</v>
      </c>
      <c r="F195" s="33">
        <f t="shared" si="2"/>
        <v>1740</v>
      </c>
      <c r="G195" s="30" t="s">
        <v>10</v>
      </c>
      <c r="H195" s="30" t="s">
        <v>2527</v>
      </c>
      <c r="I195" s="30" t="s">
        <v>2595</v>
      </c>
      <c r="J195" s="30" t="s">
        <v>844</v>
      </c>
      <c r="K195" s="30" t="s">
        <v>5095</v>
      </c>
      <c r="L195" s="30"/>
      <c r="M195" s="30"/>
      <c r="N195" s="30" t="s">
        <v>9</v>
      </c>
      <c r="O195" s="30"/>
      <c r="P195" s="30">
        <f t="shared" si="3"/>
        <v>9</v>
      </c>
      <c r="Q195" s="30">
        <f t="shared" si="4"/>
        <v>2020</v>
      </c>
    </row>
    <row r="196" ht="13.5" customHeight="1">
      <c r="A196" s="25">
        <v>44153.0</v>
      </c>
      <c r="B196" s="24" t="s">
        <v>1810</v>
      </c>
      <c r="C196" s="90">
        <v>44094.40625</v>
      </c>
      <c r="D196" s="90">
        <v>44094.51111111111</v>
      </c>
      <c r="E196" s="26">
        <f t="shared" si="1"/>
        <v>0.1048611111</v>
      </c>
      <c r="F196" s="27">
        <f t="shared" si="2"/>
        <v>9060</v>
      </c>
      <c r="G196" s="24" t="s">
        <v>54</v>
      </c>
      <c r="H196" s="24" t="s">
        <v>1918</v>
      </c>
      <c r="I196" s="24"/>
      <c r="J196" s="24" t="s">
        <v>4783</v>
      </c>
      <c r="K196" s="24" t="s">
        <v>1883</v>
      </c>
      <c r="L196" s="24"/>
      <c r="M196" s="24"/>
      <c r="N196" s="24" t="s">
        <v>9</v>
      </c>
      <c r="O196" s="24"/>
      <c r="P196" s="24">
        <f t="shared" si="3"/>
        <v>9</v>
      </c>
      <c r="Q196" s="24">
        <f t="shared" si="4"/>
        <v>2020</v>
      </c>
    </row>
    <row r="197" ht="13.5" customHeight="1">
      <c r="A197" s="31">
        <v>44153.0</v>
      </c>
      <c r="B197" s="30" t="s">
        <v>1757</v>
      </c>
      <c r="C197" s="91">
        <v>44094.4375</v>
      </c>
      <c r="D197" s="91">
        <v>44094.45138888889</v>
      </c>
      <c r="E197" s="32">
        <f t="shared" si="1"/>
        <v>0.01388888889</v>
      </c>
      <c r="F197" s="33">
        <f t="shared" si="2"/>
        <v>1200</v>
      </c>
      <c r="G197" s="30" t="s">
        <v>10</v>
      </c>
      <c r="H197" s="30" t="s">
        <v>2004</v>
      </c>
      <c r="I197" s="30" t="s">
        <v>2004</v>
      </c>
      <c r="J197" s="30" t="s">
        <v>202</v>
      </c>
      <c r="K197" s="30" t="s">
        <v>4768</v>
      </c>
      <c r="L197" s="30"/>
      <c r="M197" s="30"/>
      <c r="N197" s="30" t="s">
        <v>16</v>
      </c>
      <c r="O197" s="30"/>
      <c r="P197" s="30">
        <f t="shared" si="3"/>
        <v>9</v>
      </c>
      <c r="Q197" s="30">
        <f t="shared" si="4"/>
        <v>2020</v>
      </c>
    </row>
    <row r="198" ht="13.5" customHeight="1">
      <c r="A198" s="25">
        <v>44153.0</v>
      </c>
      <c r="B198" s="24" t="s">
        <v>1757</v>
      </c>
      <c r="C198" s="90">
        <v>44094.43819444445</v>
      </c>
      <c r="D198" s="90">
        <v>44094.44930555556</v>
      </c>
      <c r="E198" s="26">
        <f t="shared" si="1"/>
        <v>0.01111111111</v>
      </c>
      <c r="F198" s="27">
        <f t="shared" si="2"/>
        <v>960</v>
      </c>
      <c r="G198" s="24" t="s">
        <v>10</v>
      </c>
      <c r="H198" s="24" t="s">
        <v>2527</v>
      </c>
      <c r="I198" s="24" t="s">
        <v>2595</v>
      </c>
      <c r="J198" s="24" t="s">
        <v>844</v>
      </c>
      <c r="K198" s="35" t="s">
        <v>4774</v>
      </c>
      <c r="L198" s="24"/>
      <c r="M198" s="24"/>
      <c r="N198" s="24" t="s">
        <v>9</v>
      </c>
      <c r="O198" s="24"/>
      <c r="P198" s="24">
        <f t="shared" si="3"/>
        <v>9</v>
      </c>
      <c r="Q198" s="24">
        <f t="shared" si="4"/>
        <v>2020</v>
      </c>
    </row>
    <row r="199" ht="13.5" customHeight="1">
      <c r="A199" s="31">
        <v>44153.0</v>
      </c>
      <c r="B199" s="30" t="s">
        <v>1757</v>
      </c>
      <c r="C199" s="91">
        <v>44094.711805555555</v>
      </c>
      <c r="D199" s="91">
        <v>44094.77847222222</v>
      </c>
      <c r="E199" s="32">
        <f t="shared" si="1"/>
        <v>0.06666666667</v>
      </c>
      <c r="F199" s="33">
        <f t="shared" si="2"/>
        <v>5760</v>
      </c>
      <c r="G199" s="30" t="s">
        <v>10</v>
      </c>
      <c r="H199" s="30" t="s">
        <v>3773</v>
      </c>
      <c r="I199" s="30" t="s">
        <v>1769</v>
      </c>
      <c r="J199" s="30" t="s">
        <v>4777</v>
      </c>
      <c r="K199" s="30"/>
      <c r="L199" s="30"/>
      <c r="M199" s="30"/>
      <c r="N199" s="30" t="s">
        <v>16</v>
      </c>
      <c r="O199" s="30"/>
      <c r="P199" s="30">
        <f t="shared" si="3"/>
        <v>9</v>
      </c>
      <c r="Q199" s="30">
        <f t="shared" si="4"/>
        <v>2020</v>
      </c>
    </row>
    <row r="200" ht="13.5" customHeight="1">
      <c r="A200" s="25">
        <v>44153.0</v>
      </c>
      <c r="B200" s="24" t="s">
        <v>1757</v>
      </c>
      <c r="C200" s="90">
        <v>44094.84583333333</v>
      </c>
      <c r="D200" s="90">
        <v>44094.93958333333</v>
      </c>
      <c r="E200" s="26">
        <f t="shared" si="1"/>
        <v>0.09375</v>
      </c>
      <c r="F200" s="27">
        <f t="shared" si="2"/>
        <v>8100</v>
      </c>
      <c r="G200" s="24" t="s">
        <v>45</v>
      </c>
      <c r="H200" s="24" t="s">
        <v>1829</v>
      </c>
      <c r="I200" s="24" t="s">
        <v>2109</v>
      </c>
      <c r="J200" s="24" t="s">
        <v>1456</v>
      </c>
      <c r="K200" s="24" t="s">
        <v>4780</v>
      </c>
      <c r="L200" s="24"/>
      <c r="M200" s="24"/>
      <c r="N200" s="24" t="s">
        <v>16</v>
      </c>
      <c r="O200" s="24"/>
      <c r="P200" s="24">
        <f t="shared" si="3"/>
        <v>9</v>
      </c>
      <c r="Q200" s="24">
        <f t="shared" si="4"/>
        <v>2020</v>
      </c>
    </row>
    <row r="201" ht="13.5" customHeight="1">
      <c r="A201" s="31">
        <v>44153.0</v>
      </c>
      <c r="B201" s="30" t="s">
        <v>1852</v>
      </c>
      <c r="C201" s="91">
        <v>44096.84583333333</v>
      </c>
      <c r="D201" s="91">
        <v>44096.875</v>
      </c>
      <c r="E201" s="32">
        <f t="shared" si="1"/>
        <v>0.02916666667</v>
      </c>
      <c r="F201" s="33">
        <f t="shared" si="2"/>
        <v>2520</v>
      </c>
      <c r="G201" s="30" t="s">
        <v>10</v>
      </c>
      <c r="H201" s="30" t="s">
        <v>2506</v>
      </c>
      <c r="I201" s="30" t="s">
        <v>2595</v>
      </c>
      <c r="J201" s="30" t="s">
        <v>1173</v>
      </c>
      <c r="K201" s="30" t="s">
        <v>5076</v>
      </c>
      <c r="L201" s="30"/>
      <c r="M201" s="30"/>
      <c r="N201" s="30" t="s">
        <v>9</v>
      </c>
      <c r="O201" s="30"/>
      <c r="P201" s="30">
        <f t="shared" si="3"/>
        <v>9</v>
      </c>
      <c r="Q201" s="30">
        <f t="shared" si="4"/>
        <v>2020</v>
      </c>
    </row>
    <row r="202" ht="13.5" customHeight="1">
      <c r="A202" s="25">
        <v>44153.0</v>
      </c>
      <c r="B202" s="24" t="s">
        <v>1852</v>
      </c>
      <c r="C202" s="90">
        <v>44097.364583333336</v>
      </c>
      <c r="D202" s="90">
        <v>44097.375</v>
      </c>
      <c r="E202" s="26">
        <f t="shared" si="1"/>
        <v>0.01041666666</v>
      </c>
      <c r="F202" s="27">
        <f t="shared" si="2"/>
        <v>899.9999998</v>
      </c>
      <c r="G202" s="24" t="s">
        <v>45</v>
      </c>
      <c r="H202" s="24" t="s">
        <v>2506</v>
      </c>
      <c r="I202" s="24" t="s">
        <v>2118</v>
      </c>
      <c r="J202" s="24" t="s">
        <v>1173</v>
      </c>
      <c r="K202" s="24" t="s">
        <v>5096</v>
      </c>
      <c r="L202" s="24"/>
      <c r="M202" s="24"/>
      <c r="N202" s="24" t="s">
        <v>9</v>
      </c>
      <c r="O202" s="24"/>
      <c r="P202" s="24">
        <f t="shared" si="3"/>
        <v>9</v>
      </c>
      <c r="Q202" s="24">
        <f t="shared" si="4"/>
        <v>2020</v>
      </c>
    </row>
    <row r="203" ht="13.5" customHeight="1">
      <c r="A203" s="31">
        <v>44153.0</v>
      </c>
      <c r="B203" s="30" t="s">
        <v>1834</v>
      </c>
      <c r="C203" s="91">
        <v>44097.833333333336</v>
      </c>
      <c r="D203" s="91">
        <v>44097.916666666664</v>
      </c>
      <c r="E203" s="32">
        <f t="shared" si="1"/>
        <v>0.08333333333</v>
      </c>
      <c r="F203" s="33">
        <f t="shared" si="2"/>
        <v>7200</v>
      </c>
      <c r="G203" s="30" t="s">
        <v>10</v>
      </c>
      <c r="H203" s="30" t="s">
        <v>1856</v>
      </c>
      <c r="I203" s="30" t="s">
        <v>1857</v>
      </c>
      <c r="J203" s="30" t="s">
        <v>2575</v>
      </c>
      <c r="K203" s="30" t="s">
        <v>5097</v>
      </c>
      <c r="L203" s="30"/>
      <c r="M203" s="30" t="s">
        <v>1861</v>
      </c>
      <c r="N203" s="30" t="s">
        <v>9</v>
      </c>
      <c r="O203" s="30"/>
      <c r="P203" s="30">
        <f t="shared" si="3"/>
        <v>9</v>
      </c>
      <c r="Q203" s="30">
        <f t="shared" si="4"/>
        <v>2020</v>
      </c>
    </row>
    <row r="204" ht="13.5" customHeight="1">
      <c r="A204" s="25">
        <v>44153.0</v>
      </c>
      <c r="B204" s="24" t="s">
        <v>1852</v>
      </c>
      <c r="C204" s="90">
        <v>44097.875</v>
      </c>
      <c r="D204" s="90">
        <v>44097.90625</v>
      </c>
      <c r="E204" s="26">
        <f t="shared" si="1"/>
        <v>0.03125</v>
      </c>
      <c r="F204" s="27">
        <f t="shared" si="2"/>
        <v>2700</v>
      </c>
      <c r="G204" s="24" t="s">
        <v>10</v>
      </c>
      <c r="H204" s="24" t="s">
        <v>1856</v>
      </c>
      <c r="I204" s="24" t="s">
        <v>1857</v>
      </c>
      <c r="J204" s="24" t="s">
        <v>1173</v>
      </c>
      <c r="K204" s="24" t="s">
        <v>5098</v>
      </c>
      <c r="L204" s="24"/>
      <c r="M204" s="24" t="s">
        <v>1861</v>
      </c>
      <c r="N204" s="24" t="s">
        <v>9</v>
      </c>
      <c r="O204" s="24"/>
      <c r="P204" s="24">
        <f t="shared" si="3"/>
        <v>9</v>
      </c>
      <c r="Q204" s="24">
        <f t="shared" si="4"/>
        <v>2020</v>
      </c>
    </row>
    <row r="205" ht="13.5" customHeight="1">
      <c r="A205" s="31">
        <v>44153.0</v>
      </c>
      <c r="B205" s="30" t="s">
        <v>1852</v>
      </c>
      <c r="C205" s="91">
        <v>44097.916666666664</v>
      </c>
      <c r="D205" s="91">
        <v>44098.083333333336</v>
      </c>
      <c r="E205" s="32">
        <f t="shared" si="1"/>
        <v>0.1666666667</v>
      </c>
      <c r="F205" s="33">
        <f t="shared" si="2"/>
        <v>14400</v>
      </c>
      <c r="G205" s="30" t="s">
        <v>10</v>
      </c>
      <c r="H205" s="30" t="s">
        <v>1778</v>
      </c>
      <c r="I205" s="30" t="s">
        <v>1953</v>
      </c>
      <c r="J205" s="30" t="s">
        <v>2575</v>
      </c>
      <c r="K205" s="30" t="s">
        <v>5099</v>
      </c>
      <c r="L205" s="30"/>
      <c r="M205" s="30"/>
      <c r="N205" s="30" t="s">
        <v>9</v>
      </c>
      <c r="O205" s="30"/>
      <c r="P205" s="30">
        <f t="shared" si="3"/>
        <v>9</v>
      </c>
      <c r="Q205" s="30">
        <f t="shared" si="4"/>
        <v>2020</v>
      </c>
    </row>
    <row r="206" ht="13.5" customHeight="1">
      <c r="A206" s="25">
        <v>44153.0</v>
      </c>
      <c r="B206" s="24" t="s">
        <v>1810</v>
      </c>
      <c r="C206" s="90">
        <v>44101.94097222222</v>
      </c>
      <c r="D206" s="90">
        <v>44102.00069444445</v>
      </c>
      <c r="E206" s="26">
        <f t="shared" si="1"/>
        <v>0.05972222223</v>
      </c>
      <c r="F206" s="27">
        <f t="shared" si="2"/>
        <v>5160</v>
      </c>
      <c r="G206" s="24" t="s">
        <v>54</v>
      </c>
      <c r="H206" s="24" t="s">
        <v>1918</v>
      </c>
      <c r="I206" s="24"/>
      <c r="J206" s="24" t="s">
        <v>4797</v>
      </c>
      <c r="K206" s="24"/>
      <c r="L206" s="24"/>
      <c r="M206" s="24"/>
      <c r="N206" s="24" t="s">
        <v>9</v>
      </c>
      <c r="O206" s="24"/>
      <c r="P206" s="24">
        <f t="shared" si="3"/>
        <v>9</v>
      </c>
      <c r="Q206" s="24">
        <f t="shared" si="4"/>
        <v>2020</v>
      </c>
    </row>
    <row r="207" ht="13.5" customHeight="1">
      <c r="A207" s="31">
        <v>44153.0</v>
      </c>
      <c r="B207" s="30" t="s">
        <v>1852</v>
      </c>
      <c r="C207" s="91">
        <v>44102.25763888889</v>
      </c>
      <c r="D207" s="91">
        <v>44102.26736111111</v>
      </c>
      <c r="E207" s="32">
        <f t="shared" si="1"/>
        <v>0.009722222218</v>
      </c>
      <c r="F207" s="33">
        <f t="shared" si="2"/>
        <v>839.9999996</v>
      </c>
      <c r="G207" s="30" t="s">
        <v>45</v>
      </c>
      <c r="H207" s="30" t="s">
        <v>1918</v>
      </c>
      <c r="I207" s="30"/>
      <c r="J207" s="30" t="s">
        <v>4995</v>
      </c>
      <c r="K207" s="30" t="s">
        <v>4801</v>
      </c>
      <c r="L207" s="30"/>
      <c r="M207" s="30"/>
      <c r="N207" s="30" t="s">
        <v>9</v>
      </c>
      <c r="O207" s="30"/>
      <c r="P207" s="30">
        <f t="shared" si="3"/>
        <v>9</v>
      </c>
      <c r="Q207" s="30">
        <f t="shared" si="4"/>
        <v>2020</v>
      </c>
    </row>
    <row r="208" ht="13.5" customHeight="1">
      <c r="A208" s="25">
        <v>44153.0</v>
      </c>
      <c r="B208" s="24" t="s">
        <v>1783</v>
      </c>
      <c r="C208" s="90">
        <v>44103.19097222222</v>
      </c>
      <c r="D208" s="90">
        <v>44103.20138888889</v>
      </c>
      <c r="E208" s="26">
        <f t="shared" si="1"/>
        <v>0.01041666667</v>
      </c>
      <c r="F208" s="27">
        <f t="shared" si="2"/>
        <v>900.0000004</v>
      </c>
      <c r="G208" s="24" t="s">
        <v>41</v>
      </c>
      <c r="H208" s="24" t="s">
        <v>4803</v>
      </c>
      <c r="I208" s="24" t="s">
        <v>2285</v>
      </c>
      <c r="J208" s="24" t="s">
        <v>707</v>
      </c>
      <c r="K208" s="24" t="s">
        <v>5100</v>
      </c>
      <c r="L208" s="24"/>
      <c r="M208" s="24"/>
      <c r="N208" s="24" t="s">
        <v>9</v>
      </c>
      <c r="O208" s="24"/>
      <c r="P208" s="24">
        <f t="shared" si="3"/>
        <v>9</v>
      </c>
      <c r="Q208" s="24">
        <f t="shared" si="4"/>
        <v>2020</v>
      </c>
    </row>
    <row r="209" ht="13.5" customHeight="1">
      <c r="A209" s="31">
        <v>44153.0</v>
      </c>
      <c r="B209" s="30" t="s">
        <v>1783</v>
      </c>
      <c r="C209" s="91">
        <v>44103.895833333336</v>
      </c>
      <c r="D209" s="91">
        <v>44103.916666666664</v>
      </c>
      <c r="E209" s="32">
        <f t="shared" si="1"/>
        <v>0.02083333333</v>
      </c>
      <c r="F209" s="33">
        <f t="shared" si="2"/>
        <v>1800</v>
      </c>
      <c r="G209" s="30" t="s">
        <v>10</v>
      </c>
      <c r="H209" s="30" t="s">
        <v>2539</v>
      </c>
      <c r="I209" s="30"/>
      <c r="J209" s="30" t="s">
        <v>202</v>
      </c>
      <c r="K209" s="30" t="s">
        <v>5101</v>
      </c>
      <c r="L209" s="30"/>
      <c r="M209" s="30"/>
      <c r="N209" s="30" t="s">
        <v>9</v>
      </c>
      <c r="O209" s="30"/>
      <c r="P209" s="30">
        <f t="shared" si="3"/>
        <v>9</v>
      </c>
      <c r="Q209" s="30">
        <f t="shared" si="4"/>
        <v>2020</v>
      </c>
    </row>
    <row r="210" ht="13.5" customHeight="1">
      <c r="A210" s="25">
        <v>44153.0</v>
      </c>
      <c r="B210" s="24" t="s">
        <v>1852</v>
      </c>
      <c r="C210" s="90">
        <v>44104.833333333336</v>
      </c>
      <c r="D210" s="90">
        <v>44104.854166666664</v>
      </c>
      <c r="E210" s="26">
        <f t="shared" si="1"/>
        <v>0.02083333333</v>
      </c>
      <c r="F210" s="27">
        <f t="shared" si="2"/>
        <v>1800</v>
      </c>
      <c r="G210" s="24" t="s">
        <v>10</v>
      </c>
      <c r="H210" s="24"/>
      <c r="I210" s="24"/>
      <c r="J210" s="24" t="s">
        <v>488</v>
      </c>
      <c r="K210" s="24" t="s">
        <v>5102</v>
      </c>
      <c r="L210" s="24"/>
      <c r="M210" s="24"/>
      <c r="N210" s="24" t="s">
        <v>9</v>
      </c>
      <c r="O210" s="24"/>
      <c r="P210" s="24">
        <f t="shared" si="3"/>
        <v>9</v>
      </c>
      <c r="Q210" s="24">
        <f t="shared" si="4"/>
        <v>2020</v>
      </c>
    </row>
    <row r="211" ht="13.5" customHeight="1">
      <c r="A211" s="31">
        <v>44153.0</v>
      </c>
      <c r="B211" s="30" t="s">
        <v>1783</v>
      </c>
      <c r="C211" s="91">
        <v>44104.85763888889</v>
      </c>
      <c r="D211" s="91">
        <v>44104.868055555555</v>
      </c>
      <c r="E211" s="32">
        <f t="shared" si="1"/>
        <v>0.01041666666</v>
      </c>
      <c r="F211" s="33">
        <f t="shared" si="2"/>
        <v>899.9999998</v>
      </c>
      <c r="G211" s="30" t="s">
        <v>10</v>
      </c>
      <c r="H211" s="30" t="s">
        <v>2527</v>
      </c>
      <c r="I211" s="30"/>
      <c r="J211" s="30" t="s">
        <v>202</v>
      </c>
      <c r="K211" s="30" t="s">
        <v>562</v>
      </c>
      <c r="L211" s="30"/>
      <c r="M211" s="30"/>
      <c r="N211" s="30" t="s">
        <v>16</v>
      </c>
      <c r="O211" s="30"/>
      <c r="P211" s="30">
        <f t="shared" si="3"/>
        <v>9</v>
      </c>
      <c r="Q211" s="30">
        <f t="shared" si="4"/>
        <v>2020</v>
      </c>
    </row>
    <row r="212" ht="13.5" customHeight="1">
      <c r="A212" s="25">
        <v>44153.0</v>
      </c>
      <c r="B212" s="24" t="s">
        <v>1783</v>
      </c>
      <c r="C212" s="90">
        <v>44104.96527777778</v>
      </c>
      <c r="D212" s="90">
        <v>44104.98611111111</v>
      </c>
      <c r="E212" s="26">
        <f t="shared" si="1"/>
        <v>0.02083333333</v>
      </c>
      <c r="F212" s="27">
        <f t="shared" si="2"/>
        <v>1800</v>
      </c>
      <c r="G212" s="24" t="s">
        <v>10</v>
      </c>
      <c r="H212" s="24" t="s">
        <v>2539</v>
      </c>
      <c r="I212" s="24"/>
      <c r="J212" s="24" t="s">
        <v>202</v>
      </c>
      <c r="K212" s="24" t="s">
        <v>5103</v>
      </c>
      <c r="L212" s="24"/>
      <c r="M212" s="24"/>
      <c r="N212" s="24" t="s">
        <v>9</v>
      </c>
      <c r="O212" s="24"/>
      <c r="P212" s="24">
        <f t="shared" si="3"/>
        <v>9</v>
      </c>
      <c r="Q212" s="24">
        <f t="shared" si="4"/>
        <v>2020</v>
      </c>
    </row>
    <row r="213" ht="13.5" customHeight="1">
      <c r="A213" s="31">
        <v>44153.0</v>
      </c>
      <c r="B213" s="30" t="s">
        <v>1810</v>
      </c>
      <c r="C213" s="91">
        <v>44106.850694444445</v>
      </c>
      <c r="D213" s="91">
        <v>44106.89027777778</v>
      </c>
      <c r="E213" s="32">
        <f t="shared" si="1"/>
        <v>0.03958333333</v>
      </c>
      <c r="F213" s="33">
        <f t="shared" si="2"/>
        <v>3420</v>
      </c>
      <c r="G213" s="30" t="s">
        <v>10</v>
      </c>
      <c r="H213" s="30" t="s">
        <v>2506</v>
      </c>
      <c r="I213" s="30" t="s">
        <v>1779</v>
      </c>
      <c r="J213" s="30" t="s">
        <v>844</v>
      </c>
      <c r="K213" s="30" t="s">
        <v>4822</v>
      </c>
      <c r="L213" s="30"/>
      <c r="M213" s="30"/>
      <c r="N213" s="30" t="s">
        <v>9</v>
      </c>
      <c r="O213" s="30"/>
      <c r="P213" s="30">
        <f t="shared" si="3"/>
        <v>10</v>
      </c>
      <c r="Q213" s="30">
        <f t="shared" si="4"/>
        <v>2020</v>
      </c>
    </row>
    <row r="214" ht="13.5" customHeight="1">
      <c r="A214" s="25">
        <v>44153.0</v>
      </c>
      <c r="B214" s="24" t="s">
        <v>1810</v>
      </c>
      <c r="C214" s="90">
        <v>44107.11319444444</v>
      </c>
      <c r="D214" s="90">
        <v>44107.13402777778</v>
      </c>
      <c r="E214" s="26">
        <f t="shared" si="1"/>
        <v>0.02083333334</v>
      </c>
      <c r="F214" s="27">
        <f t="shared" si="2"/>
        <v>1800</v>
      </c>
      <c r="G214" s="24" t="s">
        <v>10</v>
      </c>
      <c r="H214" s="24" t="s">
        <v>2527</v>
      </c>
      <c r="I214" s="24" t="s">
        <v>1877</v>
      </c>
      <c r="J214" s="24" t="s">
        <v>69</v>
      </c>
      <c r="K214" s="24" t="s">
        <v>4825</v>
      </c>
      <c r="L214" s="24"/>
      <c r="M214" s="24"/>
      <c r="N214" s="24" t="s">
        <v>9</v>
      </c>
      <c r="O214" s="24"/>
      <c r="P214" s="24">
        <f t="shared" si="3"/>
        <v>10</v>
      </c>
      <c r="Q214" s="24">
        <f t="shared" si="4"/>
        <v>2020</v>
      </c>
    </row>
    <row r="215" ht="13.5" customHeight="1">
      <c r="A215" s="31">
        <v>44153.0</v>
      </c>
      <c r="B215" s="30" t="s">
        <v>1810</v>
      </c>
      <c r="C215" s="91">
        <v>44109.98819444444</v>
      </c>
      <c r="D215" s="91">
        <v>44110.00486111111</v>
      </c>
      <c r="E215" s="32">
        <f t="shared" si="1"/>
        <v>0.01666666667</v>
      </c>
      <c r="F215" s="33">
        <f t="shared" si="2"/>
        <v>1440</v>
      </c>
      <c r="G215" s="30" t="s">
        <v>10</v>
      </c>
      <c r="H215" s="30" t="s">
        <v>2527</v>
      </c>
      <c r="I215" s="30"/>
      <c r="J215" s="30" t="s">
        <v>844</v>
      </c>
      <c r="K215" s="30" t="s">
        <v>4827</v>
      </c>
      <c r="L215" s="30"/>
      <c r="M215" s="30"/>
      <c r="N215" s="30" t="s">
        <v>16</v>
      </c>
      <c r="O215" s="30"/>
      <c r="P215" s="30">
        <f t="shared" si="3"/>
        <v>10</v>
      </c>
      <c r="Q215" s="30">
        <f t="shared" si="4"/>
        <v>2020</v>
      </c>
    </row>
    <row r="216" ht="13.5" customHeight="1">
      <c r="A216" s="25">
        <v>44153.0</v>
      </c>
      <c r="B216" s="24" t="s">
        <v>1810</v>
      </c>
      <c r="C216" s="90">
        <v>44112.044444444444</v>
      </c>
      <c r="D216" s="90">
        <v>44112.07361111111</v>
      </c>
      <c r="E216" s="26">
        <f t="shared" si="1"/>
        <v>0.02916666667</v>
      </c>
      <c r="F216" s="27">
        <f t="shared" si="2"/>
        <v>2520</v>
      </c>
      <c r="G216" s="24" t="s">
        <v>10</v>
      </c>
      <c r="H216" s="24" t="s">
        <v>1773</v>
      </c>
      <c r="I216" s="24" t="s">
        <v>1940</v>
      </c>
      <c r="J216" s="24" t="s">
        <v>631</v>
      </c>
      <c r="K216" s="24" t="s">
        <v>4830</v>
      </c>
      <c r="L216" s="24"/>
      <c r="M216" s="24"/>
      <c r="N216" s="24" t="s">
        <v>16</v>
      </c>
      <c r="O216" s="24"/>
      <c r="P216" s="24">
        <f t="shared" si="3"/>
        <v>10</v>
      </c>
      <c r="Q216" s="24">
        <f t="shared" si="4"/>
        <v>2020</v>
      </c>
    </row>
    <row r="217" ht="13.5" customHeight="1">
      <c r="A217" s="31">
        <v>44153.0</v>
      </c>
      <c r="B217" s="30" t="s">
        <v>1783</v>
      </c>
      <c r="C217" s="92">
        <v>44114.614583333336</v>
      </c>
      <c r="D217" s="92">
        <v>44114.75</v>
      </c>
      <c r="E217" s="32">
        <f t="shared" si="1"/>
        <v>0.1354166667</v>
      </c>
      <c r="F217" s="33">
        <f t="shared" si="2"/>
        <v>11700</v>
      </c>
      <c r="G217" s="30" t="s">
        <v>10</v>
      </c>
      <c r="H217" s="30" t="s">
        <v>1773</v>
      </c>
      <c r="I217" s="30"/>
      <c r="J217" s="30" t="s">
        <v>5071</v>
      </c>
      <c r="K217" s="30" t="s">
        <v>4834</v>
      </c>
      <c r="L217" s="30"/>
      <c r="M217" s="30"/>
      <c r="N217" s="30" t="s">
        <v>9</v>
      </c>
      <c r="O217" s="30"/>
      <c r="P217" s="30">
        <f t="shared" si="3"/>
        <v>10</v>
      </c>
      <c r="Q217" s="30">
        <f t="shared" si="4"/>
        <v>2020</v>
      </c>
    </row>
    <row r="218" ht="13.5" customHeight="1">
      <c r="A218" s="25">
        <v>44153.0</v>
      </c>
      <c r="B218" s="24" t="s">
        <v>1783</v>
      </c>
      <c r="C218" s="93">
        <v>44115.725694444445</v>
      </c>
      <c r="D218" s="93">
        <v>44115.739583333336</v>
      </c>
      <c r="E218" s="26">
        <f t="shared" si="1"/>
        <v>0.01388888889</v>
      </c>
      <c r="F218" s="27">
        <f t="shared" si="2"/>
        <v>1200</v>
      </c>
      <c r="G218" s="24" t="s">
        <v>10</v>
      </c>
      <c r="H218" s="24" t="s">
        <v>1773</v>
      </c>
      <c r="I218" s="24"/>
      <c r="J218" s="24" t="s">
        <v>2575</v>
      </c>
      <c r="K218" s="24" t="s">
        <v>4837</v>
      </c>
      <c r="L218" s="24"/>
      <c r="M218" s="24"/>
      <c r="N218" s="24" t="s">
        <v>9</v>
      </c>
      <c r="O218" s="24"/>
      <c r="P218" s="24">
        <f t="shared" si="3"/>
        <v>10</v>
      </c>
      <c r="Q218" s="24">
        <f t="shared" si="4"/>
        <v>2020</v>
      </c>
    </row>
    <row r="219" ht="13.5" customHeight="1">
      <c r="A219" s="31">
        <v>44153.0</v>
      </c>
      <c r="B219" s="30" t="s">
        <v>1783</v>
      </c>
      <c r="C219" s="92">
        <v>44115.822916666664</v>
      </c>
      <c r="D219" s="92">
        <v>44115.84722222222</v>
      </c>
      <c r="E219" s="32">
        <f t="shared" si="1"/>
        <v>0.02430555555</v>
      </c>
      <c r="F219" s="33">
        <f t="shared" si="2"/>
        <v>2100</v>
      </c>
      <c r="G219" s="30" t="s">
        <v>10</v>
      </c>
      <c r="H219" s="30" t="s">
        <v>1773</v>
      </c>
      <c r="I219" s="30"/>
      <c r="J219" s="30" t="s">
        <v>2575</v>
      </c>
      <c r="K219" s="30" t="s">
        <v>4837</v>
      </c>
      <c r="L219" s="30"/>
      <c r="M219" s="30"/>
      <c r="N219" s="30" t="s">
        <v>9</v>
      </c>
      <c r="O219" s="30"/>
      <c r="P219" s="30">
        <f t="shared" si="3"/>
        <v>10</v>
      </c>
      <c r="Q219" s="30">
        <f t="shared" si="4"/>
        <v>2020</v>
      </c>
    </row>
    <row r="220" ht="13.5" customHeight="1">
      <c r="A220" s="25">
        <v>44153.0</v>
      </c>
      <c r="B220" s="24" t="s">
        <v>1783</v>
      </c>
      <c r="C220" s="93">
        <v>44115.84722222222</v>
      </c>
      <c r="D220" s="93">
        <v>44115.854166666664</v>
      </c>
      <c r="E220" s="26">
        <f t="shared" si="1"/>
        <v>0.006944444445</v>
      </c>
      <c r="F220" s="27">
        <f t="shared" si="2"/>
        <v>600.0000001</v>
      </c>
      <c r="G220" s="24" t="s">
        <v>10</v>
      </c>
      <c r="H220" s="24" t="s">
        <v>2506</v>
      </c>
      <c r="I220" s="24"/>
      <c r="J220" s="24" t="s">
        <v>5071</v>
      </c>
      <c r="K220" s="24" t="s">
        <v>4834</v>
      </c>
      <c r="L220" s="24"/>
      <c r="M220" s="24"/>
      <c r="N220" s="24" t="s">
        <v>9</v>
      </c>
      <c r="O220" s="24"/>
      <c r="P220" s="24">
        <f t="shared" si="3"/>
        <v>10</v>
      </c>
      <c r="Q220" s="24">
        <f t="shared" si="4"/>
        <v>2020</v>
      </c>
    </row>
    <row r="221" ht="13.5" customHeight="1">
      <c r="A221" s="31">
        <v>44153.0</v>
      </c>
      <c r="B221" s="30" t="s">
        <v>1783</v>
      </c>
      <c r="C221" s="92">
        <v>44115.9375</v>
      </c>
      <c r="D221" s="92">
        <v>44115.944444444445</v>
      </c>
      <c r="E221" s="32">
        <f t="shared" si="1"/>
        <v>0.006944444445</v>
      </c>
      <c r="F221" s="33">
        <f t="shared" si="2"/>
        <v>600.0000001</v>
      </c>
      <c r="G221" s="30" t="s">
        <v>10</v>
      </c>
      <c r="H221" s="30" t="s">
        <v>1773</v>
      </c>
      <c r="I221" s="30"/>
      <c r="J221" s="30" t="s">
        <v>844</v>
      </c>
      <c r="K221" s="30" t="s">
        <v>3642</v>
      </c>
      <c r="L221" s="30"/>
      <c r="M221" s="30"/>
      <c r="N221" s="30" t="s">
        <v>9</v>
      </c>
      <c r="O221" s="30"/>
      <c r="P221" s="30">
        <f t="shared" si="3"/>
        <v>10</v>
      </c>
      <c r="Q221" s="30">
        <f t="shared" si="4"/>
        <v>2020</v>
      </c>
    </row>
    <row r="222" ht="13.5" customHeight="1">
      <c r="A222" s="25">
        <v>44153.0</v>
      </c>
      <c r="B222" s="24" t="s">
        <v>1783</v>
      </c>
      <c r="C222" s="93">
        <v>44116.541666666664</v>
      </c>
      <c r="D222" s="93">
        <v>44116.54861111111</v>
      </c>
      <c r="E222" s="26">
        <f t="shared" si="1"/>
        <v>0.006944444445</v>
      </c>
      <c r="F222" s="27">
        <f t="shared" si="2"/>
        <v>600.0000001</v>
      </c>
      <c r="G222" s="24" t="s">
        <v>45</v>
      </c>
      <c r="H222" s="24" t="s">
        <v>4847</v>
      </c>
      <c r="I222" s="24" t="s">
        <v>1927</v>
      </c>
      <c r="J222" s="24" t="s">
        <v>4848</v>
      </c>
      <c r="K222" s="24"/>
      <c r="L222" s="24"/>
      <c r="M222" s="24"/>
      <c r="N222" s="24" t="s">
        <v>9</v>
      </c>
      <c r="O222" s="24"/>
      <c r="P222" s="24">
        <f t="shared" si="3"/>
        <v>10</v>
      </c>
      <c r="Q222" s="24">
        <f t="shared" si="4"/>
        <v>2020</v>
      </c>
    </row>
    <row r="223" ht="13.5" customHeight="1">
      <c r="A223" s="31">
        <v>44153.0</v>
      </c>
      <c r="B223" s="30" t="s">
        <v>1783</v>
      </c>
      <c r="C223" s="92">
        <v>44116.788194444445</v>
      </c>
      <c r="D223" s="92">
        <v>44116.802083333336</v>
      </c>
      <c r="E223" s="32">
        <f t="shared" si="1"/>
        <v>0.01388888889</v>
      </c>
      <c r="F223" s="33">
        <f t="shared" si="2"/>
        <v>1200</v>
      </c>
      <c r="G223" s="30" t="s">
        <v>10</v>
      </c>
      <c r="H223" s="30" t="s">
        <v>2506</v>
      </c>
      <c r="I223" s="30"/>
      <c r="J223" s="30" t="s">
        <v>488</v>
      </c>
      <c r="K223" s="30" t="s">
        <v>4851</v>
      </c>
      <c r="L223" s="30"/>
      <c r="M223" s="30"/>
      <c r="N223" s="30" t="s">
        <v>9</v>
      </c>
      <c r="O223" s="30"/>
      <c r="P223" s="30">
        <f t="shared" si="3"/>
        <v>10</v>
      </c>
      <c r="Q223" s="30">
        <f t="shared" si="4"/>
        <v>2020</v>
      </c>
    </row>
    <row r="224" ht="13.5" customHeight="1">
      <c r="A224" s="25">
        <v>44153.0</v>
      </c>
      <c r="B224" s="24" t="s">
        <v>1834</v>
      </c>
      <c r="C224" s="93">
        <v>44118.22222222222</v>
      </c>
      <c r="D224" s="93">
        <v>44118.28125</v>
      </c>
      <c r="E224" s="26">
        <f t="shared" si="1"/>
        <v>0.05902777778</v>
      </c>
      <c r="F224" s="27">
        <f t="shared" si="2"/>
        <v>5100</v>
      </c>
      <c r="G224" s="24" t="s">
        <v>45</v>
      </c>
      <c r="H224" s="24" t="s">
        <v>2949</v>
      </c>
      <c r="I224" s="24" t="s">
        <v>2109</v>
      </c>
      <c r="J224" s="24" t="s">
        <v>152</v>
      </c>
      <c r="K224" s="24" t="s">
        <v>1883</v>
      </c>
      <c r="L224" s="24"/>
      <c r="M224" s="24" t="s">
        <v>1762</v>
      </c>
      <c r="N224" s="24" t="s">
        <v>9</v>
      </c>
      <c r="O224" s="24" t="s">
        <v>1883</v>
      </c>
      <c r="P224" s="24">
        <f t="shared" si="3"/>
        <v>10</v>
      </c>
      <c r="Q224" s="24">
        <f t="shared" si="4"/>
        <v>2020</v>
      </c>
    </row>
    <row r="225" ht="13.5" customHeight="1">
      <c r="A225" s="31">
        <v>44153.0</v>
      </c>
      <c r="B225" s="30" t="s">
        <v>1834</v>
      </c>
      <c r="C225" s="92">
        <v>44118.28125</v>
      </c>
      <c r="D225" s="92">
        <v>44118.291666666664</v>
      </c>
      <c r="E225" s="32">
        <f t="shared" si="1"/>
        <v>0.01041666666</v>
      </c>
      <c r="F225" s="33">
        <f t="shared" si="2"/>
        <v>899.9999998</v>
      </c>
      <c r="G225" s="30" t="s">
        <v>41</v>
      </c>
      <c r="H225" s="30" t="s">
        <v>1811</v>
      </c>
      <c r="I225" s="30" t="s">
        <v>2156</v>
      </c>
      <c r="J225" s="30" t="s">
        <v>707</v>
      </c>
      <c r="K225" s="30" t="s">
        <v>4679</v>
      </c>
      <c r="L225" s="30"/>
      <c r="M225" s="30"/>
      <c r="N225" s="30" t="s">
        <v>9</v>
      </c>
      <c r="O225" s="30"/>
      <c r="P225" s="30">
        <f t="shared" si="3"/>
        <v>10</v>
      </c>
      <c r="Q225" s="30">
        <f t="shared" si="4"/>
        <v>2020</v>
      </c>
    </row>
    <row r="226" ht="13.5" customHeight="1">
      <c r="A226" s="25">
        <v>44153.0</v>
      </c>
      <c r="B226" s="24" t="s">
        <v>1834</v>
      </c>
      <c r="C226" s="93">
        <v>44118.833333333336</v>
      </c>
      <c r="D226" s="93">
        <v>44118.875</v>
      </c>
      <c r="E226" s="26">
        <f t="shared" si="1"/>
        <v>0.04166666666</v>
      </c>
      <c r="F226" s="27">
        <f t="shared" si="2"/>
        <v>3600</v>
      </c>
      <c r="G226" s="24" t="s">
        <v>41</v>
      </c>
      <c r="H226" s="24" t="s">
        <v>1811</v>
      </c>
      <c r="I226" s="24" t="s">
        <v>1812</v>
      </c>
      <c r="J226" s="24" t="s">
        <v>346</v>
      </c>
      <c r="K226" s="24" t="s">
        <v>4858</v>
      </c>
      <c r="L226" s="24"/>
      <c r="M226" s="24"/>
      <c r="N226" s="24" t="s">
        <v>9</v>
      </c>
      <c r="O226" s="24"/>
      <c r="P226" s="24">
        <f t="shared" si="3"/>
        <v>10</v>
      </c>
      <c r="Q226" s="24">
        <f t="shared" si="4"/>
        <v>2020</v>
      </c>
    </row>
    <row r="227" ht="13.5" customHeight="1">
      <c r="A227" s="31">
        <v>44153.0</v>
      </c>
      <c r="B227" s="30" t="s">
        <v>1834</v>
      </c>
      <c r="C227" s="92">
        <v>44121.01388888889</v>
      </c>
      <c r="D227" s="92">
        <v>44121.0625</v>
      </c>
      <c r="E227" s="32">
        <f t="shared" si="1"/>
        <v>0.04861111111</v>
      </c>
      <c r="F227" s="33">
        <f t="shared" si="2"/>
        <v>4200</v>
      </c>
      <c r="G227" s="30" t="s">
        <v>10</v>
      </c>
      <c r="H227" s="30" t="s">
        <v>2506</v>
      </c>
      <c r="I227" s="30" t="s">
        <v>1784</v>
      </c>
      <c r="J227" s="30" t="s">
        <v>1780</v>
      </c>
      <c r="K227" s="36" t="s">
        <v>4862</v>
      </c>
      <c r="L227" s="30"/>
      <c r="M227" s="30"/>
      <c r="N227" s="30" t="s">
        <v>9</v>
      </c>
      <c r="O227" s="30"/>
      <c r="P227" s="30">
        <f t="shared" si="3"/>
        <v>10</v>
      </c>
      <c r="Q227" s="30">
        <f t="shared" si="4"/>
        <v>2020</v>
      </c>
    </row>
    <row r="228" ht="13.5" customHeight="1">
      <c r="A228" s="25">
        <v>44153.0</v>
      </c>
      <c r="B228" s="24" t="s">
        <v>1834</v>
      </c>
      <c r="C228" s="93">
        <v>44123.0</v>
      </c>
      <c r="D228" s="93">
        <v>44123.01388888889</v>
      </c>
      <c r="E228" s="26">
        <f t="shared" si="1"/>
        <v>0.01388888889</v>
      </c>
      <c r="F228" s="27">
        <f t="shared" si="2"/>
        <v>1200</v>
      </c>
      <c r="G228" s="24" t="s">
        <v>41</v>
      </c>
      <c r="H228" s="24" t="s">
        <v>1811</v>
      </c>
      <c r="I228" s="24" t="s">
        <v>4865</v>
      </c>
      <c r="J228" s="24" t="s">
        <v>4866</v>
      </c>
      <c r="K228" s="24"/>
      <c r="L228" s="24"/>
      <c r="M228" s="24"/>
      <c r="N228" s="24" t="s">
        <v>16</v>
      </c>
      <c r="O228" s="24"/>
      <c r="P228" s="24">
        <f t="shared" si="3"/>
        <v>10</v>
      </c>
      <c r="Q228" s="24">
        <f t="shared" si="4"/>
        <v>2020</v>
      </c>
    </row>
    <row r="229" ht="13.5" customHeight="1">
      <c r="A229" s="31">
        <v>44153.0</v>
      </c>
      <c r="B229" s="30" t="s">
        <v>1834</v>
      </c>
      <c r="C229" s="92">
        <v>44123.125</v>
      </c>
      <c r="D229" s="92">
        <v>44123.166666666664</v>
      </c>
      <c r="E229" s="32">
        <f t="shared" si="1"/>
        <v>0.04166666666</v>
      </c>
      <c r="F229" s="33">
        <f t="shared" si="2"/>
        <v>3600</v>
      </c>
      <c r="G229" s="30" t="s">
        <v>41</v>
      </c>
      <c r="H229" s="30" t="s">
        <v>1811</v>
      </c>
      <c r="I229" s="30" t="s">
        <v>4865</v>
      </c>
      <c r="J229" s="30" t="s">
        <v>707</v>
      </c>
      <c r="K229" s="30" t="s">
        <v>4679</v>
      </c>
      <c r="L229" s="30"/>
      <c r="M229" s="30"/>
      <c r="N229" s="30" t="s">
        <v>16</v>
      </c>
      <c r="O229" s="30"/>
      <c r="P229" s="30">
        <f t="shared" si="3"/>
        <v>10</v>
      </c>
      <c r="Q229" s="30">
        <f t="shared" si="4"/>
        <v>2020</v>
      </c>
    </row>
    <row r="230" ht="13.5" customHeight="1">
      <c r="A230" s="25">
        <v>44153.0</v>
      </c>
      <c r="B230" s="24" t="s">
        <v>1810</v>
      </c>
      <c r="C230" s="93">
        <v>44123.833333333336</v>
      </c>
      <c r="D230" s="93">
        <v>44123.854166666664</v>
      </c>
      <c r="E230" s="26">
        <f t="shared" si="1"/>
        <v>0.02083333333</v>
      </c>
      <c r="F230" s="27">
        <f t="shared" si="2"/>
        <v>1800</v>
      </c>
      <c r="G230" s="24" t="s">
        <v>10</v>
      </c>
      <c r="H230" s="24" t="s">
        <v>2506</v>
      </c>
      <c r="I230" s="24" t="s">
        <v>1779</v>
      </c>
      <c r="J230" s="24" t="s">
        <v>385</v>
      </c>
      <c r="K230" s="24"/>
      <c r="L230" s="24"/>
      <c r="M230" s="24"/>
      <c r="N230" s="24" t="s">
        <v>9</v>
      </c>
      <c r="O230" s="24"/>
      <c r="P230" s="24">
        <f t="shared" si="3"/>
        <v>10</v>
      </c>
      <c r="Q230" s="24">
        <f t="shared" si="4"/>
        <v>2020</v>
      </c>
    </row>
    <row r="231" ht="13.5" customHeight="1">
      <c r="A231" s="31">
        <v>44153.0</v>
      </c>
      <c r="B231" s="30" t="s">
        <v>1852</v>
      </c>
      <c r="C231" s="92">
        <v>44125.17222222222</v>
      </c>
      <c r="D231" s="92">
        <v>44125.24722222222</v>
      </c>
      <c r="E231" s="32">
        <f t="shared" si="1"/>
        <v>0.075</v>
      </c>
      <c r="F231" s="33">
        <f t="shared" si="2"/>
        <v>6480</v>
      </c>
      <c r="G231" s="30" t="s">
        <v>41</v>
      </c>
      <c r="H231" s="30" t="s">
        <v>1811</v>
      </c>
      <c r="I231" s="30" t="s">
        <v>4865</v>
      </c>
      <c r="J231" s="30" t="s">
        <v>1780</v>
      </c>
      <c r="K231" s="30" t="s">
        <v>4874</v>
      </c>
      <c r="L231" s="30"/>
      <c r="M231" s="30"/>
      <c r="N231" s="30" t="s">
        <v>16</v>
      </c>
      <c r="O231" s="30"/>
      <c r="P231" s="30">
        <f t="shared" si="3"/>
        <v>10</v>
      </c>
      <c r="Q231" s="30">
        <f t="shared" si="4"/>
        <v>2020</v>
      </c>
    </row>
    <row r="232" ht="13.5" customHeight="1">
      <c r="A232" s="25">
        <v>44153.0</v>
      </c>
      <c r="B232" s="24" t="s">
        <v>1757</v>
      </c>
      <c r="C232" s="93">
        <v>44125.20138888889</v>
      </c>
      <c r="D232" s="93">
        <v>44125.24722222222</v>
      </c>
      <c r="E232" s="26">
        <f t="shared" si="1"/>
        <v>0.04583333333</v>
      </c>
      <c r="F232" s="27">
        <f t="shared" si="2"/>
        <v>3960</v>
      </c>
      <c r="G232" s="24" t="s">
        <v>41</v>
      </c>
      <c r="H232" s="24" t="s">
        <v>1856</v>
      </c>
      <c r="I232" s="24" t="s">
        <v>1857</v>
      </c>
      <c r="J232" s="24" t="s">
        <v>1780</v>
      </c>
      <c r="K232" s="24" t="s">
        <v>4874</v>
      </c>
      <c r="L232" s="24"/>
      <c r="M232" s="24" t="s">
        <v>1861</v>
      </c>
      <c r="N232" s="24" t="s">
        <v>16</v>
      </c>
      <c r="O232" s="24"/>
      <c r="P232" s="24">
        <f t="shared" si="3"/>
        <v>10</v>
      </c>
      <c r="Q232" s="24">
        <f t="shared" si="4"/>
        <v>2020</v>
      </c>
    </row>
    <row r="233" ht="13.5" customHeight="1">
      <c r="A233" s="31">
        <v>44153.0</v>
      </c>
      <c r="B233" s="30" t="s">
        <v>1852</v>
      </c>
      <c r="C233" s="92">
        <v>44127.01180555556</v>
      </c>
      <c r="D233" s="92">
        <v>44127.029861111114</v>
      </c>
      <c r="E233" s="32">
        <f t="shared" si="1"/>
        <v>0.01805555556</v>
      </c>
      <c r="F233" s="33">
        <f t="shared" si="2"/>
        <v>1560</v>
      </c>
      <c r="G233" s="30" t="s">
        <v>45</v>
      </c>
      <c r="H233" s="30" t="s">
        <v>2561</v>
      </c>
      <c r="I233" s="30" t="s">
        <v>4878</v>
      </c>
      <c r="J233" s="36" t="s">
        <v>2026</v>
      </c>
      <c r="K233" s="30"/>
      <c r="L233" s="30"/>
      <c r="M233" s="30"/>
      <c r="N233" s="30" t="s">
        <v>9</v>
      </c>
      <c r="O233" s="30"/>
      <c r="P233" s="30">
        <f t="shared" si="3"/>
        <v>10</v>
      </c>
      <c r="Q233" s="30">
        <f t="shared" si="4"/>
        <v>2020</v>
      </c>
    </row>
    <row r="234" ht="13.5" customHeight="1">
      <c r="A234" s="25">
        <v>44153.0</v>
      </c>
      <c r="B234" s="24" t="s">
        <v>1852</v>
      </c>
      <c r="C234" s="93">
        <v>44128.44236111111</v>
      </c>
      <c r="D234" s="93">
        <v>44128.45138888889</v>
      </c>
      <c r="E234" s="26">
        <f t="shared" si="1"/>
        <v>0.009027777778</v>
      </c>
      <c r="F234" s="27">
        <f t="shared" si="2"/>
        <v>780</v>
      </c>
      <c r="G234" s="24" t="s">
        <v>10</v>
      </c>
      <c r="H234" s="24" t="s">
        <v>2011</v>
      </c>
      <c r="I234" s="24" t="s">
        <v>1877</v>
      </c>
      <c r="J234" s="24" t="s">
        <v>488</v>
      </c>
      <c r="K234" s="24" t="s">
        <v>4882</v>
      </c>
      <c r="L234" s="24"/>
      <c r="M234" s="24"/>
      <c r="N234" s="24" t="s">
        <v>16</v>
      </c>
      <c r="O234" s="24"/>
      <c r="P234" s="24">
        <f t="shared" si="3"/>
        <v>10</v>
      </c>
      <c r="Q234" s="24">
        <f t="shared" si="4"/>
        <v>2020</v>
      </c>
    </row>
    <row r="235" ht="13.5" customHeight="1">
      <c r="A235" s="31">
        <v>44153.0</v>
      </c>
      <c r="B235" s="30" t="s">
        <v>1834</v>
      </c>
      <c r="C235" s="92">
        <v>44128.458333333336</v>
      </c>
      <c r="D235" s="92">
        <v>44128.51388888889</v>
      </c>
      <c r="E235" s="32">
        <f t="shared" si="1"/>
        <v>0.05555555555</v>
      </c>
      <c r="F235" s="33">
        <f t="shared" si="2"/>
        <v>4800</v>
      </c>
      <c r="G235" s="30" t="s">
        <v>2309</v>
      </c>
      <c r="H235" s="30" t="s">
        <v>4885</v>
      </c>
      <c r="I235" s="30" t="s">
        <v>4886</v>
      </c>
      <c r="J235" s="30" t="s">
        <v>488</v>
      </c>
      <c r="K235" s="35" t="s">
        <v>4887</v>
      </c>
      <c r="L235" s="30"/>
      <c r="M235" s="30"/>
      <c r="N235" s="30" t="s">
        <v>9</v>
      </c>
      <c r="O235" s="30"/>
      <c r="P235" s="30">
        <f t="shared" si="3"/>
        <v>10</v>
      </c>
      <c r="Q235" s="30">
        <f t="shared" si="4"/>
        <v>2020</v>
      </c>
    </row>
    <row r="236" ht="13.5" customHeight="1">
      <c r="A236" s="25">
        <v>44153.0</v>
      </c>
      <c r="B236" s="24" t="s">
        <v>1852</v>
      </c>
      <c r="C236" s="93">
        <v>44129.35763888889</v>
      </c>
      <c r="D236" s="93">
        <v>44129.395833333336</v>
      </c>
      <c r="E236" s="26">
        <f t="shared" si="1"/>
        <v>0.03819444445</v>
      </c>
      <c r="F236" s="27">
        <f t="shared" si="2"/>
        <v>3300</v>
      </c>
      <c r="G236" s="24" t="s">
        <v>10</v>
      </c>
      <c r="H236" s="24" t="s">
        <v>4888</v>
      </c>
      <c r="I236" s="24" t="s">
        <v>1887</v>
      </c>
      <c r="J236" s="24" t="s">
        <v>4889</v>
      </c>
      <c r="K236" s="24"/>
      <c r="L236" s="24"/>
      <c r="M236" s="24"/>
      <c r="N236" s="24" t="s">
        <v>9</v>
      </c>
      <c r="O236" s="24"/>
      <c r="P236" s="24">
        <f t="shared" si="3"/>
        <v>10</v>
      </c>
      <c r="Q236" s="24">
        <f t="shared" si="4"/>
        <v>2020</v>
      </c>
    </row>
    <row r="237" ht="13.5" customHeight="1">
      <c r="A237" s="31">
        <v>44153.0</v>
      </c>
      <c r="B237" s="30" t="s">
        <v>1852</v>
      </c>
      <c r="C237" s="92">
        <v>44129.569444444445</v>
      </c>
      <c r="D237" s="92">
        <v>44129.572916666664</v>
      </c>
      <c r="E237" s="32">
        <f t="shared" si="1"/>
        <v>0.003472222219</v>
      </c>
      <c r="F237" s="33">
        <f t="shared" si="2"/>
        <v>299.9999997</v>
      </c>
      <c r="G237" s="30" t="s">
        <v>10</v>
      </c>
      <c r="H237" s="30" t="s">
        <v>2011</v>
      </c>
      <c r="I237" s="30" t="s">
        <v>1877</v>
      </c>
      <c r="J237" s="30" t="s">
        <v>202</v>
      </c>
      <c r="K237" s="30"/>
      <c r="L237" s="30"/>
      <c r="M237" s="30"/>
      <c r="N237" s="30" t="s">
        <v>16</v>
      </c>
      <c r="O237" s="30"/>
      <c r="P237" s="30">
        <f t="shared" si="3"/>
        <v>10</v>
      </c>
      <c r="Q237" s="30">
        <f t="shared" si="4"/>
        <v>2020</v>
      </c>
    </row>
    <row r="238" ht="13.5" customHeight="1">
      <c r="A238" s="25">
        <v>44153.0</v>
      </c>
      <c r="B238" s="24" t="s">
        <v>1852</v>
      </c>
      <c r="C238" s="93">
        <v>44129.614583333336</v>
      </c>
      <c r="D238" s="93">
        <v>44129.62847222222</v>
      </c>
      <c r="E238" s="26">
        <f t="shared" si="1"/>
        <v>0.01388888888</v>
      </c>
      <c r="F238" s="27">
        <f t="shared" si="2"/>
        <v>1200</v>
      </c>
      <c r="G238" s="24" t="s">
        <v>10</v>
      </c>
      <c r="H238" s="24"/>
      <c r="I238" s="24" t="s">
        <v>1769</v>
      </c>
      <c r="J238" s="24" t="s">
        <v>202</v>
      </c>
      <c r="K238" s="35" t="s">
        <v>2539</v>
      </c>
      <c r="L238" s="24"/>
      <c r="M238" s="24"/>
      <c r="N238" s="24" t="s">
        <v>9</v>
      </c>
      <c r="O238" s="24"/>
      <c r="P238" s="24">
        <f t="shared" si="3"/>
        <v>10</v>
      </c>
      <c r="Q238" s="24">
        <f t="shared" si="4"/>
        <v>2020</v>
      </c>
    </row>
    <row r="239" ht="13.5" customHeight="1">
      <c r="A239" s="31">
        <v>44153.0</v>
      </c>
      <c r="B239" s="30" t="s">
        <v>1852</v>
      </c>
      <c r="C239" s="92">
        <v>44129.694444444445</v>
      </c>
      <c r="D239" s="92">
        <v>44129.705555555556</v>
      </c>
      <c r="E239" s="32">
        <f t="shared" si="1"/>
        <v>0.01111111111</v>
      </c>
      <c r="F239" s="33">
        <f t="shared" si="2"/>
        <v>960</v>
      </c>
      <c r="G239" s="30" t="s">
        <v>10</v>
      </c>
      <c r="H239" s="30" t="s">
        <v>2011</v>
      </c>
      <c r="I239" s="30" t="s">
        <v>1774</v>
      </c>
      <c r="J239" s="30" t="s">
        <v>844</v>
      </c>
      <c r="K239" s="35" t="s">
        <v>4896</v>
      </c>
      <c r="L239" s="30"/>
      <c r="M239" s="30"/>
      <c r="N239" s="30" t="s">
        <v>9</v>
      </c>
      <c r="O239" s="30"/>
      <c r="P239" s="30">
        <f t="shared" si="3"/>
        <v>10</v>
      </c>
      <c r="Q239" s="30">
        <f t="shared" si="4"/>
        <v>2020</v>
      </c>
    </row>
    <row r="240" ht="13.5" customHeight="1">
      <c r="A240" s="25">
        <v>44153.0</v>
      </c>
      <c r="B240" s="24" t="s">
        <v>1852</v>
      </c>
      <c r="C240" s="93">
        <v>44129.84166666667</v>
      </c>
      <c r="D240" s="93">
        <v>44129.87291666667</v>
      </c>
      <c r="E240" s="26">
        <f t="shared" si="1"/>
        <v>0.03125</v>
      </c>
      <c r="F240" s="27">
        <f t="shared" si="2"/>
        <v>2700</v>
      </c>
      <c r="G240" s="24" t="s">
        <v>45</v>
      </c>
      <c r="H240" s="24" t="s">
        <v>2011</v>
      </c>
      <c r="I240" s="24" t="s">
        <v>1830</v>
      </c>
      <c r="J240" s="24" t="s">
        <v>5104</v>
      </c>
      <c r="K240" s="24" t="s">
        <v>4899</v>
      </c>
      <c r="L240" s="24"/>
      <c r="M240" s="24"/>
      <c r="N240" s="24" t="s">
        <v>9</v>
      </c>
      <c r="O240" s="24"/>
      <c r="P240" s="24">
        <f t="shared" si="3"/>
        <v>10</v>
      </c>
      <c r="Q240" s="24">
        <f t="shared" si="4"/>
        <v>2020</v>
      </c>
    </row>
    <row r="241" ht="13.5" customHeight="1">
      <c r="A241" s="31">
        <v>44153.0</v>
      </c>
      <c r="B241" s="30" t="s">
        <v>1834</v>
      </c>
      <c r="C241" s="92">
        <v>44129.87291666667</v>
      </c>
      <c r="D241" s="92">
        <v>44129.90277777778</v>
      </c>
      <c r="E241" s="32">
        <f t="shared" si="1"/>
        <v>0.02986111111</v>
      </c>
      <c r="F241" s="33">
        <f t="shared" si="2"/>
        <v>2580</v>
      </c>
      <c r="G241" s="30" t="s">
        <v>45</v>
      </c>
      <c r="H241" s="30" t="s">
        <v>1856</v>
      </c>
      <c r="I241" s="30" t="s">
        <v>1857</v>
      </c>
      <c r="J241" s="30" t="s">
        <v>5104</v>
      </c>
      <c r="K241" s="30" t="s">
        <v>4899</v>
      </c>
      <c r="L241" s="30"/>
      <c r="M241" s="30" t="s">
        <v>1861</v>
      </c>
      <c r="N241" s="30" t="s">
        <v>9</v>
      </c>
      <c r="O241" s="30"/>
      <c r="P241" s="30">
        <f t="shared" si="3"/>
        <v>10</v>
      </c>
      <c r="Q241" s="30">
        <f t="shared" si="4"/>
        <v>2020</v>
      </c>
    </row>
    <row r="242" ht="13.5" customHeight="1">
      <c r="A242" s="25">
        <v>44153.0</v>
      </c>
      <c r="B242" s="24" t="s">
        <v>1852</v>
      </c>
      <c r="C242" s="93">
        <v>44130.01458333333</v>
      </c>
      <c r="D242" s="93">
        <v>44130.03888888889</v>
      </c>
      <c r="E242" s="26">
        <f t="shared" si="1"/>
        <v>0.02430555556</v>
      </c>
      <c r="F242" s="27">
        <f t="shared" si="2"/>
        <v>2100.000001</v>
      </c>
      <c r="G242" s="24" t="s">
        <v>10</v>
      </c>
      <c r="H242" s="24" t="s">
        <v>2506</v>
      </c>
      <c r="I242" s="24" t="s">
        <v>1779</v>
      </c>
      <c r="J242" s="24" t="s">
        <v>5071</v>
      </c>
      <c r="K242" s="24" t="s">
        <v>4902</v>
      </c>
      <c r="L242" s="24"/>
      <c r="M242" s="24"/>
      <c r="N242" s="24" t="s">
        <v>16</v>
      </c>
      <c r="O242" s="24"/>
      <c r="P242" s="24">
        <f t="shared" si="3"/>
        <v>10</v>
      </c>
      <c r="Q242" s="24">
        <f t="shared" si="4"/>
        <v>2020</v>
      </c>
    </row>
    <row r="243" ht="13.5" customHeight="1">
      <c r="A243" s="31">
        <v>44153.0</v>
      </c>
      <c r="B243" s="30" t="s">
        <v>1852</v>
      </c>
      <c r="C243" s="92">
        <v>44130.018055555556</v>
      </c>
      <c r="D243" s="92">
        <v>44130.020833333336</v>
      </c>
      <c r="E243" s="32">
        <f t="shared" si="1"/>
        <v>0.00277777778</v>
      </c>
      <c r="F243" s="33">
        <f t="shared" si="2"/>
        <v>240.0000002</v>
      </c>
      <c r="G243" s="30" t="s">
        <v>45</v>
      </c>
      <c r="H243" s="30" t="s">
        <v>2011</v>
      </c>
      <c r="I243" s="30" t="s">
        <v>1830</v>
      </c>
      <c r="J243" s="30" t="s">
        <v>4995</v>
      </c>
      <c r="K243" s="30"/>
      <c r="L243" s="30"/>
      <c r="M243" s="30"/>
      <c r="N243" s="30" t="s">
        <v>16</v>
      </c>
      <c r="O243" s="30"/>
      <c r="P243" s="30">
        <f t="shared" si="3"/>
        <v>10</v>
      </c>
      <c r="Q243" s="30">
        <f t="shared" si="4"/>
        <v>2020</v>
      </c>
    </row>
    <row r="244" ht="13.5" customHeight="1">
      <c r="A244" s="25">
        <v>44153.0</v>
      </c>
      <c r="B244" s="24" t="s">
        <v>1810</v>
      </c>
      <c r="C244" s="93">
        <v>44130.055555555555</v>
      </c>
      <c r="D244" s="93">
        <v>44130.106944444444</v>
      </c>
      <c r="E244" s="26">
        <f t="shared" si="1"/>
        <v>0.05138888889</v>
      </c>
      <c r="F244" s="27">
        <f t="shared" si="2"/>
        <v>4440</v>
      </c>
      <c r="G244" s="24" t="s">
        <v>54</v>
      </c>
      <c r="H244" s="24" t="s">
        <v>54</v>
      </c>
      <c r="I244" s="24" t="s">
        <v>4907</v>
      </c>
      <c r="J244" s="24" t="s">
        <v>4908</v>
      </c>
      <c r="K244" s="24"/>
      <c r="L244" s="24"/>
      <c r="M244" s="24"/>
      <c r="N244" s="24" t="s">
        <v>9</v>
      </c>
      <c r="O244" s="24"/>
      <c r="P244" s="24">
        <f t="shared" si="3"/>
        <v>10</v>
      </c>
      <c r="Q244" s="24">
        <f t="shared" si="4"/>
        <v>2020</v>
      </c>
    </row>
    <row r="245" ht="13.5" customHeight="1">
      <c r="A245" s="31">
        <v>44153.0</v>
      </c>
      <c r="B245" s="30" t="s">
        <v>1852</v>
      </c>
      <c r="C245" s="92">
        <v>44130.10763888889</v>
      </c>
      <c r="D245" s="92">
        <v>44130.10833333333</v>
      </c>
      <c r="E245" s="32">
        <f t="shared" si="1"/>
        <v>0.0006944444394</v>
      </c>
      <c r="F245" s="33">
        <f t="shared" si="2"/>
        <v>59.99999957</v>
      </c>
      <c r="G245" s="30" t="s">
        <v>45</v>
      </c>
      <c r="H245" s="30" t="s">
        <v>2011</v>
      </c>
      <c r="I245" s="30" t="s">
        <v>1830</v>
      </c>
      <c r="J245" s="30" t="s">
        <v>1173</v>
      </c>
      <c r="K245" s="35" t="s">
        <v>4789</v>
      </c>
      <c r="L245" s="30"/>
      <c r="M245" s="30"/>
      <c r="N245" s="30" t="s">
        <v>9</v>
      </c>
      <c r="O245" s="30"/>
      <c r="P245" s="30">
        <f t="shared" si="3"/>
        <v>10</v>
      </c>
      <c r="Q245" s="30">
        <f t="shared" si="4"/>
        <v>2020</v>
      </c>
    </row>
    <row r="246" ht="13.5" customHeight="1">
      <c r="A246" s="25">
        <v>44153.0</v>
      </c>
      <c r="B246" s="24" t="s">
        <v>1783</v>
      </c>
      <c r="C246" s="93">
        <v>44131.84027777778</v>
      </c>
      <c r="D246" s="93">
        <v>44131.850694444445</v>
      </c>
      <c r="E246" s="26">
        <f t="shared" si="1"/>
        <v>0.01041666666</v>
      </c>
      <c r="F246" s="27">
        <f t="shared" si="2"/>
        <v>899.9999998</v>
      </c>
      <c r="G246" s="24" t="s">
        <v>703</v>
      </c>
      <c r="H246" s="24" t="s">
        <v>2949</v>
      </c>
      <c r="I246" s="24">
        <v>4158.0</v>
      </c>
      <c r="J246" s="24" t="s">
        <v>750</v>
      </c>
      <c r="K246" s="24" t="s">
        <v>5105</v>
      </c>
      <c r="L246" s="24"/>
      <c r="M246" s="24"/>
      <c r="N246" s="24" t="s">
        <v>16</v>
      </c>
      <c r="O246" s="24"/>
      <c r="P246" s="24">
        <f t="shared" si="3"/>
        <v>10</v>
      </c>
      <c r="Q246" s="24">
        <f t="shared" si="4"/>
        <v>2020</v>
      </c>
    </row>
    <row r="247" ht="13.5" customHeight="1">
      <c r="A247" s="31">
        <v>44153.0</v>
      </c>
      <c r="B247" s="30" t="s">
        <v>1783</v>
      </c>
      <c r="C247" s="92">
        <v>44131.864583333336</v>
      </c>
      <c r="D247" s="92">
        <v>44131.885416666664</v>
      </c>
      <c r="E247" s="32">
        <f t="shared" si="1"/>
        <v>0.02083333333</v>
      </c>
      <c r="F247" s="33">
        <f t="shared" si="2"/>
        <v>1800</v>
      </c>
      <c r="G247" s="30" t="s">
        <v>41</v>
      </c>
      <c r="H247" s="30" t="s">
        <v>54</v>
      </c>
      <c r="I247" s="30" t="s">
        <v>3782</v>
      </c>
      <c r="J247" s="30" t="s">
        <v>4918</v>
      </c>
      <c r="K247" s="30" t="s">
        <v>4919</v>
      </c>
      <c r="L247" s="30"/>
      <c r="M247" s="30"/>
      <c r="N247" s="30" t="s">
        <v>9</v>
      </c>
      <c r="O247" s="30"/>
      <c r="P247" s="30">
        <f t="shared" si="3"/>
        <v>10</v>
      </c>
      <c r="Q247" s="30">
        <f t="shared" si="4"/>
        <v>2020</v>
      </c>
    </row>
    <row r="248" ht="13.5" customHeight="1">
      <c r="A248" s="25">
        <v>44153.0</v>
      </c>
      <c r="B248" s="24" t="s">
        <v>1783</v>
      </c>
      <c r="C248" s="93">
        <v>44132.989583333336</v>
      </c>
      <c r="D248" s="93">
        <v>44133.135416666664</v>
      </c>
      <c r="E248" s="26">
        <f t="shared" si="1"/>
        <v>0.1458333333</v>
      </c>
      <c r="F248" s="27">
        <f t="shared" si="2"/>
        <v>12600</v>
      </c>
      <c r="G248" s="24" t="s">
        <v>10</v>
      </c>
      <c r="H248" s="24" t="s">
        <v>2527</v>
      </c>
      <c r="I248" s="24" t="s">
        <v>2595</v>
      </c>
      <c r="J248" s="24" t="s">
        <v>5106</v>
      </c>
      <c r="K248" s="24" t="s">
        <v>5107</v>
      </c>
      <c r="L248" s="24"/>
      <c r="M248" s="24"/>
      <c r="N248" s="24" t="s">
        <v>9</v>
      </c>
      <c r="O248" s="24"/>
      <c r="P248" s="24">
        <f t="shared" si="3"/>
        <v>10</v>
      </c>
      <c r="Q248" s="24">
        <f t="shared" si="4"/>
        <v>2020</v>
      </c>
    </row>
    <row r="249" ht="13.5" customHeight="1">
      <c r="A249" s="31">
        <v>44153.0</v>
      </c>
      <c r="B249" s="30" t="s">
        <v>1783</v>
      </c>
      <c r="C249" s="92">
        <v>44133.833333333336</v>
      </c>
      <c r="D249" s="92">
        <v>44133.84375</v>
      </c>
      <c r="E249" s="32">
        <f t="shared" si="1"/>
        <v>0.01041666666</v>
      </c>
      <c r="F249" s="33">
        <f t="shared" si="2"/>
        <v>899.9999998</v>
      </c>
      <c r="G249" s="30" t="s">
        <v>10</v>
      </c>
      <c r="H249" s="30" t="s">
        <v>2506</v>
      </c>
      <c r="I249" s="30">
        <v>4243.0</v>
      </c>
      <c r="J249" s="30" t="s">
        <v>844</v>
      </c>
      <c r="K249" s="30" t="s">
        <v>5108</v>
      </c>
      <c r="L249" s="30"/>
      <c r="M249" s="30"/>
      <c r="N249" s="30" t="s">
        <v>9</v>
      </c>
      <c r="O249" s="30"/>
      <c r="P249" s="30">
        <f t="shared" si="3"/>
        <v>10</v>
      </c>
      <c r="Q249" s="30">
        <f t="shared" si="4"/>
        <v>2020</v>
      </c>
    </row>
    <row r="250" ht="13.5" customHeight="1">
      <c r="A250" s="25">
        <v>44153.0</v>
      </c>
      <c r="B250" s="24" t="s">
        <v>1783</v>
      </c>
      <c r="C250" s="93">
        <v>44133.85763888889</v>
      </c>
      <c r="D250" s="93">
        <v>44133.86111111111</v>
      </c>
      <c r="E250" s="26">
        <f t="shared" si="1"/>
        <v>0.003472222219</v>
      </c>
      <c r="F250" s="27">
        <f t="shared" si="2"/>
        <v>299.9999997</v>
      </c>
      <c r="G250" s="24" t="s">
        <v>10</v>
      </c>
      <c r="H250" s="24" t="s">
        <v>2506</v>
      </c>
      <c r="I250" s="24">
        <v>4243.0</v>
      </c>
      <c r="J250" s="24" t="s">
        <v>844</v>
      </c>
      <c r="K250" s="24" t="s">
        <v>5108</v>
      </c>
      <c r="L250" s="24"/>
      <c r="M250" s="24"/>
      <c r="N250" s="24" t="s">
        <v>9</v>
      </c>
      <c r="O250" s="24"/>
      <c r="P250" s="24">
        <f t="shared" si="3"/>
        <v>10</v>
      </c>
      <c r="Q250" s="24">
        <f t="shared" si="4"/>
        <v>2020</v>
      </c>
    </row>
    <row r="251" ht="13.5" customHeight="1">
      <c r="A251" s="31">
        <v>44153.0</v>
      </c>
      <c r="B251" s="30" t="s">
        <v>1783</v>
      </c>
      <c r="C251" s="92">
        <v>44133.885416666664</v>
      </c>
      <c r="D251" s="92">
        <v>44133.90277777778</v>
      </c>
      <c r="E251" s="32">
        <f t="shared" si="1"/>
        <v>0.01736111112</v>
      </c>
      <c r="F251" s="33">
        <f t="shared" si="2"/>
        <v>1500</v>
      </c>
      <c r="G251" s="30" t="s">
        <v>45</v>
      </c>
      <c r="H251" s="30" t="s">
        <v>2949</v>
      </c>
      <c r="I251" s="30"/>
      <c r="J251" s="36" t="s">
        <v>1894</v>
      </c>
      <c r="K251" s="30" t="s">
        <v>4289</v>
      </c>
      <c r="L251" s="30"/>
      <c r="M251" s="30"/>
      <c r="N251" s="30" t="s">
        <v>16</v>
      </c>
      <c r="O251" s="30"/>
      <c r="P251" s="30">
        <f t="shared" si="3"/>
        <v>10</v>
      </c>
      <c r="Q251" s="30">
        <f t="shared" si="4"/>
        <v>2020</v>
      </c>
    </row>
    <row r="252" ht="13.5" customHeight="1">
      <c r="A252" s="25">
        <v>44153.0</v>
      </c>
      <c r="B252" s="24" t="s">
        <v>1783</v>
      </c>
      <c r="C252" s="93">
        <v>44133.944444444445</v>
      </c>
      <c r="D252" s="93">
        <v>44133.95486111111</v>
      </c>
      <c r="E252" s="26">
        <f t="shared" si="1"/>
        <v>0.01041666666</v>
      </c>
      <c r="F252" s="27">
        <f t="shared" si="2"/>
        <v>899.9999998</v>
      </c>
      <c r="G252" s="24" t="s">
        <v>45</v>
      </c>
      <c r="H252" s="24" t="s">
        <v>2949</v>
      </c>
      <c r="I252" s="24" t="s">
        <v>1830</v>
      </c>
      <c r="J252" s="24" t="s">
        <v>4995</v>
      </c>
      <c r="K252" s="24" t="s">
        <v>4289</v>
      </c>
      <c r="L252" s="24"/>
      <c r="M252" s="24"/>
      <c r="N252" s="24" t="s">
        <v>16</v>
      </c>
      <c r="O252" s="24"/>
      <c r="P252" s="24">
        <f t="shared" si="3"/>
        <v>10</v>
      </c>
      <c r="Q252" s="24">
        <f t="shared" si="4"/>
        <v>2020</v>
      </c>
    </row>
    <row r="253" ht="13.5" customHeight="1">
      <c r="A253" s="31">
        <v>44153.0</v>
      </c>
      <c r="B253" s="30" t="s">
        <v>1783</v>
      </c>
      <c r="C253" s="92">
        <v>44133.95486111111</v>
      </c>
      <c r="D253" s="92">
        <v>44133.96527777778</v>
      </c>
      <c r="E253" s="32">
        <f t="shared" si="1"/>
        <v>0.01041666667</v>
      </c>
      <c r="F253" s="33">
        <f t="shared" si="2"/>
        <v>900.0000004</v>
      </c>
      <c r="G253" s="30" t="s">
        <v>10</v>
      </c>
      <c r="H253" s="30" t="s">
        <v>2527</v>
      </c>
      <c r="I253" s="30" t="s">
        <v>2595</v>
      </c>
      <c r="J253" s="30" t="s">
        <v>5106</v>
      </c>
      <c r="K253" s="30" t="s">
        <v>5109</v>
      </c>
      <c r="L253" s="30"/>
      <c r="M253" s="30"/>
      <c r="N253" s="30" t="s">
        <v>16</v>
      </c>
      <c r="O253" s="30"/>
      <c r="P253" s="30">
        <f t="shared" si="3"/>
        <v>10</v>
      </c>
      <c r="Q253" s="30">
        <f t="shared" si="4"/>
        <v>2020</v>
      </c>
    </row>
    <row r="254" ht="13.5" customHeight="1">
      <c r="A254" s="25">
        <v>44153.0</v>
      </c>
      <c r="B254" s="24" t="s">
        <v>1783</v>
      </c>
      <c r="C254" s="93">
        <v>44134.84722222222</v>
      </c>
      <c r="D254" s="93">
        <v>44134.854166666664</v>
      </c>
      <c r="E254" s="26">
        <f t="shared" si="1"/>
        <v>0.006944444445</v>
      </c>
      <c r="F254" s="27">
        <f t="shared" si="2"/>
        <v>600.0000001</v>
      </c>
      <c r="G254" s="24" t="s">
        <v>10</v>
      </c>
      <c r="H254" s="24" t="s">
        <v>2506</v>
      </c>
      <c r="I254" s="24"/>
      <c r="J254" s="24" t="s">
        <v>844</v>
      </c>
      <c r="K254" s="24" t="s">
        <v>5110</v>
      </c>
      <c r="L254" s="24"/>
      <c r="M254" s="24"/>
      <c r="N254" s="24" t="s">
        <v>16</v>
      </c>
      <c r="O254" s="24"/>
      <c r="P254" s="24">
        <f t="shared" si="3"/>
        <v>10</v>
      </c>
      <c r="Q254" s="24">
        <f t="shared" si="4"/>
        <v>2020</v>
      </c>
    </row>
    <row r="255" ht="13.5" customHeight="1">
      <c r="A255" s="31">
        <v>44153.0</v>
      </c>
      <c r="B255" s="30" t="s">
        <v>1783</v>
      </c>
      <c r="C255" s="92">
        <v>44135.4375</v>
      </c>
      <c r="D255" s="92">
        <v>44135.444444444445</v>
      </c>
      <c r="E255" s="32">
        <f t="shared" si="1"/>
        <v>0.006944444445</v>
      </c>
      <c r="F255" s="33">
        <f t="shared" si="2"/>
        <v>600.0000001</v>
      </c>
      <c r="G255" s="30" t="s">
        <v>10</v>
      </c>
      <c r="H255" s="30" t="s">
        <v>1908</v>
      </c>
      <c r="I255" s="30"/>
      <c r="J255" s="30" t="s">
        <v>844</v>
      </c>
      <c r="K255" s="30" t="s">
        <v>5111</v>
      </c>
      <c r="L255" s="30"/>
      <c r="M255" s="30"/>
      <c r="N255" s="30" t="s">
        <v>9</v>
      </c>
      <c r="O255" s="30"/>
      <c r="P255" s="30">
        <f t="shared" si="3"/>
        <v>10</v>
      </c>
      <c r="Q255" s="30">
        <f t="shared" si="4"/>
        <v>2020</v>
      </c>
    </row>
    <row r="256" ht="13.5" customHeight="1">
      <c r="A256" s="25">
        <v>44153.0</v>
      </c>
      <c r="B256" s="24" t="s">
        <v>1783</v>
      </c>
      <c r="C256" s="93">
        <v>44135.711805555555</v>
      </c>
      <c r="D256" s="93">
        <v>44135.71875</v>
      </c>
      <c r="E256" s="26">
        <f t="shared" si="1"/>
        <v>0.006944444445</v>
      </c>
      <c r="F256" s="27">
        <f t="shared" si="2"/>
        <v>600.0000001</v>
      </c>
      <c r="G256" s="24" t="s">
        <v>10</v>
      </c>
      <c r="H256" s="24" t="s">
        <v>4165</v>
      </c>
      <c r="I256" s="24"/>
      <c r="J256" s="24" t="s">
        <v>844</v>
      </c>
      <c r="K256" s="24" t="s">
        <v>5112</v>
      </c>
      <c r="L256" s="24"/>
      <c r="M256" s="24"/>
      <c r="N256" s="24" t="s">
        <v>9</v>
      </c>
      <c r="O256" s="24"/>
      <c r="P256" s="24">
        <f t="shared" si="3"/>
        <v>10</v>
      </c>
      <c r="Q256" s="24">
        <f t="shared" si="4"/>
        <v>2020</v>
      </c>
    </row>
    <row r="257" ht="13.5" customHeight="1">
      <c r="A257" s="31">
        <v>44153.0</v>
      </c>
      <c r="B257" s="30" t="s">
        <v>1783</v>
      </c>
      <c r="C257" s="92">
        <v>44135.71875</v>
      </c>
      <c r="D257" s="92">
        <v>44135.743055555555</v>
      </c>
      <c r="E257" s="32">
        <f t="shared" si="1"/>
        <v>0.02430555555</v>
      </c>
      <c r="F257" s="33">
        <f t="shared" si="2"/>
        <v>2100</v>
      </c>
      <c r="G257" s="30" t="s">
        <v>10</v>
      </c>
      <c r="H257" s="30" t="s">
        <v>2506</v>
      </c>
      <c r="I257" s="30"/>
      <c r="J257" s="30" t="s">
        <v>844</v>
      </c>
      <c r="K257" s="30" t="s">
        <v>5113</v>
      </c>
      <c r="L257" s="30"/>
      <c r="M257" s="30"/>
      <c r="N257" s="30" t="s">
        <v>16</v>
      </c>
      <c r="O257" s="30"/>
      <c r="P257" s="30">
        <f t="shared" si="3"/>
        <v>10</v>
      </c>
      <c r="Q257" s="30">
        <f t="shared" si="4"/>
        <v>2020</v>
      </c>
    </row>
    <row r="258" ht="13.5" customHeight="1">
      <c r="A258" s="25">
        <v>44153.0</v>
      </c>
      <c r="B258" s="24" t="s">
        <v>1783</v>
      </c>
      <c r="C258" s="93">
        <v>44135.805555555555</v>
      </c>
      <c r="D258" s="93">
        <v>44135.82986111111</v>
      </c>
      <c r="E258" s="26">
        <f t="shared" si="1"/>
        <v>0.02430555555</v>
      </c>
      <c r="F258" s="27">
        <f t="shared" si="2"/>
        <v>2100</v>
      </c>
      <c r="G258" s="24" t="s">
        <v>10</v>
      </c>
      <c r="H258" s="24" t="s">
        <v>2506</v>
      </c>
      <c r="I258" s="24"/>
      <c r="J258" s="24" t="s">
        <v>844</v>
      </c>
      <c r="K258" s="24" t="s">
        <v>5114</v>
      </c>
      <c r="L258" s="24"/>
      <c r="M258" s="24"/>
      <c r="N258" s="24" t="s">
        <v>9</v>
      </c>
      <c r="O258" s="24"/>
      <c r="P258" s="24">
        <f t="shared" si="3"/>
        <v>10</v>
      </c>
      <c r="Q258" s="24">
        <f t="shared" si="4"/>
        <v>2020</v>
      </c>
    </row>
    <row r="259" ht="13.5" customHeight="1">
      <c r="A259" s="31">
        <v>44153.0</v>
      </c>
      <c r="B259" s="30" t="s">
        <v>1783</v>
      </c>
      <c r="C259" s="91">
        <v>44136.09027777778</v>
      </c>
      <c r="D259" s="91">
        <v>44136.145833333336</v>
      </c>
      <c r="E259" s="32">
        <f t="shared" si="1"/>
        <v>0.05555555555</v>
      </c>
      <c r="F259" s="33">
        <f t="shared" si="2"/>
        <v>4800</v>
      </c>
      <c r="G259" s="30" t="s">
        <v>10</v>
      </c>
      <c r="H259" s="30" t="s">
        <v>2527</v>
      </c>
      <c r="I259" s="30"/>
      <c r="J259" s="30" t="s">
        <v>844</v>
      </c>
      <c r="K259" s="30" t="s">
        <v>5115</v>
      </c>
      <c r="L259" s="30"/>
      <c r="M259" s="30"/>
      <c r="N259" s="30" t="s">
        <v>9</v>
      </c>
      <c r="O259" s="30"/>
      <c r="P259" s="30">
        <f t="shared" si="3"/>
        <v>11</v>
      </c>
      <c r="Q259" s="30">
        <f t="shared" si="4"/>
        <v>2020</v>
      </c>
    </row>
    <row r="260" ht="13.5" customHeight="1">
      <c r="A260" s="25">
        <v>44153.0</v>
      </c>
      <c r="B260" s="24" t="s">
        <v>1783</v>
      </c>
      <c r="C260" s="90">
        <v>44136.71875</v>
      </c>
      <c r="D260" s="90">
        <v>44136.725694444445</v>
      </c>
      <c r="E260" s="26">
        <f t="shared" si="1"/>
        <v>0.006944444445</v>
      </c>
      <c r="F260" s="27">
        <f t="shared" si="2"/>
        <v>600.0000001</v>
      </c>
      <c r="G260" s="24" t="s">
        <v>10</v>
      </c>
      <c r="H260" s="24" t="s">
        <v>1773</v>
      </c>
      <c r="I260" s="24"/>
      <c r="J260" s="24" t="s">
        <v>631</v>
      </c>
      <c r="K260" s="24" t="s">
        <v>5116</v>
      </c>
      <c r="L260" s="24"/>
      <c r="M260" s="24"/>
      <c r="N260" s="24" t="s">
        <v>16</v>
      </c>
      <c r="O260" s="24"/>
      <c r="P260" s="24">
        <f t="shared" si="3"/>
        <v>11</v>
      </c>
      <c r="Q260" s="24">
        <f t="shared" si="4"/>
        <v>2020</v>
      </c>
    </row>
    <row r="261" ht="13.5" customHeight="1">
      <c r="A261" s="31">
        <v>44153.0</v>
      </c>
      <c r="B261" s="30" t="s">
        <v>1783</v>
      </c>
      <c r="C261" s="91">
        <v>44136.72222222222</v>
      </c>
      <c r="D261" s="91">
        <v>44136.729166666664</v>
      </c>
      <c r="E261" s="32">
        <f t="shared" si="1"/>
        <v>0.006944444445</v>
      </c>
      <c r="F261" s="33">
        <f t="shared" si="2"/>
        <v>600.0000001</v>
      </c>
      <c r="G261" s="30" t="s">
        <v>10</v>
      </c>
      <c r="H261" s="30" t="s">
        <v>2506</v>
      </c>
      <c r="I261" s="30"/>
      <c r="J261" s="30" t="s">
        <v>844</v>
      </c>
      <c r="K261" s="30" t="s">
        <v>5117</v>
      </c>
      <c r="L261" s="30"/>
      <c r="M261" s="30"/>
      <c r="N261" s="30" t="s">
        <v>16</v>
      </c>
      <c r="O261" s="30"/>
      <c r="P261" s="30">
        <f t="shared" si="3"/>
        <v>11</v>
      </c>
      <c r="Q261" s="30">
        <f t="shared" si="4"/>
        <v>2020</v>
      </c>
    </row>
    <row r="262" ht="13.5" customHeight="1">
      <c r="A262" s="25">
        <v>44153.0</v>
      </c>
      <c r="B262" s="24" t="s">
        <v>1783</v>
      </c>
      <c r="C262" s="90">
        <v>44137.072916666664</v>
      </c>
      <c r="D262" s="90">
        <v>44137.09722222222</v>
      </c>
      <c r="E262" s="26">
        <f t="shared" si="1"/>
        <v>0.02430555555</v>
      </c>
      <c r="F262" s="27">
        <f t="shared" si="2"/>
        <v>2100</v>
      </c>
      <c r="G262" s="24" t="s">
        <v>45</v>
      </c>
      <c r="H262" s="24" t="s">
        <v>2949</v>
      </c>
      <c r="I262" s="24"/>
      <c r="J262" s="24" t="s">
        <v>4995</v>
      </c>
      <c r="K262" s="24" t="s">
        <v>4289</v>
      </c>
      <c r="L262" s="24"/>
      <c r="M262" s="24"/>
      <c r="N262" s="24" t="s">
        <v>9</v>
      </c>
      <c r="O262" s="24"/>
      <c r="P262" s="24">
        <f t="shared" si="3"/>
        <v>11</v>
      </c>
      <c r="Q262" s="24">
        <f t="shared" si="4"/>
        <v>2020</v>
      </c>
    </row>
    <row r="263" ht="13.5" customHeight="1">
      <c r="A263" s="31">
        <v>44153.0</v>
      </c>
      <c r="B263" s="30" t="s">
        <v>1783</v>
      </c>
      <c r="C263" s="91">
        <v>44137.495833333334</v>
      </c>
      <c r="D263" s="91">
        <v>44137.513194444444</v>
      </c>
      <c r="E263" s="32">
        <f t="shared" si="1"/>
        <v>0.01736111111</v>
      </c>
      <c r="F263" s="33">
        <f t="shared" si="2"/>
        <v>1500</v>
      </c>
      <c r="G263" s="30" t="s">
        <v>45</v>
      </c>
      <c r="H263" s="30" t="s">
        <v>2949</v>
      </c>
      <c r="I263" s="30"/>
      <c r="J263" s="30" t="s">
        <v>1173</v>
      </c>
      <c r="K263" s="30" t="s">
        <v>5118</v>
      </c>
      <c r="L263" s="30"/>
      <c r="M263" s="30"/>
      <c r="N263" s="30" t="s">
        <v>16</v>
      </c>
      <c r="O263" s="30"/>
      <c r="P263" s="30">
        <f t="shared" si="3"/>
        <v>11</v>
      </c>
      <c r="Q263" s="30">
        <f t="shared" si="4"/>
        <v>2020</v>
      </c>
    </row>
    <row r="264" ht="13.5" customHeight="1">
      <c r="A264" s="25">
        <v>44153.0</v>
      </c>
      <c r="B264" s="24" t="s">
        <v>1783</v>
      </c>
      <c r="C264" s="90">
        <v>44137.71597222222</v>
      </c>
      <c r="D264" s="90">
        <v>44137.72638888889</v>
      </c>
      <c r="E264" s="26">
        <f t="shared" si="1"/>
        <v>0.01041666667</v>
      </c>
      <c r="F264" s="27">
        <f t="shared" si="2"/>
        <v>900.0000004</v>
      </c>
      <c r="G264" s="24" t="s">
        <v>10</v>
      </c>
      <c r="H264" s="24"/>
      <c r="I264" s="24"/>
      <c r="J264" s="24" t="s">
        <v>844</v>
      </c>
      <c r="K264" s="24" t="s">
        <v>5119</v>
      </c>
      <c r="L264" s="24"/>
      <c r="M264" s="24"/>
      <c r="N264" s="24" t="s">
        <v>9</v>
      </c>
      <c r="O264" s="24"/>
      <c r="P264" s="24">
        <f t="shared" si="3"/>
        <v>11</v>
      </c>
      <c r="Q264" s="24">
        <f t="shared" si="4"/>
        <v>2020</v>
      </c>
    </row>
    <row r="265" ht="13.5" customHeight="1">
      <c r="A265" s="31">
        <v>44153.0</v>
      </c>
      <c r="B265" s="30" t="s">
        <v>1757</v>
      </c>
      <c r="C265" s="91">
        <v>44138.96944444445</v>
      </c>
      <c r="D265" s="91">
        <v>44139.01527777778</v>
      </c>
      <c r="E265" s="32">
        <f t="shared" si="1"/>
        <v>0.04583333333</v>
      </c>
      <c r="F265" s="33">
        <f t="shared" si="2"/>
        <v>3960</v>
      </c>
      <c r="G265" s="30" t="s">
        <v>10</v>
      </c>
      <c r="H265" s="30" t="s">
        <v>4976</v>
      </c>
      <c r="I265" s="30" t="s">
        <v>2966</v>
      </c>
      <c r="J265" s="30" t="s">
        <v>844</v>
      </c>
      <c r="K265" s="30" t="s">
        <v>1662</v>
      </c>
      <c r="L265" s="30"/>
      <c r="M265" s="30"/>
      <c r="N265" s="30" t="s">
        <v>9</v>
      </c>
      <c r="O265" s="30"/>
      <c r="P265" s="30">
        <f t="shared" si="3"/>
        <v>11</v>
      </c>
      <c r="Q265" s="30">
        <f t="shared" si="4"/>
        <v>2020</v>
      </c>
    </row>
    <row r="266" ht="13.5" customHeight="1">
      <c r="A266" s="25">
        <v>44153.0</v>
      </c>
      <c r="B266" s="24" t="s">
        <v>1757</v>
      </c>
      <c r="C266" s="90">
        <v>44139.30902777778</v>
      </c>
      <c r="D266" s="90">
        <v>44139.319444444445</v>
      </c>
      <c r="E266" s="26">
        <f t="shared" si="1"/>
        <v>0.01041666666</v>
      </c>
      <c r="F266" s="27">
        <f t="shared" si="2"/>
        <v>899.9999998</v>
      </c>
      <c r="G266" s="24" t="s">
        <v>10</v>
      </c>
      <c r="H266" s="24" t="s">
        <v>2530</v>
      </c>
      <c r="I266" s="24" t="s">
        <v>1779</v>
      </c>
      <c r="J266" s="24" t="s">
        <v>844</v>
      </c>
      <c r="K266" s="24" t="s">
        <v>5117</v>
      </c>
      <c r="L266" s="24"/>
      <c r="M266" s="24"/>
      <c r="N266" s="24" t="s">
        <v>16</v>
      </c>
      <c r="O266" s="24"/>
      <c r="P266" s="24">
        <f t="shared" si="3"/>
        <v>11</v>
      </c>
      <c r="Q266" s="24">
        <f t="shared" si="4"/>
        <v>2020</v>
      </c>
    </row>
    <row r="267" ht="13.5" customHeight="1">
      <c r="A267" s="31">
        <v>44153.0</v>
      </c>
      <c r="B267" s="30" t="s">
        <v>1757</v>
      </c>
      <c r="C267" s="91">
        <v>44140.291666666664</v>
      </c>
      <c r="D267" s="91">
        <v>44140.302083333336</v>
      </c>
      <c r="E267" s="32">
        <f t="shared" si="1"/>
        <v>0.01041666667</v>
      </c>
      <c r="F267" s="33">
        <f t="shared" si="2"/>
        <v>900.0000004</v>
      </c>
      <c r="G267" s="30" t="s">
        <v>10</v>
      </c>
      <c r="H267" s="30" t="s">
        <v>4392</v>
      </c>
      <c r="I267" s="30" t="s">
        <v>1779</v>
      </c>
      <c r="J267" s="30" t="s">
        <v>1173</v>
      </c>
      <c r="K267" s="30" t="s">
        <v>1149</v>
      </c>
      <c r="L267" s="30"/>
      <c r="M267" s="30"/>
      <c r="N267" s="30" t="s">
        <v>16</v>
      </c>
      <c r="O267" s="30"/>
      <c r="P267" s="30">
        <f t="shared" si="3"/>
        <v>11</v>
      </c>
      <c r="Q267" s="30">
        <f t="shared" si="4"/>
        <v>2020</v>
      </c>
    </row>
    <row r="268" ht="13.5" customHeight="1">
      <c r="A268" s="25">
        <v>44153.0</v>
      </c>
      <c r="B268" s="24" t="s">
        <v>1757</v>
      </c>
      <c r="C268" s="90">
        <v>44140.30486111111</v>
      </c>
      <c r="D268" s="90">
        <v>44140.35486111111</v>
      </c>
      <c r="E268" s="26">
        <f t="shared" si="1"/>
        <v>0.05</v>
      </c>
      <c r="F268" s="27">
        <f t="shared" si="2"/>
        <v>4320</v>
      </c>
      <c r="G268" s="24" t="s">
        <v>45</v>
      </c>
      <c r="H268" s="24" t="s">
        <v>2530</v>
      </c>
      <c r="I268" s="24" t="s">
        <v>3767</v>
      </c>
      <c r="J268" s="36" t="s">
        <v>2026</v>
      </c>
      <c r="K268" s="24"/>
      <c r="L268" s="24"/>
      <c r="M268" s="24"/>
      <c r="N268" s="24" t="s">
        <v>9</v>
      </c>
      <c r="O268" s="24"/>
      <c r="P268" s="24">
        <f t="shared" si="3"/>
        <v>11</v>
      </c>
      <c r="Q268" s="24">
        <f t="shared" si="4"/>
        <v>2020</v>
      </c>
    </row>
    <row r="269" ht="13.5" customHeight="1">
      <c r="A269" s="31">
        <v>44153.0</v>
      </c>
      <c r="B269" s="30" t="s">
        <v>1757</v>
      </c>
      <c r="C269" s="91">
        <v>44141.86597222222</v>
      </c>
      <c r="D269" s="91">
        <v>44141.875</v>
      </c>
      <c r="E269" s="32">
        <f t="shared" si="1"/>
        <v>0.009027777778</v>
      </c>
      <c r="F269" s="33">
        <f t="shared" si="2"/>
        <v>780</v>
      </c>
      <c r="G269" s="30" t="s">
        <v>41</v>
      </c>
      <c r="H269" s="30" t="s">
        <v>5120</v>
      </c>
      <c r="I269" s="30" t="s">
        <v>2109</v>
      </c>
      <c r="J269" s="30" t="s">
        <v>41</v>
      </c>
      <c r="K269" s="30"/>
      <c r="L269" s="30"/>
      <c r="M269" s="30"/>
      <c r="N269" s="30" t="s">
        <v>16</v>
      </c>
      <c r="O269" s="30"/>
      <c r="P269" s="30">
        <f t="shared" si="3"/>
        <v>11</v>
      </c>
      <c r="Q269" s="30">
        <f t="shared" si="4"/>
        <v>2020</v>
      </c>
    </row>
    <row r="270" ht="13.5" customHeight="1">
      <c r="A270" s="25">
        <v>44153.0</v>
      </c>
      <c r="B270" s="24" t="s">
        <v>1757</v>
      </c>
      <c r="C270" s="90">
        <v>44142.00902777778</v>
      </c>
      <c r="D270" s="90">
        <v>44142.0625</v>
      </c>
      <c r="E270" s="26">
        <f t="shared" si="1"/>
        <v>0.05347222222</v>
      </c>
      <c r="F270" s="27">
        <f t="shared" si="2"/>
        <v>4620</v>
      </c>
      <c r="G270" s="24" t="s">
        <v>10</v>
      </c>
      <c r="H270" s="24" t="s">
        <v>1773</v>
      </c>
      <c r="I270" s="24" t="s">
        <v>2595</v>
      </c>
      <c r="J270" s="24" t="s">
        <v>4166</v>
      </c>
      <c r="K270" s="24"/>
      <c r="L270" s="24"/>
      <c r="M270" s="24"/>
      <c r="N270" s="24" t="s">
        <v>9</v>
      </c>
      <c r="O270" s="24"/>
      <c r="P270" s="24">
        <f t="shared" si="3"/>
        <v>11</v>
      </c>
      <c r="Q270" s="24">
        <f t="shared" si="4"/>
        <v>2020</v>
      </c>
    </row>
    <row r="271" ht="13.5" customHeight="1">
      <c r="A271" s="31">
        <v>44153.0</v>
      </c>
      <c r="B271" s="30" t="s">
        <v>1757</v>
      </c>
      <c r="C271" s="91">
        <v>44142.333333333336</v>
      </c>
      <c r="D271" s="91">
        <v>44142.354166666664</v>
      </c>
      <c r="E271" s="32">
        <f t="shared" si="1"/>
        <v>0.02083333333</v>
      </c>
      <c r="F271" s="33">
        <f t="shared" si="2"/>
        <v>1800</v>
      </c>
      <c r="G271" s="30" t="s">
        <v>41</v>
      </c>
      <c r="H271" s="30" t="s">
        <v>1811</v>
      </c>
      <c r="I271" s="30" t="s">
        <v>2738</v>
      </c>
      <c r="J271" s="30" t="s">
        <v>41</v>
      </c>
      <c r="K271" s="30"/>
      <c r="L271" s="30"/>
      <c r="M271" s="30"/>
      <c r="N271" s="30" t="s">
        <v>9</v>
      </c>
      <c r="O271" s="30"/>
      <c r="P271" s="30">
        <f t="shared" si="3"/>
        <v>11</v>
      </c>
      <c r="Q271" s="30">
        <f t="shared" si="4"/>
        <v>2020</v>
      </c>
    </row>
    <row r="272" ht="13.5" customHeight="1">
      <c r="A272" s="25">
        <v>44153.0</v>
      </c>
      <c r="B272" s="24" t="s">
        <v>1810</v>
      </c>
      <c r="C272" s="93">
        <v>44145.30625</v>
      </c>
      <c r="D272" s="93">
        <v>44145.3125</v>
      </c>
      <c r="E272" s="26">
        <f t="shared" si="1"/>
        <v>0.006249999999</v>
      </c>
      <c r="F272" s="27">
        <f t="shared" si="2"/>
        <v>539.9999999</v>
      </c>
      <c r="G272" s="24" t="s">
        <v>45</v>
      </c>
      <c r="H272" s="24" t="s">
        <v>2949</v>
      </c>
      <c r="I272" s="24" t="s">
        <v>1830</v>
      </c>
      <c r="J272" s="24" t="s">
        <v>4995</v>
      </c>
      <c r="K272" s="24" t="s">
        <v>4996</v>
      </c>
      <c r="L272" s="24"/>
      <c r="M272" s="24"/>
      <c r="N272" s="24" t="s">
        <v>16</v>
      </c>
      <c r="O272" s="24"/>
      <c r="P272" s="24">
        <f t="shared" si="3"/>
        <v>11</v>
      </c>
      <c r="Q272" s="24">
        <f t="shared" si="4"/>
        <v>2020</v>
      </c>
    </row>
    <row r="273" ht="13.5" customHeight="1">
      <c r="A273" s="31">
        <v>44153.0</v>
      </c>
      <c r="B273" s="30" t="s">
        <v>1810</v>
      </c>
      <c r="C273" s="92">
        <v>44146.833333333336</v>
      </c>
      <c r="D273" s="92">
        <v>44146.875</v>
      </c>
      <c r="E273" s="32">
        <f t="shared" si="1"/>
        <v>0.04166666666</v>
      </c>
      <c r="F273" s="33">
        <f t="shared" si="2"/>
        <v>3600</v>
      </c>
      <c r="G273" s="30" t="s">
        <v>10</v>
      </c>
      <c r="H273" s="30" t="s">
        <v>2011</v>
      </c>
      <c r="I273" s="30" t="s">
        <v>1774</v>
      </c>
      <c r="J273" s="30" t="s">
        <v>1780</v>
      </c>
      <c r="K273" s="30" t="s">
        <v>5121</v>
      </c>
      <c r="L273" s="30"/>
      <c r="M273" s="30"/>
      <c r="N273" s="30" t="s">
        <v>9</v>
      </c>
      <c r="O273" s="30"/>
      <c r="P273" s="30">
        <f t="shared" si="3"/>
        <v>11</v>
      </c>
      <c r="Q273" s="30">
        <f t="shared" si="4"/>
        <v>2020</v>
      </c>
    </row>
    <row r="274" ht="13.5" customHeight="1">
      <c r="A274" s="25">
        <v>44153.0</v>
      </c>
      <c r="B274" s="24" t="s">
        <v>1810</v>
      </c>
      <c r="C274" s="93">
        <v>44147.899305555555</v>
      </c>
      <c r="D274" s="93">
        <v>44147.916666666664</v>
      </c>
      <c r="E274" s="26">
        <f t="shared" si="1"/>
        <v>0.01736111111</v>
      </c>
      <c r="F274" s="27">
        <f t="shared" si="2"/>
        <v>1500</v>
      </c>
      <c r="G274" s="24" t="s">
        <v>10</v>
      </c>
      <c r="H274" s="24" t="s">
        <v>1908</v>
      </c>
      <c r="I274" s="24" t="s">
        <v>1918</v>
      </c>
      <c r="J274" s="24" t="s">
        <v>844</v>
      </c>
      <c r="K274" s="24" t="s">
        <v>5122</v>
      </c>
      <c r="L274" s="24"/>
      <c r="M274" s="24"/>
      <c r="N274" s="24" t="s">
        <v>16</v>
      </c>
      <c r="O274" s="24"/>
      <c r="P274" s="24">
        <f t="shared" si="3"/>
        <v>11</v>
      </c>
      <c r="Q274" s="24">
        <f t="shared" si="4"/>
        <v>2020</v>
      </c>
    </row>
    <row r="275" ht="13.5" customHeight="1">
      <c r="A275" s="31">
        <v>44153.0</v>
      </c>
      <c r="B275" s="30" t="s">
        <v>1810</v>
      </c>
      <c r="C275" s="92">
        <v>44149.83472222222</v>
      </c>
      <c r="D275" s="92">
        <v>44149.847916666666</v>
      </c>
      <c r="E275" s="32">
        <f t="shared" si="1"/>
        <v>0.01319444444</v>
      </c>
      <c r="F275" s="33">
        <f t="shared" si="2"/>
        <v>1140</v>
      </c>
      <c r="G275" s="30" t="s">
        <v>10</v>
      </c>
      <c r="H275" s="30" t="s">
        <v>1908</v>
      </c>
      <c r="I275" s="30" t="s">
        <v>1909</v>
      </c>
      <c r="J275" s="30" t="s">
        <v>844</v>
      </c>
      <c r="K275" s="30" t="s">
        <v>5123</v>
      </c>
      <c r="L275" s="30"/>
      <c r="M275" s="30"/>
      <c r="N275" s="30" t="s">
        <v>16</v>
      </c>
      <c r="O275" s="30"/>
      <c r="P275" s="30">
        <f t="shared" si="3"/>
        <v>11</v>
      </c>
      <c r="Q275" s="30">
        <f t="shared" si="4"/>
        <v>2020</v>
      </c>
    </row>
    <row r="276" ht="13.5" customHeight="1">
      <c r="A276" s="25">
        <v>44153.0</v>
      </c>
      <c r="B276" s="24" t="s">
        <v>1810</v>
      </c>
      <c r="C276" s="93">
        <v>44150.36041666667</v>
      </c>
      <c r="D276" s="93">
        <v>44150.399305555555</v>
      </c>
      <c r="E276" s="26">
        <f t="shared" si="1"/>
        <v>0.03888888888</v>
      </c>
      <c r="F276" s="27">
        <f t="shared" si="2"/>
        <v>3360</v>
      </c>
      <c r="G276" s="24" t="s">
        <v>41</v>
      </c>
      <c r="H276" s="24" t="s">
        <v>1908</v>
      </c>
      <c r="I276" s="24" t="s">
        <v>4865</v>
      </c>
      <c r="J276" s="24" t="s">
        <v>844</v>
      </c>
      <c r="K276" s="24" t="s">
        <v>5124</v>
      </c>
      <c r="L276" s="24"/>
      <c r="M276" s="24"/>
      <c r="N276" s="24" t="s">
        <v>9</v>
      </c>
      <c r="O276" s="24"/>
      <c r="P276" s="24">
        <f t="shared" si="3"/>
        <v>11</v>
      </c>
      <c r="Q276" s="24">
        <f t="shared" si="4"/>
        <v>2020</v>
      </c>
    </row>
    <row r="277" ht="13.5" customHeight="1">
      <c r="A277" s="31">
        <v>44153.0</v>
      </c>
      <c r="B277" s="30" t="s">
        <v>1834</v>
      </c>
      <c r="C277" s="92">
        <v>44152.895833333336</v>
      </c>
      <c r="D277" s="92">
        <v>44152.90972222222</v>
      </c>
      <c r="E277" s="32">
        <f t="shared" si="1"/>
        <v>0.01388888888</v>
      </c>
      <c r="F277" s="33">
        <f t="shared" si="2"/>
        <v>1200</v>
      </c>
      <c r="G277" s="30" t="s">
        <v>10</v>
      </c>
      <c r="H277" s="30" t="s">
        <v>1778</v>
      </c>
      <c r="I277" s="30" t="s">
        <v>1835</v>
      </c>
      <c r="J277" s="30" t="s">
        <v>1173</v>
      </c>
      <c r="K277" s="30" t="s">
        <v>5125</v>
      </c>
      <c r="L277" s="30"/>
      <c r="M277" s="30"/>
      <c r="N277" s="30" t="s">
        <v>9</v>
      </c>
      <c r="O277" s="30"/>
      <c r="P277" s="30">
        <f t="shared" si="3"/>
        <v>11</v>
      </c>
      <c r="Q277" s="30">
        <f t="shared" si="4"/>
        <v>2020</v>
      </c>
    </row>
    <row r="278" ht="13.5" customHeight="1">
      <c r="A278" s="23">
        <v>44153.97827907407</v>
      </c>
      <c r="B278" s="24" t="s">
        <v>1834</v>
      </c>
      <c r="C278" s="23">
        <v>44153.95486111111</v>
      </c>
      <c r="D278" s="23">
        <v>44153.975694444445</v>
      </c>
      <c r="E278" s="26">
        <f t="shared" si="1"/>
        <v>0.02083333334</v>
      </c>
      <c r="F278" s="27">
        <f t="shared" si="2"/>
        <v>1800</v>
      </c>
      <c r="G278" s="24" t="s">
        <v>45</v>
      </c>
      <c r="H278" s="24" t="s">
        <v>2068</v>
      </c>
      <c r="I278" s="24">
        <v>4766.0</v>
      </c>
      <c r="J278" s="24" t="s">
        <v>5061</v>
      </c>
      <c r="K278" s="24" t="s">
        <v>5126</v>
      </c>
      <c r="L278" s="24" t="s">
        <v>5127</v>
      </c>
      <c r="M278" s="24" t="s">
        <v>1762</v>
      </c>
      <c r="N278" s="24" t="s">
        <v>16</v>
      </c>
      <c r="O278" s="24"/>
      <c r="P278" s="24">
        <f t="shared" si="3"/>
        <v>11</v>
      </c>
      <c r="Q278" s="24">
        <f t="shared" si="4"/>
        <v>2020</v>
      </c>
    </row>
    <row r="279" ht="13.5" customHeight="1">
      <c r="A279" s="29">
        <v>44154.93204452546</v>
      </c>
      <c r="B279" s="30" t="s">
        <v>1834</v>
      </c>
      <c r="C279" s="29">
        <v>44154.91666666667</v>
      </c>
      <c r="D279" s="29">
        <v>44154.92361111111</v>
      </c>
      <c r="E279" s="32">
        <f t="shared" si="1"/>
        <v>0.006944444438</v>
      </c>
      <c r="F279" s="33">
        <f t="shared" si="2"/>
        <v>599.9999994</v>
      </c>
      <c r="G279" s="30" t="s">
        <v>10</v>
      </c>
      <c r="H279" s="30" t="s">
        <v>2514</v>
      </c>
      <c r="I279" s="30" t="s">
        <v>5128</v>
      </c>
      <c r="J279" s="30" t="s">
        <v>5129</v>
      </c>
      <c r="K279" s="30" t="s">
        <v>5130</v>
      </c>
      <c r="L279" s="30" t="s">
        <v>5131</v>
      </c>
      <c r="M279" s="30" t="s">
        <v>1762</v>
      </c>
      <c r="N279" s="30" t="s">
        <v>9</v>
      </c>
      <c r="O279" s="30"/>
      <c r="P279" s="30">
        <f t="shared" si="3"/>
        <v>11</v>
      </c>
      <c r="Q279" s="30">
        <f t="shared" si="4"/>
        <v>2020</v>
      </c>
    </row>
    <row r="280" ht="13.5" customHeight="1">
      <c r="A280" s="23">
        <v>44155.07687092593</v>
      </c>
      <c r="B280" s="24" t="s">
        <v>1834</v>
      </c>
      <c r="C280" s="23">
        <v>44155.02777777778</v>
      </c>
      <c r="D280" s="23">
        <v>44155.09722222222</v>
      </c>
      <c r="E280" s="26">
        <f t="shared" si="1"/>
        <v>0.06944444444</v>
      </c>
      <c r="F280" s="27">
        <f t="shared" si="2"/>
        <v>5999.999999</v>
      </c>
      <c r="G280" s="24" t="s">
        <v>45</v>
      </c>
      <c r="H280" s="24" t="s">
        <v>2068</v>
      </c>
      <c r="I280" s="24">
        <v>4766.0</v>
      </c>
      <c r="J280" s="36" t="s">
        <v>2026</v>
      </c>
      <c r="K280" s="24" t="s">
        <v>1057</v>
      </c>
      <c r="L280" s="24" t="s">
        <v>5132</v>
      </c>
      <c r="M280" s="24" t="s">
        <v>1762</v>
      </c>
      <c r="N280" s="24" t="s">
        <v>9</v>
      </c>
      <c r="O280" s="24"/>
      <c r="P280" s="24">
        <f t="shared" si="3"/>
        <v>11</v>
      </c>
      <c r="Q280" s="24">
        <f t="shared" si="4"/>
        <v>2020</v>
      </c>
    </row>
    <row r="281" ht="13.5" customHeight="1">
      <c r="A281" s="29">
        <v>44158.34452077546</v>
      </c>
      <c r="B281" s="30" t="s">
        <v>1810</v>
      </c>
      <c r="C281" s="29">
        <v>44156.930555555555</v>
      </c>
      <c r="D281" s="29">
        <v>44156.95</v>
      </c>
      <c r="E281" s="32">
        <f t="shared" si="1"/>
        <v>0.01944444444</v>
      </c>
      <c r="F281" s="33">
        <f t="shared" si="2"/>
        <v>1680</v>
      </c>
      <c r="G281" s="30" t="s">
        <v>54</v>
      </c>
      <c r="H281" s="30" t="s">
        <v>1918</v>
      </c>
      <c r="I281" s="30" t="s">
        <v>1918</v>
      </c>
      <c r="J281" s="30" t="s">
        <v>5133</v>
      </c>
      <c r="K281" s="30" t="s">
        <v>5134</v>
      </c>
      <c r="L281" s="30" t="s">
        <v>5135</v>
      </c>
      <c r="M281" s="30" t="s">
        <v>1762</v>
      </c>
      <c r="N281" s="30" t="s">
        <v>9</v>
      </c>
      <c r="O281" s="30"/>
      <c r="P281" s="30">
        <f t="shared" si="3"/>
        <v>11</v>
      </c>
      <c r="Q281" s="30">
        <f t="shared" si="4"/>
        <v>2020</v>
      </c>
    </row>
    <row r="282" ht="13.5" customHeight="1">
      <c r="A282" s="23">
        <v>44158.34654216435</v>
      </c>
      <c r="B282" s="24" t="s">
        <v>1810</v>
      </c>
      <c r="C282" s="23">
        <v>44156.97430555556</v>
      </c>
      <c r="D282" s="23">
        <v>44157.03125</v>
      </c>
      <c r="E282" s="26">
        <f t="shared" si="1"/>
        <v>0.05694444444</v>
      </c>
      <c r="F282" s="27">
        <f t="shared" si="2"/>
        <v>4920</v>
      </c>
      <c r="G282" s="24" t="s">
        <v>54</v>
      </c>
      <c r="H282" s="24" t="s">
        <v>1856</v>
      </c>
      <c r="I282" s="24" t="s">
        <v>1897</v>
      </c>
      <c r="J282" s="24" t="s">
        <v>3567</v>
      </c>
      <c r="K282" s="24" t="s">
        <v>5136</v>
      </c>
      <c r="L282" s="24" t="s">
        <v>5137</v>
      </c>
      <c r="M282" s="24" t="s">
        <v>1762</v>
      </c>
      <c r="N282" s="24" t="s">
        <v>9</v>
      </c>
      <c r="O282" s="24"/>
      <c r="P282" s="24">
        <f t="shared" si="3"/>
        <v>11</v>
      </c>
      <c r="Q282" s="24">
        <f t="shared" si="4"/>
        <v>2020</v>
      </c>
    </row>
    <row r="283" ht="13.5" customHeight="1">
      <c r="A283" s="29">
        <v>44158.400226631944</v>
      </c>
      <c r="B283" s="30" t="s">
        <v>1834</v>
      </c>
      <c r="C283" s="29">
        <v>44157.0</v>
      </c>
      <c r="D283" s="29">
        <v>44157.10416666667</v>
      </c>
      <c r="E283" s="32">
        <f t="shared" si="1"/>
        <v>0.1041666667</v>
      </c>
      <c r="F283" s="33">
        <f t="shared" si="2"/>
        <v>9000</v>
      </c>
      <c r="G283" s="30" t="s">
        <v>10</v>
      </c>
      <c r="H283" s="30" t="s">
        <v>1773</v>
      </c>
      <c r="I283" s="30" t="s">
        <v>2329</v>
      </c>
      <c r="J283" s="30" t="s">
        <v>844</v>
      </c>
      <c r="K283" s="30" t="s">
        <v>5138</v>
      </c>
      <c r="L283" s="30" t="s">
        <v>5139</v>
      </c>
      <c r="M283" s="30" t="s">
        <v>1762</v>
      </c>
      <c r="N283" s="30" t="s">
        <v>9</v>
      </c>
      <c r="O283" s="30"/>
      <c r="P283" s="30">
        <f t="shared" si="3"/>
        <v>11</v>
      </c>
      <c r="Q283" s="30">
        <f t="shared" si="4"/>
        <v>2020</v>
      </c>
    </row>
    <row r="284" ht="13.5" customHeight="1">
      <c r="A284" s="23">
        <v>44158.404067372685</v>
      </c>
      <c r="B284" s="24" t="s">
        <v>1834</v>
      </c>
      <c r="C284" s="23">
        <v>44157.27083333333</v>
      </c>
      <c r="D284" s="23">
        <v>44157.28125</v>
      </c>
      <c r="E284" s="26">
        <f t="shared" si="1"/>
        <v>0.01041666667</v>
      </c>
      <c r="F284" s="27">
        <f t="shared" si="2"/>
        <v>900.0000004</v>
      </c>
      <c r="G284" s="24" t="s">
        <v>10</v>
      </c>
      <c r="H284" s="24" t="s">
        <v>1773</v>
      </c>
      <c r="I284" s="24" t="s">
        <v>1874</v>
      </c>
      <c r="J284" s="24" t="s">
        <v>844</v>
      </c>
      <c r="K284" s="24" t="s">
        <v>5140</v>
      </c>
      <c r="L284" s="24" t="s">
        <v>5141</v>
      </c>
      <c r="M284" s="24" t="s">
        <v>1762</v>
      </c>
      <c r="N284" s="24" t="s">
        <v>9</v>
      </c>
      <c r="O284" s="24"/>
      <c r="P284" s="24">
        <f t="shared" si="3"/>
        <v>11</v>
      </c>
      <c r="Q284" s="24">
        <f t="shared" si="4"/>
        <v>2020</v>
      </c>
    </row>
    <row r="285" ht="13.5" customHeight="1">
      <c r="A285" s="29">
        <v>44158.40527791667</v>
      </c>
      <c r="B285" s="30" t="s">
        <v>1834</v>
      </c>
      <c r="C285" s="29">
        <v>44157.38541666667</v>
      </c>
      <c r="D285" s="29">
        <v>44157.38888888889</v>
      </c>
      <c r="E285" s="32">
        <f t="shared" si="1"/>
        <v>0.003472222219</v>
      </c>
      <c r="F285" s="33">
        <f t="shared" si="2"/>
        <v>299.9999997</v>
      </c>
      <c r="G285" s="30" t="s">
        <v>10</v>
      </c>
      <c r="H285" s="30" t="s">
        <v>1908</v>
      </c>
      <c r="I285" s="30" t="s">
        <v>1909</v>
      </c>
      <c r="J285" s="30" t="s">
        <v>5142</v>
      </c>
      <c r="K285" s="30" t="s">
        <v>5143</v>
      </c>
      <c r="L285" s="30" t="s">
        <v>5144</v>
      </c>
      <c r="M285" s="30" t="s">
        <v>1762</v>
      </c>
      <c r="N285" s="30" t="s">
        <v>16</v>
      </c>
      <c r="O285" s="30"/>
      <c r="P285" s="30">
        <f t="shared" si="3"/>
        <v>11</v>
      </c>
      <c r="Q285" s="30">
        <f t="shared" si="4"/>
        <v>2020</v>
      </c>
    </row>
    <row r="286" ht="13.5" customHeight="1">
      <c r="A286" s="23">
        <v>44158.40670037037</v>
      </c>
      <c r="B286" s="24" t="s">
        <v>1834</v>
      </c>
      <c r="C286" s="23">
        <v>44157.41666666667</v>
      </c>
      <c r="D286" s="23">
        <v>44157.42708333333</v>
      </c>
      <c r="E286" s="26">
        <f t="shared" si="1"/>
        <v>0.01041666666</v>
      </c>
      <c r="F286" s="27">
        <f t="shared" si="2"/>
        <v>899.9999992</v>
      </c>
      <c r="G286" s="24" t="s">
        <v>10</v>
      </c>
      <c r="H286" s="24" t="s">
        <v>1773</v>
      </c>
      <c r="I286" s="24" t="s">
        <v>1874</v>
      </c>
      <c r="J286" s="24" t="s">
        <v>844</v>
      </c>
      <c r="K286" s="24" t="s">
        <v>5145</v>
      </c>
      <c r="L286" s="24" t="s">
        <v>5146</v>
      </c>
      <c r="M286" s="24" t="s">
        <v>1762</v>
      </c>
      <c r="N286" s="24" t="s">
        <v>9</v>
      </c>
      <c r="O286" s="24"/>
      <c r="P286" s="24">
        <f t="shared" si="3"/>
        <v>11</v>
      </c>
      <c r="Q286" s="24">
        <f t="shared" si="4"/>
        <v>2020</v>
      </c>
    </row>
    <row r="287" ht="13.5" customHeight="1">
      <c r="A287" s="29">
        <v>44158.407709004634</v>
      </c>
      <c r="B287" s="30" t="s">
        <v>1834</v>
      </c>
      <c r="C287" s="29">
        <v>44157.42708333333</v>
      </c>
      <c r="D287" s="29">
        <v>44157.4375</v>
      </c>
      <c r="E287" s="32">
        <f t="shared" si="1"/>
        <v>0.01041666667</v>
      </c>
      <c r="F287" s="33">
        <f t="shared" si="2"/>
        <v>900.0000004</v>
      </c>
      <c r="G287" s="30" t="s">
        <v>10</v>
      </c>
      <c r="H287" s="30" t="s">
        <v>1773</v>
      </c>
      <c r="I287" s="30" t="s">
        <v>1874</v>
      </c>
      <c r="J287" s="30" t="s">
        <v>631</v>
      </c>
      <c r="K287" s="30" t="s">
        <v>5147</v>
      </c>
      <c r="L287" s="30" t="s">
        <v>3822</v>
      </c>
      <c r="M287" s="30" t="s">
        <v>1762</v>
      </c>
      <c r="N287" s="30" t="s">
        <v>9</v>
      </c>
      <c r="O287" s="30"/>
      <c r="P287" s="30">
        <f t="shared" si="3"/>
        <v>11</v>
      </c>
      <c r="Q287" s="30">
        <f t="shared" si="4"/>
        <v>2020</v>
      </c>
    </row>
    <row r="288" ht="13.5" customHeight="1">
      <c r="A288" s="23">
        <v>44158.40981814815</v>
      </c>
      <c r="B288" s="24" t="s">
        <v>1834</v>
      </c>
      <c r="C288" s="23">
        <v>44157.4375</v>
      </c>
      <c r="D288" s="23">
        <v>44157.47916666667</v>
      </c>
      <c r="E288" s="26">
        <f t="shared" si="1"/>
        <v>0.04166666667</v>
      </c>
      <c r="F288" s="27">
        <f t="shared" si="2"/>
        <v>3600</v>
      </c>
      <c r="G288" s="24" t="s">
        <v>10</v>
      </c>
      <c r="H288" s="24" t="s">
        <v>1773</v>
      </c>
      <c r="I288" s="24" t="s">
        <v>1874</v>
      </c>
      <c r="J288" s="24" t="s">
        <v>1173</v>
      </c>
      <c r="K288" s="24" t="s">
        <v>5148</v>
      </c>
      <c r="L288" s="24" t="s">
        <v>5149</v>
      </c>
      <c r="M288" s="24" t="s">
        <v>1762</v>
      </c>
      <c r="N288" s="24" t="s">
        <v>9</v>
      </c>
      <c r="O288" s="24"/>
      <c r="P288" s="24">
        <f t="shared" si="3"/>
        <v>11</v>
      </c>
      <c r="Q288" s="24">
        <f t="shared" si="4"/>
        <v>2020</v>
      </c>
    </row>
    <row r="289" ht="13.5" customHeight="1">
      <c r="A289" s="29">
        <v>44165.41245163194</v>
      </c>
      <c r="B289" s="30" t="s">
        <v>1852</v>
      </c>
      <c r="C289" s="29">
        <v>44161.30972222222</v>
      </c>
      <c r="D289" s="29">
        <v>44161.34444444445</v>
      </c>
      <c r="E289" s="32">
        <f t="shared" si="1"/>
        <v>0.03472222223</v>
      </c>
      <c r="F289" s="33">
        <f t="shared" si="2"/>
        <v>3000</v>
      </c>
      <c r="G289" s="30" t="s">
        <v>41</v>
      </c>
      <c r="H289" s="30" t="s">
        <v>1811</v>
      </c>
      <c r="I289" s="30" t="s">
        <v>746</v>
      </c>
      <c r="J289" s="30" t="s">
        <v>488</v>
      </c>
      <c r="K289" s="30" t="s">
        <v>5150</v>
      </c>
      <c r="L289" s="30" t="s">
        <v>5151</v>
      </c>
      <c r="M289" s="30" t="s">
        <v>1762</v>
      </c>
      <c r="N289" s="30" t="s">
        <v>9</v>
      </c>
      <c r="O289" s="30"/>
      <c r="P289" s="30">
        <f t="shared" si="3"/>
        <v>11</v>
      </c>
      <c r="Q289" s="30">
        <f t="shared" si="4"/>
        <v>2020</v>
      </c>
    </row>
    <row r="290" ht="13.5" customHeight="1">
      <c r="A290" s="23">
        <v>44165.41739446759</v>
      </c>
      <c r="B290" s="24" t="s">
        <v>1852</v>
      </c>
      <c r="C290" s="23">
        <v>44161.83333333333</v>
      </c>
      <c r="D290" s="23">
        <v>44161.85763888889</v>
      </c>
      <c r="E290" s="26">
        <f t="shared" si="1"/>
        <v>0.02430555556</v>
      </c>
      <c r="F290" s="27">
        <f t="shared" si="2"/>
        <v>2100.000001</v>
      </c>
      <c r="G290" s="24" t="s">
        <v>10</v>
      </c>
      <c r="H290" s="24" t="s">
        <v>2506</v>
      </c>
      <c r="I290" s="24" t="s">
        <v>1779</v>
      </c>
      <c r="J290" s="24" t="s">
        <v>844</v>
      </c>
      <c r="K290" s="24" t="s">
        <v>5152</v>
      </c>
      <c r="L290" s="24" t="s">
        <v>5153</v>
      </c>
      <c r="M290" s="24" t="s">
        <v>1762</v>
      </c>
      <c r="N290" s="24" t="s">
        <v>16</v>
      </c>
      <c r="O290" s="24"/>
      <c r="P290" s="24">
        <f t="shared" si="3"/>
        <v>11</v>
      </c>
      <c r="Q290" s="24">
        <f t="shared" si="4"/>
        <v>2020</v>
      </c>
    </row>
    <row r="291" ht="13.5" customHeight="1">
      <c r="A291" s="29">
        <v>44165.380061944445</v>
      </c>
      <c r="B291" s="30" t="s">
        <v>1852</v>
      </c>
      <c r="C291" s="29">
        <v>44164.444444444445</v>
      </c>
      <c r="D291" s="29">
        <v>44164.461805555555</v>
      </c>
      <c r="E291" s="32">
        <f t="shared" si="1"/>
        <v>0.01736111111</v>
      </c>
      <c r="F291" s="33">
        <f t="shared" si="2"/>
        <v>1500</v>
      </c>
      <c r="G291" s="30" t="s">
        <v>10</v>
      </c>
      <c r="H291" s="30" t="s">
        <v>1773</v>
      </c>
      <c r="I291" s="30" t="s">
        <v>1877</v>
      </c>
      <c r="J291" s="30" t="s">
        <v>844</v>
      </c>
      <c r="K291" s="30" t="s">
        <v>5154</v>
      </c>
      <c r="L291" s="30"/>
      <c r="M291" s="30" t="s">
        <v>1762</v>
      </c>
      <c r="N291" s="30" t="s">
        <v>16</v>
      </c>
      <c r="O291" s="30"/>
      <c r="P291" s="30">
        <f t="shared" si="3"/>
        <v>11</v>
      </c>
      <c r="Q291" s="30">
        <f t="shared" si="4"/>
        <v>2020</v>
      </c>
    </row>
    <row r="292" ht="13.5" customHeight="1">
      <c r="A292" s="23">
        <v>44167.34851107639</v>
      </c>
      <c r="B292" s="24" t="s">
        <v>1834</v>
      </c>
      <c r="C292" s="23">
        <v>44166.98611111111</v>
      </c>
      <c r="D292" s="23">
        <v>44167.006944444445</v>
      </c>
      <c r="E292" s="26">
        <f t="shared" si="1"/>
        <v>0.02083333334</v>
      </c>
      <c r="F292" s="27">
        <f t="shared" si="2"/>
        <v>1800</v>
      </c>
      <c r="G292" s="24" t="s">
        <v>45</v>
      </c>
      <c r="H292" s="24" t="s">
        <v>5155</v>
      </c>
      <c r="I292" s="24">
        <v>4766.0</v>
      </c>
      <c r="J292" s="36" t="s">
        <v>2026</v>
      </c>
      <c r="K292" s="24" t="s">
        <v>5156</v>
      </c>
      <c r="L292" s="24" t="s">
        <v>5157</v>
      </c>
      <c r="M292" s="24" t="s">
        <v>1762</v>
      </c>
      <c r="N292" s="24" t="s">
        <v>9</v>
      </c>
      <c r="O292" s="24"/>
      <c r="P292" s="24">
        <f t="shared" si="3"/>
        <v>12</v>
      </c>
      <c r="Q292" s="24">
        <f t="shared" si="4"/>
        <v>2020</v>
      </c>
    </row>
    <row r="293" ht="13.5" customHeight="1">
      <c r="A293" s="29">
        <v>44168.089763310185</v>
      </c>
      <c r="B293" s="30" t="s">
        <v>1834</v>
      </c>
      <c r="C293" s="29">
        <v>44168.04166666667</v>
      </c>
      <c r="D293" s="29">
        <v>44168.07291666667</v>
      </c>
      <c r="E293" s="32">
        <f t="shared" si="1"/>
        <v>0.03125</v>
      </c>
      <c r="F293" s="33">
        <f t="shared" si="2"/>
        <v>2700</v>
      </c>
      <c r="G293" s="30" t="s">
        <v>10</v>
      </c>
      <c r="H293" s="30" t="s">
        <v>2011</v>
      </c>
      <c r="I293" s="30" t="s">
        <v>1877</v>
      </c>
      <c r="J293" s="30" t="s">
        <v>844</v>
      </c>
      <c r="K293" s="30" t="s">
        <v>5158</v>
      </c>
      <c r="L293" s="30" t="s">
        <v>5159</v>
      </c>
      <c r="M293" s="30" t="s">
        <v>1762</v>
      </c>
      <c r="N293" s="30" t="s">
        <v>9</v>
      </c>
      <c r="O293" s="30"/>
      <c r="P293" s="30">
        <f t="shared" si="3"/>
        <v>12</v>
      </c>
      <c r="Q293" s="30">
        <f t="shared" si="4"/>
        <v>2020</v>
      </c>
    </row>
    <row r="294" ht="13.5" customHeight="1">
      <c r="A294" s="23">
        <v>44171.78009947916</v>
      </c>
      <c r="B294" s="24" t="s">
        <v>1834</v>
      </c>
      <c r="C294" s="23">
        <v>44170.944444444445</v>
      </c>
      <c r="D294" s="23">
        <v>44170.95138888889</v>
      </c>
      <c r="E294" s="26">
        <f t="shared" si="1"/>
        <v>0.006944444445</v>
      </c>
      <c r="F294" s="27">
        <f t="shared" si="2"/>
        <v>600.0000001</v>
      </c>
      <c r="G294" s="24" t="s">
        <v>10</v>
      </c>
      <c r="H294" s="24" t="s">
        <v>2011</v>
      </c>
      <c r="I294" s="24" t="s">
        <v>1874</v>
      </c>
      <c r="J294" s="24" t="s">
        <v>844</v>
      </c>
      <c r="K294" s="24" t="s">
        <v>5160</v>
      </c>
      <c r="L294" s="24" t="s">
        <v>5161</v>
      </c>
      <c r="M294" s="24" t="s">
        <v>1762</v>
      </c>
      <c r="N294" s="24" t="s">
        <v>16</v>
      </c>
      <c r="O294" s="24"/>
      <c r="P294" s="24">
        <f t="shared" si="3"/>
        <v>12</v>
      </c>
      <c r="Q294" s="24">
        <f t="shared" si="4"/>
        <v>2020</v>
      </c>
    </row>
    <row r="295" ht="13.5" customHeight="1">
      <c r="A295" s="29">
        <v>44171.92828414352</v>
      </c>
      <c r="B295" s="30" t="s">
        <v>1834</v>
      </c>
      <c r="C295" s="29">
        <v>44171.91666666667</v>
      </c>
      <c r="D295" s="29">
        <v>44171.92708333333</v>
      </c>
      <c r="E295" s="32">
        <f t="shared" si="1"/>
        <v>0.01041666666</v>
      </c>
      <c r="F295" s="33">
        <f t="shared" si="2"/>
        <v>899.9999992</v>
      </c>
      <c r="G295" s="30" t="s">
        <v>45</v>
      </c>
      <c r="H295" s="30" t="s">
        <v>2068</v>
      </c>
      <c r="I295" s="30" t="s">
        <v>1830</v>
      </c>
      <c r="J295" s="30" t="s">
        <v>1384</v>
      </c>
      <c r="K295" s="30" t="s">
        <v>5162</v>
      </c>
      <c r="L295" s="30" t="s">
        <v>5163</v>
      </c>
      <c r="M295" s="30" t="s">
        <v>1762</v>
      </c>
      <c r="N295" s="30" t="s">
        <v>9</v>
      </c>
      <c r="O295" s="30"/>
      <c r="P295" s="30">
        <f t="shared" si="3"/>
        <v>12</v>
      </c>
      <c r="Q295" s="30">
        <f t="shared" si="4"/>
        <v>2020</v>
      </c>
    </row>
    <row r="296" ht="13.5" customHeight="1">
      <c r="A296" s="23">
        <v>44175.84414366898</v>
      </c>
      <c r="B296" s="24" t="s">
        <v>1810</v>
      </c>
      <c r="C296" s="23">
        <v>44175.83333333333</v>
      </c>
      <c r="D296" s="23">
        <v>44175.84444444445</v>
      </c>
      <c r="E296" s="26">
        <f t="shared" si="1"/>
        <v>0.01111111112</v>
      </c>
      <c r="F296" s="27">
        <f t="shared" si="2"/>
        <v>960.0000006</v>
      </c>
      <c r="G296" s="24" t="s">
        <v>10</v>
      </c>
      <c r="H296" s="24" t="s">
        <v>2011</v>
      </c>
      <c r="I296" s="24" t="s">
        <v>1877</v>
      </c>
      <c r="J296" s="24" t="s">
        <v>844</v>
      </c>
      <c r="K296" s="24" t="s">
        <v>5164</v>
      </c>
      <c r="L296" s="24" t="s">
        <v>5165</v>
      </c>
      <c r="M296" s="24" t="s">
        <v>1762</v>
      </c>
      <c r="N296" s="24" t="s">
        <v>9</v>
      </c>
      <c r="O296" s="24"/>
      <c r="P296" s="24">
        <f t="shared" si="3"/>
        <v>12</v>
      </c>
      <c r="Q296" s="24">
        <f t="shared" si="4"/>
        <v>2020</v>
      </c>
    </row>
    <row r="297" ht="13.5" customHeight="1">
      <c r="A297" s="29">
        <v>44179.35881864584</v>
      </c>
      <c r="B297" s="30" t="s">
        <v>1810</v>
      </c>
      <c r="C297" s="29">
        <v>44178.945138888885</v>
      </c>
      <c r="D297" s="29">
        <v>44178.972916666666</v>
      </c>
      <c r="E297" s="32">
        <f t="shared" si="1"/>
        <v>0.02777777778</v>
      </c>
      <c r="F297" s="33">
        <f t="shared" si="2"/>
        <v>2400</v>
      </c>
      <c r="G297" s="30" t="s">
        <v>45</v>
      </c>
      <c r="H297" s="30" t="s">
        <v>1918</v>
      </c>
      <c r="I297" s="30" t="s">
        <v>2109</v>
      </c>
      <c r="J297" s="30" t="s">
        <v>844</v>
      </c>
      <c r="K297" s="30" t="s">
        <v>5166</v>
      </c>
      <c r="L297" s="30" t="s">
        <v>5167</v>
      </c>
      <c r="M297" s="30" t="s">
        <v>1762</v>
      </c>
      <c r="N297" s="30" t="s">
        <v>9</v>
      </c>
      <c r="O297" s="30"/>
      <c r="P297" s="30">
        <f t="shared" si="3"/>
        <v>12</v>
      </c>
      <c r="Q297" s="30">
        <f t="shared" si="4"/>
        <v>2020</v>
      </c>
    </row>
    <row r="298" ht="13.5" customHeight="1">
      <c r="A298" s="23">
        <v>44180.39265127315</v>
      </c>
      <c r="B298" s="24" t="s">
        <v>1783</v>
      </c>
      <c r="C298" s="23">
        <v>44180.31041666667</v>
      </c>
      <c r="D298" s="23">
        <v>44180.32430555555</v>
      </c>
      <c r="E298" s="26">
        <f t="shared" si="1"/>
        <v>0.01388888888</v>
      </c>
      <c r="F298" s="27">
        <f t="shared" si="2"/>
        <v>1200</v>
      </c>
      <c r="G298" s="24" t="s">
        <v>45</v>
      </c>
      <c r="H298" s="24" t="s">
        <v>2624</v>
      </c>
      <c r="I298" s="24">
        <v>4766.0</v>
      </c>
      <c r="J298" s="24" t="s">
        <v>4995</v>
      </c>
      <c r="K298" s="24" t="s">
        <v>5168</v>
      </c>
      <c r="L298" s="24" t="s">
        <v>5169</v>
      </c>
      <c r="M298" s="24" t="s">
        <v>1762</v>
      </c>
      <c r="N298" s="24" t="s">
        <v>9</v>
      </c>
      <c r="O298" s="24"/>
      <c r="P298" s="24">
        <f t="shared" si="3"/>
        <v>12</v>
      </c>
      <c r="Q298" s="24">
        <f t="shared" si="4"/>
        <v>2020</v>
      </c>
    </row>
    <row r="299" ht="13.5" customHeight="1">
      <c r="A299" s="29">
        <v>44181.43856034722</v>
      </c>
      <c r="B299" s="30" t="s">
        <v>1783</v>
      </c>
      <c r="C299" s="29">
        <v>44180.94791666667</v>
      </c>
      <c r="D299" s="29">
        <v>44180.98263888889</v>
      </c>
      <c r="E299" s="32">
        <f t="shared" si="1"/>
        <v>0.03472222222</v>
      </c>
      <c r="F299" s="33">
        <f t="shared" si="2"/>
        <v>3000</v>
      </c>
      <c r="G299" s="30" t="s">
        <v>10</v>
      </c>
      <c r="H299" s="30" t="s">
        <v>2506</v>
      </c>
      <c r="I299" s="30" t="s">
        <v>5170</v>
      </c>
      <c r="J299" s="30" t="s">
        <v>1173</v>
      </c>
      <c r="K299" s="30" t="s">
        <v>5171</v>
      </c>
      <c r="L299" s="30" t="s">
        <v>5172</v>
      </c>
      <c r="M299" s="30" t="s">
        <v>1762</v>
      </c>
      <c r="N299" s="30" t="s">
        <v>9</v>
      </c>
      <c r="O299" s="30"/>
      <c r="P299" s="30">
        <f t="shared" si="3"/>
        <v>12</v>
      </c>
      <c r="Q299" s="30">
        <f t="shared" si="4"/>
        <v>2020</v>
      </c>
    </row>
    <row r="300" ht="13.5" customHeight="1">
      <c r="A300" s="23">
        <v>44182.42426180556</v>
      </c>
      <c r="B300" s="24" t="s">
        <v>1783</v>
      </c>
      <c r="C300" s="23">
        <v>44182.15972222222</v>
      </c>
      <c r="D300" s="23">
        <v>44182.16111111111</v>
      </c>
      <c r="E300" s="26">
        <f t="shared" si="1"/>
        <v>0.001388888893</v>
      </c>
      <c r="F300" s="27">
        <f t="shared" si="2"/>
        <v>120.0000004</v>
      </c>
      <c r="G300" s="24" t="s">
        <v>10</v>
      </c>
      <c r="H300" s="24" t="s">
        <v>2506</v>
      </c>
      <c r="I300" s="24">
        <v>4243.0</v>
      </c>
      <c r="J300" s="24" t="s">
        <v>1173</v>
      </c>
      <c r="K300" s="24" t="s">
        <v>5173</v>
      </c>
      <c r="L300" s="24" t="s">
        <v>5174</v>
      </c>
      <c r="M300" s="24" t="s">
        <v>1762</v>
      </c>
      <c r="N300" s="24" t="s">
        <v>16</v>
      </c>
      <c r="O300" s="24"/>
      <c r="P300" s="24">
        <f t="shared" si="3"/>
        <v>12</v>
      </c>
      <c r="Q300" s="24">
        <f t="shared" si="4"/>
        <v>2020</v>
      </c>
    </row>
    <row r="301" ht="13.5" customHeight="1">
      <c r="A301" s="29">
        <v>44185.96186563658</v>
      </c>
      <c r="B301" s="30" t="s">
        <v>1783</v>
      </c>
      <c r="C301" s="29">
        <v>44183.94375</v>
      </c>
      <c r="D301" s="29">
        <v>44183.95416666666</v>
      </c>
      <c r="E301" s="32">
        <f t="shared" si="1"/>
        <v>0.01041666666</v>
      </c>
      <c r="F301" s="33">
        <f t="shared" si="2"/>
        <v>899.9999998</v>
      </c>
      <c r="G301" s="30" t="s">
        <v>10</v>
      </c>
      <c r="H301" s="30" t="s">
        <v>2539</v>
      </c>
      <c r="I301" s="30">
        <v>4221.0</v>
      </c>
      <c r="J301" s="30" t="s">
        <v>202</v>
      </c>
      <c r="K301" s="30" t="s">
        <v>5175</v>
      </c>
      <c r="L301" s="30" t="s">
        <v>5176</v>
      </c>
      <c r="M301" s="30" t="s">
        <v>1762</v>
      </c>
      <c r="N301" s="30" t="s">
        <v>9</v>
      </c>
      <c r="O301" s="30"/>
      <c r="P301" s="30">
        <f t="shared" si="3"/>
        <v>12</v>
      </c>
      <c r="Q301" s="30">
        <f t="shared" si="4"/>
        <v>2020</v>
      </c>
    </row>
    <row r="302" ht="13.5" customHeight="1">
      <c r="A302" s="23">
        <v>44185.95936055556</v>
      </c>
      <c r="B302" s="24" t="s">
        <v>1783</v>
      </c>
      <c r="C302" s="23">
        <v>44185.933333333334</v>
      </c>
      <c r="D302" s="23">
        <v>44185.95763888889</v>
      </c>
      <c r="E302" s="26">
        <f t="shared" si="1"/>
        <v>0.02430555555</v>
      </c>
      <c r="F302" s="27">
        <f t="shared" si="2"/>
        <v>2100</v>
      </c>
      <c r="G302" s="24" t="s">
        <v>10</v>
      </c>
      <c r="H302" s="24" t="s">
        <v>2011</v>
      </c>
      <c r="I302" s="24">
        <v>4211.0</v>
      </c>
      <c r="J302" s="24" t="s">
        <v>202</v>
      </c>
      <c r="K302" s="24" t="s">
        <v>5177</v>
      </c>
      <c r="L302" s="24" t="s">
        <v>5178</v>
      </c>
      <c r="M302" s="24" t="s">
        <v>1762</v>
      </c>
      <c r="N302" s="24" t="s">
        <v>9</v>
      </c>
      <c r="O302" s="24"/>
      <c r="P302" s="24">
        <f t="shared" si="3"/>
        <v>12</v>
      </c>
      <c r="Q302" s="24">
        <f t="shared" si="4"/>
        <v>2020</v>
      </c>
    </row>
    <row r="303" ht="13.5" customHeight="1">
      <c r="A303" s="29">
        <v>44203.365663703706</v>
      </c>
      <c r="B303" s="30" t="s">
        <v>1852</v>
      </c>
      <c r="C303" s="29">
        <v>44192.33472222222</v>
      </c>
      <c r="D303" s="29">
        <v>44192.42152777778</v>
      </c>
      <c r="E303" s="32">
        <f t="shared" si="1"/>
        <v>0.08680555555</v>
      </c>
      <c r="F303" s="33">
        <f t="shared" si="2"/>
        <v>7500</v>
      </c>
      <c r="G303" s="30" t="s">
        <v>45</v>
      </c>
      <c r="H303" s="30" t="s">
        <v>2561</v>
      </c>
      <c r="I303" s="30" t="s">
        <v>2561</v>
      </c>
      <c r="J303" s="30" t="s">
        <v>4995</v>
      </c>
      <c r="K303" s="30" t="s">
        <v>5179</v>
      </c>
      <c r="L303" s="30" t="s">
        <v>5180</v>
      </c>
      <c r="M303" s="30" t="s">
        <v>1762</v>
      </c>
      <c r="N303" s="30" t="s">
        <v>9</v>
      </c>
      <c r="O303" s="30"/>
      <c r="P303" s="30">
        <f t="shared" si="3"/>
        <v>12</v>
      </c>
      <c r="Q303" s="30">
        <f t="shared" si="4"/>
        <v>2020</v>
      </c>
    </row>
    <row r="304" ht="13.5" customHeight="1">
      <c r="A304" s="23">
        <v>44203.39543293981</v>
      </c>
      <c r="B304" s="24" t="s">
        <v>1757</v>
      </c>
      <c r="C304" s="23">
        <v>44195.97152777778</v>
      </c>
      <c r="D304" s="23">
        <v>44195.9875</v>
      </c>
      <c r="E304" s="26">
        <f t="shared" si="1"/>
        <v>0.01597222222</v>
      </c>
      <c r="F304" s="27">
        <f t="shared" si="2"/>
        <v>1380</v>
      </c>
      <c r="G304" s="24" t="s">
        <v>41</v>
      </c>
      <c r="H304" s="24" t="s">
        <v>1811</v>
      </c>
      <c r="I304" s="24" t="s">
        <v>2738</v>
      </c>
      <c r="J304" s="24" t="s">
        <v>712</v>
      </c>
      <c r="K304" s="24" t="s">
        <v>5181</v>
      </c>
      <c r="L304" s="24" t="s">
        <v>5182</v>
      </c>
      <c r="M304" s="24" t="s">
        <v>1762</v>
      </c>
      <c r="N304" s="24" t="s">
        <v>9</v>
      </c>
      <c r="O304" s="24"/>
      <c r="P304" s="24">
        <f t="shared" si="3"/>
        <v>12</v>
      </c>
      <c r="Q304" s="24">
        <f t="shared" si="4"/>
        <v>2020</v>
      </c>
    </row>
    <row r="305" ht="13.5" customHeight="1">
      <c r="A305" s="29"/>
      <c r="B305" s="30"/>
      <c r="C305" s="29"/>
      <c r="D305" s="29"/>
      <c r="E305" s="32"/>
      <c r="F305" s="33"/>
      <c r="G305" s="30"/>
      <c r="H305" s="30"/>
      <c r="I305" s="30"/>
      <c r="J305" s="30"/>
      <c r="K305" s="30"/>
      <c r="L305" s="30"/>
      <c r="M305" s="30"/>
      <c r="N305" s="30"/>
      <c r="O305" s="30"/>
      <c r="P305" s="30"/>
      <c r="Q305" s="30"/>
    </row>
    <row r="306" ht="13.5" customHeight="1">
      <c r="A306" s="23"/>
      <c r="B306" s="24"/>
      <c r="C306" s="23"/>
      <c r="D306" s="23"/>
      <c r="E306" s="26"/>
      <c r="F306" s="27"/>
      <c r="G306" s="24"/>
      <c r="H306" s="24"/>
      <c r="I306" s="24"/>
      <c r="J306" s="24"/>
      <c r="K306" s="24"/>
      <c r="L306" s="24"/>
      <c r="M306" s="24"/>
      <c r="N306" s="24"/>
      <c r="O306" s="24"/>
      <c r="P306" s="24"/>
      <c r="Q306" s="24"/>
    </row>
    <row r="307" ht="13.5" customHeight="1">
      <c r="A307" s="29"/>
      <c r="B307" s="30"/>
      <c r="C307" s="29"/>
      <c r="D307" s="29"/>
      <c r="E307" s="32"/>
      <c r="F307" s="33"/>
      <c r="G307" s="30"/>
      <c r="H307" s="35"/>
      <c r="I307" s="30"/>
      <c r="J307" s="30"/>
      <c r="K307" s="30"/>
      <c r="L307" s="30"/>
      <c r="M307" s="30"/>
      <c r="N307" s="30"/>
      <c r="O307" s="30"/>
      <c r="P307" s="30"/>
      <c r="Q307" s="30"/>
    </row>
    <row r="308" ht="13.5" customHeight="1">
      <c r="A308" s="23"/>
      <c r="B308" s="24"/>
      <c r="C308" s="23"/>
      <c r="D308" s="23"/>
      <c r="E308" s="26"/>
      <c r="F308" s="27"/>
      <c r="G308" s="24"/>
      <c r="H308" s="24"/>
      <c r="I308" s="24"/>
      <c r="J308" s="24"/>
      <c r="K308" s="24"/>
      <c r="L308" s="24"/>
      <c r="M308" s="24"/>
      <c r="N308" s="24"/>
      <c r="O308" s="24"/>
      <c r="P308" s="24"/>
      <c r="Q308" s="24"/>
    </row>
    <row r="309" ht="13.5" customHeight="1">
      <c r="A309" s="29"/>
      <c r="B309" s="30"/>
      <c r="C309" s="29"/>
      <c r="D309" s="29"/>
      <c r="E309" s="32"/>
      <c r="F309" s="33"/>
      <c r="G309" s="30"/>
      <c r="H309" s="30"/>
      <c r="I309" s="30"/>
      <c r="J309" s="30"/>
      <c r="K309" s="30"/>
      <c r="L309" s="30"/>
      <c r="M309" s="30"/>
      <c r="N309" s="30"/>
      <c r="O309" s="30"/>
      <c r="P309" s="30"/>
      <c r="Q309" s="30"/>
    </row>
    <row r="310" ht="13.5" customHeight="1">
      <c r="A310" s="23"/>
      <c r="B310" s="24"/>
      <c r="C310" s="23"/>
      <c r="D310" s="23"/>
      <c r="E310" s="26"/>
      <c r="F310" s="27"/>
      <c r="G310" s="24"/>
      <c r="H310" s="24"/>
      <c r="I310" s="24"/>
      <c r="J310" s="24"/>
      <c r="K310" s="24"/>
      <c r="L310" s="24"/>
      <c r="M310" s="24"/>
      <c r="N310" s="24"/>
      <c r="O310" s="24"/>
      <c r="P310" s="24"/>
      <c r="Q310" s="24"/>
    </row>
    <row r="311" ht="13.5" customHeight="1">
      <c r="A311" s="29"/>
      <c r="B311" s="30"/>
      <c r="C311" s="29"/>
      <c r="D311" s="29"/>
      <c r="E311" s="32"/>
      <c r="F311" s="33"/>
      <c r="G311" s="30"/>
      <c r="H311" s="30"/>
      <c r="I311" s="30"/>
      <c r="J311" s="30"/>
      <c r="K311" s="30"/>
      <c r="L311" s="30"/>
      <c r="M311" s="30"/>
      <c r="N311" s="30"/>
      <c r="O311" s="30"/>
      <c r="P311" s="30"/>
      <c r="Q311" s="30"/>
    </row>
    <row r="312" ht="13.5" customHeight="1">
      <c r="A312" s="23"/>
      <c r="B312" s="24"/>
      <c r="C312" s="23"/>
      <c r="D312" s="23"/>
      <c r="E312" s="26"/>
      <c r="F312" s="27"/>
      <c r="G312" s="24"/>
      <c r="H312" s="24"/>
      <c r="I312" s="24"/>
      <c r="J312" s="24"/>
      <c r="K312" s="24"/>
      <c r="L312" s="24"/>
      <c r="M312" s="24"/>
      <c r="N312" s="24"/>
      <c r="O312" s="24"/>
      <c r="P312" s="24"/>
      <c r="Q312" s="24"/>
    </row>
    <row r="313" ht="13.5" customHeight="1">
      <c r="A313" s="29"/>
      <c r="B313" s="30"/>
      <c r="C313" s="29"/>
      <c r="D313" s="29"/>
      <c r="E313" s="32"/>
      <c r="F313" s="33"/>
      <c r="G313" s="30"/>
      <c r="H313" s="30"/>
      <c r="I313" s="30"/>
      <c r="J313" s="30"/>
      <c r="K313" s="30"/>
      <c r="L313" s="30"/>
      <c r="M313" s="30"/>
      <c r="N313" s="30"/>
      <c r="O313" s="30"/>
      <c r="P313" s="30"/>
      <c r="Q313" s="30"/>
    </row>
    <row r="314" ht="13.5" customHeight="1">
      <c r="A314" s="23"/>
      <c r="B314" s="24"/>
      <c r="C314" s="23"/>
      <c r="D314" s="23"/>
      <c r="E314" s="26"/>
      <c r="F314" s="27"/>
      <c r="G314" s="24"/>
      <c r="H314" s="24"/>
      <c r="I314" s="24"/>
      <c r="J314" s="24"/>
      <c r="K314" s="24"/>
      <c r="L314" s="24"/>
      <c r="M314" s="24"/>
      <c r="N314" s="24"/>
      <c r="O314" s="24"/>
      <c r="P314" s="24"/>
      <c r="Q314" s="24"/>
    </row>
    <row r="315" ht="13.5" customHeight="1">
      <c r="A315" s="29"/>
      <c r="B315" s="30"/>
      <c r="C315" s="29"/>
      <c r="D315" s="29"/>
      <c r="E315" s="32"/>
      <c r="F315" s="33"/>
      <c r="G315" s="30"/>
      <c r="H315" s="35"/>
      <c r="I315" s="30"/>
      <c r="J315" s="30"/>
      <c r="K315" s="30"/>
      <c r="L315" s="30"/>
      <c r="M315" s="30"/>
      <c r="N315" s="30"/>
      <c r="O315" s="30"/>
      <c r="P315" s="30"/>
      <c r="Q315" s="30"/>
    </row>
    <row r="316" ht="13.5" customHeight="1">
      <c r="A316" s="23"/>
      <c r="B316" s="24"/>
      <c r="C316" s="23"/>
      <c r="D316" s="23"/>
      <c r="E316" s="26"/>
      <c r="F316" s="27"/>
      <c r="G316" s="24"/>
      <c r="H316" s="24"/>
      <c r="I316" s="24"/>
      <c r="J316" s="24"/>
      <c r="K316" s="24"/>
      <c r="L316" s="24"/>
      <c r="M316" s="24"/>
      <c r="N316" s="24"/>
      <c r="O316" s="24"/>
      <c r="P316" s="24"/>
      <c r="Q316" s="24"/>
    </row>
    <row r="317" ht="13.5" customHeight="1">
      <c r="A317" s="29"/>
      <c r="B317" s="30"/>
      <c r="C317" s="29"/>
      <c r="D317" s="29"/>
      <c r="E317" s="32"/>
      <c r="F317" s="33"/>
      <c r="G317" s="30"/>
      <c r="H317" s="35"/>
      <c r="I317" s="30"/>
      <c r="J317" s="30"/>
      <c r="K317" s="30"/>
      <c r="L317" s="30"/>
      <c r="M317" s="30"/>
      <c r="N317" s="30"/>
      <c r="O317" s="30"/>
      <c r="P317" s="30"/>
      <c r="Q317" s="30"/>
    </row>
    <row r="318" ht="13.5" customHeight="1">
      <c r="A318" s="23"/>
      <c r="B318" s="24"/>
      <c r="C318" s="23"/>
      <c r="D318" s="23"/>
      <c r="E318" s="26"/>
      <c r="F318" s="27"/>
      <c r="G318" s="24"/>
      <c r="H318" s="24"/>
      <c r="I318" s="24"/>
      <c r="J318" s="24"/>
      <c r="K318" s="24"/>
      <c r="L318" s="24"/>
      <c r="M318" s="24"/>
      <c r="N318" s="24"/>
      <c r="O318" s="24"/>
      <c r="P318" s="24"/>
      <c r="Q318" s="24"/>
    </row>
    <row r="319" ht="13.5" customHeight="1">
      <c r="A319" s="29"/>
      <c r="B319" s="30"/>
      <c r="C319" s="29"/>
      <c r="D319" s="29"/>
      <c r="E319" s="32"/>
      <c r="F319" s="33"/>
      <c r="G319" s="30"/>
      <c r="H319" s="30"/>
      <c r="I319" s="30"/>
      <c r="J319" s="30"/>
      <c r="K319" s="30"/>
      <c r="L319" s="30"/>
      <c r="M319" s="30"/>
      <c r="N319" s="30"/>
      <c r="O319" s="30"/>
      <c r="P319" s="30"/>
      <c r="Q319" s="30"/>
    </row>
    <row r="320" ht="13.5" customHeight="1">
      <c r="A320" s="23"/>
      <c r="B320" s="24"/>
      <c r="C320" s="23"/>
      <c r="D320" s="23"/>
      <c r="E320" s="26"/>
      <c r="F320" s="27"/>
      <c r="G320" s="24"/>
      <c r="H320" s="24"/>
      <c r="I320" s="24"/>
      <c r="J320" s="24"/>
      <c r="K320" s="24"/>
      <c r="L320" s="24"/>
      <c r="M320" s="24"/>
      <c r="N320" s="24"/>
      <c r="O320" s="24"/>
      <c r="P320" s="24"/>
      <c r="Q320" s="24"/>
    </row>
    <row r="321" ht="13.5" customHeight="1">
      <c r="A321" s="29"/>
      <c r="B321" s="30"/>
      <c r="C321" s="29"/>
      <c r="D321" s="29"/>
      <c r="E321" s="32"/>
      <c r="F321" s="33"/>
      <c r="G321" s="30"/>
      <c r="H321" s="30"/>
      <c r="I321" s="30"/>
      <c r="J321" s="30"/>
      <c r="K321" s="30"/>
      <c r="L321" s="30"/>
      <c r="M321" s="30"/>
      <c r="N321" s="30"/>
      <c r="O321" s="30"/>
      <c r="P321" s="30"/>
      <c r="Q321" s="30"/>
    </row>
    <row r="322" ht="13.5" customHeight="1">
      <c r="A322" s="23"/>
      <c r="B322" s="24"/>
      <c r="C322" s="23"/>
      <c r="D322" s="23"/>
      <c r="E322" s="26"/>
      <c r="F322" s="27"/>
      <c r="G322" s="24"/>
      <c r="H322" s="24"/>
      <c r="I322" s="24"/>
      <c r="J322" s="24"/>
      <c r="K322" s="24"/>
      <c r="L322" s="24"/>
      <c r="M322" s="24"/>
      <c r="N322" s="24"/>
      <c r="O322" s="24"/>
      <c r="P322" s="24"/>
      <c r="Q322" s="24"/>
    </row>
    <row r="323" ht="13.5" customHeight="1">
      <c r="A323" s="29"/>
      <c r="B323" s="30"/>
      <c r="C323" s="29"/>
      <c r="D323" s="29"/>
      <c r="E323" s="32"/>
      <c r="F323" s="33"/>
      <c r="G323" s="30"/>
      <c r="H323" s="30"/>
      <c r="I323" s="30"/>
      <c r="J323" s="30"/>
      <c r="K323" s="30"/>
      <c r="L323" s="30"/>
      <c r="M323" s="30"/>
      <c r="N323" s="30"/>
      <c r="O323" s="30"/>
      <c r="P323" s="30"/>
      <c r="Q323" s="30"/>
    </row>
    <row r="324" ht="13.5" customHeight="1">
      <c r="A324" s="23"/>
      <c r="B324" s="24"/>
      <c r="C324" s="23"/>
      <c r="D324" s="23"/>
      <c r="E324" s="26"/>
      <c r="F324" s="27"/>
      <c r="G324" s="24"/>
      <c r="H324" s="24"/>
      <c r="I324" s="24"/>
      <c r="J324" s="24"/>
      <c r="K324" s="24"/>
      <c r="L324" s="24"/>
      <c r="M324" s="24"/>
      <c r="N324" s="24"/>
      <c r="O324" s="24"/>
      <c r="P324" s="24"/>
      <c r="Q324" s="24"/>
    </row>
    <row r="325" ht="13.5" customHeight="1">
      <c r="A325" s="29"/>
      <c r="B325" s="30"/>
      <c r="C325" s="29"/>
      <c r="D325" s="29"/>
      <c r="E325" s="32"/>
      <c r="F325" s="33"/>
      <c r="G325" s="30"/>
      <c r="H325" s="30"/>
      <c r="I325" s="30"/>
      <c r="J325" s="30"/>
      <c r="K325" s="30"/>
      <c r="L325" s="30"/>
      <c r="M325" s="30"/>
      <c r="N325" s="30"/>
      <c r="O325" s="30"/>
      <c r="P325" s="30"/>
      <c r="Q325" s="30"/>
    </row>
    <row r="326" ht="13.5" customHeight="1">
      <c r="A326" s="23"/>
      <c r="B326" s="24"/>
      <c r="C326" s="23"/>
      <c r="D326" s="23"/>
      <c r="E326" s="26"/>
      <c r="F326" s="27"/>
      <c r="G326" s="24"/>
      <c r="H326" s="24"/>
      <c r="I326" s="24"/>
      <c r="J326" s="24"/>
      <c r="K326" s="24"/>
      <c r="L326" s="24"/>
      <c r="M326" s="24"/>
      <c r="N326" s="24"/>
      <c r="O326" s="24"/>
      <c r="P326" s="24"/>
      <c r="Q326" s="24"/>
    </row>
    <row r="327" ht="13.5" customHeight="1">
      <c r="A327" s="29"/>
      <c r="B327" s="30"/>
      <c r="C327" s="29"/>
      <c r="D327" s="29"/>
      <c r="E327" s="32"/>
      <c r="F327" s="33"/>
      <c r="G327" s="30"/>
      <c r="H327" s="30"/>
      <c r="I327" s="30"/>
      <c r="J327" s="30"/>
      <c r="K327" s="30"/>
      <c r="L327" s="30"/>
      <c r="M327" s="30"/>
      <c r="N327" s="30"/>
      <c r="O327" s="30"/>
      <c r="P327" s="30"/>
      <c r="Q327" s="30"/>
    </row>
    <row r="328" ht="13.5" customHeight="1">
      <c r="A328" s="23"/>
      <c r="B328" s="24"/>
      <c r="C328" s="23"/>
      <c r="D328" s="23"/>
      <c r="E328" s="26"/>
      <c r="F328" s="27"/>
      <c r="G328" s="24"/>
      <c r="H328" s="24"/>
      <c r="I328" s="24"/>
      <c r="J328" s="24"/>
      <c r="K328" s="24"/>
      <c r="L328" s="24"/>
      <c r="M328" s="24"/>
      <c r="N328" s="24"/>
      <c r="O328" s="24"/>
      <c r="P328" s="24"/>
      <c r="Q328" s="24"/>
    </row>
    <row r="329" ht="13.5" customHeight="1">
      <c r="A329" s="29"/>
      <c r="B329" s="30"/>
      <c r="C329" s="29"/>
      <c r="D329" s="29"/>
      <c r="E329" s="32"/>
      <c r="F329" s="33"/>
      <c r="G329" s="30"/>
      <c r="H329" s="30"/>
      <c r="I329" s="30"/>
      <c r="J329" s="30"/>
      <c r="K329" s="30"/>
      <c r="L329" s="30"/>
      <c r="M329" s="30"/>
      <c r="N329" s="30"/>
      <c r="O329" s="30"/>
      <c r="P329" s="30"/>
      <c r="Q329" s="30"/>
    </row>
    <row r="330" ht="13.5" customHeight="1">
      <c r="A330" s="23"/>
      <c r="B330" s="24"/>
      <c r="C330" s="23"/>
      <c r="D330" s="23"/>
      <c r="E330" s="26"/>
      <c r="F330" s="27"/>
      <c r="G330" s="24"/>
      <c r="H330" s="24"/>
      <c r="I330" s="24"/>
      <c r="J330" s="24"/>
      <c r="K330" s="24"/>
      <c r="L330" s="24"/>
      <c r="M330" s="24"/>
      <c r="N330" s="24"/>
      <c r="O330" s="24"/>
      <c r="P330" s="24"/>
      <c r="Q330" s="24"/>
    </row>
    <row r="331" ht="13.5" customHeight="1">
      <c r="A331" s="29"/>
      <c r="B331" s="30"/>
      <c r="C331" s="29"/>
      <c r="D331" s="29"/>
      <c r="E331" s="32"/>
      <c r="F331" s="33"/>
      <c r="G331" s="30"/>
      <c r="H331" s="30"/>
      <c r="I331" s="30"/>
      <c r="J331" s="30"/>
      <c r="K331" s="30"/>
      <c r="L331" s="30"/>
      <c r="M331" s="30"/>
      <c r="N331" s="30"/>
      <c r="O331" s="30"/>
      <c r="P331" s="30"/>
      <c r="Q331" s="30"/>
    </row>
    <row r="332" ht="13.5" customHeight="1">
      <c r="A332" s="23"/>
      <c r="B332" s="24"/>
      <c r="C332" s="23"/>
      <c r="D332" s="23"/>
      <c r="E332" s="26"/>
      <c r="F332" s="27"/>
      <c r="G332" s="24"/>
      <c r="H332" s="24"/>
      <c r="I332" s="24"/>
      <c r="J332" s="24"/>
      <c r="K332" s="24"/>
      <c r="L332" s="24"/>
      <c r="M332" s="24"/>
      <c r="N332" s="24"/>
      <c r="O332" s="24"/>
      <c r="P332" s="24"/>
      <c r="Q332" s="24"/>
    </row>
    <row r="333" ht="13.5" customHeight="1">
      <c r="A333" s="29"/>
      <c r="B333" s="30"/>
      <c r="C333" s="29"/>
      <c r="D333" s="29"/>
      <c r="E333" s="32"/>
      <c r="F333" s="33"/>
      <c r="G333" s="30"/>
      <c r="H333" s="30"/>
      <c r="I333" s="30"/>
      <c r="J333" s="30"/>
      <c r="K333" s="30"/>
      <c r="L333" s="30"/>
      <c r="M333" s="30"/>
      <c r="N333" s="30"/>
      <c r="O333" s="30"/>
      <c r="P333" s="30"/>
      <c r="Q333" s="30"/>
    </row>
    <row r="334" ht="13.5" customHeight="1">
      <c r="A334" s="23"/>
      <c r="B334" s="24"/>
      <c r="C334" s="23"/>
      <c r="D334" s="23"/>
      <c r="E334" s="26"/>
      <c r="F334" s="27"/>
      <c r="G334" s="24"/>
      <c r="H334" s="24"/>
      <c r="I334" s="24"/>
      <c r="J334" s="24"/>
      <c r="K334" s="24"/>
      <c r="L334" s="24"/>
      <c r="M334" s="24"/>
      <c r="N334" s="24"/>
      <c r="O334" s="24"/>
      <c r="P334" s="24"/>
      <c r="Q334" s="24"/>
    </row>
    <row r="335" ht="13.5" customHeight="1">
      <c r="A335" s="29"/>
      <c r="B335" s="30"/>
      <c r="C335" s="29"/>
      <c r="D335" s="29"/>
      <c r="E335" s="32"/>
      <c r="F335" s="33"/>
      <c r="G335" s="30"/>
      <c r="H335" s="30"/>
      <c r="I335" s="30"/>
      <c r="J335" s="30"/>
      <c r="K335" s="30"/>
      <c r="L335" s="30"/>
      <c r="M335" s="30"/>
      <c r="N335" s="30"/>
      <c r="O335" s="30"/>
      <c r="P335" s="30"/>
      <c r="Q335" s="30"/>
    </row>
    <row r="336" ht="13.5" customHeight="1">
      <c r="A336" s="23"/>
      <c r="B336" s="24"/>
      <c r="C336" s="23"/>
      <c r="D336" s="23"/>
      <c r="E336" s="26"/>
      <c r="F336" s="27"/>
      <c r="G336" s="24"/>
      <c r="H336" s="24"/>
      <c r="I336" s="24"/>
      <c r="J336" s="24"/>
      <c r="K336" s="24"/>
      <c r="L336" s="24"/>
      <c r="M336" s="24"/>
      <c r="N336" s="24"/>
      <c r="O336" s="24"/>
      <c r="P336" s="24"/>
      <c r="Q336" s="24"/>
    </row>
    <row r="337" ht="13.5" customHeight="1">
      <c r="A337" s="29"/>
      <c r="B337" s="30"/>
      <c r="C337" s="29"/>
      <c r="D337" s="29"/>
      <c r="E337" s="32"/>
      <c r="F337" s="33"/>
      <c r="G337" s="30"/>
      <c r="H337" s="30"/>
      <c r="I337" s="30"/>
      <c r="J337" s="30"/>
      <c r="K337" s="30"/>
      <c r="L337" s="30"/>
      <c r="M337" s="30"/>
      <c r="N337" s="30"/>
      <c r="O337" s="30"/>
      <c r="P337" s="30"/>
      <c r="Q337" s="30"/>
    </row>
    <row r="338" ht="13.5" customHeight="1">
      <c r="A338" s="23"/>
      <c r="B338" s="24"/>
      <c r="C338" s="23"/>
      <c r="D338" s="23"/>
      <c r="E338" s="26"/>
      <c r="F338" s="27"/>
      <c r="G338" s="24"/>
      <c r="H338" s="24"/>
      <c r="I338" s="24"/>
      <c r="J338" s="24"/>
      <c r="K338" s="24"/>
      <c r="L338" s="24"/>
      <c r="M338" s="24"/>
      <c r="N338" s="24"/>
      <c r="O338" s="24"/>
      <c r="P338" s="24"/>
      <c r="Q338" s="24"/>
    </row>
    <row r="339" ht="13.5" customHeight="1">
      <c r="A339" s="29"/>
      <c r="B339" s="30"/>
      <c r="C339" s="29"/>
      <c r="D339" s="29"/>
      <c r="E339" s="32"/>
      <c r="F339" s="33"/>
      <c r="G339" s="30"/>
      <c r="H339" s="30"/>
      <c r="I339" s="30"/>
      <c r="J339" s="30"/>
      <c r="K339" s="30"/>
      <c r="L339" s="30"/>
      <c r="M339" s="30"/>
      <c r="N339" s="30"/>
      <c r="O339" s="30"/>
      <c r="P339" s="30"/>
      <c r="Q339" s="30"/>
    </row>
    <row r="340" ht="13.5" customHeight="1">
      <c r="A340" s="23"/>
      <c r="B340" s="24"/>
      <c r="C340" s="23"/>
      <c r="D340" s="23"/>
      <c r="E340" s="26"/>
      <c r="F340" s="27"/>
      <c r="G340" s="24"/>
      <c r="H340" s="24"/>
      <c r="I340" s="24"/>
      <c r="J340" s="24"/>
      <c r="K340" s="24"/>
      <c r="L340" s="24"/>
      <c r="M340" s="24"/>
      <c r="N340" s="24"/>
      <c r="O340" s="24"/>
      <c r="P340" s="24"/>
      <c r="Q340" s="24"/>
    </row>
    <row r="341" ht="13.5" customHeight="1">
      <c r="A341" s="29"/>
      <c r="B341" s="30"/>
      <c r="C341" s="29"/>
      <c r="D341" s="29"/>
      <c r="E341" s="32"/>
      <c r="F341" s="33"/>
      <c r="G341" s="30"/>
      <c r="H341" s="30"/>
      <c r="I341" s="30"/>
      <c r="J341" s="30"/>
      <c r="K341" s="30"/>
      <c r="L341" s="30"/>
      <c r="M341" s="30"/>
      <c r="N341" s="30"/>
      <c r="O341" s="30"/>
      <c r="P341" s="30"/>
      <c r="Q341" s="30"/>
    </row>
    <row r="342" ht="13.5" customHeight="1">
      <c r="A342" s="23"/>
      <c r="B342" s="24"/>
      <c r="C342" s="23"/>
      <c r="D342" s="23"/>
      <c r="E342" s="26"/>
      <c r="F342" s="27"/>
      <c r="G342" s="24"/>
      <c r="H342" s="24"/>
      <c r="I342" s="24"/>
      <c r="J342" s="24"/>
      <c r="K342" s="24"/>
      <c r="L342" s="24"/>
      <c r="M342" s="24"/>
      <c r="N342" s="24"/>
      <c r="O342" s="24"/>
      <c r="P342" s="24"/>
      <c r="Q342" s="24"/>
    </row>
    <row r="343" ht="13.5" customHeight="1">
      <c r="A343" s="29"/>
      <c r="B343" s="30"/>
      <c r="C343" s="29"/>
      <c r="D343" s="29"/>
      <c r="E343" s="32"/>
      <c r="F343" s="33"/>
      <c r="G343" s="30"/>
      <c r="H343" s="30"/>
      <c r="I343" s="30"/>
      <c r="J343" s="30"/>
      <c r="K343" s="30"/>
      <c r="L343" s="30"/>
      <c r="M343" s="30"/>
      <c r="N343" s="30"/>
      <c r="O343" s="30"/>
      <c r="P343" s="30"/>
      <c r="Q343" s="30"/>
    </row>
    <row r="344" ht="13.5" customHeight="1">
      <c r="A344" s="23"/>
      <c r="B344" s="24"/>
      <c r="C344" s="23"/>
      <c r="D344" s="23"/>
      <c r="E344" s="26"/>
      <c r="F344" s="27"/>
      <c r="G344" s="24"/>
      <c r="H344" s="24"/>
      <c r="I344" s="24"/>
      <c r="J344" s="24"/>
      <c r="K344" s="24"/>
      <c r="L344" s="24"/>
      <c r="M344" s="24"/>
      <c r="N344" s="24"/>
      <c r="O344" s="24"/>
      <c r="P344" s="24"/>
      <c r="Q344" s="24"/>
    </row>
    <row r="345" ht="13.5" customHeight="1">
      <c r="A345" s="29"/>
      <c r="B345" s="30"/>
      <c r="C345" s="29"/>
      <c r="D345" s="29"/>
      <c r="E345" s="32"/>
      <c r="F345" s="33"/>
      <c r="G345" s="30"/>
      <c r="H345" s="30"/>
      <c r="I345" s="30"/>
      <c r="J345" s="36"/>
      <c r="K345" s="30"/>
      <c r="L345" s="30"/>
      <c r="M345" s="30"/>
      <c r="N345" s="30"/>
      <c r="O345" s="30"/>
      <c r="P345" s="30"/>
      <c r="Q345" s="30"/>
    </row>
    <row r="346" ht="13.5" customHeight="1">
      <c r="A346" s="23"/>
      <c r="B346" s="24"/>
      <c r="C346" s="23"/>
      <c r="D346" s="23"/>
      <c r="E346" s="26"/>
      <c r="F346" s="27"/>
      <c r="G346" s="24"/>
      <c r="H346" s="24"/>
      <c r="I346" s="24"/>
      <c r="J346" s="24"/>
      <c r="K346" s="24"/>
      <c r="L346" s="24"/>
      <c r="M346" s="24"/>
      <c r="N346" s="24"/>
      <c r="O346" s="24"/>
      <c r="P346" s="24"/>
      <c r="Q346" s="24"/>
    </row>
    <row r="347" ht="13.5" customHeight="1">
      <c r="A347" s="29"/>
      <c r="B347" s="30"/>
      <c r="C347" s="29"/>
      <c r="D347" s="29"/>
      <c r="E347" s="32"/>
      <c r="F347" s="33"/>
      <c r="G347" s="30"/>
      <c r="H347" s="30"/>
      <c r="I347" s="30"/>
      <c r="J347" s="30"/>
      <c r="K347" s="30"/>
      <c r="L347" s="30"/>
      <c r="M347" s="30"/>
      <c r="N347" s="30"/>
      <c r="O347" s="30"/>
      <c r="P347" s="30"/>
      <c r="Q347" s="30"/>
    </row>
    <row r="348" ht="13.5" customHeight="1">
      <c r="A348" s="23"/>
      <c r="B348" s="24"/>
      <c r="C348" s="23"/>
      <c r="D348" s="23"/>
      <c r="E348" s="26"/>
      <c r="F348" s="27"/>
      <c r="G348" s="24"/>
      <c r="H348" s="24"/>
      <c r="I348" s="24"/>
      <c r="J348" s="24"/>
      <c r="K348" s="24"/>
      <c r="L348" s="24"/>
      <c r="M348" s="24"/>
      <c r="N348" s="24"/>
      <c r="O348" s="24"/>
      <c r="P348" s="24"/>
      <c r="Q348" s="24"/>
    </row>
    <row r="349" ht="13.5" customHeight="1">
      <c r="A349" s="29"/>
      <c r="B349" s="30"/>
      <c r="C349" s="29"/>
      <c r="D349" s="29"/>
      <c r="E349" s="32"/>
      <c r="F349" s="33"/>
      <c r="G349" s="30"/>
      <c r="H349" s="30"/>
      <c r="I349" s="30"/>
      <c r="J349" s="30"/>
      <c r="K349" s="30"/>
      <c r="L349" s="30"/>
      <c r="M349" s="30"/>
      <c r="N349" s="30"/>
      <c r="O349" s="30"/>
      <c r="P349" s="30"/>
      <c r="Q349" s="30"/>
    </row>
    <row r="350" ht="13.5" customHeight="1">
      <c r="A350" s="23"/>
      <c r="B350" s="24"/>
      <c r="C350" s="23"/>
      <c r="D350" s="23"/>
      <c r="E350" s="26"/>
      <c r="F350" s="27"/>
      <c r="G350" s="24"/>
      <c r="H350" s="24"/>
      <c r="I350" s="24"/>
      <c r="J350" s="24"/>
      <c r="K350" s="24"/>
      <c r="L350" s="24"/>
      <c r="M350" s="24"/>
      <c r="N350" s="24"/>
      <c r="O350" s="24"/>
      <c r="P350" s="24"/>
      <c r="Q350" s="24"/>
    </row>
    <row r="351" ht="13.5" customHeight="1">
      <c r="A351" s="29"/>
      <c r="B351" s="30"/>
      <c r="C351" s="29"/>
      <c r="D351" s="29"/>
      <c r="E351" s="32"/>
      <c r="F351" s="33"/>
      <c r="G351" s="30"/>
      <c r="H351" s="30"/>
      <c r="I351" s="30"/>
      <c r="J351" s="30"/>
      <c r="K351" s="30"/>
      <c r="L351" s="30"/>
      <c r="M351" s="30"/>
      <c r="N351" s="30"/>
      <c r="O351" s="30"/>
      <c r="P351" s="30"/>
      <c r="Q351" s="30"/>
    </row>
    <row r="352" ht="13.5" customHeight="1">
      <c r="A352" s="23"/>
      <c r="B352" s="24"/>
      <c r="C352" s="23"/>
      <c r="D352" s="23"/>
      <c r="E352" s="26"/>
      <c r="F352" s="27"/>
      <c r="G352" s="24"/>
      <c r="H352" s="24"/>
      <c r="I352" s="24"/>
      <c r="J352" s="24"/>
      <c r="K352" s="24"/>
      <c r="L352" s="24"/>
      <c r="M352" s="24"/>
      <c r="N352" s="24"/>
      <c r="O352" s="24"/>
      <c r="P352" s="24"/>
      <c r="Q352" s="24"/>
    </row>
    <row r="353" ht="13.5" customHeight="1">
      <c r="A353" s="29"/>
      <c r="B353" s="30"/>
      <c r="C353" s="29"/>
      <c r="D353" s="29"/>
      <c r="E353" s="32"/>
      <c r="F353" s="33"/>
      <c r="G353" s="30"/>
      <c r="H353" s="30"/>
      <c r="I353" s="30"/>
      <c r="J353" s="30"/>
      <c r="K353" s="30"/>
      <c r="L353" s="30"/>
      <c r="M353" s="30"/>
      <c r="N353" s="30"/>
      <c r="O353" s="30"/>
      <c r="P353" s="30"/>
      <c r="Q353" s="30"/>
    </row>
    <row r="354" ht="13.5" customHeight="1">
      <c r="A354" s="23"/>
      <c r="B354" s="24"/>
      <c r="C354" s="23"/>
      <c r="D354" s="23"/>
      <c r="E354" s="26"/>
      <c r="F354" s="27"/>
      <c r="G354" s="24"/>
      <c r="H354" s="24"/>
      <c r="I354" s="24"/>
      <c r="J354" s="24"/>
      <c r="K354" s="24"/>
      <c r="L354" s="24"/>
      <c r="M354" s="24"/>
      <c r="N354" s="24"/>
      <c r="O354" s="24"/>
      <c r="P354" s="24"/>
      <c r="Q354" s="24"/>
    </row>
    <row r="355" ht="13.5" customHeight="1">
      <c r="A355" s="29"/>
      <c r="B355" s="30"/>
      <c r="C355" s="29"/>
      <c r="D355" s="29"/>
      <c r="E355" s="32"/>
      <c r="F355" s="33"/>
      <c r="G355" s="30"/>
      <c r="H355" s="30"/>
      <c r="I355" s="30"/>
      <c r="J355" s="30"/>
      <c r="K355" s="30"/>
      <c r="L355" s="30"/>
      <c r="M355" s="30"/>
      <c r="N355" s="30"/>
      <c r="O355" s="30"/>
      <c r="P355" s="30"/>
      <c r="Q355" s="30"/>
    </row>
    <row r="356" ht="13.5" customHeight="1">
      <c r="A356" s="23"/>
      <c r="B356" s="24"/>
      <c r="C356" s="23"/>
      <c r="D356" s="23"/>
      <c r="E356" s="26"/>
      <c r="F356" s="27"/>
      <c r="G356" s="24"/>
      <c r="H356" s="24"/>
      <c r="I356" s="24"/>
      <c r="J356" s="24"/>
      <c r="K356" s="24"/>
      <c r="L356" s="24"/>
      <c r="M356" s="24"/>
      <c r="N356" s="24"/>
      <c r="O356" s="24"/>
      <c r="P356" s="24"/>
      <c r="Q356" s="24"/>
    </row>
    <row r="357" ht="13.5" customHeight="1">
      <c r="A357" s="29"/>
      <c r="B357" s="30"/>
      <c r="C357" s="29"/>
      <c r="D357" s="29"/>
      <c r="E357" s="32"/>
      <c r="F357" s="33"/>
      <c r="G357" s="30"/>
      <c r="H357" s="30"/>
      <c r="I357" s="30"/>
      <c r="J357" s="30"/>
      <c r="K357" s="30"/>
      <c r="L357" s="30"/>
      <c r="M357" s="30"/>
      <c r="N357" s="30"/>
      <c r="O357" s="30"/>
      <c r="P357" s="30"/>
      <c r="Q357" s="30"/>
    </row>
    <row r="358" ht="13.5" customHeight="1">
      <c r="A358" s="23"/>
      <c r="B358" s="24"/>
      <c r="C358" s="23"/>
      <c r="D358" s="23"/>
      <c r="E358" s="26"/>
      <c r="F358" s="27"/>
      <c r="G358" s="24"/>
      <c r="H358" s="24"/>
      <c r="I358" s="24"/>
      <c r="J358" s="24"/>
      <c r="K358" s="24"/>
      <c r="L358" s="24"/>
      <c r="M358" s="24"/>
      <c r="N358" s="24"/>
      <c r="O358" s="24"/>
      <c r="P358" s="24"/>
      <c r="Q358" s="24"/>
    </row>
    <row r="359" ht="13.5" customHeight="1">
      <c r="A359" s="29"/>
      <c r="B359" s="30"/>
      <c r="C359" s="29"/>
      <c r="D359" s="29"/>
      <c r="E359" s="32"/>
      <c r="F359" s="33"/>
      <c r="G359" s="30"/>
      <c r="H359" s="30"/>
      <c r="I359" s="30"/>
      <c r="J359" s="30"/>
      <c r="K359" s="30"/>
      <c r="L359" s="30"/>
      <c r="M359" s="30"/>
      <c r="N359" s="30"/>
      <c r="O359" s="30"/>
      <c r="P359" s="30"/>
      <c r="Q359" s="30"/>
    </row>
    <row r="360" ht="13.5" customHeight="1">
      <c r="A360" s="23"/>
      <c r="B360" s="24"/>
      <c r="C360" s="23"/>
      <c r="D360" s="23"/>
      <c r="E360" s="26"/>
      <c r="F360" s="27"/>
      <c r="G360" s="24"/>
      <c r="H360" s="24"/>
      <c r="I360" s="24"/>
      <c r="J360" s="24"/>
      <c r="K360" s="24"/>
      <c r="L360" s="24"/>
      <c r="M360" s="24"/>
      <c r="N360" s="24"/>
      <c r="O360" s="24"/>
      <c r="P360" s="24"/>
      <c r="Q360" s="24"/>
    </row>
    <row r="361" ht="13.5" customHeight="1">
      <c r="A361" s="29"/>
      <c r="B361" s="30"/>
      <c r="C361" s="29"/>
      <c r="D361" s="29"/>
      <c r="E361" s="32"/>
      <c r="F361" s="33"/>
      <c r="G361" s="30"/>
      <c r="H361" s="30"/>
      <c r="I361" s="30"/>
      <c r="J361" s="30"/>
      <c r="K361" s="30"/>
      <c r="L361" s="30"/>
      <c r="M361" s="30"/>
      <c r="N361" s="30"/>
      <c r="O361" s="30"/>
      <c r="P361" s="30"/>
      <c r="Q361" s="30"/>
    </row>
    <row r="362" ht="13.5" customHeight="1">
      <c r="A362" s="23"/>
      <c r="B362" s="24"/>
      <c r="C362" s="23"/>
      <c r="D362" s="23"/>
      <c r="E362" s="26"/>
      <c r="F362" s="27"/>
      <c r="G362" s="24"/>
      <c r="H362" s="24"/>
      <c r="I362" s="24"/>
      <c r="J362" s="24"/>
      <c r="K362" s="24"/>
      <c r="L362" s="24"/>
      <c r="M362" s="24"/>
      <c r="N362" s="24"/>
      <c r="O362" s="24"/>
      <c r="P362" s="24"/>
      <c r="Q362" s="24"/>
    </row>
    <row r="363" ht="13.5" customHeight="1">
      <c r="A363" s="29"/>
      <c r="B363" s="30"/>
      <c r="C363" s="29"/>
      <c r="D363" s="29"/>
      <c r="E363" s="32"/>
      <c r="F363" s="33"/>
      <c r="G363" s="30"/>
      <c r="H363" s="30"/>
      <c r="I363" s="30"/>
      <c r="J363" s="30"/>
      <c r="K363" s="30"/>
      <c r="L363" s="30"/>
      <c r="M363" s="30"/>
      <c r="N363" s="30"/>
      <c r="O363" s="30"/>
      <c r="P363" s="30"/>
      <c r="Q363" s="30"/>
    </row>
    <row r="364" ht="13.5" customHeight="1">
      <c r="A364" s="23"/>
      <c r="B364" s="24"/>
      <c r="C364" s="23"/>
      <c r="D364" s="23"/>
      <c r="E364" s="26"/>
      <c r="F364" s="27"/>
      <c r="G364" s="24"/>
      <c r="H364" s="24"/>
      <c r="I364" s="24"/>
      <c r="J364" s="24"/>
      <c r="K364" s="24"/>
      <c r="L364" s="24"/>
      <c r="M364" s="24"/>
      <c r="N364" s="24"/>
      <c r="O364" s="24"/>
      <c r="P364" s="24"/>
      <c r="Q364" s="24"/>
    </row>
    <row r="365" ht="13.5" customHeight="1">
      <c r="A365" s="29"/>
      <c r="B365" s="30"/>
      <c r="C365" s="29"/>
      <c r="D365" s="29"/>
      <c r="E365" s="32"/>
      <c r="F365" s="33"/>
      <c r="G365" s="30"/>
      <c r="H365" s="30"/>
      <c r="I365" s="30"/>
      <c r="J365" s="30"/>
      <c r="K365" s="30"/>
      <c r="L365" s="30"/>
      <c r="M365" s="30"/>
      <c r="N365" s="30"/>
      <c r="O365" s="30"/>
      <c r="P365" s="30"/>
      <c r="Q365" s="30"/>
    </row>
    <row r="366" ht="13.5" customHeight="1">
      <c r="A366" s="23"/>
      <c r="B366" s="24"/>
      <c r="C366" s="23"/>
      <c r="D366" s="23"/>
      <c r="E366" s="26"/>
      <c r="F366" s="27"/>
      <c r="G366" s="24"/>
      <c r="H366" s="24"/>
      <c r="I366" s="24"/>
      <c r="J366" s="24"/>
      <c r="K366" s="24"/>
      <c r="L366" s="24"/>
      <c r="M366" s="24"/>
      <c r="N366" s="24"/>
      <c r="O366" s="24"/>
      <c r="P366" s="24"/>
      <c r="Q366" s="24"/>
    </row>
    <row r="367" ht="13.5" customHeight="1">
      <c r="A367" s="29"/>
      <c r="B367" s="30"/>
      <c r="C367" s="29"/>
      <c r="D367" s="29"/>
      <c r="E367" s="32"/>
      <c r="F367" s="33"/>
      <c r="G367" s="30"/>
      <c r="H367" s="30"/>
      <c r="I367" s="30"/>
      <c r="J367" s="30"/>
      <c r="K367" s="30"/>
      <c r="L367" s="30"/>
      <c r="M367" s="30"/>
      <c r="N367" s="30"/>
      <c r="O367" s="30"/>
      <c r="P367" s="30"/>
      <c r="Q367" s="30"/>
    </row>
    <row r="368" ht="13.5" customHeight="1">
      <c r="A368" s="23"/>
      <c r="B368" s="24"/>
      <c r="C368" s="23"/>
      <c r="D368" s="23"/>
      <c r="E368" s="26"/>
      <c r="F368" s="27"/>
      <c r="G368" s="24"/>
      <c r="H368" s="24"/>
      <c r="I368" s="24"/>
      <c r="J368" s="24"/>
      <c r="K368" s="24"/>
      <c r="L368" s="24"/>
      <c r="M368" s="24"/>
      <c r="N368" s="24"/>
      <c r="O368" s="24"/>
      <c r="P368" s="24"/>
      <c r="Q368" s="24"/>
    </row>
    <row r="369" ht="13.5" customHeight="1">
      <c r="A369" s="29"/>
      <c r="B369" s="30"/>
      <c r="C369" s="29"/>
      <c r="D369" s="29"/>
      <c r="E369" s="32"/>
      <c r="F369" s="33"/>
      <c r="G369" s="30"/>
      <c r="H369" s="30"/>
      <c r="I369" s="30"/>
      <c r="J369" s="30"/>
      <c r="K369" s="30"/>
      <c r="L369" s="30"/>
      <c r="M369" s="30"/>
      <c r="N369" s="30"/>
      <c r="O369" s="30"/>
      <c r="P369" s="30"/>
      <c r="Q369" s="30"/>
    </row>
    <row r="370" ht="13.5" customHeight="1">
      <c r="A370" s="23"/>
      <c r="B370" s="24"/>
      <c r="C370" s="23"/>
      <c r="D370" s="23"/>
      <c r="E370" s="26"/>
      <c r="F370" s="27"/>
      <c r="G370" s="24"/>
      <c r="H370" s="24"/>
      <c r="I370" s="24"/>
      <c r="J370" s="24"/>
      <c r="K370" s="24"/>
      <c r="L370" s="24"/>
      <c r="M370" s="24"/>
      <c r="N370" s="24"/>
      <c r="O370" s="24"/>
      <c r="P370" s="24"/>
      <c r="Q370" s="24"/>
    </row>
    <row r="371" ht="13.5" customHeight="1">
      <c r="A371" s="29"/>
      <c r="B371" s="30"/>
      <c r="C371" s="29"/>
      <c r="D371" s="29"/>
      <c r="E371" s="32"/>
      <c r="F371" s="33"/>
      <c r="G371" s="30"/>
      <c r="H371" s="30"/>
      <c r="I371" s="30"/>
      <c r="J371" s="30"/>
      <c r="K371" s="30"/>
      <c r="L371" s="30"/>
      <c r="M371" s="30"/>
      <c r="N371" s="30"/>
      <c r="O371" s="30"/>
      <c r="P371" s="30"/>
      <c r="Q371" s="30"/>
    </row>
    <row r="372" ht="13.5" customHeight="1">
      <c r="A372" s="23"/>
      <c r="B372" s="24"/>
      <c r="C372" s="23"/>
      <c r="D372" s="23"/>
      <c r="E372" s="26"/>
      <c r="F372" s="27"/>
      <c r="G372" s="24"/>
      <c r="H372" s="24"/>
      <c r="I372" s="24"/>
      <c r="J372" s="24"/>
      <c r="K372" s="24"/>
      <c r="L372" s="24"/>
      <c r="M372" s="24"/>
      <c r="N372" s="24"/>
      <c r="O372" s="24"/>
      <c r="P372" s="24"/>
      <c r="Q372" s="24"/>
    </row>
    <row r="373" ht="13.5" customHeight="1">
      <c r="A373" s="29"/>
      <c r="B373" s="30"/>
      <c r="C373" s="29"/>
      <c r="D373" s="29"/>
      <c r="E373" s="32"/>
      <c r="F373" s="33"/>
      <c r="G373" s="30"/>
      <c r="H373" s="30"/>
      <c r="I373" s="30"/>
      <c r="J373" s="30"/>
      <c r="K373" s="30"/>
      <c r="L373" s="30"/>
      <c r="M373" s="30"/>
      <c r="N373" s="30"/>
      <c r="O373" s="30"/>
      <c r="P373" s="30"/>
      <c r="Q373" s="30"/>
    </row>
    <row r="374" ht="13.5" customHeight="1">
      <c r="A374" s="23"/>
      <c r="B374" s="24"/>
      <c r="C374" s="23"/>
      <c r="D374" s="23"/>
      <c r="E374" s="26"/>
      <c r="F374" s="27"/>
      <c r="G374" s="24"/>
      <c r="H374" s="24"/>
      <c r="I374" s="24"/>
      <c r="J374" s="24"/>
      <c r="K374" s="24"/>
      <c r="L374" s="24"/>
      <c r="M374" s="24"/>
      <c r="N374" s="24"/>
      <c r="O374" s="24"/>
      <c r="P374" s="24"/>
      <c r="Q374" s="24"/>
    </row>
    <row r="375" ht="13.5" customHeight="1">
      <c r="A375" s="29"/>
      <c r="B375" s="30"/>
      <c r="C375" s="29"/>
      <c r="D375" s="29"/>
      <c r="E375" s="32"/>
      <c r="F375" s="33"/>
      <c r="G375" s="30"/>
      <c r="H375" s="30"/>
      <c r="I375" s="30"/>
      <c r="J375" s="30"/>
      <c r="K375" s="30"/>
      <c r="L375" s="30"/>
      <c r="M375" s="30"/>
      <c r="N375" s="30"/>
      <c r="O375" s="30"/>
      <c r="P375" s="30"/>
      <c r="Q375" s="30"/>
    </row>
    <row r="376" ht="13.5" customHeight="1">
      <c r="A376" s="23"/>
      <c r="B376" s="24"/>
      <c r="C376" s="23"/>
      <c r="D376" s="23"/>
      <c r="E376" s="26"/>
      <c r="F376" s="27"/>
      <c r="G376" s="24"/>
      <c r="H376" s="24"/>
      <c r="I376" s="24"/>
      <c r="J376" s="24"/>
      <c r="K376" s="24"/>
      <c r="L376" s="24"/>
      <c r="M376" s="24"/>
      <c r="N376" s="24"/>
      <c r="O376" s="24"/>
      <c r="P376" s="24"/>
      <c r="Q376" s="24"/>
    </row>
    <row r="377" ht="13.5" customHeight="1">
      <c r="A377" s="29"/>
      <c r="B377" s="30"/>
      <c r="C377" s="29"/>
      <c r="D377" s="29"/>
      <c r="E377" s="32"/>
      <c r="F377" s="33"/>
      <c r="G377" s="30"/>
      <c r="H377" s="30"/>
      <c r="I377" s="30"/>
      <c r="J377" s="30"/>
      <c r="K377" s="30"/>
      <c r="L377" s="30"/>
      <c r="M377" s="30"/>
      <c r="N377" s="30"/>
      <c r="O377" s="30"/>
      <c r="P377" s="30"/>
      <c r="Q377" s="30"/>
    </row>
    <row r="378" ht="13.5" customHeight="1">
      <c r="A378" s="23"/>
      <c r="B378" s="24"/>
      <c r="C378" s="23"/>
      <c r="D378" s="23"/>
      <c r="E378" s="26"/>
      <c r="F378" s="27"/>
      <c r="G378" s="24"/>
      <c r="H378" s="24"/>
      <c r="I378" s="24"/>
      <c r="J378" s="24"/>
      <c r="K378" s="24"/>
      <c r="L378" s="24"/>
      <c r="M378" s="24"/>
      <c r="N378" s="24"/>
      <c r="O378" s="24"/>
      <c r="P378" s="24"/>
      <c r="Q378" s="24"/>
    </row>
    <row r="379" ht="13.5" customHeight="1">
      <c r="A379" s="29"/>
      <c r="B379" s="30"/>
      <c r="C379" s="29"/>
      <c r="D379" s="29"/>
      <c r="E379" s="32"/>
      <c r="F379" s="33"/>
      <c r="G379" s="30"/>
      <c r="H379" s="30"/>
      <c r="I379" s="30"/>
      <c r="J379" s="30"/>
      <c r="K379" s="30"/>
      <c r="L379" s="30"/>
      <c r="M379" s="30"/>
      <c r="N379" s="30"/>
      <c r="O379" s="30"/>
      <c r="P379" s="30"/>
      <c r="Q379" s="30"/>
    </row>
    <row r="380" ht="13.5" customHeight="1">
      <c r="A380" s="23"/>
      <c r="B380" s="24"/>
      <c r="C380" s="23"/>
      <c r="D380" s="23"/>
      <c r="E380" s="26"/>
      <c r="F380" s="27"/>
      <c r="G380" s="24"/>
      <c r="H380" s="24"/>
      <c r="I380" s="24"/>
      <c r="J380" s="24"/>
      <c r="K380" s="24"/>
      <c r="L380" s="24"/>
      <c r="M380" s="24"/>
      <c r="N380" s="24"/>
      <c r="O380" s="24"/>
      <c r="P380" s="24"/>
      <c r="Q380" s="24"/>
    </row>
    <row r="381" ht="13.5" customHeight="1">
      <c r="A381" s="29"/>
      <c r="B381" s="30"/>
      <c r="C381" s="29"/>
      <c r="D381" s="29"/>
      <c r="E381" s="32"/>
      <c r="F381" s="33"/>
      <c r="G381" s="30"/>
      <c r="H381" s="30"/>
      <c r="I381" s="30"/>
      <c r="J381" s="30"/>
      <c r="K381" s="30"/>
      <c r="L381" s="30"/>
      <c r="M381" s="30"/>
      <c r="N381" s="30"/>
      <c r="O381" s="30"/>
      <c r="P381" s="30"/>
      <c r="Q381" s="30"/>
    </row>
    <row r="382" ht="13.5" customHeight="1">
      <c r="A382" s="23"/>
      <c r="B382" s="24"/>
      <c r="C382" s="23"/>
      <c r="D382" s="23"/>
      <c r="E382" s="26"/>
      <c r="F382" s="27"/>
      <c r="G382" s="24"/>
      <c r="H382" s="24"/>
      <c r="I382" s="24"/>
      <c r="J382" s="24"/>
      <c r="K382" s="24"/>
      <c r="L382" s="24"/>
      <c r="M382" s="24"/>
      <c r="N382" s="24"/>
      <c r="O382" s="24"/>
      <c r="P382" s="24"/>
      <c r="Q382" s="24"/>
    </row>
    <row r="383" ht="13.5" customHeight="1">
      <c r="A383" s="29"/>
      <c r="B383" s="30"/>
      <c r="C383" s="29"/>
      <c r="D383" s="29"/>
      <c r="E383" s="32"/>
      <c r="F383" s="33"/>
      <c r="G383" s="30"/>
      <c r="H383" s="30"/>
      <c r="I383" s="30"/>
      <c r="J383" s="30"/>
      <c r="K383" s="30"/>
      <c r="L383" s="30"/>
      <c r="M383" s="30"/>
      <c r="N383" s="30"/>
      <c r="O383" s="30"/>
      <c r="P383" s="30"/>
      <c r="Q383" s="30"/>
    </row>
    <row r="384" ht="13.5" customHeight="1">
      <c r="A384" s="23"/>
      <c r="B384" s="24"/>
      <c r="C384" s="23"/>
      <c r="D384" s="23"/>
      <c r="E384" s="26"/>
      <c r="F384" s="27"/>
      <c r="G384" s="24"/>
      <c r="H384" s="24"/>
      <c r="I384" s="24"/>
      <c r="J384" s="24"/>
      <c r="K384" s="24"/>
      <c r="L384" s="24"/>
      <c r="M384" s="24"/>
      <c r="N384" s="24"/>
      <c r="O384" s="24"/>
      <c r="P384" s="24"/>
      <c r="Q384" s="24"/>
    </row>
    <row r="385" ht="13.5" customHeight="1">
      <c r="A385" s="29"/>
      <c r="B385" s="30"/>
      <c r="C385" s="29"/>
      <c r="D385" s="29"/>
      <c r="E385" s="32"/>
      <c r="F385" s="33"/>
      <c r="G385" s="30"/>
      <c r="H385" s="30"/>
      <c r="I385" s="30"/>
      <c r="J385" s="30"/>
      <c r="K385" s="30"/>
      <c r="L385" s="30"/>
      <c r="M385" s="30"/>
      <c r="N385" s="30"/>
      <c r="O385" s="30"/>
      <c r="P385" s="30"/>
      <c r="Q385" s="30"/>
    </row>
    <row r="386" ht="13.5" customHeight="1">
      <c r="A386" s="23"/>
      <c r="B386" s="24"/>
      <c r="C386" s="23"/>
      <c r="D386" s="23"/>
      <c r="E386" s="26"/>
      <c r="F386" s="27"/>
      <c r="G386" s="24"/>
      <c r="H386" s="24"/>
      <c r="I386" s="24"/>
      <c r="J386" s="24"/>
      <c r="K386" s="24"/>
      <c r="L386" s="24"/>
      <c r="M386" s="24"/>
      <c r="N386" s="24"/>
      <c r="O386" s="24"/>
      <c r="P386" s="24"/>
      <c r="Q386" s="24"/>
    </row>
    <row r="387" ht="13.5" customHeight="1">
      <c r="A387" s="29"/>
      <c r="B387" s="30"/>
      <c r="C387" s="29"/>
      <c r="D387" s="29"/>
      <c r="E387" s="32"/>
      <c r="F387" s="33"/>
      <c r="G387" s="30"/>
      <c r="H387" s="30"/>
      <c r="I387" s="30"/>
      <c r="J387" s="30"/>
      <c r="K387" s="30"/>
      <c r="L387" s="30"/>
      <c r="M387" s="30"/>
      <c r="N387" s="30"/>
      <c r="O387" s="30"/>
      <c r="P387" s="30"/>
      <c r="Q387" s="30"/>
    </row>
    <row r="388" ht="13.5" customHeight="1">
      <c r="A388" s="23"/>
      <c r="B388" s="24"/>
      <c r="C388" s="23"/>
      <c r="D388" s="23"/>
      <c r="E388" s="26"/>
      <c r="F388" s="27"/>
      <c r="G388" s="24"/>
      <c r="H388" s="24"/>
      <c r="I388" s="24"/>
      <c r="J388" s="24"/>
      <c r="K388" s="24"/>
      <c r="L388" s="24"/>
      <c r="M388" s="24"/>
      <c r="N388" s="24"/>
      <c r="O388" s="24"/>
      <c r="P388" s="24"/>
      <c r="Q388" s="24"/>
    </row>
    <row r="389" ht="13.5" customHeight="1">
      <c r="A389" s="29"/>
      <c r="B389" s="30"/>
      <c r="C389" s="29"/>
      <c r="D389" s="29"/>
      <c r="E389" s="32"/>
      <c r="F389" s="33"/>
      <c r="G389" s="30"/>
      <c r="H389" s="30"/>
      <c r="I389" s="30"/>
      <c r="J389" s="30"/>
      <c r="K389" s="30"/>
      <c r="L389" s="30"/>
      <c r="M389" s="30"/>
      <c r="N389" s="30"/>
      <c r="O389" s="30"/>
      <c r="P389" s="30"/>
      <c r="Q389" s="30"/>
    </row>
    <row r="390" ht="13.5" customHeight="1">
      <c r="A390" s="23"/>
      <c r="B390" s="24"/>
      <c r="C390" s="23"/>
      <c r="D390" s="23"/>
      <c r="E390" s="26"/>
      <c r="F390" s="27"/>
      <c r="G390" s="24"/>
      <c r="H390" s="24"/>
      <c r="I390" s="24"/>
      <c r="J390" s="24"/>
      <c r="K390" s="24"/>
      <c r="L390" s="24"/>
      <c r="M390" s="24"/>
      <c r="N390" s="24"/>
      <c r="O390" s="24"/>
      <c r="P390" s="24"/>
      <c r="Q390" s="24"/>
    </row>
    <row r="391" ht="13.5" customHeight="1">
      <c r="A391" s="29"/>
      <c r="B391" s="30"/>
      <c r="C391" s="29"/>
      <c r="D391" s="29"/>
      <c r="E391" s="32"/>
      <c r="F391" s="33"/>
      <c r="G391" s="30"/>
      <c r="H391" s="30"/>
      <c r="I391" s="30"/>
      <c r="J391" s="30"/>
      <c r="K391" s="30"/>
      <c r="L391" s="30"/>
      <c r="M391" s="30"/>
      <c r="N391" s="30"/>
      <c r="O391" s="30"/>
      <c r="P391" s="30"/>
      <c r="Q391" s="30"/>
    </row>
    <row r="392" ht="13.5" customHeight="1">
      <c r="A392" s="23"/>
      <c r="B392" s="24"/>
      <c r="C392" s="23"/>
      <c r="D392" s="23"/>
      <c r="E392" s="26"/>
      <c r="F392" s="27"/>
      <c r="G392" s="24"/>
      <c r="H392" s="24"/>
      <c r="I392" s="24"/>
      <c r="J392" s="24"/>
      <c r="K392" s="24"/>
      <c r="L392" s="24"/>
      <c r="M392" s="24"/>
      <c r="N392" s="24"/>
      <c r="O392" s="24"/>
      <c r="P392" s="24"/>
      <c r="Q392" s="24"/>
    </row>
    <row r="393" ht="13.5" customHeight="1">
      <c r="A393" s="29"/>
      <c r="B393" s="30"/>
      <c r="C393" s="29"/>
      <c r="D393" s="29"/>
      <c r="E393" s="32"/>
      <c r="F393" s="33"/>
      <c r="G393" s="30"/>
      <c r="H393" s="30"/>
      <c r="I393" s="30"/>
      <c r="J393" s="30"/>
      <c r="K393" s="30"/>
      <c r="L393" s="30"/>
      <c r="M393" s="30"/>
      <c r="N393" s="30"/>
      <c r="O393" s="30"/>
      <c r="P393" s="30"/>
      <c r="Q393" s="30"/>
    </row>
    <row r="394" ht="13.5" customHeight="1">
      <c r="A394" s="23"/>
      <c r="B394" s="24"/>
      <c r="C394" s="23"/>
      <c r="D394" s="23"/>
      <c r="E394" s="26"/>
      <c r="F394" s="27"/>
      <c r="G394" s="24"/>
      <c r="H394" s="24"/>
      <c r="I394" s="24"/>
      <c r="J394" s="24"/>
      <c r="K394" s="24"/>
      <c r="L394" s="24"/>
      <c r="M394" s="24"/>
      <c r="N394" s="24"/>
      <c r="O394" s="24"/>
      <c r="P394" s="24"/>
      <c r="Q394" s="24"/>
    </row>
    <row r="395" ht="13.5" customHeight="1">
      <c r="A395" s="29"/>
      <c r="B395" s="30"/>
      <c r="C395" s="29"/>
      <c r="D395" s="29"/>
      <c r="E395" s="32"/>
      <c r="F395" s="33"/>
      <c r="G395" s="30"/>
      <c r="H395" s="30"/>
      <c r="I395" s="30"/>
      <c r="J395" s="30"/>
      <c r="K395" s="30"/>
      <c r="L395" s="30"/>
      <c r="M395" s="30"/>
      <c r="N395" s="30"/>
      <c r="O395" s="30"/>
      <c r="P395" s="30"/>
      <c r="Q395" s="30"/>
    </row>
    <row r="396" ht="13.5" customHeight="1">
      <c r="A396" s="23"/>
      <c r="B396" s="24"/>
      <c r="C396" s="23"/>
      <c r="D396" s="23"/>
      <c r="E396" s="26"/>
      <c r="F396" s="27"/>
      <c r="G396" s="24"/>
      <c r="H396" s="24"/>
      <c r="I396" s="24"/>
      <c r="J396" s="24"/>
      <c r="K396" s="24"/>
      <c r="L396" s="24"/>
      <c r="M396" s="24"/>
      <c r="N396" s="24"/>
      <c r="O396" s="24"/>
      <c r="P396" s="24"/>
      <c r="Q396" s="24"/>
    </row>
    <row r="397" ht="13.5" customHeight="1">
      <c r="A397" s="29"/>
      <c r="B397" s="30"/>
      <c r="C397" s="29"/>
      <c r="D397" s="29"/>
      <c r="E397" s="32"/>
      <c r="F397" s="33"/>
      <c r="G397" s="30"/>
      <c r="H397" s="30"/>
      <c r="I397" s="30"/>
      <c r="J397" s="30"/>
      <c r="K397" s="30"/>
      <c r="L397" s="30"/>
      <c r="M397" s="30"/>
      <c r="N397" s="30"/>
      <c r="O397" s="30"/>
      <c r="P397" s="30"/>
      <c r="Q397" s="30"/>
    </row>
    <row r="398" ht="13.5" customHeight="1">
      <c r="A398" s="23"/>
      <c r="B398" s="24"/>
      <c r="C398" s="23"/>
      <c r="D398" s="23"/>
      <c r="E398" s="26"/>
      <c r="F398" s="27"/>
      <c r="G398" s="24"/>
      <c r="H398" s="24"/>
      <c r="I398" s="24"/>
      <c r="J398" s="24"/>
      <c r="K398" s="24"/>
      <c r="L398" s="24"/>
      <c r="M398" s="24"/>
      <c r="N398" s="24"/>
      <c r="O398" s="24"/>
      <c r="P398" s="24"/>
      <c r="Q398" s="24"/>
    </row>
    <row r="399" ht="13.5" customHeight="1">
      <c r="A399" s="29"/>
      <c r="B399" s="30"/>
      <c r="C399" s="29"/>
      <c r="D399" s="29"/>
      <c r="E399" s="32"/>
      <c r="F399" s="33"/>
      <c r="G399" s="30"/>
      <c r="H399" s="30"/>
      <c r="I399" s="30"/>
      <c r="J399" s="30"/>
      <c r="K399" s="30"/>
      <c r="L399" s="30"/>
      <c r="M399" s="30"/>
      <c r="N399" s="30"/>
      <c r="O399" s="30"/>
      <c r="P399" s="30"/>
      <c r="Q399" s="30"/>
    </row>
    <row r="400" ht="13.5" customHeight="1">
      <c r="A400" s="23"/>
      <c r="B400" s="24"/>
      <c r="C400" s="23"/>
      <c r="D400" s="23"/>
      <c r="E400" s="26"/>
      <c r="F400" s="27"/>
      <c r="G400" s="24"/>
      <c r="H400" s="24"/>
      <c r="I400" s="24"/>
      <c r="J400" s="24"/>
      <c r="K400" s="24"/>
      <c r="L400" s="24"/>
      <c r="M400" s="24"/>
      <c r="N400" s="24"/>
      <c r="O400" s="24"/>
      <c r="P400" s="24"/>
      <c r="Q400" s="24"/>
    </row>
    <row r="401" ht="13.5" customHeight="1">
      <c r="A401" s="29"/>
      <c r="B401" s="30"/>
      <c r="C401" s="29"/>
      <c r="D401" s="29"/>
      <c r="E401" s="32"/>
      <c r="F401" s="33"/>
      <c r="G401" s="30"/>
      <c r="H401" s="30"/>
      <c r="I401" s="30"/>
      <c r="J401" s="30"/>
      <c r="K401" s="30"/>
      <c r="L401" s="30"/>
      <c r="M401" s="30"/>
      <c r="N401" s="30"/>
      <c r="O401" s="30"/>
      <c r="P401" s="30"/>
      <c r="Q401" s="30"/>
    </row>
    <row r="402" ht="13.5" customHeight="1">
      <c r="A402" s="23"/>
      <c r="B402" s="24"/>
      <c r="C402" s="23"/>
      <c r="D402" s="23"/>
      <c r="E402" s="26"/>
      <c r="F402" s="27"/>
      <c r="G402" s="24"/>
      <c r="H402" s="24"/>
      <c r="I402" s="24"/>
      <c r="J402" s="24"/>
      <c r="K402" s="24"/>
      <c r="L402" s="24"/>
      <c r="M402" s="24"/>
      <c r="N402" s="24"/>
      <c r="O402" s="24"/>
      <c r="P402" s="24"/>
      <c r="Q402" s="24"/>
    </row>
    <row r="403" ht="13.5" customHeight="1">
      <c r="A403" s="29"/>
      <c r="B403" s="30"/>
      <c r="C403" s="29"/>
      <c r="D403" s="29"/>
      <c r="E403" s="32"/>
      <c r="F403" s="33"/>
      <c r="G403" s="30"/>
      <c r="H403" s="30"/>
      <c r="I403" s="30"/>
      <c r="J403" s="30"/>
      <c r="K403" s="30"/>
      <c r="L403" s="30"/>
      <c r="M403" s="30"/>
      <c r="N403" s="30"/>
      <c r="O403" s="30"/>
      <c r="P403" s="30"/>
      <c r="Q403" s="30"/>
    </row>
    <row r="404" ht="13.5" customHeight="1">
      <c r="A404" s="23"/>
      <c r="B404" s="24"/>
      <c r="C404" s="23"/>
      <c r="D404" s="23"/>
      <c r="E404" s="26"/>
      <c r="F404" s="27"/>
      <c r="G404" s="24"/>
      <c r="H404" s="24"/>
      <c r="I404" s="24"/>
      <c r="J404" s="24"/>
      <c r="K404" s="24"/>
      <c r="L404" s="24"/>
      <c r="M404" s="24"/>
      <c r="N404" s="24"/>
      <c r="O404" s="24"/>
      <c r="P404" s="24"/>
      <c r="Q404" s="24"/>
    </row>
    <row r="405" ht="13.5" customHeight="1">
      <c r="A405" s="29"/>
      <c r="B405" s="30"/>
      <c r="C405" s="29"/>
      <c r="D405" s="29"/>
      <c r="E405" s="32"/>
      <c r="F405" s="33"/>
      <c r="G405" s="30"/>
      <c r="H405" s="30"/>
      <c r="I405" s="30"/>
      <c r="J405" s="30"/>
      <c r="K405" s="30"/>
      <c r="L405" s="30"/>
      <c r="M405" s="30"/>
      <c r="N405" s="30"/>
      <c r="O405" s="30"/>
      <c r="P405" s="30"/>
      <c r="Q405" s="30"/>
    </row>
    <row r="406" ht="13.5" customHeight="1">
      <c r="A406" s="23"/>
      <c r="B406" s="24"/>
      <c r="C406" s="23"/>
      <c r="D406" s="23"/>
      <c r="E406" s="26"/>
      <c r="F406" s="27"/>
      <c r="G406" s="24"/>
      <c r="H406" s="24"/>
      <c r="I406" s="24"/>
      <c r="J406" s="24"/>
      <c r="K406" s="24"/>
      <c r="L406" s="24"/>
      <c r="M406" s="24"/>
      <c r="N406" s="24"/>
      <c r="O406" s="24"/>
      <c r="P406" s="24"/>
      <c r="Q406" s="24"/>
    </row>
    <row r="407" ht="13.5" customHeight="1">
      <c r="A407" s="29"/>
      <c r="B407" s="30"/>
      <c r="C407" s="29"/>
      <c r="D407" s="29"/>
      <c r="E407" s="32"/>
      <c r="F407" s="33"/>
      <c r="G407" s="30"/>
      <c r="H407" s="30"/>
      <c r="I407" s="30"/>
      <c r="J407" s="30"/>
      <c r="K407" s="30"/>
      <c r="L407" s="30"/>
      <c r="M407" s="30"/>
      <c r="N407" s="30"/>
      <c r="O407" s="30"/>
      <c r="P407" s="30"/>
      <c r="Q407" s="30"/>
    </row>
    <row r="408" ht="13.5" customHeight="1">
      <c r="A408" s="23"/>
      <c r="B408" s="24"/>
      <c r="C408" s="23"/>
      <c r="D408" s="23"/>
      <c r="E408" s="26"/>
      <c r="F408" s="27"/>
      <c r="G408" s="24"/>
      <c r="H408" s="24"/>
      <c r="I408" s="24"/>
      <c r="J408" s="24"/>
      <c r="K408" s="24"/>
      <c r="L408" s="24"/>
      <c r="M408" s="24"/>
      <c r="N408" s="24"/>
      <c r="O408" s="24"/>
      <c r="P408" s="24"/>
      <c r="Q408" s="24"/>
    </row>
    <row r="409" ht="13.5" customHeight="1">
      <c r="A409" s="29"/>
      <c r="B409" s="30"/>
      <c r="C409" s="29"/>
      <c r="D409" s="29"/>
      <c r="E409" s="32"/>
      <c r="F409" s="33"/>
      <c r="G409" s="30"/>
      <c r="H409" s="30"/>
      <c r="I409" s="30"/>
      <c r="J409" s="30"/>
      <c r="K409" s="30"/>
      <c r="L409" s="30"/>
      <c r="M409" s="30"/>
      <c r="N409" s="30"/>
      <c r="O409" s="30"/>
      <c r="P409" s="30"/>
      <c r="Q409" s="30"/>
    </row>
    <row r="410" ht="13.5" customHeight="1">
      <c r="A410" s="23"/>
      <c r="B410" s="24"/>
      <c r="C410" s="23"/>
      <c r="D410" s="23"/>
      <c r="E410" s="26"/>
      <c r="F410" s="27"/>
      <c r="G410" s="24"/>
      <c r="H410" s="24"/>
      <c r="I410" s="24"/>
      <c r="J410" s="35"/>
      <c r="K410" s="24"/>
      <c r="L410" s="24"/>
      <c r="M410" s="24"/>
      <c r="N410" s="24"/>
      <c r="O410" s="24"/>
      <c r="P410" s="24"/>
      <c r="Q410" s="24"/>
    </row>
    <row r="411" ht="13.5" customHeight="1">
      <c r="A411" s="29"/>
      <c r="B411" s="30"/>
      <c r="C411" s="29"/>
      <c r="D411" s="29"/>
      <c r="E411" s="32"/>
      <c r="F411" s="33"/>
      <c r="G411" s="30"/>
      <c r="H411" s="30"/>
      <c r="I411" s="30"/>
      <c r="J411" s="30"/>
      <c r="K411" s="30"/>
      <c r="L411" s="30"/>
      <c r="M411" s="30"/>
      <c r="N411" s="30"/>
      <c r="O411" s="30"/>
      <c r="P411" s="30"/>
      <c r="Q411" s="30"/>
    </row>
    <row r="412" ht="13.5" customHeight="1">
      <c r="A412" s="23"/>
      <c r="B412" s="24"/>
      <c r="C412" s="23"/>
      <c r="D412" s="23"/>
      <c r="E412" s="26"/>
      <c r="F412" s="27"/>
      <c r="G412" s="24"/>
      <c r="H412" s="24"/>
      <c r="I412" s="24"/>
      <c r="J412" s="24"/>
      <c r="K412" s="24"/>
      <c r="L412" s="24"/>
      <c r="M412" s="24"/>
      <c r="N412" s="24"/>
      <c r="O412" s="24"/>
      <c r="P412" s="24"/>
      <c r="Q412" s="24"/>
    </row>
    <row r="413" ht="13.5" customHeight="1">
      <c r="A413" s="29"/>
      <c r="B413" s="30"/>
      <c r="C413" s="29"/>
      <c r="D413" s="29"/>
      <c r="E413" s="32"/>
      <c r="F413" s="33"/>
      <c r="G413" s="30"/>
      <c r="H413" s="30"/>
      <c r="I413" s="30"/>
      <c r="J413" s="30"/>
      <c r="K413" s="30"/>
      <c r="L413" s="30"/>
      <c r="M413" s="30"/>
      <c r="N413" s="30"/>
      <c r="O413" s="30"/>
      <c r="P413" s="30"/>
      <c r="Q413" s="30"/>
    </row>
    <row r="414" ht="13.5" customHeight="1">
      <c r="A414" s="23"/>
      <c r="B414" s="24"/>
      <c r="C414" s="23"/>
      <c r="D414" s="23"/>
      <c r="E414" s="26"/>
      <c r="F414" s="27"/>
      <c r="G414" s="24"/>
      <c r="H414" s="24"/>
      <c r="I414" s="24"/>
      <c r="J414" s="24"/>
      <c r="K414" s="24"/>
      <c r="L414" s="24"/>
      <c r="M414" s="24"/>
      <c r="N414" s="24"/>
      <c r="O414" s="24"/>
      <c r="P414" s="24"/>
      <c r="Q414" s="24"/>
    </row>
    <row r="415" ht="13.5" customHeight="1">
      <c r="A415" s="29"/>
      <c r="B415" s="30"/>
      <c r="C415" s="29"/>
      <c r="D415" s="29"/>
      <c r="E415" s="32"/>
      <c r="F415" s="33"/>
      <c r="G415" s="30"/>
      <c r="H415" s="30"/>
      <c r="I415" s="30"/>
      <c r="J415" s="30"/>
      <c r="K415" s="30"/>
      <c r="L415" s="30"/>
      <c r="M415" s="30"/>
      <c r="N415" s="30"/>
      <c r="O415" s="30"/>
      <c r="P415" s="30"/>
      <c r="Q415" s="30"/>
    </row>
    <row r="416" ht="13.5" customHeight="1">
      <c r="A416" s="23"/>
      <c r="B416" s="24"/>
      <c r="C416" s="23"/>
      <c r="D416" s="23"/>
      <c r="E416" s="26"/>
      <c r="F416" s="27"/>
      <c r="G416" s="24"/>
      <c r="H416" s="24"/>
      <c r="I416" s="24"/>
      <c r="J416" s="24"/>
      <c r="K416" s="24"/>
      <c r="L416" s="24"/>
      <c r="M416" s="24"/>
      <c r="N416" s="24"/>
      <c r="O416" s="24"/>
      <c r="P416" s="24"/>
      <c r="Q416" s="24"/>
    </row>
    <row r="417" ht="13.5" customHeight="1">
      <c r="A417" s="29"/>
      <c r="B417" s="30"/>
      <c r="C417" s="29"/>
      <c r="D417" s="29"/>
      <c r="E417" s="32"/>
      <c r="F417" s="33"/>
      <c r="G417" s="30"/>
      <c r="H417" s="30"/>
      <c r="I417" s="30"/>
      <c r="J417" s="30"/>
      <c r="K417" s="30"/>
      <c r="L417" s="30"/>
      <c r="M417" s="30"/>
      <c r="N417" s="30"/>
      <c r="O417" s="30"/>
      <c r="P417" s="30"/>
      <c r="Q417" s="30"/>
    </row>
    <row r="418" ht="13.5" customHeight="1">
      <c r="A418" s="23"/>
      <c r="B418" s="24"/>
      <c r="C418" s="23"/>
      <c r="D418" s="23"/>
      <c r="E418" s="26"/>
      <c r="F418" s="27"/>
      <c r="G418" s="24"/>
      <c r="H418" s="24"/>
      <c r="I418" s="24"/>
      <c r="J418" s="24"/>
      <c r="K418" s="24"/>
      <c r="L418" s="24"/>
      <c r="M418" s="24"/>
      <c r="N418" s="24"/>
      <c r="O418" s="24"/>
      <c r="P418" s="24"/>
      <c r="Q418" s="24"/>
    </row>
    <row r="419" ht="13.5" customHeight="1">
      <c r="A419" s="29"/>
      <c r="B419" s="30"/>
      <c r="C419" s="29"/>
      <c r="D419" s="29"/>
      <c r="E419" s="32"/>
      <c r="F419" s="33"/>
      <c r="G419" s="30"/>
      <c r="H419" s="30"/>
      <c r="I419" s="30"/>
      <c r="J419" s="30"/>
      <c r="K419" s="30"/>
      <c r="L419" s="30"/>
      <c r="M419" s="30"/>
      <c r="N419" s="30"/>
      <c r="O419" s="30"/>
      <c r="P419" s="30"/>
      <c r="Q419" s="30"/>
    </row>
    <row r="420" ht="13.5" customHeight="1">
      <c r="A420" s="23"/>
      <c r="B420" s="24"/>
      <c r="C420" s="23"/>
      <c r="D420" s="23"/>
      <c r="E420" s="26"/>
      <c r="F420" s="27"/>
      <c r="G420" s="24"/>
      <c r="H420" s="24"/>
      <c r="I420" s="24"/>
      <c r="J420" s="24"/>
      <c r="K420" s="24"/>
      <c r="L420" s="24"/>
      <c r="M420" s="24"/>
      <c r="N420" s="24"/>
      <c r="O420" s="24"/>
      <c r="P420" s="24"/>
      <c r="Q420" s="24"/>
    </row>
    <row r="421" ht="13.5" customHeight="1">
      <c r="A421" s="29"/>
      <c r="B421" s="30"/>
      <c r="C421" s="29"/>
      <c r="D421" s="29"/>
      <c r="E421" s="32"/>
      <c r="F421" s="33"/>
      <c r="G421" s="30"/>
      <c r="H421" s="30"/>
      <c r="I421" s="30"/>
      <c r="J421" s="30"/>
      <c r="K421" s="30"/>
      <c r="L421" s="30"/>
      <c r="M421" s="30"/>
      <c r="N421" s="30"/>
      <c r="O421" s="30"/>
      <c r="P421" s="30"/>
      <c r="Q421" s="30"/>
    </row>
    <row r="422" ht="13.5" customHeight="1">
      <c r="A422" s="23"/>
      <c r="B422" s="24"/>
      <c r="C422" s="23"/>
      <c r="D422" s="23"/>
      <c r="E422" s="26"/>
      <c r="F422" s="27"/>
      <c r="G422" s="24"/>
      <c r="H422" s="24"/>
      <c r="I422" s="24"/>
      <c r="J422" s="24"/>
      <c r="K422" s="24"/>
      <c r="L422" s="24"/>
      <c r="M422" s="24"/>
      <c r="N422" s="24"/>
      <c r="O422" s="24"/>
      <c r="P422" s="24"/>
      <c r="Q422" s="24"/>
    </row>
    <row r="423" ht="13.5" customHeight="1">
      <c r="A423" s="29"/>
      <c r="B423" s="30"/>
      <c r="C423" s="29"/>
      <c r="D423" s="29"/>
      <c r="E423" s="32"/>
      <c r="F423" s="33"/>
      <c r="G423" s="30"/>
      <c r="H423" s="30"/>
      <c r="I423" s="30"/>
      <c r="J423" s="30"/>
      <c r="K423" s="30"/>
      <c r="L423" s="30"/>
      <c r="M423" s="30"/>
      <c r="N423" s="30"/>
      <c r="O423" s="30"/>
      <c r="P423" s="30"/>
      <c r="Q423" s="30"/>
    </row>
    <row r="424" ht="13.5" customHeight="1">
      <c r="A424" s="23"/>
      <c r="B424" s="24"/>
      <c r="C424" s="23"/>
      <c r="D424" s="23"/>
      <c r="E424" s="26"/>
      <c r="F424" s="27"/>
      <c r="G424" s="24"/>
      <c r="H424" s="24"/>
      <c r="I424" s="24"/>
      <c r="J424" s="24"/>
      <c r="K424" s="24"/>
      <c r="L424" s="24"/>
      <c r="M424" s="24"/>
      <c r="N424" s="24"/>
      <c r="O424" s="24"/>
      <c r="P424" s="24"/>
      <c r="Q424" s="24"/>
    </row>
    <row r="425" ht="13.5" customHeight="1">
      <c r="A425" s="29"/>
      <c r="B425" s="30"/>
      <c r="C425" s="29"/>
      <c r="D425" s="29"/>
      <c r="E425" s="32"/>
      <c r="F425" s="33"/>
      <c r="G425" s="30"/>
      <c r="H425" s="30"/>
      <c r="I425" s="30"/>
      <c r="J425" s="30"/>
      <c r="K425" s="30"/>
      <c r="L425" s="30"/>
      <c r="M425" s="30"/>
      <c r="N425" s="30"/>
      <c r="O425" s="30"/>
      <c r="P425" s="30"/>
      <c r="Q425" s="30"/>
    </row>
    <row r="426" ht="13.5" customHeight="1">
      <c r="A426" s="23"/>
      <c r="B426" s="24"/>
      <c r="C426" s="23"/>
      <c r="D426" s="23"/>
      <c r="E426" s="26"/>
      <c r="F426" s="27"/>
      <c r="G426" s="24"/>
      <c r="H426" s="24"/>
      <c r="I426" s="24"/>
      <c r="J426" s="24"/>
      <c r="K426" s="24"/>
      <c r="L426" s="24"/>
      <c r="M426" s="24"/>
      <c r="N426" s="24"/>
      <c r="O426" s="24"/>
      <c r="P426" s="24"/>
      <c r="Q426" s="24"/>
    </row>
    <row r="427" ht="13.5" customHeight="1">
      <c r="A427" s="29"/>
      <c r="B427" s="30"/>
      <c r="C427" s="29"/>
      <c r="D427" s="29"/>
      <c r="E427" s="32"/>
      <c r="F427" s="33"/>
      <c r="G427" s="30"/>
      <c r="H427" s="30"/>
      <c r="I427" s="30"/>
      <c r="J427" s="30"/>
      <c r="K427" s="30"/>
      <c r="L427" s="30"/>
      <c r="M427" s="30"/>
      <c r="N427" s="30"/>
      <c r="O427" s="30"/>
      <c r="P427" s="30"/>
      <c r="Q427" s="30"/>
    </row>
    <row r="428" ht="13.5" customHeight="1">
      <c r="A428" s="23"/>
      <c r="B428" s="24"/>
      <c r="C428" s="23"/>
      <c r="D428" s="23"/>
      <c r="E428" s="26"/>
      <c r="F428" s="27"/>
      <c r="G428" s="24"/>
      <c r="H428" s="24"/>
      <c r="I428" s="24"/>
      <c r="J428" s="24"/>
      <c r="K428" s="24"/>
      <c r="L428" s="24"/>
      <c r="M428" s="24"/>
      <c r="N428" s="24"/>
      <c r="O428" s="24"/>
      <c r="P428" s="24"/>
      <c r="Q428" s="24"/>
    </row>
    <row r="429" ht="13.5" customHeight="1">
      <c r="A429" s="29"/>
      <c r="B429" s="30"/>
      <c r="C429" s="29"/>
      <c r="D429" s="29"/>
      <c r="E429" s="32"/>
      <c r="F429" s="33"/>
      <c r="G429" s="30"/>
      <c r="H429" s="30"/>
      <c r="I429" s="30"/>
      <c r="J429" s="30"/>
      <c r="K429" s="30"/>
      <c r="L429" s="30"/>
      <c r="M429" s="30"/>
      <c r="N429" s="30"/>
      <c r="O429" s="30"/>
      <c r="P429" s="30"/>
      <c r="Q429" s="30"/>
    </row>
    <row r="430" ht="13.5" customHeight="1">
      <c r="A430" s="23"/>
      <c r="B430" s="24"/>
      <c r="C430" s="23"/>
      <c r="D430" s="23"/>
      <c r="E430" s="26"/>
      <c r="F430" s="27"/>
      <c r="G430" s="24"/>
      <c r="H430" s="24"/>
      <c r="I430" s="24"/>
      <c r="J430" s="24"/>
      <c r="K430" s="24"/>
      <c r="L430" s="24"/>
      <c r="M430" s="24"/>
      <c r="N430" s="24"/>
      <c r="O430" s="24"/>
      <c r="P430" s="24"/>
      <c r="Q430" s="24"/>
    </row>
    <row r="431" ht="13.5" customHeight="1">
      <c r="A431" s="29"/>
      <c r="B431" s="30"/>
      <c r="C431" s="29"/>
      <c r="D431" s="29"/>
      <c r="E431" s="32"/>
      <c r="F431" s="33"/>
      <c r="G431" s="30"/>
      <c r="H431" s="30"/>
      <c r="I431" s="30"/>
      <c r="J431" s="30"/>
      <c r="K431" s="30"/>
      <c r="L431" s="30"/>
      <c r="M431" s="30"/>
      <c r="N431" s="30"/>
      <c r="O431" s="30"/>
      <c r="P431" s="30"/>
      <c r="Q431" s="30"/>
    </row>
    <row r="432" ht="13.5" customHeight="1">
      <c r="A432" s="23"/>
      <c r="B432" s="24"/>
      <c r="C432" s="23"/>
      <c r="D432" s="23"/>
      <c r="E432" s="26"/>
      <c r="F432" s="27"/>
      <c r="G432" s="24"/>
      <c r="H432" s="24"/>
      <c r="I432" s="24"/>
      <c r="J432" s="24"/>
      <c r="K432" s="24"/>
      <c r="L432" s="24"/>
      <c r="M432" s="24"/>
      <c r="N432" s="24"/>
      <c r="O432" s="24"/>
      <c r="P432" s="24"/>
      <c r="Q432" s="24"/>
    </row>
    <row r="433" ht="13.5" customHeight="1">
      <c r="A433" s="29"/>
      <c r="B433" s="30"/>
      <c r="C433" s="29"/>
      <c r="D433" s="29"/>
      <c r="E433" s="32"/>
      <c r="F433" s="33"/>
      <c r="G433" s="30"/>
      <c r="H433" s="30"/>
      <c r="I433" s="30"/>
      <c r="J433" s="30"/>
      <c r="K433" s="30"/>
      <c r="L433" s="30"/>
      <c r="M433" s="30"/>
      <c r="N433" s="30"/>
      <c r="O433" s="30"/>
      <c r="P433" s="30"/>
      <c r="Q433" s="30"/>
    </row>
    <row r="434" ht="13.5" customHeight="1">
      <c r="A434" s="23"/>
      <c r="B434" s="24"/>
      <c r="C434" s="23"/>
      <c r="D434" s="23"/>
      <c r="E434" s="26"/>
      <c r="F434" s="27"/>
      <c r="G434" s="24"/>
      <c r="H434" s="24"/>
      <c r="I434" s="24"/>
      <c r="J434" s="24"/>
      <c r="K434" s="24"/>
      <c r="L434" s="24"/>
      <c r="M434" s="24"/>
      <c r="N434" s="24"/>
      <c r="O434" s="24"/>
      <c r="P434" s="24"/>
      <c r="Q434" s="24"/>
    </row>
    <row r="435" ht="13.5" customHeight="1">
      <c r="A435" s="29"/>
      <c r="B435" s="30"/>
      <c r="C435" s="29"/>
      <c r="D435" s="29"/>
      <c r="E435" s="32"/>
      <c r="F435" s="33"/>
      <c r="G435" s="30"/>
      <c r="H435" s="30"/>
      <c r="I435" s="30"/>
      <c r="J435" s="30"/>
      <c r="K435" s="30"/>
      <c r="L435" s="30"/>
      <c r="M435" s="30"/>
      <c r="N435" s="30"/>
      <c r="O435" s="30"/>
      <c r="P435" s="30"/>
      <c r="Q435" s="30"/>
    </row>
    <row r="436" ht="13.5" customHeight="1">
      <c r="A436" s="23"/>
      <c r="B436" s="24"/>
      <c r="C436" s="23"/>
      <c r="D436" s="23"/>
      <c r="E436" s="26"/>
      <c r="F436" s="27"/>
      <c r="G436" s="24"/>
      <c r="H436" s="24"/>
      <c r="I436" s="24"/>
      <c r="J436" s="24"/>
      <c r="K436" s="24"/>
      <c r="L436" s="24"/>
      <c r="M436" s="24"/>
      <c r="N436" s="24"/>
      <c r="O436" s="24"/>
      <c r="P436" s="24"/>
      <c r="Q436" s="24"/>
    </row>
    <row r="437" ht="13.5" customHeight="1">
      <c r="A437" s="29"/>
      <c r="B437" s="30"/>
      <c r="C437" s="29"/>
      <c r="D437" s="29"/>
      <c r="E437" s="32"/>
      <c r="F437" s="33"/>
      <c r="G437" s="30"/>
      <c r="H437" s="30"/>
      <c r="I437" s="30"/>
      <c r="J437" s="30"/>
      <c r="K437" s="30"/>
      <c r="L437" s="30"/>
      <c r="M437" s="30"/>
      <c r="N437" s="30"/>
      <c r="O437" s="30"/>
      <c r="P437" s="30"/>
      <c r="Q437" s="30"/>
    </row>
    <row r="438" ht="13.5" customHeight="1">
      <c r="A438" s="23"/>
      <c r="B438" s="24"/>
      <c r="C438" s="23"/>
      <c r="D438" s="23"/>
      <c r="E438" s="26"/>
      <c r="F438" s="27"/>
      <c r="G438" s="24"/>
      <c r="H438" s="24"/>
      <c r="I438" s="24"/>
      <c r="J438" s="24"/>
      <c r="K438" s="24"/>
      <c r="L438" s="24"/>
      <c r="M438" s="24"/>
      <c r="N438" s="24"/>
      <c r="O438" s="24"/>
      <c r="P438" s="24"/>
      <c r="Q438" s="24"/>
    </row>
    <row r="439" ht="13.5" customHeight="1">
      <c r="A439" s="29"/>
      <c r="B439" s="30"/>
      <c r="C439" s="29"/>
      <c r="D439" s="29"/>
      <c r="E439" s="32"/>
      <c r="F439" s="33"/>
      <c r="G439" s="30"/>
      <c r="H439" s="30"/>
      <c r="I439" s="30"/>
      <c r="J439" s="30"/>
      <c r="K439" s="30"/>
      <c r="L439" s="30"/>
      <c r="M439" s="30"/>
      <c r="N439" s="30"/>
      <c r="O439" s="30"/>
      <c r="P439" s="30"/>
      <c r="Q439" s="30"/>
    </row>
    <row r="440" ht="13.5" customHeight="1">
      <c r="A440" s="23"/>
      <c r="B440" s="24"/>
      <c r="C440" s="23"/>
      <c r="D440" s="23"/>
      <c r="E440" s="26"/>
      <c r="F440" s="27"/>
      <c r="G440" s="24"/>
      <c r="H440" s="24"/>
      <c r="I440" s="24"/>
      <c r="J440" s="24"/>
      <c r="K440" s="24"/>
      <c r="L440" s="24"/>
      <c r="M440" s="24"/>
      <c r="N440" s="24"/>
      <c r="O440" s="24"/>
      <c r="P440" s="24"/>
      <c r="Q440" s="24"/>
    </row>
    <row r="441" ht="13.5" customHeight="1">
      <c r="A441" s="29"/>
      <c r="B441" s="30"/>
      <c r="C441" s="29"/>
      <c r="D441" s="29"/>
      <c r="E441" s="32"/>
      <c r="F441" s="33"/>
      <c r="G441" s="30"/>
      <c r="H441" s="30"/>
      <c r="I441" s="30"/>
      <c r="J441" s="30"/>
      <c r="K441" s="30"/>
      <c r="L441" s="30"/>
      <c r="M441" s="30"/>
      <c r="N441" s="30"/>
      <c r="O441" s="30"/>
      <c r="P441" s="30"/>
      <c r="Q441" s="30"/>
    </row>
    <row r="442" ht="13.5" customHeight="1">
      <c r="A442" s="23"/>
      <c r="B442" s="24"/>
      <c r="C442" s="23"/>
      <c r="D442" s="23"/>
      <c r="E442" s="26"/>
      <c r="F442" s="27"/>
      <c r="G442" s="24"/>
      <c r="H442" s="24"/>
      <c r="I442" s="24"/>
      <c r="J442" s="24"/>
      <c r="K442" s="24"/>
      <c r="L442" s="24"/>
      <c r="M442" s="24"/>
      <c r="N442" s="24"/>
      <c r="O442" s="24"/>
      <c r="P442" s="24"/>
      <c r="Q442" s="24"/>
    </row>
    <row r="443" ht="13.5" customHeight="1">
      <c r="A443" s="29"/>
      <c r="B443" s="30"/>
      <c r="C443" s="29"/>
      <c r="D443" s="29"/>
      <c r="E443" s="32"/>
      <c r="F443" s="33"/>
      <c r="G443" s="30"/>
      <c r="H443" s="30"/>
      <c r="I443" s="30"/>
      <c r="J443" s="30"/>
      <c r="K443" s="30"/>
      <c r="L443" s="30"/>
      <c r="M443" s="30"/>
      <c r="N443" s="30"/>
      <c r="O443" s="30"/>
      <c r="P443" s="30"/>
      <c r="Q443" s="30"/>
    </row>
    <row r="444" ht="13.5" customHeight="1">
      <c r="A444" s="23"/>
      <c r="B444" s="24"/>
      <c r="C444" s="23"/>
      <c r="D444" s="23"/>
      <c r="E444" s="26"/>
      <c r="F444" s="27"/>
      <c r="G444" s="24"/>
      <c r="H444" s="24"/>
      <c r="I444" s="24"/>
      <c r="J444" s="24"/>
      <c r="K444" s="24"/>
      <c r="L444" s="24"/>
      <c r="M444" s="24"/>
      <c r="N444" s="24"/>
      <c r="O444" s="24"/>
      <c r="P444" s="24"/>
      <c r="Q444" s="24"/>
    </row>
    <row r="445" ht="13.5" customHeight="1">
      <c r="A445" s="29"/>
      <c r="B445" s="30"/>
      <c r="C445" s="29"/>
      <c r="D445" s="29"/>
      <c r="E445" s="32"/>
      <c r="F445" s="33"/>
      <c r="G445" s="30"/>
      <c r="H445" s="35"/>
      <c r="I445" s="30"/>
      <c r="J445" s="30"/>
      <c r="K445" s="30"/>
      <c r="L445" s="30"/>
      <c r="M445" s="30"/>
      <c r="N445" s="30"/>
      <c r="O445" s="30"/>
      <c r="P445" s="30"/>
      <c r="Q445" s="30"/>
    </row>
    <row r="446" ht="13.5" customHeight="1">
      <c r="A446" s="23"/>
      <c r="B446" s="24"/>
      <c r="C446" s="23"/>
      <c r="D446" s="23"/>
      <c r="E446" s="26"/>
      <c r="F446" s="27"/>
      <c r="G446" s="24"/>
      <c r="H446" s="24"/>
      <c r="I446" s="24"/>
      <c r="J446" s="24"/>
      <c r="K446" s="24"/>
      <c r="L446" s="24"/>
      <c r="M446" s="24"/>
      <c r="N446" s="24"/>
      <c r="O446" s="24"/>
      <c r="P446" s="24"/>
      <c r="Q446" s="24"/>
    </row>
    <row r="447" ht="13.5" customHeight="1">
      <c r="A447" s="29"/>
      <c r="B447" s="30"/>
      <c r="C447" s="29"/>
      <c r="D447" s="29"/>
      <c r="E447" s="32"/>
      <c r="F447" s="33"/>
      <c r="G447" s="30"/>
      <c r="H447" s="30"/>
      <c r="I447" s="30"/>
      <c r="J447" s="30"/>
      <c r="K447" s="30"/>
      <c r="L447" s="30"/>
      <c r="M447" s="30"/>
      <c r="N447" s="30"/>
      <c r="O447" s="30"/>
      <c r="P447" s="30"/>
      <c r="Q447" s="30"/>
    </row>
    <row r="448" ht="13.5" customHeight="1">
      <c r="A448" s="23"/>
      <c r="B448" s="24"/>
      <c r="C448" s="23"/>
      <c r="D448" s="23"/>
      <c r="E448" s="26"/>
      <c r="F448" s="27"/>
      <c r="G448" s="24"/>
      <c r="H448" s="24"/>
      <c r="I448" s="24"/>
      <c r="J448" s="24"/>
      <c r="K448" s="24"/>
      <c r="L448" s="24"/>
      <c r="M448" s="24"/>
      <c r="N448" s="24"/>
      <c r="O448" s="24"/>
      <c r="P448" s="24"/>
      <c r="Q448" s="24"/>
    </row>
    <row r="449" ht="13.5" customHeight="1">
      <c r="A449" s="29"/>
      <c r="B449" s="30"/>
      <c r="C449" s="29"/>
      <c r="D449" s="29"/>
      <c r="E449" s="32"/>
      <c r="F449" s="33"/>
      <c r="G449" s="30"/>
      <c r="H449" s="30"/>
      <c r="I449" s="30"/>
      <c r="J449" s="30"/>
      <c r="K449" s="30"/>
      <c r="L449" s="30"/>
      <c r="M449" s="30"/>
      <c r="N449" s="30"/>
      <c r="O449" s="30"/>
      <c r="P449" s="30"/>
      <c r="Q449" s="30"/>
    </row>
    <row r="450" ht="13.5" customHeight="1">
      <c r="A450" s="23"/>
      <c r="B450" s="24"/>
      <c r="C450" s="23"/>
      <c r="D450" s="23"/>
      <c r="E450" s="26"/>
      <c r="F450" s="27"/>
      <c r="G450" s="24"/>
      <c r="H450" s="24"/>
      <c r="I450" s="24"/>
      <c r="J450" s="24"/>
      <c r="K450" s="24"/>
      <c r="L450" s="24"/>
      <c r="M450" s="24"/>
      <c r="N450" s="24"/>
      <c r="O450" s="24"/>
      <c r="P450" s="24"/>
      <c r="Q450" s="24"/>
    </row>
    <row r="451" ht="13.5" customHeight="1">
      <c r="A451" s="29"/>
      <c r="B451" s="30"/>
      <c r="C451" s="29"/>
      <c r="D451" s="29"/>
      <c r="E451" s="32"/>
      <c r="F451" s="33"/>
      <c r="G451" s="30"/>
      <c r="H451" s="30"/>
      <c r="I451" s="30"/>
      <c r="J451" s="30"/>
      <c r="K451" s="30"/>
      <c r="L451" s="30"/>
      <c r="M451" s="30"/>
      <c r="N451" s="30"/>
      <c r="O451" s="30"/>
      <c r="P451" s="30"/>
      <c r="Q451" s="30"/>
    </row>
    <row r="452" ht="13.5" customHeight="1">
      <c r="A452" s="23"/>
      <c r="B452" s="24"/>
      <c r="C452" s="23"/>
      <c r="D452" s="23"/>
      <c r="E452" s="26"/>
      <c r="F452" s="27"/>
      <c r="G452" s="24"/>
      <c r="H452" s="24"/>
      <c r="I452" s="24"/>
      <c r="J452" s="24"/>
      <c r="K452" s="24"/>
      <c r="L452" s="24"/>
      <c r="M452" s="24"/>
      <c r="N452" s="24"/>
      <c r="O452" s="24"/>
      <c r="P452" s="24"/>
      <c r="Q452" s="24"/>
    </row>
    <row r="453" ht="13.5" customHeight="1">
      <c r="A453" s="29"/>
      <c r="B453" s="30"/>
      <c r="C453" s="29"/>
      <c r="D453" s="29"/>
      <c r="E453" s="32"/>
      <c r="F453" s="33"/>
      <c r="G453" s="30"/>
      <c r="H453" s="30"/>
      <c r="I453" s="30"/>
      <c r="J453" s="30"/>
      <c r="K453" s="30"/>
      <c r="L453" s="30"/>
      <c r="M453" s="30"/>
      <c r="N453" s="30"/>
      <c r="O453" s="30"/>
      <c r="P453" s="30"/>
      <c r="Q453" s="30"/>
    </row>
    <row r="454" ht="13.5" customHeight="1">
      <c r="A454" s="23"/>
      <c r="B454" s="24"/>
      <c r="C454" s="23"/>
      <c r="D454" s="23"/>
      <c r="E454" s="26"/>
      <c r="F454" s="27"/>
      <c r="G454" s="24"/>
      <c r="H454" s="24"/>
      <c r="I454" s="24"/>
      <c r="J454" s="24"/>
      <c r="K454" s="24"/>
      <c r="L454" s="24"/>
      <c r="M454" s="24"/>
      <c r="N454" s="24"/>
      <c r="O454" s="24"/>
      <c r="P454" s="24"/>
      <c r="Q454" s="24"/>
    </row>
    <row r="455" ht="13.5" customHeight="1">
      <c r="A455" s="29"/>
      <c r="B455" s="30"/>
      <c r="C455" s="29"/>
      <c r="D455" s="29"/>
      <c r="E455" s="32"/>
      <c r="F455" s="33"/>
      <c r="G455" s="30"/>
      <c r="H455" s="30"/>
      <c r="I455" s="30"/>
      <c r="J455" s="30"/>
      <c r="K455" s="30"/>
      <c r="L455" s="30"/>
      <c r="M455" s="30"/>
      <c r="N455" s="30"/>
      <c r="O455" s="30"/>
      <c r="P455" s="30"/>
      <c r="Q455" s="30"/>
    </row>
    <row r="456" ht="13.5" customHeight="1">
      <c r="A456" s="23"/>
      <c r="B456" s="24"/>
      <c r="C456" s="23"/>
      <c r="D456" s="23"/>
      <c r="E456" s="26"/>
      <c r="F456" s="27"/>
      <c r="G456" s="24"/>
      <c r="H456" s="24"/>
      <c r="I456" s="24"/>
      <c r="J456" s="24"/>
      <c r="K456" s="24"/>
      <c r="L456" s="24"/>
      <c r="M456" s="24"/>
      <c r="N456" s="24"/>
      <c r="O456" s="24"/>
      <c r="P456" s="24"/>
      <c r="Q456" s="24"/>
    </row>
    <row r="457" ht="13.5" customHeight="1">
      <c r="A457" s="29"/>
      <c r="B457" s="30"/>
      <c r="C457" s="29"/>
      <c r="D457" s="29"/>
      <c r="E457" s="32"/>
      <c r="F457" s="33"/>
      <c r="G457" s="30"/>
      <c r="H457" s="30"/>
      <c r="I457" s="30"/>
      <c r="J457" s="30"/>
      <c r="K457" s="30"/>
      <c r="L457" s="30"/>
      <c r="M457" s="30"/>
      <c r="N457" s="30"/>
      <c r="O457" s="30"/>
      <c r="P457" s="30"/>
      <c r="Q457" s="30"/>
    </row>
    <row r="458" ht="13.5" customHeight="1">
      <c r="A458" s="23"/>
      <c r="B458" s="24"/>
      <c r="C458" s="23"/>
      <c r="D458" s="23"/>
      <c r="E458" s="26"/>
      <c r="F458" s="27"/>
      <c r="G458" s="24"/>
      <c r="H458" s="24"/>
      <c r="I458" s="24"/>
      <c r="J458" s="24"/>
      <c r="K458" s="24"/>
      <c r="L458" s="24"/>
      <c r="M458" s="24"/>
      <c r="N458" s="24"/>
      <c r="O458" s="24"/>
      <c r="P458" s="24"/>
      <c r="Q458" s="24"/>
    </row>
    <row r="459" ht="13.5" customHeight="1">
      <c r="A459" s="29"/>
      <c r="B459" s="30"/>
      <c r="C459" s="29"/>
      <c r="D459" s="29"/>
      <c r="E459" s="32"/>
      <c r="F459" s="33"/>
      <c r="G459" s="30"/>
      <c r="H459" s="30"/>
      <c r="I459" s="30"/>
      <c r="J459" s="30"/>
      <c r="K459" s="30"/>
      <c r="L459" s="30"/>
      <c r="M459" s="30"/>
      <c r="N459" s="30"/>
      <c r="O459" s="30"/>
      <c r="P459" s="30"/>
      <c r="Q459" s="30"/>
    </row>
    <row r="460" ht="13.5" customHeight="1">
      <c r="A460" s="23"/>
      <c r="B460" s="24"/>
      <c r="C460" s="23"/>
      <c r="D460" s="23"/>
      <c r="E460" s="26"/>
      <c r="F460" s="27"/>
      <c r="G460" s="24"/>
      <c r="H460" s="24"/>
      <c r="I460" s="24"/>
      <c r="J460" s="24"/>
      <c r="K460" s="24"/>
      <c r="L460" s="24"/>
      <c r="M460" s="24"/>
      <c r="N460" s="24"/>
      <c r="O460" s="24"/>
      <c r="P460" s="24"/>
      <c r="Q460" s="24"/>
    </row>
    <row r="461" ht="13.5" customHeight="1">
      <c r="A461" s="29"/>
      <c r="B461" s="30"/>
      <c r="C461" s="29"/>
      <c r="D461" s="29"/>
      <c r="E461" s="32"/>
      <c r="F461" s="33"/>
      <c r="G461" s="30"/>
      <c r="H461" s="30"/>
      <c r="I461" s="30"/>
      <c r="J461" s="30"/>
      <c r="K461" s="30"/>
      <c r="L461" s="30"/>
      <c r="M461" s="30"/>
      <c r="N461" s="30"/>
      <c r="O461" s="30"/>
      <c r="P461" s="30"/>
      <c r="Q461" s="30"/>
    </row>
    <row r="462" ht="13.5" customHeight="1">
      <c r="A462" s="23"/>
      <c r="B462" s="24"/>
      <c r="C462" s="23"/>
      <c r="D462" s="23"/>
      <c r="E462" s="26"/>
      <c r="F462" s="27"/>
      <c r="G462" s="24"/>
      <c r="H462" s="24"/>
      <c r="I462" s="24"/>
      <c r="J462" s="24"/>
      <c r="K462" s="24"/>
      <c r="L462" s="24"/>
      <c r="M462" s="24"/>
      <c r="N462" s="24"/>
      <c r="O462" s="24"/>
      <c r="P462" s="24"/>
      <c r="Q462" s="24"/>
    </row>
    <row r="463" ht="13.5" customHeight="1">
      <c r="A463" s="29"/>
      <c r="B463" s="30"/>
      <c r="C463" s="29"/>
      <c r="D463" s="29"/>
      <c r="E463" s="32"/>
      <c r="F463" s="33"/>
      <c r="G463" s="30"/>
      <c r="H463" s="30"/>
      <c r="I463" s="30"/>
      <c r="J463" s="30"/>
      <c r="K463" s="30"/>
      <c r="L463" s="30"/>
      <c r="M463" s="30"/>
      <c r="N463" s="30"/>
      <c r="O463" s="30"/>
      <c r="P463" s="30"/>
      <c r="Q463" s="30"/>
    </row>
    <row r="464" ht="13.5" customHeight="1">
      <c r="A464" s="23"/>
      <c r="B464" s="24"/>
      <c r="C464" s="23"/>
      <c r="D464" s="23"/>
      <c r="E464" s="26"/>
      <c r="F464" s="27"/>
      <c r="G464" s="24"/>
      <c r="H464" s="24"/>
      <c r="I464" s="24"/>
      <c r="J464" s="24"/>
      <c r="K464" s="24"/>
      <c r="L464" s="24"/>
      <c r="M464" s="24"/>
      <c r="N464" s="24"/>
      <c r="O464" s="24"/>
      <c r="P464" s="24"/>
      <c r="Q464" s="24"/>
    </row>
    <row r="465" ht="13.5" customHeight="1">
      <c r="A465" s="29"/>
      <c r="B465" s="30"/>
      <c r="C465" s="29"/>
      <c r="D465" s="29"/>
      <c r="E465" s="32"/>
      <c r="F465" s="33"/>
      <c r="G465" s="30"/>
      <c r="H465" s="30"/>
      <c r="I465" s="30"/>
      <c r="J465" s="30"/>
      <c r="K465" s="30"/>
      <c r="L465" s="30"/>
      <c r="M465" s="30"/>
      <c r="N465" s="30"/>
      <c r="O465" s="30"/>
      <c r="P465" s="30"/>
      <c r="Q465" s="30"/>
    </row>
    <row r="466" ht="13.5" customHeight="1">
      <c r="A466" s="23"/>
      <c r="B466" s="24"/>
      <c r="C466" s="23"/>
      <c r="D466" s="23"/>
      <c r="E466" s="26"/>
      <c r="F466" s="27"/>
      <c r="G466" s="24"/>
      <c r="H466" s="24"/>
      <c r="I466" s="24"/>
      <c r="J466" s="24"/>
      <c r="K466" s="24"/>
      <c r="L466" s="24"/>
      <c r="M466" s="24"/>
      <c r="N466" s="24"/>
      <c r="O466" s="24"/>
      <c r="P466" s="24"/>
      <c r="Q466" s="24"/>
    </row>
    <row r="467" ht="13.5" customHeight="1">
      <c r="A467" s="29"/>
      <c r="B467" s="30"/>
      <c r="C467" s="29"/>
      <c r="D467" s="29"/>
      <c r="E467" s="32"/>
      <c r="F467" s="33"/>
      <c r="G467" s="30"/>
      <c r="H467" s="30"/>
      <c r="I467" s="30"/>
      <c r="J467" s="30"/>
      <c r="K467" s="30"/>
      <c r="L467" s="30"/>
      <c r="M467" s="30"/>
      <c r="N467" s="30"/>
      <c r="O467" s="30"/>
      <c r="P467" s="30"/>
      <c r="Q467" s="30"/>
    </row>
    <row r="468" ht="13.5" customHeight="1">
      <c r="A468" s="23"/>
      <c r="B468" s="24"/>
      <c r="C468" s="23"/>
      <c r="D468" s="23"/>
      <c r="E468" s="26"/>
      <c r="F468" s="27"/>
      <c r="G468" s="24"/>
      <c r="H468" s="24"/>
      <c r="I468" s="24"/>
      <c r="J468" s="24"/>
      <c r="K468" s="24"/>
      <c r="L468" s="24"/>
      <c r="M468" s="24"/>
      <c r="N468" s="24"/>
      <c r="O468" s="24"/>
      <c r="P468" s="24"/>
      <c r="Q468" s="24"/>
    </row>
    <row r="469" ht="13.5" customHeight="1">
      <c r="A469" s="29"/>
      <c r="B469" s="30"/>
      <c r="C469" s="29"/>
      <c r="D469" s="29"/>
      <c r="E469" s="32"/>
      <c r="F469" s="33"/>
      <c r="G469" s="30"/>
      <c r="H469" s="30"/>
      <c r="I469" s="30"/>
      <c r="J469" s="30"/>
      <c r="K469" s="30"/>
      <c r="L469" s="30"/>
      <c r="M469" s="30"/>
      <c r="N469" s="30"/>
      <c r="O469" s="30"/>
      <c r="P469" s="30"/>
      <c r="Q469" s="30"/>
    </row>
    <row r="470" ht="13.5" customHeight="1">
      <c r="A470" s="23"/>
      <c r="B470" s="24"/>
      <c r="C470" s="23"/>
      <c r="D470" s="23"/>
      <c r="E470" s="26"/>
      <c r="F470" s="27"/>
      <c r="G470" s="24"/>
      <c r="H470" s="24"/>
      <c r="I470" s="24"/>
      <c r="J470" s="24"/>
      <c r="K470" s="24"/>
      <c r="L470" s="24"/>
      <c r="M470" s="24"/>
      <c r="N470" s="24"/>
      <c r="O470" s="24"/>
      <c r="P470" s="24"/>
      <c r="Q470" s="24"/>
    </row>
    <row r="471" ht="13.5" customHeight="1">
      <c r="A471" s="29"/>
      <c r="B471" s="30"/>
      <c r="C471" s="29"/>
      <c r="D471" s="29"/>
      <c r="E471" s="32"/>
      <c r="F471" s="33"/>
      <c r="G471" s="30"/>
      <c r="H471" s="30"/>
      <c r="I471" s="30"/>
      <c r="J471" s="30"/>
      <c r="K471" s="30"/>
      <c r="L471" s="30"/>
      <c r="M471" s="30"/>
      <c r="N471" s="30"/>
      <c r="O471" s="30"/>
      <c r="P471" s="30"/>
      <c r="Q471" s="30"/>
    </row>
    <row r="472" ht="13.5" customHeight="1">
      <c r="A472" s="23"/>
      <c r="B472" s="24"/>
      <c r="C472" s="23"/>
      <c r="D472" s="23"/>
      <c r="E472" s="26"/>
      <c r="F472" s="27"/>
      <c r="G472" s="24"/>
      <c r="H472" s="24"/>
      <c r="I472" s="24"/>
      <c r="J472" s="24"/>
      <c r="K472" s="24"/>
      <c r="L472" s="24"/>
      <c r="M472" s="24"/>
      <c r="N472" s="24"/>
      <c r="O472" s="24"/>
      <c r="P472" s="24"/>
      <c r="Q472" s="24"/>
    </row>
    <row r="473" ht="13.5" customHeight="1">
      <c r="A473" s="29"/>
      <c r="B473" s="30"/>
      <c r="C473" s="29"/>
      <c r="D473" s="29"/>
      <c r="E473" s="32"/>
      <c r="F473" s="33"/>
      <c r="G473" s="30"/>
      <c r="H473" s="30"/>
      <c r="I473" s="30"/>
      <c r="J473" s="30"/>
      <c r="K473" s="30"/>
      <c r="L473" s="30"/>
      <c r="M473" s="30"/>
      <c r="N473" s="30"/>
      <c r="O473" s="30"/>
      <c r="P473" s="30"/>
      <c r="Q473" s="30"/>
    </row>
    <row r="474" ht="13.5" customHeight="1">
      <c r="A474" s="23"/>
      <c r="B474" s="24"/>
      <c r="C474" s="23"/>
      <c r="D474" s="23"/>
      <c r="E474" s="26"/>
      <c r="F474" s="27"/>
      <c r="G474" s="24"/>
      <c r="H474" s="24"/>
      <c r="I474" s="24"/>
      <c r="J474" s="24"/>
      <c r="K474" s="24"/>
      <c r="L474" s="24"/>
      <c r="M474" s="24"/>
      <c r="N474" s="24"/>
      <c r="O474" s="24"/>
      <c r="P474" s="24"/>
      <c r="Q474" s="24"/>
    </row>
    <row r="475" ht="13.5" customHeight="1">
      <c r="A475" s="29"/>
      <c r="B475" s="30"/>
      <c r="C475" s="29"/>
      <c r="D475" s="29"/>
      <c r="E475" s="32"/>
      <c r="F475" s="33"/>
      <c r="G475" s="30"/>
      <c r="H475" s="30"/>
      <c r="I475" s="30"/>
      <c r="J475" s="30"/>
      <c r="K475" s="30"/>
      <c r="L475" s="30"/>
      <c r="M475" s="30"/>
      <c r="N475" s="30"/>
      <c r="O475" s="30"/>
      <c r="P475" s="30"/>
      <c r="Q475" s="30"/>
    </row>
    <row r="476" ht="13.5" customHeight="1">
      <c r="A476" s="23"/>
      <c r="B476" s="24"/>
      <c r="C476" s="23"/>
      <c r="D476" s="23"/>
      <c r="E476" s="26"/>
      <c r="F476" s="27"/>
      <c r="G476" s="24"/>
      <c r="H476" s="24"/>
      <c r="I476" s="24"/>
      <c r="J476" s="24"/>
      <c r="K476" s="24"/>
      <c r="L476" s="24"/>
      <c r="M476" s="24"/>
      <c r="N476" s="24"/>
      <c r="O476" s="24"/>
      <c r="P476" s="24"/>
      <c r="Q476" s="24"/>
    </row>
    <row r="477" ht="13.5" customHeight="1">
      <c r="A477" s="29"/>
      <c r="B477" s="30"/>
      <c r="C477" s="29"/>
      <c r="D477" s="29"/>
      <c r="E477" s="32"/>
      <c r="F477" s="33"/>
      <c r="G477" s="30"/>
      <c r="H477" s="30"/>
      <c r="I477" s="30"/>
      <c r="J477" s="30"/>
      <c r="K477" s="30"/>
      <c r="L477" s="30"/>
      <c r="M477" s="30"/>
      <c r="N477" s="30"/>
      <c r="O477" s="30"/>
      <c r="P477" s="30"/>
      <c r="Q477" s="30"/>
    </row>
    <row r="478" ht="13.5" customHeight="1">
      <c r="A478" s="23"/>
      <c r="B478" s="24"/>
      <c r="C478" s="23"/>
      <c r="D478" s="23"/>
      <c r="E478" s="26"/>
      <c r="F478" s="27"/>
      <c r="G478" s="24"/>
      <c r="H478" s="24"/>
      <c r="I478" s="24"/>
      <c r="J478" s="24"/>
      <c r="K478" s="24"/>
      <c r="L478" s="24"/>
      <c r="M478" s="24"/>
      <c r="N478" s="24"/>
      <c r="O478" s="24"/>
      <c r="P478" s="24"/>
      <c r="Q478" s="24"/>
    </row>
    <row r="479" ht="13.5" customHeight="1">
      <c r="A479" s="29"/>
      <c r="B479" s="30"/>
      <c r="C479" s="29"/>
      <c r="D479" s="29"/>
      <c r="E479" s="32"/>
      <c r="F479" s="33"/>
      <c r="G479" s="30"/>
      <c r="H479" s="30"/>
      <c r="I479" s="30"/>
      <c r="J479" s="30"/>
      <c r="K479" s="30"/>
      <c r="L479" s="30"/>
      <c r="M479" s="30"/>
      <c r="N479" s="30"/>
      <c r="O479" s="30"/>
      <c r="P479" s="30"/>
      <c r="Q479" s="30"/>
    </row>
    <row r="480" ht="13.5" customHeight="1">
      <c r="A480" s="23"/>
      <c r="B480" s="24"/>
      <c r="C480" s="23"/>
      <c r="D480" s="23"/>
      <c r="E480" s="26"/>
      <c r="F480" s="27"/>
      <c r="G480" s="24"/>
      <c r="H480" s="24"/>
      <c r="I480" s="24"/>
      <c r="J480" s="24"/>
      <c r="K480" s="24"/>
      <c r="L480" s="24"/>
      <c r="M480" s="24"/>
      <c r="N480" s="24"/>
      <c r="O480" s="24"/>
      <c r="P480" s="24"/>
      <c r="Q480" s="24"/>
    </row>
    <row r="481" ht="13.5" customHeight="1">
      <c r="A481" s="29"/>
      <c r="B481" s="30"/>
      <c r="C481" s="29"/>
      <c r="D481" s="29"/>
      <c r="E481" s="32"/>
      <c r="F481" s="33"/>
      <c r="G481" s="30"/>
      <c r="H481" s="30"/>
      <c r="I481" s="30"/>
      <c r="J481" s="30"/>
      <c r="K481" s="30"/>
      <c r="L481" s="30"/>
      <c r="M481" s="30"/>
      <c r="N481" s="30"/>
      <c r="O481" s="30"/>
      <c r="P481" s="30"/>
      <c r="Q481" s="30"/>
    </row>
    <row r="482" ht="13.5" customHeight="1">
      <c r="A482" s="23"/>
      <c r="B482" s="24"/>
      <c r="C482" s="23"/>
      <c r="D482" s="23"/>
      <c r="E482" s="26"/>
      <c r="F482" s="27"/>
      <c r="G482" s="24"/>
      <c r="H482" s="24"/>
      <c r="I482" s="24"/>
      <c r="J482" s="24"/>
      <c r="K482" s="24"/>
      <c r="L482" s="24"/>
      <c r="M482" s="24"/>
      <c r="N482" s="24"/>
      <c r="O482" s="24"/>
      <c r="P482" s="24"/>
      <c r="Q482" s="24"/>
    </row>
    <row r="483" ht="13.5" customHeight="1">
      <c r="A483" s="29"/>
      <c r="B483" s="30"/>
      <c r="C483" s="29"/>
      <c r="D483" s="29"/>
      <c r="E483" s="32"/>
      <c r="F483" s="33"/>
      <c r="G483" s="30"/>
      <c r="H483" s="35"/>
      <c r="I483" s="30"/>
      <c r="J483" s="30"/>
      <c r="K483" s="30"/>
      <c r="L483" s="30"/>
      <c r="M483" s="30"/>
      <c r="N483" s="30"/>
      <c r="O483" s="30"/>
      <c r="P483" s="30"/>
      <c r="Q483" s="30"/>
    </row>
    <row r="484" ht="13.5" customHeight="1">
      <c r="A484" s="23"/>
      <c r="B484" s="24"/>
      <c r="C484" s="23"/>
      <c r="D484" s="23"/>
      <c r="E484" s="26"/>
      <c r="F484" s="27"/>
      <c r="G484" s="24"/>
      <c r="H484" s="24"/>
      <c r="I484" s="24"/>
      <c r="J484" s="24"/>
      <c r="K484" s="24"/>
      <c r="L484" s="24"/>
      <c r="M484" s="24"/>
      <c r="N484" s="24"/>
      <c r="O484" s="24"/>
      <c r="P484" s="24"/>
      <c r="Q484" s="24"/>
    </row>
    <row r="485" ht="13.5" customHeight="1">
      <c r="A485" s="29"/>
      <c r="B485" s="30"/>
      <c r="C485" s="29"/>
      <c r="D485" s="29"/>
      <c r="E485" s="32"/>
      <c r="F485" s="33"/>
      <c r="G485" s="30"/>
      <c r="H485" s="30"/>
      <c r="I485" s="30"/>
      <c r="J485" s="30"/>
      <c r="K485" s="30"/>
      <c r="L485" s="30"/>
      <c r="M485" s="30"/>
      <c r="N485" s="30"/>
      <c r="O485" s="30"/>
      <c r="P485" s="30"/>
      <c r="Q485" s="30"/>
    </row>
    <row r="486" ht="13.5" customHeight="1">
      <c r="A486" s="23"/>
      <c r="B486" s="24"/>
      <c r="C486" s="23"/>
      <c r="D486" s="23"/>
      <c r="E486" s="26"/>
      <c r="F486" s="27"/>
      <c r="G486" s="24"/>
      <c r="H486" s="24"/>
      <c r="I486" s="24"/>
      <c r="J486" s="24"/>
      <c r="K486" s="24"/>
      <c r="L486" s="24"/>
      <c r="M486" s="24"/>
      <c r="N486" s="24"/>
      <c r="O486" s="24"/>
      <c r="P486" s="24"/>
      <c r="Q486" s="24"/>
    </row>
    <row r="487" ht="13.5" customHeight="1">
      <c r="A487" s="29"/>
      <c r="B487" s="30"/>
      <c r="C487" s="29"/>
      <c r="D487" s="29"/>
      <c r="E487" s="32"/>
      <c r="F487" s="33"/>
      <c r="G487" s="30"/>
      <c r="H487" s="30"/>
      <c r="I487" s="30"/>
      <c r="J487" s="30"/>
      <c r="K487" s="30"/>
      <c r="L487" s="30"/>
      <c r="M487" s="30"/>
      <c r="N487" s="30"/>
      <c r="O487" s="30"/>
      <c r="P487" s="30"/>
      <c r="Q487" s="30"/>
    </row>
    <row r="488" ht="13.5" customHeight="1">
      <c r="A488" s="23"/>
      <c r="B488" s="24"/>
      <c r="C488" s="23"/>
      <c r="D488" s="23"/>
      <c r="E488" s="26"/>
      <c r="F488" s="27"/>
      <c r="G488" s="24"/>
      <c r="H488" s="24"/>
      <c r="I488" s="24"/>
      <c r="J488" s="24"/>
      <c r="K488" s="24"/>
      <c r="L488" s="24"/>
      <c r="M488" s="24"/>
      <c r="N488" s="24"/>
      <c r="O488" s="24"/>
      <c r="P488" s="24"/>
      <c r="Q488" s="24"/>
    </row>
    <row r="489" ht="13.5" customHeight="1">
      <c r="A489" s="29"/>
      <c r="B489" s="30"/>
      <c r="C489" s="29"/>
      <c r="D489" s="29"/>
      <c r="E489" s="32"/>
      <c r="F489" s="33"/>
      <c r="G489" s="30"/>
      <c r="H489" s="30"/>
      <c r="I489" s="30"/>
      <c r="J489" s="30"/>
      <c r="K489" s="30"/>
      <c r="L489" s="30"/>
      <c r="M489" s="30"/>
      <c r="N489" s="30"/>
      <c r="O489" s="30"/>
      <c r="P489" s="30"/>
      <c r="Q489" s="30"/>
    </row>
    <row r="490" ht="13.5" customHeight="1">
      <c r="A490" s="23"/>
      <c r="B490" s="24"/>
      <c r="C490" s="23"/>
      <c r="D490" s="23"/>
      <c r="E490" s="26"/>
      <c r="F490" s="27"/>
      <c r="G490" s="24"/>
      <c r="H490" s="24"/>
      <c r="I490" s="24"/>
      <c r="J490" s="24"/>
      <c r="K490" s="24"/>
      <c r="L490" s="24"/>
      <c r="M490" s="24"/>
      <c r="N490" s="24"/>
      <c r="O490" s="24"/>
      <c r="P490" s="24"/>
      <c r="Q490" s="24"/>
    </row>
    <row r="491" ht="13.5" customHeight="1">
      <c r="A491" s="29"/>
      <c r="B491" s="30"/>
      <c r="C491" s="29"/>
      <c r="D491" s="29"/>
      <c r="E491" s="32"/>
      <c r="F491" s="33"/>
      <c r="G491" s="30"/>
      <c r="H491" s="30"/>
      <c r="I491" s="30"/>
      <c r="J491" s="30"/>
      <c r="K491" s="30"/>
      <c r="L491" s="30"/>
      <c r="M491" s="30"/>
      <c r="N491" s="30"/>
      <c r="O491" s="30"/>
      <c r="P491" s="30"/>
      <c r="Q491" s="30"/>
    </row>
    <row r="492" ht="13.5" customHeight="1">
      <c r="A492" s="23"/>
      <c r="B492" s="24"/>
      <c r="C492" s="23"/>
      <c r="D492" s="23"/>
      <c r="E492" s="26"/>
      <c r="F492" s="27"/>
      <c r="G492" s="24"/>
      <c r="H492" s="24"/>
      <c r="I492" s="24"/>
      <c r="J492" s="24"/>
      <c r="K492" s="24"/>
      <c r="L492" s="24"/>
      <c r="M492" s="24"/>
      <c r="N492" s="24"/>
      <c r="O492" s="24"/>
      <c r="P492" s="24"/>
      <c r="Q492" s="24"/>
    </row>
    <row r="493" ht="13.5" customHeight="1">
      <c r="A493" s="29"/>
      <c r="B493" s="30"/>
      <c r="C493" s="29"/>
      <c r="D493" s="29"/>
      <c r="E493" s="32"/>
      <c r="F493" s="33"/>
      <c r="G493" s="30"/>
      <c r="H493" s="30"/>
      <c r="I493" s="30"/>
      <c r="J493" s="30"/>
      <c r="K493" s="30"/>
      <c r="L493" s="30"/>
      <c r="M493" s="30"/>
      <c r="N493" s="30"/>
      <c r="O493" s="30"/>
      <c r="P493" s="30"/>
      <c r="Q493" s="30"/>
    </row>
    <row r="494" ht="13.5" customHeight="1">
      <c r="A494" s="23"/>
      <c r="B494" s="24"/>
      <c r="C494" s="23"/>
      <c r="D494" s="23"/>
      <c r="E494" s="26"/>
      <c r="F494" s="27"/>
      <c r="G494" s="24"/>
      <c r="H494" s="24"/>
      <c r="I494" s="24"/>
      <c r="J494" s="24"/>
      <c r="K494" s="24"/>
      <c r="L494" s="24"/>
      <c r="M494" s="24"/>
      <c r="N494" s="24"/>
      <c r="O494" s="24"/>
      <c r="P494" s="24"/>
      <c r="Q494" s="24"/>
    </row>
    <row r="495" ht="13.5" customHeight="1">
      <c r="A495" s="29"/>
      <c r="B495" s="30"/>
      <c r="C495" s="29"/>
      <c r="D495" s="29"/>
      <c r="E495" s="32"/>
      <c r="F495" s="33"/>
      <c r="G495" s="30"/>
      <c r="H495" s="30"/>
      <c r="I495" s="30"/>
      <c r="J495" s="30"/>
      <c r="K495" s="30"/>
      <c r="L495" s="30"/>
      <c r="M495" s="30"/>
      <c r="N495" s="30"/>
      <c r="O495" s="30"/>
      <c r="P495" s="30"/>
      <c r="Q495" s="30"/>
    </row>
    <row r="496" ht="13.5" customHeight="1">
      <c r="A496" s="23"/>
      <c r="B496" s="24"/>
      <c r="C496" s="23"/>
      <c r="D496" s="23"/>
      <c r="E496" s="26"/>
      <c r="F496" s="27"/>
      <c r="G496" s="24"/>
      <c r="H496" s="24"/>
      <c r="I496" s="24"/>
      <c r="J496" s="24"/>
      <c r="K496" s="24"/>
      <c r="L496" s="24"/>
      <c r="M496" s="24"/>
      <c r="N496" s="24"/>
      <c r="O496" s="24"/>
      <c r="P496" s="24"/>
      <c r="Q496" s="24"/>
    </row>
    <row r="497" ht="13.5" customHeight="1">
      <c r="A497" s="29"/>
      <c r="B497" s="30"/>
      <c r="C497" s="29"/>
      <c r="D497" s="29"/>
      <c r="E497" s="32"/>
      <c r="F497" s="33"/>
      <c r="G497" s="30"/>
      <c r="H497" s="30"/>
      <c r="I497" s="30"/>
      <c r="J497" s="30"/>
      <c r="K497" s="30"/>
      <c r="L497" s="30"/>
      <c r="M497" s="30"/>
      <c r="N497" s="30"/>
      <c r="O497" s="30"/>
      <c r="P497" s="30"/>
      <c r="Q497" s="30"/>
    </row>
    <row r="498" ht="13.5" customHeight="1">
      <c r="A498" s="23"/>
      <c r="B498" s="24"/>
      <c r="C498" s="23"/>
      <c r="D498" s="23"/>
      <c r="E498" s="26"/>
      <c r="F498" s="27"/>
      <c r="G498" s="24"/>
      <c r="H498" s="24"/>
      <c r="I498" s="24"/>
      <c r="J498" s="24"/>
      <c r="K498" s="24"/>
      <c r="L498" s="24"/>
      <c r="M498" s="24"/>
      <c r="N498" s="24"/>
      <c r="O498" s="24"/>
      <c r="P498" s="24"/>
      <c r="Q498" s="24"/>
    </row>
    <row r="499" ht="13.5" customHeight="1">
      <c r="A499" s="29"/>
      <c r="B499" s="30"/>
      <c r="C499" s="29"/>
      <c r="D499" s="29"/>
      <c r="E499" s="32"/>
      <c r="F499" s="33"/>
      <c r="G499" s="30"/>
      <c r="H499" s="30"/>
      <c r="I499" s="30"/>
      <c r="J499" s="30"/>
      <c r="K499" s="30"/>
      <c r="L499" s="30"/>
      <c r="M499" s="30"/>
      <c r="N499" s="30"/>
      <c r="O499" s="30"/>
      <c r="P499" s="30"/>
      <c r="Q499" s="30"/>
    </row>
    <row r="500" ht="13.5" customHeight="1">
      <c r="A500" s="23"/>
      <c r="B500" s="24"/>
      <c r="C500" s="23"/>
      <c r="D500" s="23"/>
      <c r="E500" s="26"/>
      <c r="F500" s="27"/>
      <c r="G500" s="24"/>
      <c r="H500" s="24"/>
      <c r="I500" s="24"/>
      <c r="J500" s="24"/>
      <c r="K500" s="24"/>
      <c r="L500" s="24"/>
      <c r="M500" s="24"/>
      <c r="N500" s="24"/>
      <c r="O500" s="24"/>
      <c r="P500" s="24"/>
      <c r="Q500" s="24"/>
    </row>
    <row r="501" ht="13.5" customHeight="1">
      <c r="A501" s="29"/>
      <c r="B501" s="30"/>
      <c r="C501" s="29"/>
      <c r="D501" s="29"/>
      <c r="E501" s="32"/>
      <c r="F501" s="33"/>
      <c r="G501" s="30"/>
      <c r="H501" s="30"/>
      <c r="I501" s="30"/>
      <c r="J501" s="30"/>
      <c r="K501" s="30"/>
      <c r="L501" s="30"/>
      <c r="M501" s="30"/>
      <c r="N501" s="30"/>
      <c r="O501" s="30"/>
      <c r="P501" s="30"/>
      <c r="Q501" s="30"/>
    </row>
    <row r="502" ht="13.5" customHeight="1">
      <c r="A502" s="23"/>
      <c r="B502" s="24"/>
      <c r="C502" s="23"/>
      <c r="D502" s="23"/>
      <c r="E502" s="26"/>
      <c r="F502" s="27"/>
      <c r="G502" s="24"/>
      <c r="H502" s="24"/>
      <c r="I502" s="24"/>
      <c r="J502" s="24"/>
      <c r="K502" s="24"/>
      <c r="L502" s="24"/>
      <c r="M502" s="24"/>
      <c r="N502" s="24"/>
      <c r="O502" s="24"/>
      <c r="P502" s="24"/>
      <c r="Q502" s="24"/>
    </row>
    <row r="503" ht="13.5" customHeight="1">
      <c r="A503" s="29"/>
      <c r="B503" s="30"/>
      <c r="C503" s="29"/>
      <c r="D503" s="29"/>
      <c r="E503" s="32"/>
      <c r="F503" s="33"/>
      <c r="G503" s="30"/>
      <c r="H503" s="30"/>
      <c r="I503" s="30"/>
      <c r="J503" s="30"/>
      <c r="K503" s="30"/>
      <c r="L503" s="30"/>
      <c r="M503" s="30"/>
      <c r="N503" s="30"/>
      <c r="O503" s="30"/>
      <c r="P503" s="30"/>
      <c r="Q503" s="30"/>
    </row>
    <row r="504" ht="13.5" customHeight="1">
      <c r="A504" s="23"/>
      <c r="B504" s="24"/>
      <c r="C504" s="23"/>
      <c r="D504" s="23"/>
      <c r="E504" s="26"/>
      <c r="F504" s="27"/>
      <c r="G504" s="24"/>
      <c r="H504" s="24"/>
      <c r="I504" s="24"/>
      <c r="J504" s="24"/>
      <c r="K504" s="24"/>
      <c r="L504" s="24"/>
      <c r="M504" s="24"/>
      <c r="N504" s="24"/>
      <c r="O504" s="24"/>
      <c r="P504" s="24"/>
      <c r="Q504" s="24"/>
    </row>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3.5" customHeight="1">
      <c r="A1" s="94" t="s">
        <v>5183</v>
      </c>
      <c r="B1" s="94" t="s">
        <v>5016</v>
      </c>
      <c r="C1" s="94" t="s">
        <v>1745</v>
      </c>
      <c r="D1" s="94" t="s">
        <v>1746</v>
      </c>
      <c r="E1" s="94" t="s">
        <v>1747</v>
      </c>
      <c r="F1" s="94" t="s">
        <v>1748</v>
      </c>
      <c r="G1" s="94" t="s">
        <v>0</v>
      </c>
      <c r="H1" s="94" t="s">
        <v>1749</v>
      </c>
      <c r="I1" s="94" t="s">
        <v>1750</v>
      </c>
      <c r="J1" s="94" t="s">
        <v>1</v>
      </c>
      <c r="K1" s="19" t="s">
        <v>2</v>
      </c>
      <c r="L1" s="94" t="s">
        <v>3</v>
      </c>
      <c r="M1" s="94" t="s">
        <v>1751</v>
      </c>
      <c r="N1" s="94" t="s">
        <v>4</v>
      </c>
    </row>
    <row r="2" ht="13.5" customHeight="1">
      <c r="A2" s="47">
        <v>44153.0</v>
      </c>
      <c r="B2" s="4" t="s">
        <v>1757</v>
      </c>
      <c r="C2" s="95">
        <v>43466.79375</v>
      </c>
      <c r="D2" s="95">
        <v>43466.91736111111</v>
      </c>
      <c r="E2" s="96">
        <f t="shared" ref="E2:E846" si="1">D2-C2</f>
        <v>0.1236111111</v>
      </c>
      <c r="F2" s="97">
        <f t="shared" ref="F2:F846" si="2">E2*60*60*24</f>
        <v>10680</v>
      </c>
      <c r="G2" s="4" t="s">
        <v>10</v>
      </c>
      <c r="H2" s="4" t="s">
        <v>3530</v>
      </c>
      <c r="I2" s="4" t="s">
        <v>3531</v>
      </c>
      <c r="J2" s="4" t="s">
        <v>202</v>
      </c>
      <c r="K2" s="24"/>
      <c r="L2" s="4"/>
      <c r="M2" s="4" t="s">
        <v>1762</v>
      </c>
      <c r="N2" s="4" t="s">
        <v>9</v>
      </c>
    </row>
    <row r="3" ht="13.5" customHeight="1">
      <c r="A3" s="44">
        <v>44153.0</v>
      </c>
      <c r="B3" s="2" t="s">
        <v>3536</v>
      </c>
      <c r="C3" s="98">
        <v>43466.884722222225</v>
      </c>
      <c r="D3" s="98">
        <v>43466.91180555556</v>
      </c>
      <c r="E3" s="99">
        <f t="shared" si="1"/>
        <v>0.02708333333</v>
      </c>
      <c r="F3" s="100">
        <f t="shared" si="2"/>
        <v>2340</v>
      </c>
      <c r="G3" s="2" t="s">
        <v>10</v>
      </c>
      <c r="H3" s="2" t="s">
        <v>3530</v>
      </c>
      <c r="I3" s="2" t="s">
        <v>3531</v>
      </c>
      <c r="J3" s="2" t="s">
        <v>202</v>
      </c>
      <c r="K3" s="30"/>
      <c r="L3" s="2"/>
      <c r="M3" s="2"/>
      <c r="N3" s="2" t="s">
        <v>9</v>
      </c>
    </row>
    <row r="4" ht="13.5" customHeight="1">
      <c r="A4" s="47">
        <v>44153.0</v>
      </c>
      <c r="B4" s="4" t="s">
        <v>1757</v>
      </c>
      <c r="C4" s="95">
        <v>43467.836805555555</v>
      </c>
      <c r="D4" s="95">
        <v>43467.854166666664</v>
      </c>
      <c r="E4" s="96">
        <f t="shared" si="1"/>
        <v>0.01736111111</v>
      </c>
      <c r="F4" s="97">
        <f t="shared" si="2"/>
        <v>1500</v>
      </c>
      <c r="G4" s="4" t="s">
        <v>41</v>
      </c>
      <c r="H4" s="4" t="s">
        <v>1811</v>
      </c>
      <c r="I4" s="4" t="s">
        <v>2156</v>
      </c>
      <c r="J4" s="4" t="s">
        <v>3538</v>
      </c>
      <c r="K4" s="4"/>
      <c r="L4" s="4"/>
      <c r="M4" s="4"/>
      <c r="N4" s="4" t="s">
        <v>9</v>
      </c>
    </row>
    <row r="5" ht="13.5" customHeight="1">
      <c r="A5" s="44">
        <v>44153.0</v>
      </c>
      <c r="B5" s="2" t="s">
        <v>1757</v>
      </c>
      <c r="C5" s="98">
        <v>43469.85555555556</v>
      </c>
      <c r="D5" s="98">
        <v>43469.875</v>
      </c>
      <c r="E5" s="99">
        <f t="shared" si="1"/>
        <v>0.01944444444</v>
      </c>
      <c r="F5" s="100">
        <f t="shared" si="2"/>
        <v>1680</v>
      </c>
      <c r="G5" s="2" t="s">
        <v>10</v>
      </c>
      <c r="H5" s="2" t="s">
        <v>1773</v>
      </c>
      <c r="I5" s="2" t="s">
        <v>3541</v>
      </c>
      <c r="J5" s="2" t="s">
        <v>631</v>
      </c>
      <c r="K5" s="30"/>
      <c r="L5" s="2"/>
      <c r="M5" s="2"/>
      <c r="N5" s="2" t="s">
        <v>9</v>
      </c>
    </row>
    <row r="6" ht="13.5" customHeight="1">
      <c r="A6" s="47">
        <v>44153.0</v>
      </c>
      <c r="B6" s="4" t="s">
        <v>1757</v>
      </c>
      <c r="C6" s="95">
        <v>43471.259722222225</v>
      </c>
      <c r="D6" s="95">
        <v>43471.275</v>
      </c>
      <c r="E6" s="96">
        <f t="shared" si="1"/>
        <v>0.01527777778</v>
      </c>
      <c r="F6" s="97">
        <f t="shared" si="2"/>
        <v>1320</v>
      </c>
      <c r="G6" s="4" t="s">
        <v>10</v>
      </c>
      <c r="H6" s="4" t="s">
        <v>1773</v>
      </c>
      <c r="I6" s="4" t="s">
        <v>2329</v>
      </c>
      <c r="J6" s="4" t="s">
        <v>202</v>
      </c>
      <c r="K6" s="24"/>
      <c r="L6" s="4"/>
      <c r="M6" s="4"/>
      <c r="N6" s="4" t="s">
        <v>9</v>
      </c>
    </row>
    <row r="7" ht="13.5" customHeight="1">
      <c r="A7" s="44">
        <v>44153.0</v>
      </c>
      <c r="B7" s="2" t="s">
        <v>1757</v>
      </c>
      <c r="C7" s="98">
        <v>43471.48888888889</v>
      </c>
      <c r="D7" s="98">
        <v>43471.572222222225</v>
      </c>
      <c r="E7" s="99">
        <f t="shared" si="1"/>
        <v>0.08333333334</v>
      </c>
      <c r="F7" s="100">
        <f t="shared" si="2"/>
        <v>7200</v>
      </c>
      <c r="G7" s="2" t="s">
        <v>10</v>
      </c>
      <c r="H7" s="2" t="s">
        <v>2530</v>
      </c>
      <c r="I7" s="2" t="s">
        <v>1961</v>
      </c>
      <c r="J7" s="2" t="s">
        <v>844</v>
      </c>
      <c r="K7" s="30"/>
      <c r="L7" s="2"/>
      <c r="M7" s="2"/>
      <c r="N7" s="2" t="s">
        <v>9</v>
      </c>
    </row>
    <row r="8" ht="13.5" customHeight="1">
      <c r="A8" s="47">
        <v>44153.0</v>
      </c>
      <c r="B8" s="4" t="s">
        <v>1834</v>
      </c>
      <c r="C8" s="95">
        <v>43474.90277777778</v>
      </c>
      <c r="D8" s="95">
        <v>43474.92361111111</v>
      </c>
      <c r="E8" s="96">
        <f t="shared" si="1"/>
        <v>0.02083333333</v>
      </c>
      <c r="F8" s="97">
        <f t="shared" si="2"/>
        <v>1800</v>
      </c>
      <c r="G8" s="4" t="s">
        <v>41</v>
      </c>
      <c r="H8" s="4" t="s">
        <v>41</v>
      </c>
      <c r="I8" s="4"/>
      <c r="J8" s="4" t="s">
        <v>3548</v>
      </c>
      <c r="K8" s="4" t="s">
        <v>1772</v>
      </c>
      <c r="L8" s="4"/>
      <c r="M8" s="4"/>
      <c r="N8" s="4" t="s">
        <v>16</v>
      </c>
    </row>
    <row r="9" ht="13.5" customHeight="1">
      <c r="A9" s="44">
        <v>44153.0</v>
      </c>
      <c r="B9" s="2" t="s">
        <v>1834</v>
      </c>
      <c r="C9" s="98">
        <v>43476.20138888889</v>
      </c>
      <c r="D9" s="98">
        <v>43476.239583333336</v>
      </c>
      <c r="E9" s="99">
        <f t="shared" si="1"/>
        <v>0.03819444445</v>
      </c>
      <c r="F9" s="100">
        <f t="shared" si="2"/>
        <v>3300</v>
      </c>
      <c r="G9" s="2" t="s">
        <v>10</v>
      </c>
      <c r="H9" s="2" t="s">
        <v>1773</v>
      </c>
      <c r="I9" s="2" t="s">
        <v>2564</v>
      </c>
      <c r="J9" s="2" t="s">
        <v>631</v>
      </c>
      <c r="K9" s="30"/>
      <c r="L9" s="2"/>
      <c r="M9" s="2"/>
      <c r="N9" s="2" t="s">
        <v>9</v>
      </c>
    </row>
    <row r="10" ht="13.5" customHeight="1">
      <c r="A10" s="47">
        <v>44153.0</v>
      </c>
      <c r="B10" s="4" t="s">
        <v>1834</v>
      </c>
      <c r="C10" s="95">
        <v>43476.97986111111</v>
      </c>
      <c r="D10" s="95">
        <v>43477.021527777775</v>
      </c>
      <c r="E10" s="96">
        <f t="shared" si="1"/>
        <v>0.04166666666</v>
      </c>
      <c r="F10" s="97">
        <f t="shared" si="2"/>
        <v>3600</v>
      </c>
      <c r="G10" s="4" t="s">
        <v>10</v>
      </c>
      <c r="H10" s="4" t="s">
        <v>1773</v>
      </c>
      <c r="I10" s="4" t="s">
        <v>2564</v>
      </c>
      <c r="J10" s="4" t="s">
        <v>3554</v>
      </c>
      <c r="K10" s="24"/>
      <c r="L10" s="4"/>
      <c r="M10" s="4"/>
      <c r="N10" s="4" t="s">
        <v>16</v>
      </c>
    </row>
    <row r="11" ht="13.5" customHeight="1">
      <c r="A11" s="44">
        <v>44153.0</v>
      </c>
      <c r="B11" s="2" t="s">
        <v>1783</v>
      </c>
      <c r="C11" s="98">
        <v>43477.64166666667</v>
      </c>
      <c r="D11" s="98">
        <v>43477.69097222222</v>
      </c>
      <c r="E11" s="99">
        <f t="shared" si="1"/>
        <v>0.04930555555</v>
      </c>
      <c r="F11" s="100">
        <f t="shared" si="2"/>
        <v>4259.999999</v>
      </c>
      <c r="G11" s="2" t="s">
        <v>10</v>
      </c>
      <c r="H11" s="2" t="s">
        <v>1758</v>
      </c>
      <c r="I11" s="2"/>
      <c r="J11" s="2" t="s">
        <v>844</v>
      </c>
      <c r="K11" s="30"/>
      <c r="L11" s="2"/>
      <c r="M11" s="2"/>
      <c r="N11" s="2" t="s">
        <v>9</v>
      </c>
    </row>
    <row r="12" ht="13.5" customHeight="1">
      <c r="A12" s="47">
        <v>44153.0</v>
      </c>
      <c r="B12" s="4" t="s">
        <v>3536</v>
      </c>
      <c r="C12" s="95">
        <v>43479.98541666667</v>
      </c>
      <c r="D12" s="95">
        <v>43480.024305555555</v>
      </c>
      <c r="E12" s="96">
        <f t="shared" si="1"/>
        <v>0.03888888888</v>
      </c>
      <c r="F12" s="97">
        <f t="shared" si="2"/>
        <v>3360</v>
      </c>
      <c r="G12" s="4" t="s">
        <v>41</v>
      </c>
      <c r="H12" s="4" t="s">
        <v>1811</v>
      </c>
      <c r="I12" s="4"/>
      <c r="J12" s="4" t="s">
        <v>3538</v>
      </c>
      <c r="K12" s="4"/>
      <c r="L12" s="4"/>
      <c r="M12" s="4"/>
      <c r="N12" s="4" t="s">
        <v>9</v>
      </c>
    </row>
    <row r="13" ht="13.5" customHeight="1">
      <c r="A13" s="44">
        <v>44153.0</v>
      </c>
      <c r="B13" s="2" t="s">
        <v>3536</v>
      </c>
      <c r="C13" s="98">
        <v>43485.69097222222</v>
      </c>
      <c r="D13" s="98">
        <v>43485.73472222222</v>
      </c>
      <c r="E13" s="99">
        <f t="shared" si="1"/>
        <v>0.04375</v>
      </c>
      <c r="F13" s="100">
        <f t="shared" si="2"/>
        <v>3780</v>
      </c>
      <c r="G13" s="2" t="s">
        <v>10</v>
      </c>
      <c r="H13" s="2" t="s">
        <v>1773</v>
      </c>
      <c r="I13" s="2"/>
      <c r="J13" s="2" t="s">
        <v>3560</v>
      </c>
      <c r="K13" s="30"/>
      <c r="L13" s="2"/>
      <c r="M13" s="2"/>
      <c r="N13" s="2" t="s">
        <v>9</v>
      </c>
    </row>
    <row r="14" ht="13.5" customHeight="1">
      <c r="A14" s="47">
        <v>44153.0</v>
      </c>
      <c r="B14" s="4" t="s">
        <v>1810</v>
      </c>
      <c r="C14" s="95">
        <v>43487.84027777778</v>
      </c>
      <c r="D14" s="95">
        <v>43487.86111111111</v>
      </c>
      <c r="E14" s="96">
        <f t="shared" si="1"/>
        <v>0.02083333333</v>
      </c>
      <c r="F14" s="97">
        <f t="shared" si="2"/>
        <v>1800</v>
      </c>
      <c r="G14" s="4" t="s">
        <v>41</v>
      </c>
      <c r="H14" s="4" t="s">
        <v>1862</v>
      </c>
      <c r="I14" s="4" t="s">
        <v>2150</v>
      </c>
      <c r="J14" s="4"/>
      <c r="K14" s="4"/>
      <c r="L14" s="4"/>
      <c r="M14" s="4"/>
      <c r="N14" s="4" t="s">
        <v>9</v>
      </c>
    </row>
    <row r="15" ht="13.5" customHeight="1">
      <c r="A15" s="44">
        <v>44153.0</v>
      </c>
      <c r="B15" s="2" t="s">
        <v>1810</v>
      </c>
      <c r="C15" s="98">
        <v>43489.9375</v>
      </c>
      <c r="D15" s="98">
        <v>43489.947222222225</v>
      </c>
      <c r="E15" s="99">
        <f t="shared" si="1"/>
        <v>0.009722222225</v>
      </c>
      <c r="F15" s="100">
        <f t="shared" si="2"/>
        <v>840.0000002</v>
      </c>
      <c r="G15" s="2" t="s">
        <v>3566</v>
      </c>
      <c r="H15" s="2" t="s">
        <v>54</v>
      </c>
      <c r="I15" s="2" t="s">
        <v>2515</v>
      </c>
      <c r="J15" s="2" t="s">
        <v>3567</v>
      </c>
      <c r="K15" s="2"/>
      <c r="L15" s="2"/>
      <c r="M15" s="2"/>
      <c r="N15" s="2" t="s">
        <v>9</v>
      </c>
    </row>
    <row r="16" ht="13.5" customHeight="1">
      <c r="A16" s="47">
        <v>44153.0</v>
      </c>
      <c r="B16" s="4" t="s">
        <v>1810</v>
      </c>
      <c r="C16" s="95">
        <v>43490.86111111111</v>
      </c>
      <c r="D16" s="95">
        <v>43490.868055555555</v>
      </c>
      <c r="E16" s="96">
        <f t="shared" si="1"/>
        <v>0.006944444445</v>
      </c>
      <c r="F16" s="97">
        <f t="shared" si="2"/>
        <v>600.0000001</v>
      </c>
      <c r="G16" s="4" t="s">
        <v>10</v>
      </c>
      <c r="H16" s="4" t="s">
        <v>2539</v>
      </c>
      <c r="I16" s="4" t="s">
        <v>2004</v>
      </c>
      <c r="J16" s="4" t="s">
        <v>202</v>
      </c>
      <c r="K16" s="24"/>
      <c r="L16" s="4"/>
      <c r="M16" s="4"/>
      <c r="N16" s="4" t="s">
        <v>16</v>
      </c>
    </row>
    <row r="17" ht="13.5" customHeight="1">
      <c r="A17" s="44">
        <v>44153.0</v>
      </c>
      <c r="B17" s="2" t="s">
        <v>1783</v>
      </c>
      <c r="C17" s="98">
        <v>43494.13958333333</v>
      </c>
      <c r="D17" s="98">
        <v>43494.15555555555</v>
      </c>
      <c r="E17" s="99">
        <f t="shared" si="1"/>
        <v>0.01597222222</v>
      </c>
      <c r="F17" s="100">
        <f t="shared" si="2"/>
        <v>1380</v>
      </c>
      <c r="G17" s="2" t="s">
        <v>41</v>
      </c>
      <c r="H17" s="2" t="s">
        <v>1811</v>
      </c>
      <c r="I17" s="2"/>
      <c r="J17" s="2"/>
      <c r="K17" s="2"/>
      <c r="L17" s="2"/>
      <c r="M17" s="2"/>
      <c r="N17" s="2" t="s">
        <v>16</v>
      </c>
    </row>
    <row r="18" ht="13.5" customHeight="1">
      <c r="A18" s="47">
        <v>44153.0</v>
      </c>
      <c r="B18" s="4" t="s">
        <v>1783</v>
      </c>
      <c r="C18" s="95">
        <v>43494.84722222222</v>
      </c>
      <c r="D18" s="95">
        <v>43494.916666666664</v>
      </c>
      <c r="E18" s="96">
        <f t="shared" si="1"/>
        <v>0.06944444445</v>
      </c>
      <c r="F18" s="97">
        <f t="shared" si="2"/>
        <v>6000</v>
      </c>
      <c r="G18" s="4" t="s">
        <v>10</v>
      </c>
      <c r="H18" s="4"/>
      <c r="I18" s="4"/>
      <c r="J18" s="4" t="s">
        <v>5018</v>
      </c>
      <c r="K18" s="4" t="s">
        <v>3574</v>
      </c>
      <c r="L18" s="4"/>
      <c r="M18" s="4"/>
      <c r="N18" s="4" t="s">
        <v>9</v>
      </c>
    </row>
    <row r="19" ht="13.5" customHeight="1">
      <c r="A19" s="44">
        <v>44153.0</v>
      </c>
      <c r="B19" s="2" t="s">
        <v>1834</v>
      </c>
      <c r="C19" s="98">
        <v>43494.854166666664</v>
      </c>
      <c r="D19" s="98">
        <v>43494.958333333336</v>
      </c>
      <c r="E19" s="99">
        <f t="shared" si="1"/>
        <v>0.1041666667</v>
      </c>
      <c r="F19" s="100">
        <f t="shared" si="2"/>
        <v>9000</v>
      </c>
      <c r="G19" s="2" t="s">
        <v>10</v>
      </c>
      <c r="H19" s="2"/>
      <c r="I19" s="2"/>
      <c r="J19" s="2" t="s">
        <v>5018</v>
      </c>
      <c r="K19" s="2" t="s">
        <v>3574</v>
      </c>
      <c r="L19" s="2"/>
      <c r="M19" s="2"/>
      <c r="N19" s="2" t="s">
        <v>9</v>
      </c>
    </row>
    <row r="20" ht="13.5" customHeight="1">
      <c r="A20" s="47">
        <v>44153.0</v>
      </c>
      <c r="B20" s="4" t="s">
        <v>1783</v>
      </c>
      <c r="C20" s="95">
        <v>43496.86875</v>
      </c>
      <c r="D20" s="95">
        <v>43496.87708333333</v>
      </c>
      <c r="E20" s="96">
        <f t="shared" si="1"/>
        <v>0.008333333331</v>
      </c>
      <c r="F20" s="97">
        <f t="shared" si="2"/>
        <v>719.9999998</v>
      </c>
      <c r="G20" s="4" t="s">
        <v>41</v>
      </c>
      <c r="H20" s="4" t="s">
        <v>3578</v>
      </c>
      <c r="I20" s="4" t="s">
        <v>2109</v>
      </c>
      <c r="J20" s="4" t="s">
        <v>1384</v>
      </c>
      <c r="K20" s="4"/>
      <c r="L20" s="4"/>
      <c r="M20" s="4"/>
      <c r="N20" s="4" t="s">
        <v>16</v>
      </c>
    </row>
    <row r="21" ht="13.5" customHeight="1">
      <c r="A21" s="44">
        <v>44153.0</v>
      </c>
      <c r="B21" s="2" t="s">
        <v>1757</v>
      </c>
      <c r="C21" s="98">
        <v>43496.87708333333</v>
      </c>
      <c r="D21" s="98">
        <v>43496.885416666664</v>
      </c>
      <c r="E21" s="99">
        <f t="shared" si="1"/>
        <v>0.008333333331</v>
      </c>
      <c r="F21" s="100">
        <f t="shared" si="2"/>
        <v>719.9999998</v>
      </c>
      <c r="G21" s="2" t="s">
        <v>41</v>
      </c>
      <c r="H21" s="2" t="s">
        <v>2397</v>
      </c>
      <c r="I21" s="2" t="s">
        <v>2076</v>
      </c>
      <c r="J21" s="2" t="s">
        <v>1384</v>
      </c>
      <c r="K21" s="2"/>
      <c r="L21" s="2"/>
      <c r="M21" s="2"/>
      <c r="N21" s="2" t="s">
        <v>16</v>
      </c>
    </row>
    <row r="22" ht="13.5" customHeight="1">
      <c r="A22" s="47">
        <v>44153.0</v>
      </c>
      <c r="B22" s="4" t="s">
        <v>1783</v>
      </c>
      <c r="C22" s="95">
        <v>43496.88680555556</v>
      </c>
      <c r="D22" s="95">
        <v>43496.89236111111</v>
      </c>
      <c r="E22" s="96">
        <f t="shared" si="1"/>
        <v>0.005555555552</v>
      </c>
      <c r="F22" s="97">
        <f t="shared" si="2"/>
        <v>479.9999997</v>
      </c>
      <c r="G22" s="4" t="s">
        <v>41</v>
      </c>
      <c r="H22" s="4" t="s">
        <v>1811</v>
      </c>
      <c r="I22" s="4" t="s">
        <v>2156</v>
      </c>
      <c r="J22" s="4" t="s">
        <v>3583</v>
      </c>
      <c r="K22" s="4"/>
      <c r="L22" s="4"/>
      <c r="M22" s="4"/>
      <c r="N22" s="4" t="s">
        <v>9</v>
      </c>
    </row>
    <row r="23" ht="13.5" customHeight="1">
      <c r="A23" s="44">
        <v>44153.0</v>
      </c>
      <c r="B23" s="2" t="s">
        <v>1783</v>
      </c>
      <c r="C23" s="98">
        <v>43497.01388888889</v>
      </c>
      <c r="D23" s="98">
        <v>43497.024305555555</v>
      </c>
      <c r="E23" s="99">
        <f t="shared" si="1"/>
        <v>0.01041666666</v>
      </c>
      <c r="F23" s="100">
        <f t="shared" si="2"/>
        <v>899.9999998</v>
      </c>
      <c r="G23" s="2" t="s">
        <v>41</v>
      </c>
      <c r="H23" s="2" t="s">
        <v>1811</v>
      </c>
      <c r="I23" s="2"/>
      <c r="J23" s="2" t="s">
        <v>1384</v>
      </c>
      <c r="K23" s="2"/>
      <c r="L23" s="2"/>
      <c r="M23" s="2"/>
      <c r="N23" s="2" t="s">
        <v>9</v>
      </c>
    </row>
    <row r="24" ht="13.5" customHeight="1">
      <c r="A24" s="47">
        <v>44153.0</v>
      </c>
      <c r="B24" s="4" t="s">
        <v>1783</v>
      </c>
      <c r="C24" s="95">
        <v>43497.02847222222</v>
      </c>
      <c r="D24" s="95">
        <v>43497.03680555556</v>
      </c>
      <c r="E24" s="96">
        <f t="shared" si="1"/>
        <v>0.008333333339</v>
      </c>
      <c r="F24" s="97">
        <f t="shared" si="2"/>
        <v>720.0000005</v>
      </c>
      <c r="G24" s="4" t="s">
        <v>41</v>
      </c>
      <c r="H24" s="4" t="s">
        <v>1811</v>
      </c>
      <c r="I24" s="4"/>
      <c r="J24" s="4" t="s">
        <v>1384</v>
      </c>
      <c r="K24" s="4"/>
      <c r="L24" s="4"/>
      <c r="M24" s="4"/>
      <c r="N24" s="4" t="s">
        <v>9</v>
      </c>
    </row>
    <row r="25" ht="13.5" customHeight="1">
      <c r="A25" s="44">
        <v>44153.0</v>
      </c>
      <c r="B25" s="2" t="s">
        <v>1783</v>
      </c>
      <c r="C25" s="98">
        <v>43497.03680555556</v>
      </c>
      <c r="D25" s="98">
        <v>43497.04861111111</v>
      </c>
      <c r="E25" s="99">
        <f t="shared" si="1"/>
        <v>0.01180555555</v>
      </c>
      <c r="F25" s="100">
        <f t="shared" si="2"/>
        <v>1020</v>
      </c>
      <c r="G25" s="2" t="s">
        <v>41</v>
      </c>
      <c r="H25" s="2" t="s">
        <v>1811</v>
      </c>
      <c r="I25" s="2"/>
      <c r="J25" s="2" t="s">
        <v>1384</v>
      </c>
      <c r="K25" s="2"/>
      <c r="L25" s="2"/>
      <c r="M25" s="2"/>
      <c r="N25" s="2" t="s">
        <v>9</v>
      </c>
    </row>
    <row r="26" ht="13.5" customHeight="1">
      <c r="A26" s="47">
        <v>44153.0</v>
      </c>
      <c r="B26" s="4" t="s">
        <v>1783</v>
      </c>
      <c r="C26" s="95">
        <v>43497.191666666666</v>
      </c>
      <c r="D26" s="95">
        <v>43497.19652777778</v>
      </c>
      <c r="E26" s="96">
        <f t="shared" si="1"/>
        <v>0.004861111112</v>
      </c>
      <c r="F26" s="97">
        <f t="shared" si="2"/>
        <v>420.0000001</v>
      </c>
      <c r="G26" s="4" t="s">
        <v>41</v>
      </c>
      <c r="H26" s="4" t="s">
        <v>1811</v>
      </c>
      <c r="I26" s="4"/>
      <c r="J26" s="4" t="s">
        <v>1384</v>
      </c>
      <c r="K26" s="4"/>
      <c r="L26" s="4"/>
      <c r="M26" s="4"/>
      <c r="N26" s="4" t="s">
        <v>9</v>
      </c>
    </row>
    <row r="27" ht="13.5" customHeight="1">
      <c r="A27" s="44">
        <v>44153.0</v>
      </c>
      <c r="B27" s="2" t="s">
        <v>1783</v>
      </c>
      <c r="C27" s="98">
        <v>43497.868055555555</v>
      </c>
      <c r="D27" s="98">
        <v>43497.870833333334</v>
      </c>
      <c r="E27" s="99">
        <f t="shared" si="1"/>
        <v>0.00277777778</v>
      </c>
      <c r="F27" s="100">
        <f t="shared" si="2"/>
        <v>240.0000002</v>
      </c>
      <c r="G27" s="2" t="s">
        <v>10</v>
      </c>
      <c r="H27" s="2" t="s">
        <v>1778</v>
      </c>
      <c r="I27" s="2"/>
      <c r="J27" s="2" t="s">
        <v>1840</v>
      </c>
      <c r="K27" s="30"/>
      <c r="L27" s="2"/>
      <c r="M27" s="2"/>
      <c r="N27" s="2" t="s">
        <v>16</v>
      </c>
    </row>
    <row r="28" ht="13.5" customHeight="1">
      <c r="A28" s="47">
        <v>44153.0</v>
      </c>
      <c r="B28" s="4" t="s">
        <v>1783</v>
      </c>
      <c r="C28" s="95">
        <v>43499.04236111111</v>
      </c>
      <c r="D28" s="95">
        <v>43499.08125</v>
      </c>
      <c r="E28" s="96">
        <f t="shared" si="1"/>
        <v>0.03888888889</v>
      </c>
      <c r="F28" s="97">
        <f t="shared" si="2"/>
        <v>3360</v>
      </c>
      <c r="G28" s="4" t="s">
        <v>10</v>
      </c>
      <c r="H28" s="4" t="s">
        <v>1773</v>
      </c>
      <c r="I28" s="4"/>
      <c r="J28" s="4" t="s">
        <v>202</v>
      </c>
      <c r="K28" s="24"/>
      <c r="L28" s="4"/>
      <c r="M28" s="4"/>
      <c r="N28" s="4" t="s">
        <v>9</v>
      </c>
    </row>
    <row r="29" ht="13.5" customHeight="1">
      <c r="A29" s="44">
        <v>44153.0</v>
      </c>
      <c r="B29" s="2" t="s">
        <v>1834</v>
      </c>
      <c r="C29" s="98">
        <v>43504.89375</v>
      </c>
      <c r="D29" s="98">
        <v>43504.91458333333</v>
      </c>
      <c r="E29" s="99">
        <f t="shared" si="1"/>
        <v>0.02083333333</v>
      </c>
      <c r="F29" s="100">
        <f t="shared" si="2"/>
        <v>1800</v>
      </c>
      <c r="G29" s="2" t="s">
        <v>10</v>
      </c>
      <c r="H29" s="2" t="s">
        <v>1773</v>
      </c>
      <c r="I29" s="2"/>
      <c r="J29" s="2" t="s">
        <v>844</v>
      </c>
      <c r="K29" s="30"/>
      <c r="L29" s="2"/>
      <c r="M29" s="2"/>
      <c r="N29" s="2" t="s">
        <v>9</v>
      </c>
    </row>
    <row r="30" ht="13.5" customHeight="1">
      <c r="A30" s="47">
        <v>44153.0</v>
      </c>
      <c r="B30" s="4" t="s">
        <v>1834</v>
      </c>
      <c r="C30" s="95">
        <v>43505.51388888889</v>
      </c>
      <c r="D30" s="95">
        <v>43505.54861111111</v>
      </c>
      <c r="E30" s="96">
        <f t="shared" si="1"/>
        <v>0.03472222222</v>
      </c>
      <c r="F30" s="97">
        <f t="shared" si="2"/>
        <v>3000</v>
      </c>
      <c r="G30" s="4" t="s">
        <v>10</v>
      </c>
      <c r="H30" s="4" t="s">
        <v>1773</v>
      </c>
      <c r="I30" s="4"/>
      <c r="J30" s="4" t="s">
        <v>1367</v>
      </c>
      <c r="K30" s="24"/>
      <c r="L30" s="4"/>
      <c r="M30" s="4"/>
      <c r="N30" s="4" t="s">
        <v>9</v>
      </c>
    </row>
    <row r="31" ht="13.5" customHeight="1">
      <c r="A31" s="44">
        <v>44153.0</v>
      </c>
      <c r="B31" s="2" t="s">
        <v>1834</v>
      </c>
      <c r="C31" s="98">
        <v>43505.770833333336</v>
      </c>
      <c r="D31" s="98">
        <v>43505.77777777778</v>
      </c>
      <c r="E31" s="99">
        <f t="shared" si="1"/>
        <v>0.006944444445</v>
      </c>
      <c r="F31" s="100">
        <f t="shared" si="2"/>
        <v>600.0000001</v>
      </c>
      <c r="G31" s="2" t="s">
        <v>10</v>
      </c>
      <c r="H31" s="2" t="s">
        <v>1773</v>
      </c>
      <c r="I31" s="2"/>
      <c r="J31" s="2" t="s">
        <v>1367</v>
      </c>
      <c r="K31" s="30"/>
      <c r="L31" s="2"/>
      <c r="M31" s="2"/>
      <c r="N31" s="2" t="s">
        <v>9</v>
      </c>
    </row>
    <row r="32" ht="13.5" customHeight="1">
      <c r="A32" s="47">
        <v>44153.0</v>
      </c>
      <c r="B32" s="4" t="s">
        <v>1834</v>
      </c>
      <c r="C32" s="95">
        <v>43505.995833333334</v>
      </c>
      <c r="D32" s="95">
        <v>43506.00208333333</v>
      </c>
      <c r="E32" s="96">
        <f t="shared" si="1"/>
        <v>0.006249999999</v>
      </c>
      <c r="F32" s="97">
        <f t="shared" si="2"/>
        <v>539.9999999</v>
      </c>
      <c r="G32" s="4" t="s">
        <v>10</v>
      </c>
      <c r="H32" s="4" t="s">
        <v>3604</v>
      </c>
      <c r="I32" s="4" t="s">
        <v>3019</v>
      </c>
      <c r="J32" s="4"/>
      <c r="K32" s="24"/>
      <c r="L32" s="4"/>
      <c r="M32" s="4"/>
      <c r="N32" s="4" t="s">
        <v>9</v>
      </c>
    </row>
    <row r="33" ht="13.5" customHeight="1">
      <c r="A33" s="44">
        <v>44153.0</v>
      </c>
      <c r="B33" s="2" t="s">
        <v>1834</v>
      </c>
      <c r="C33" s="98">
        <v>43506.666666666664</v>
      </c>
      <c r="D33" s="98">
        <v>43506.67013888889</v>
      </c>
      <c r="E33" s="99">
        <f t="shared" si="1"/>
        <v>0.003472222226</v>
      </c>
      <c r="F33" s="100">
        <f t="shared" si="2"/>
        <v>300.0000003</v>
      </c>
      <c r="G33" s="2" t="s">
        <v>10</v>
      </c>
      <c r="H33" s="2" t="s">
        <v>3530</v>
      </c>
      <c r="I33" s="2" t="s">
        <v>3607</v>
      </c>
      <c r="J33" s="2" t="s">
        <v>202</v>
      </c>
      <c r="K33" s="30"/>
      <c r="L33" s="2"/>
      <c r="M33" s="2"/>
      <c r="N33" s="2" t="s">
        <v>16</v>
      </c>
    </row>
    <row r="34" ht="13.5" customHeight="1">
      <c r="A34" s="47">
        <v>44153.0</v>
      </c>
      <c r="B34" s="4" t="s">
        <v>1834</v>
      </c>
      <c r="C34" s="95">
        <v>43506.72222222222</v>
      </c>
      <c r="D34" s="95">
        <v>43506.73611111111</v>
      </c>
      <c r="E34" s="96">
        <f t="shared" si="1"/>
        <v>0.01388888889</v>
      </c>
      <c r="F34" s="97">
        <f t="shared" si="2"/>
        <v>1200</v>
      </c>
      <c r="G34" s="4" t="s">
        <v>10</v>
      </c>
      <c r="H34" s="4" t="s">
        <v>1773</v>
      </c>
      <c r="I34" s="4" t="s">
        <v>2793</v>
      </c>
      <c r="J34" s="4" t="s">
        <v>844</v>
      </c>
      <c r="K34" s="24"/>
      <c r="L34" s="4"/>
      <c r="M34" s="4"/>
      <c r="N34" s="4" t="s">
        <v>16</v>
      </c>
    </row>
    <row r="35" ht="13.5" customHeight="1">
      <c r="A35" s="44">
        <v>44153.0</v>
      </c>
      <c r="B35" s="2" t="s">
        <v>1834</v>
      </c>
      <c r="C35" s="98">
        <v>43506.748611111114</v>
      </c>
      <c r="D35" s="98">
        <v>43506.75069444445</v>
      </c>
      <c r="E35" s="99">
        <f t="shared" si="1"/>
        <v>0.002083333333</v>
      </c>
      <c r="F35" s="100">
        <f t="shared" si="2"/>
        <v>180</v>
      </c>
      <c r="G35" s="2" t="s">
        <v>10</v>
      </c>
      <c r="H35" s="2" t="s">
        <v>3615</v>
      </c>
      <c r="I35" s="2"/>
      <c r="J35" s="2" t="s">
        <v>844</v>
      </c>
      <c r="K35" s="30" t="s">
        <v>3616</v>
      </c>
      <c r="L35" s="2"/>
      <c r="M35" s="2"/>
      <c r="N35" s="2" t="s">
        <v>16</v>
      </c>
    </row>
    <row r="36" ht="13.5" customHeight="1">
      <c r="A36" s="47">
        <v>44153.0</v>
      </c>
      <c r="B36" s="4" t="s">
        <v>1757</v>
      </c>
      <c r="C36" s="95">
        <v>43512.3125</v>
      </c>
      <c r="D36" s="95">
        <v>43512.40555555555</v>
      </c>
      <c r="E36" s="96">
        <f t="shared" si="1"/>
        <v>0.09305555555</v>
      </c>
      <c r="F36" s="97">
        <f t="shared" si="2"/>
        <v>8040</v>
      </c>
      <c r="G36" s="4" t="s">
        <v>10</v>
      </c>
      <c r="H36" s="4" t="s">
        <v>45</v>
      </c>
      <c r="I36" s="4" t="s">
        <v>2471</v>
      </c>
      <c r="J36" s="4" t="s">
        <v>1577</v>
      </c>
      <c r="K36" s="24"/>
      <c r="L36" s="4"/>
      <c r="M36" s="4"/>
      <c r="N36" s="4" t="s">
        <v>9</v>
      </c>
    </row>
    <row r="37" ht="13.5" customHeight="1">
      <c r="A37" s="44">
        <v>44153.0</v>
      </c>
      <c r="B37" s="2" t="s">
        <v>1757</v>
      </c>
      <c r="C37" s="98">
        <v>43512.63611111111</v>
      </c>
      <c r="D37" s="98">
        <v>43512.68680555555</v>
      </c>
      <c r="E37" s="99">
        <f t="shared" si="1"/>
        <v>0.05069444444</v>
      </c>
      <c r="F37" s="100">
        <f t="shared" si="2"/>
        <v>4380</v>
      </c>
      <c r="G37" s="2" t="s">
        <v>10</v>
      </c>
      <c r="H37" s="2" t="s">
        <v>562</v>
      </c>
      <c r="I37" s="2" t="s">
        <v>1784</v>
      </c>
      <c r="J37" s="2" t="s">
        <v>3624</v>
      </c>
      <c r="K37" s="30"/>
      <c r="L37" s="2"/>
      <c r="M37" s="2"/>
      <c r="N37" s="2" t="s">
        <v>9</v>
      </c>
    </row>
    <row r="38" ht="13.5" customHeight="1">
      <c r="A38" s="47">
        <v>44153.0</v>
      </c>
      <c r="B38" s="4" t="s">
        <v>1834</v>
      </c>
      <c r="C38" s="95">
        <v>43515.013194444444</v>
      </c>
      <c r="D38" s="95">
        <v>43515.05902777778</v>
      </c>
      <c r="E38" s="96">
        <f t="shared" si="1"/>
        <v>0.04583333334</v>
      </c>
      <c r="F38" s="97">
        <f t="shared" si="2"/>
        <v>3960</v>
      </c>
      <c r="G38" s="4" t="s">
        <v>10</v>
      </c>
      <c r="H38" s="4" t="s">
        <v>1773</v>
      </c>
      <c r="I38" s="4" t="s">
        <v>3627</v>
      </c>
      <c r="J38" s="4" t="s">
        <v>844</v>
      </c>
      <c r="K38" s="24"/>
      <c r="L38" s="4"/>
      <c r="M38" s="4"/>
      <c r="N38" s="4" t="s">
        <v>9</v>
      </c>
    </row>
    <row r="39" ht="13.5" customHeight="1">
      <c r="A39" s="44">
        <v>44153.0</v>
      </c>
      <c r="B39" s="2" t="s">
        <v>1834</v>
      </c>
      <c r="C39" s="98">
        <v>43515.05416666667</v>
      </c>
      <c r="D39" s="98">
        <v>43515.118055555555</v>
      </c>
      <c r="E39" s="99">
        <f t="shared" si="1"/>
        <v>0.06388888889</v>
      </c>
      <c r="F39" s="100">
        <f t="shared" si="2"/>
        <v>5520</v>
      </c>
      <c r="G39" s="2" t="s">
        <v>10</v>
      </c>
      <c r="H39" s="2" t="s">
        <v>1773</v>
      </c>
      <c r="I39" s="2" t="s">
        <v>3627</v>
      </c>
      <c r="J39" s="2" t="s">
        <v>844</v>
      </c>
      <c r="K39" s="30"/>
      <c r="L39" s="2"/>
      <c r="M39" s="2"/>
      <c r="N39" s="2" t="s">
        <v>9</v>
      </c>
    </row>
    <row r="40" ht="13.5" customHeight="1">
      <c r="A40" s="47">
        <v>44153.0</v>
      </c>
      <c r="B40" s="4" t="s">
        <v>3536</v>
      </c>
      <c r="C40" s="95">
        <v>43515.83472222222</v>
      </c>
      <c r="D40" s="95">
        <v>43515.919444444444</v>
      </c>
      <c r="E40" s="96">
        <f t="shared" si="1"/>
        <v>0.08472222222</v>
      </c>
      <c r="F40" s="97">
        <f t="shared" si="2"/>
        <v>7320</v>
      </c>
      <c r="G40" s="4" t="s">
        <v>10</v>
      </c>
      <c r="H40" s="4" t="s">
        <v>3631</v>
      </c>
      <c r="I40" s="4" t="s">
        <v>3400</v>
      </c>
      <c r="J40" s="4" t="s">
        <v>5018</v>
      </c>
      <c r="K40" s="4" t="s">
        <v>3574</v>
      </c>
      <c r="L40" s="4"/>
      <c r="M40" s="4"/>
      <c r="N40" s="4" t="s">
        <v>16</v>
      </c>
    </row>
    <row r="41" ht="13.5" customHeight="1">
      <c r="A41" s="44">
        <v>44153.0</v>
      </c>
      <c r="B41" s="2" t="s">
        <v>3536</v>
      </c>
      <c r="C41" s="98">
        <v>43520.41111111111</v>
      </c>
      <c r="D41" s="98">
        <v>43520.525</v>
      </c>
      <c r="E41" s="99">
        <f t="shared" si="1"/>
        <v>0.1138888889</v>
      </c>
      <c r="F41" s="100">
        <f t="shared" si="2"/>
        <v>9840</v>
      </c>
      <c r="G41" s="2" t="s">
        <v>10</v>
      </c>
      <c r="H41" s="2" t="s">
        <v>1773</v>
      </c>
      <c r="I41" s="2" t="s">
        <v>1874</v>
      </c>
      <c r="J41" s="2" t="s">
        <v>844</v>
      </c>
      <c r="K41" s="30" t="s">
        <v>1384</v>
      </c>
      <c r="L41" s="2"/>
      <c r="M41" s="2"/>
      <c r="N41" s="2" t="s">
        <v>9</v>
      </c>
    </row>
    <row r="42" ht="13.5" customHeight="1">
      <c r="A42" s="47">
        <v>44153.0</v>
      </c>
      <c r="B42" s="4" t="s">
        <v>3536</v>
      </c>
      <c r="C42" s="95">
        <v>43520.775</v>
      </c>
      <c r="D42" s="95">
        <v>43520.86111111111</v>
      </c>
      <c r="E42" s="96">
        <f t="shared" si="1"/>
        <v>0.08611111111</v>
      </c>
      <c r="F42" s="97">
        <f t="shared" si="2"/>
        <v>7440</v>
      </c>
      <c r="G42" s="4" t="s">
        <v>10</v>
      </c>
      <c r="H42" s="4" t="s">
        <v>2761</v>
      </c>
      <c r="I42" s="4" t="s">
        <v>1853</v>
      </c>
      <c r="J42" s="4" t="s">
        <v>3636</v>
      </c>
      <c r="K42" s="24"/>
      <c r="L42" s="4"/>
      <c r="M42" s="4"/>
      <c r="N42" s="4" t="s">
        <v>9</v>
      </c>
    </row>
    <row r="43" ht="13.5" customHeight="1">
      <c r="A43" s="44">
        <v>44153.0</v>
      </c>
      <c r="B43" s="2" t="s">
        <v>1810</v>
      </c>
      <c r="C43" s="98">
        <v>43522.833333333336</v>
      </c>
      <c r="D43" s="98">
        <v>43522.85902777778</v>
      </c>
      <c r="E43" s="99">
        <f t="shared" si="1"/>
        <v>0.02569444444</v>
      </c>
      <c r="F43" s="100">
        <f t="shared" si="2"/>
        <v>2220</v>
      </c>
      <c r="G43" s="2" t="s">
        <v>10</v>
      </c>
      <c r="H43" s="2" t="s">
        <v>1773</v>
      </c>
      <c r="I43" s="2" t="s">
        <v>2684</v>
      </c>
      <c r="J43" s="2" t="s">
        <v>631</v>
      </c>
      <c r="K43" s="30"/>
      <c r="L43" s="2"/>
      <c r="M43" s="2"/>
      <c r="N43" s="2" t="s">
        <v>9</v>
      </c>
    </row>
    <row r="44" ht="13.5" customHeight="1">
      <c r="A44" s="47">
        <v>44153.0</v>
      </c>
      <c r="B44" s="4" t="s">
        <v>1810</v>
      </c>
      <c r="C44" s="95">
        <v>43524.50347222222</v>
      </c>
      <c r="D44" s="95">
        <v>43524.53125</v>
      </c>
      <c r="E44" s="96">
        <f t="shared" si="1"/>
        <v>0.02777777778</v>
      </c>
      <c r="F44" s="97">
        <f t="shared" si="2"/>
        <v>2400</v>
      </c>
      <c r="G44" s="4" t="s">
        <v>10</v>
      </c>
      <c r="H44" s="4" t="s">
        <v>2761</v>
      </c>
      <c r="I44" s="4" t="s">
        <v>3641</v>
      </c>
      <c r="J44" s="4" t="s">
        <v>5018</v>
      </c>
      <c r="K44" s="4" t="s">
        <v>3642</v>
      </c>
      <c r="L44" s="4"/>
      <c r="M44" s="4"/>
      <c r="N44" s="4" t="s">
        <v>9</v>
      </c>
    </row>
    <row r="45" ht="13.5" customHeight="1">
      <c r="A45" s="44">
        <v>44153.0</v>
      </c>
      <c r="B45" s="2" t="s">
        <v>1810</v>
      </c>
      <c r="C45" s="98">
        <v>43525.791666666664</v>
      </c>
      <c r="D45" s="98">
        <v>43525.8</v>
      </c>
      <c r="E45" s="99">
        <f t="shared" si="1"/>
        <v>0.008333333339</v>
      </c>
      <c r="F45" s="100">
        <f t="shared" si="2"/>
        <v>720.0000005</v>
      </c>
      <c r="G45" s="2" t="s">
        <v>10</v>
      </c>
      <c r="H45" s="2" t="s">
        <v>2011</v>
      </c>
      <c r="I45" s="2"/>
      <c r="J45" s="2"/>
      <c r="K45" s="30"/>
      <c r="L45" s="2"/>
      <c r="M45" s="2"/>
      <c r="N45" s="2" t="s">
        <v>9</v>
      </c>
    </row>
    <row r="46" ht="13.5" customHeight="1">
      <c r="A46" s="47">
        <v>44153.0</v>
      </c>
      <c r="B46" s="4" t="s">
        <v>1810</v>
      </c>
      <c r="C46" s="95">
        <v>43528.145833333336</v>
      </c>
      <c r="D46" s="95">
        <v>43528.229166666664</v>
      </c>
      <c r="E46" s="96">
        <f t="shared" si="1"/>
        <v>0.08333333333</v>
      </c>
      <c r="F46" s="97">
        <f t="shared" si="2"/>
        <v>7200</v>
      </c>
      <c r="G46" s="4" t="s">
        <v>10</v>
      </c>
      <c r="H46" s="4" t="s">
        <v>2818</v>
      </c>
      <c r="I46" s="4" t="s">
        <v>2156</v>
      </c>
      <c r="J46" s="4" t="s">
        <v>3554</v>
      </c>
      <c r="K46" s="24"/>
      <c r="L46" s="4"/>
      <c r="M46" s="4"/>
      <c r="N46" s="4" t="s">
        <v>9</v>
      </c>
    </row>
    <row r="47" ht="13.5" customHeight="1">
      <c r="A47" s="44">
        <v>44153.0</v>
      </c>
      <c r="B47" s="2" t="s">
        <v>1783</v>
      </c>
      <c r="C47" s="98">
        <v>43533.68402777778</v>
      </c>
      <c r="D47" s="98">
        <v>43533.70138888889</v>
      </c>
      <c r="E47" s="99">
        <f t="shared" si="1"/>
        <v>0.01736111111</v>
      </c>
      <c r="F47" s="100">
        <f t="shared" si="2"/>
        <v>1500</v>
      </c>
      <c r="G47" s="2" t="s">
        <v>10</v>
      </c>
      <c r="H47" s="2" t="s">
        <v>1773</v>
      </c>
      <c r="I47" s="2" t="s">
        <v>1874</v>
      </c>
      <c r="J47" s="2" t="s">
        <v>3650</v>
      </c>
      <c r="K47" s="30"/>
      <c r="L47" s="2"/>
      <c r="M47" s="2"/>
      <c r="N47" s="2" t="s">
        <v>16</v>
      </c>
    </row>
    <row r="48" ht="13.5" customHeight="1">
      <c r="A48" s="47">
        <v>44153.0</v>
      </c>
      <c r="B48" s="4" t="s">
        <v>3536</v>
      </c>
      <c r="C48" s="95">
        <v>43535.8375</v>
      </c>
      <c r="D48" s="95">
        <v>43535.842361111114</v>
      </c>
      <c r="E48" s="96">
        <f t="shared" si="1"/>
        <v>0.004861111112</v>
      </c>
      <c r="F48" s="97">
        <f t="shared" si="2"/>
        <v>420.0000001</v>
      </c>
      <c r="G48" s="4" t="s">
        <v>10</v>
      </c>
      <c r="H48" s="4" t="s">
        <v>1773</v>
      </c>
      <c r="I48" s="4" t="s">
        <v>2741</v>
      </c>
      <c r="J48" s="4" t="s">
        <v>844</v>
      </c>
      <c r="K48" s="24" t="s">
        <v>3654</v>
      </c>
      <c r="L48" s="4"/>
      <c r="M48" s="4"/>
      <c r="N48" s="4" t="s">
        <v>16</v>
      </c>
    </row>
    <row r="49" ht="13.5" customHeight="1">
      <c r="A49" s="44">
        <v>44153.0</v>
      </c>
      <c r="B49" s="2" t="s">
        <v>3536</v>
      </c>
      <c r="C49" s="98">
        <v>43538.833333333336</v>
      </c>
      <c r="D49" s="98">
        <v>43538.86319444444</v>
      </c>
      <c r="E49" s="99">
        <f t="shared" si="1"/>
        <v>0.02986111111</v>
      </c>
      <c r="F49" s="100">
        <f t="shared" si="2"/>
        <v>2580</v>
      </c>
      <c r="G49" s="2" t="s">
        <v>10</v>
      </c>
      <c r="H49" s="2" t="s">
        <v>1773</v>
      </c>
      <c r="I49" s="2" t="s">
        <v>2741</v>
      </c>
      <c r="J49" s="2" t="s">
        <v>3554</v>
      </c>
      <c r="K49" s="30"/>
      <c r="L49" s="2"/>
      <c r="M49" s="2"/>
      <c r="N49" s="2" t="s">
        <v>16</v>
      </c>
    </row>
    <row r="50" ht="13.5" customHeight="1">
      <c r="A50" s="47">
        <v>44153.0</v>
      </c>
      <c r="B50" s="4" t="s">
        <v>1810</v>
      </c>
      <c r="C50" s="95">
        <v>43541.12152777778</v>
      </c>
      <c r="D50" s="95">
        <v>43541.16458333333</v>
      </c>
      <c r="E50" s="96">
        <f t="shared" si="1"/>
        <v>0.04305555555</v>
      </c>
      <c r="F50" s="97">
        <f t="shared" si="2"/>
        <v>3720</v>
      </c>
      <c r="G50" s="4" t="s">
        <v>3566</v>
      </c>
      <c r="H50" s="4" t="s">
        <v>54</v>
      </c>
      <c r="I50" s="4" t="s">
        <v>1882</v>
      </c>
      <c r="J50" s="4"/>
      <c r="K50" s="4"/>
      <c r="L50" s="4"/>
      <c r="M50" s="4"/>
      <c r="N50" s="4" t="s">
        <v>9</v>
      </c>
    </row>
    <row r="51" ht="13.5" customHeight="1">
      <c r="A51" s="44">
        <v>44153.0</v>
      </c>
      <c r="B51" s="2" t="s">
        <v>3536</v>
      </c>
      <c r="C51" s="98">
        <v>43541.51875</v>
      </c>
      <c r="D51" s="98">
        <v>43541.58125</v>
      </c>
      <c r="E51" s="99">
        <f t="shared" si="1"/>
        <v>0.0625</v>
      </c>
      <c r="F51" s="100">
        <f t="shared" si="2"/>
        <v>5400</v>
      </c>
      <c r="G51" s="2" t="s">
        <v>10</v>
      </c>
      <c r="H51" s="2" t="s">
        <v>54</v>
      </c>
      <c r="I51" s="2" t="s">
        <v>3662</v>
      </c>
      <c r="J51" s="2"/>
      <c r="K51" s="30"/>
      <c r="L51" s="2"/>
      <c r="M51" s="2"/>
      <c r="N51" s="2" t="s">
        <v>9</v>
      </c>
    </row>
    <row r="52" ht="13.5" customHeight="1">
      <c r="A52" s="47">
        <v>44153.0</v>
      </c>
      <c r="B52" s="4" t="s">
        <v>3536</v>
      </c>
      <c r="C52" s="95">
        <v>43541.675</v>
      </c>
      <c r="D52" s="95">
        <v>43541.68472222222</v>
      </c>
      <c r="E52" s="96">
        <f t="shared" si="1"/>
        <v>0.009722222218</v>
      </c>
      <c r="F52" s="97">
        <f t="shared" si="2"/>
        <v>839.9999996</v>
      </c>
      <c r="G52" s="4" t="s">
        <v>10</v>
      </c>
      <c r="H52" s="4" t="s">
        <v>1773</v>
      </c>
      <c r="I52" s="4" t="s">
        <v>2741</v>
      </c>
      <c r="J52" s="4" t="s">
        <v>631</v>
      </c>
      <c r="K52" s="24"/>
      <c r="L52" s="4"/>
      <c r="M52" s="4"/>
      <c r="N52" s="4" t="s">
        <v>9</v>
      </c>
    </row>
    <row r="53" ht="13.5" customHeight="1">
      <c r="A53" s="44">
        <v>44153.0</v>
      </c>
      <c r="B53" s="2" t="s">
        <v>3536</v>
      </c>
      <c r="C53" s="98">
        <v>43541.751388888886</v>
      </c>
      <c r="D53" s="98">
        <v>43541.76666666667</v>
      </c>
      <c r="E53" s="99">
        <f t="shared" si="1"/>
        <v>0.01527777778</v>
      </c>
      <c r="F53" s="100">
        <f t="shared" si="2"/>
        <v>1320.000001</v>
      </c>
      <c r="G53" s="2" t="s">
        <v>10</v>
      </c>
      <c r="H53" s="2" t="s">
        <v>3615</v>
      </c>
      <c r="I53" s="2" t="s">
        <v>3075</v>
      </c>
      <c r="J53" s="2"/>
      <c r="K53" s="30"/>
      <c r="L53" s="2"/>
      <c r="M53" s="2"/>
      <c r="N53" s="2" t="s">
        <v>16</v>
      </c>
    </row>
    <row r="54" ht="13.5" customHeight="1">
      <c r="A54" s="47">
        <v>44153.0</v>
      </c>
      <c r="B54" s="4" t="s">
        <v>1810</v>
      </c>
      <c r="C54" s="95">
        <v>43544.875</v>
      </c>
      <c r="D54" s="95">
        <v>43544.895833333336</v>
      </c>
      <c r="E54" s="96">
        <f t="shared" si="1"/>
        <v>0.02083333334</v>
      </c>
      <c r="F54" s="97">
        <f t="shared" si="2"/>
        <v>1800</v>
      </c>
      <c r="G54" s="4" t="s">
        <v>10</v>
      </c>
      <c r="H54" s="4" t="s">
        <v>1773</v>
      </c>
      <c r="I54" s="4"/>
      <c r="J54" s="4" t="s">
        <v>3554</v>
      </c>
      <c r="K54" s="24"/>
      <c r="L54" s="4"/>
      <c r="M54" s="4"/>
      <c r="N54" s="4" t="s">
        <v>9</v>
      </c>
    </row>
    <row r="55" ht="13.5" customHeight="1">
      <c r="A55" s="44">
        <v>44153.0</v>
      </c>
      <c r="B55" s="2" t="s">
        <v>1834</v>
      </c>
      <c r="C55" s="98">
        <v>43547.368055555555</v>
      </c>
      <c r="D55" s="98">
        <v>43547.37847222222</v>
      </c>
      <c r="E55" s="99">
        <f t="shared" si="1"/>
        <v>0.01041666666</v>
      </c>
      <c r="F55" s="100">
        <f t="shared" si="2"/>
        <v>899.9999998</v>
      </c>
      <c r="G55" s="2" t="s">
        <v>2309</v>
      </c>
      <c r="H55" s="2" t="s">
        <v>3673</v>
      </c>
      <c r="I55" s="2" t="s">
        <v>3674</v>
      </c>
      <c r="J55" s="2" t="s">
        <v>3675</v>
      </c>
      <c r="K55" s="2"/>
      <c r="L55" s="2"/>
      <c r="M55" s="2"/>
      <c r="N55" s="2" t="s">
        <v>9</v>
      </c>
    </row>
    <row r="56" ht="13.5" customHeight="1">
      <c r="A56" s="47">
        <v>44153.0</v>
      </c>
      <c r="B56" s="4" t="s">
        <v>1834</v>
      </c>
      <c r="C56" s="95">
        <v>43547.37847222222</v>
      </c>
      <c r="D56" s="95">
        <v>43547.40972222222</v>
      </c>
      <c r="E56" s="96">
        <f t="shared" si="1"/>
        <v>0.03125</v>
      </c>
      <c r="F56" s="97">
        <f t="shared" si="2"/>
        <v>2700</v>
      </c>
      <c r="G56" s="4" t="s">
        <v>10</v>
      </c>
      <c r="H56" s="4" t="s">
        <v>1778</v>
      </c>
      <c r="I56" s="4" t="s">
        <v>1899</v>
      </c>
      <c r="J56" s="4" t="s">
        <v>844</v>
      </c>
      <c r="K56" s="24"/>
      <c r="L56" s="4"/>
      <c r="M56" s="4"/>
      <c r="N56" s="4" t="s">
        <v>9</v>
      </c>
    </row>
    <row r="57" ht="13.5" customHeight="1">
      <c r="A57" s="44">
        <v>44153.0</v>
      </c>
      <c r="B57" s="2" t="s">
        <v>1757</v>
      </c>
      <c r="C57" s="98">
        <v>43551.208333333336</v>
      </c>
      <c r="D57" s="98">
        <v>43551.239583333336</v>
      </c>
      <c r="E57" s="99">
        <f t="shared" si="1"/>
        <v>0.03125</v>
      </c>
      <c r="F57" s="100">
        <f t="shared" si="2"/>
        <v>2700</v>
      </c>
      <c r="G57" s="2" t="s">
        <v>10</v>
      </c>
      <c r="H57" s="2" t="s">
        <v>1773</v>
      </c>
      <c r="I57" s="2"/>
      <c r="J57" s="2" t="s">
        <v>631</v>
      </c>
      <c r="K57" s="30"/>
      <c r="L57" s="2"/>
      <c r="M57" s="2"/>
      <c r="N57" s="2" t="s">
        <v>9</v>
      </c>
    </row>
    <row r="58" ht="13.5" customHeight="1">
      <c r="A58" s="47">
        <v>44153.0</v>
      </c>
      <c r="B58" s="4" t="s">
        <v>1757</v>
      </c>
      <c r="C58" s="95">
        <v>43552.885416666664</v>
      </c>
      <c r="D58" s="95">
        <v>43552.916666666664</v>
      </c>
      <c r="E58" s="96">
        <f t="shared" si="1"/>
        <v>0.03125</v>
      </c>
      <c r="F58" s="97">
        <f t="shared" si="2"/>
        <v>2700</v>
      </c>
      <c r="G58" s="4" t="s">
        <v>41</v>
      </c>
      <c r="H58" s="4" t="s">
        <v>3682</v>
      </c>
      <c r="I58" s="4" t="s">
        <v>2150</v>
      </c>
      <c r="J58" s="4" t="s">
        <v>3683</v>
      </c>
      <c r="K58" s="4"/>
      <c r="L58" s="4"/>
      <c r="M58" s="4"/>
      <c r="N58" s="4" t="s">
        <v>9</v>
      </c>
    </row>
    <row r="59" ht="13.5" customHeight="1">
      <c r="A59" s="44">
        <v>44153.0</v>
      </c>
      <c r="B59" s="2" t="s">
        <v>1757</v>
      </c>
      <c r="C59" s="98">
        <v>43553.895833333336</v>
      </c>
      <c r="D59" s="98">
        <v>43553.9375</v>
      </c>
      <c r="E59" s="99">
        <f t="shared" si="1"/>
        <v>0.04166666666</v>
      </c>
      <c r="F59" s="100">
        <f t="shared" si="2"/>
        <v>3600</v>
      </c>
      <c r="G59" s="2" t="s">
        <v>10</v>
      </c>
      <c r="H59" s="2" t="s">
        <v>3530</v>
      </c>
      <c r="I59" s="2" t="s">
        <v>2463</v>
      </c>
      <c r="J59" s="2" t="s">
        <v>202</v>
      </c>
      <c r="K59" s="30"/>
      <c r="L59" s="2"/>
      <c r="M59" s="2"/>
      <c r="N59" s="2" t="s">
        <v>9</v>
      </c>
    </row>
    <row r="60" ht="13.5" customHeight="1">
      <c r="A60" s="47">
        <v>44153.0</v>
      </c>
      <c r="B60" s="4" t="s">
        <v>1757</v>
      </c>
      <c r="C60" s="95">
        <v>43554.42291666667</v>
      </c>
      <c r="D60" s="95">
        <v>43554.4375</v>
      </c>
      <c r="E60" s="96">
        <f t="shared" si="1"/>
        <v>0.01458333333</v>
      </c>
      <c r="F60" s="97">
        <f t="shared" si="2"/>
        <v>1260</v>
      </c>
      <c r="G60" s="4" t="s">
        <v>10</v>
      </c>
      <c r="H60" s="4" t="s">
        <v>2011</v>
      </c>
      <c r="I60" s="4"/>
      <c r="J60" s="4"/>
      <c r="K60" s="24" t="s">
        <v>3690</v>
      </c>
      <c r="L60" s="4"/>
      <c r="M60" s="4"/>
      <c r="N60" s="4" t="s">
        <v>9</v>
      </c>
    </row>
    <row r="61" ht="13.5" customHeight="1">
      <c r="A61" s="44">
        <v>44153.0</v>
      </c>
      <c r="B61" s="2" t="s">
        <v>1810</v>
      </c>
      <c r="C61" s="98">
        <v>43554.680555555555</v>
      </c>
      <c r="D61" s="98">
        <v>43554.720138888886</v>
      </c>
      <c r="E61" s="99">
        <f t="shared" si="1"/>
        <v>0.03958333333</v>
      </c>
      <c r="F61" s="100">
        <f t="shared" si="2"/>
        <v>3420</v>
      </c>
      <c r="G61" s="2" t="s">
        <v>10</v>
      </c>
      <c r="H61" s="2" t="s">
        <v>54</v>
      </c>
      <c r="I61" s="2"/>
      <c r="J61" s="2" t="s">
        <v>54</v>
      </c>
      <c r="K61" s="30" t="s">
        <v>3690</v>
      </c>
      <c r="L61" s="2"/>
      <c r="M61" s="2"/>
      <c r="N61" s="2" t="s">
        <v>9</v>
      </c>
    </row>
    <row r="62" ht="13.5" customHeight="1">
      <c r="A62" s="47">
        <v>44153.0</v>
      </c>
      <c r="B62" s="4" t="s">
        <v>1757</v>
      </c>
      <c r="C62" s="95">
        <v>43554.779861111114</v>
      </c>
      <c r="D62" s="95">
        <v>43554.819444444445</v>
      </c>
      <c r="E62" s="96">
        <f t="shared" si="1"/>
        <v>0.03958333333</v>
      </c>
      <c r="F62" s="97">
        <f t="shared" si="2"/>
        <v>3420</v>
      </c>
      <c r="G62" s="4" t="s">
        <v>10</v>
      </c>
      <c r="H62" s="4" t="s">
        <v>2506</v>
      </c>
      <c r="I62" s="4" t="s">
        <v>1779</v>
      </c>
      <c r="J62" s="4" t="s">
        <v>5018</v>
      </c>
      <c r="K62" s="4" t="s">
        <v>1662</v>
      </c>
      <c r="L62" s="4"/>
      <c r="M62" s="4"/>
      <c r="N62" s="4" t="s">
        <v>9</v>
      </c>
    </row>
    <row r="63" ht="13.5" customHeight="1">
      <c r="A63" s="44">
        <v>44153.0</v>
      </c>
      <c r="B63" s="2" t="s">
        <v>1757</v>
      </c>
      <c r="C63" s="98">
        <v>43555.541666666664</v>
      </c>
      <c r="D63" s="98">
        <v>43555.59375</v>
      </c>
      <c r="E63" s="99">
        <f t="shared" si="1"/>
        <v>0.05208333334</v>
      </c>
      <c r="F63" s="100">
        <f t="shared" si="2"/>
        <v>4500</v>
      </c>
      <c r="G63" s="2" t="s">
        <v>10</v>
      </c>
      <c r="H63" s="2" t="s">
        <v>3696</v>
      </c>
      <c r="I63" s="2" t="s">
        <v>1784</v>
      </c>
      <c r="J63" s="2" t="s">
        <v>5018</v>
      </c>
      <c r="K63" s="2" t="s">
        <v>3574</v>
      </c>
      <c r="L63" s="2"/>
      <c r="M63" s="2"/>
      <c r="N63" s="2" t="s">
        <v>9</v>
      </c>
    </row>
    <row r="64" ht="13.5" customHeight="1">
      <c r="A64" s="47">
        <v>44153.0</v>
      </c>
      <c r="B64" s="4" t="s">
        <v>1810</v>
      </c>
      <c r="C64" s="95">
        <v>43557.895833333336</v>
      </c>
      <c r="D64" s="95">
        <v>43557.93402777778</v>
      </c>
      <c r="E64" s="96">
        <f t="shared" si="1"/>
        <v>0.03819444445</v>
      </c>
      <c r="F64" s="97">
        <f t="shared" si="2"/>
        <v>3300</v>
      </c>
      <c r="G64" s="4" t="s">
        <v>10</v>
      </c>
      <c r="H64" s="4" t="s">
        <v>3700</v>
      </c>
      <c r="I64" s="4" t="s">
        <v>2022</v>
      </c>
      <c r="J64" s="4" t="s">
        <v>844</v>
      </c>
      <c r="K64" s="24"/>
      <c r="L64" s="4"/>
      <c r="M64" s="4"/>
      <c r="N64" s="4" t="s">
        <v>16</v>
      </c>
    </row>
    <row r="65" ht="13.5" customHeight="1">
      <c r="A65" s="44">
        <v>44153.0</v>
      </c>
      <c r="B65" s="2" t="s">
        <v>1810</v>
      </c>
      <c r="C65" s="98">
        <v>43561.697916666664</v>
      </c>
      <c r="D65" s="98">
        <v>43561.71805555555</v>
      </c>
      <c r="E65" s="99">
        <f t="shared" si="1"/>
        <v>0.02013888889</v>
      </c>
      <c r="F65" s="100">
        <f t="shared" si="2"/>
        <v>1740</v>
      </c>
      <c r="G65" s="2" t="s">
        <v>10</v>
      </c>
      <c r="H65" s="2" t="s">
        <v>3700</v>
      </c>
      <c r="I65" s="2"/>
      <c r="J65" s="2" t="s">
        <v>631</v>
      </c>
      <c r="K65" s="30"/>
      <c r="L65" s="2"/>
      <c r="M65" s="2"/>
      <c r="N65" s="2" t="s">
        <v>9</v>
      </c>
    </row>
    <row r="66" ht="13.5" customHeight="1">
      <c r="A66" s="47">
        <v>44153.0</v>
      </c>
      <c r="B66" s="4" t="s">
        <v>1810</v>
      </c>
      <c r="C66" s="95">
        <v>43561.743055555555</v>
      </c>
      <c r="D66" s="95">
        <v>43561.75</v>
      </c>
      <c r="E66" s="96">
        <f t="shared" si="1"/>
        <v>0.006944444445</v>
      </c>
      <c r="F66" s="97">
        <f t="shared" si="2"/>
        <v>600.0000001</v>
      </c>
      <c r="G66" s="4" t="s">
        <v>10</v>
      </c>
      <c r="H66" s="4" t="s">
        <v>54</v>
      </c>
      <c r="I66" s="4"/>
      <c r="J66" s="4" t="s">
        <v>3704</v>
      </c>
      <c r="K66" s="24" t="s">
        <v>3690</v>
      </c>
      <c r="L66" s="4"/>
      <c r="M66" s="4"/>
      <c r="N66" s="4" t="s">
        <v>9</v>
      </c>
    </row>
    <row r="67" ht="13.5" customHeight="1">
      <c r="A67" s="44">
        <v>44153.0</v>
      </c>
      <c r="B67" s="2" t="s">
        <v>1810</v>
      </c>
      <c r="C67" s="98">
        <v>43562.82638888889</v>
      </c>
      <c r="D67" s="98">
        <v>43562.833333333336</v>
      </c>
      <c r="E67" s="99">
        <f t="shared" si="1"/>
        <v>0.006944444445</v>
      </c>
      <c r="F67" s="100">
        <f t="shared" si="2"/>
        <v>600.0000001</v>
      </c>
      <c r="G67" s="2" t="s">
        <v>10</v>
      </c>
      <c r="H67" s="2" t="s">
        <v>2527</v>
      </c>
      <c r="I67" s="2"/>
      <c r="J67" s="2" t="s">
        <v>844</v>
      </c>
      <c r="K67" s="30"/>
      <c r="L67" s="2"/>
      <c r="M67" s="2"/>
      <c r="N67" s="2" t="s">
        <v>9</v>
      </c>
    </row>
    <row r="68" ht="13.5" customHeight="1">
      <c r="A68" s="47">
        <v>44153.0</v>
      </c>
      <c r="B68" s="4" t="s">
        <v>1810</v>
      </c>
      <c r="C68" s="95">
        <v>43562.833333333336</v>
      </c>
      <c r="D68" s="95">
        <v>43562.854166666664</v>
      </c>
      <c r="E68" s="96">
        <f t="shared" si="1"/>
        <v>0.02083333333</v>
      </c>
      <c r="F68" s="97">
        <f t="shared" si="2"/>
        <v>1800</v>
      </c>
      <c r="G68" s="4" t="s">
        <v>10</v>
      </c>
      <c r="H68" s="4" t="s">
        <v>1758</v>
      </c>
      <c r="I68" s="4" t="s">
        <v>3707</v>
      </c>
      <c r="J68" s="4"/>
      <c r="K68" s="24"/>
      <c r="L68" s="4"/>
      <c r="M68" s="4"/>
      <c r="N68" s="4" t="s">
        <v>9</v>
      </c>
    </row>
    <row r="69" ht="13.5" customHeight="1">
      <c r="A69" s="44">
        <v>44153.0</v>
      </c>
      <c r="B69" s="2" t="s">
        <v>1810</v>
      </c>
      <c r="C69" s="98">
        <v>43562.854166666664</v>
      </c>
      <c r="D69" s="98">
        <v>43562.86111111111</v>
      </c>
      <c r="E69" s="99">
        <f t="shared" si="1"/>
        <v>0.006944444445</v>
      </c>
      <c r="F69" s="100">
        <f t="shared" si="2"/>
        <v>600.0000001</v>
      </c>
      <c r="G69" s="2" t="s">
        <v>10</v>
      </c>
      <c r="H69" s="2" t="s">
        <v>2527</v>
      </c>
      <c r="I69" s="2"/>
      <c r="J69" s="2" t="s">
        <v>3710</v>
      </c>
      <c r="K69" s="30"/>
      <c r="L69" s="2"/>
      <c r="M69" s="2"/>
      <c r="N69" s="2" t="s">
        <v>16</v>
      </c>
    </row>
    <row r="70" ht="13.5" customHeight="1">
      <c r="A70" s="47">
        <v>44153.0</v>
      </c>
      <c r="B70" s="4" t="s">
        <v>1810</v>
      </c>
      <c r="C70" s="95">
        <v>43563.18402777778</v>
      </c>
      <c r="D70" s="95">
        <v>43563.20138888889</v>
      </c>
      <c r="E70" s="96">
        <f t="shared" si="1"/>
        <v>0.01736111111</v>
      </c>
      <c r="F70" s="97">
        <f t="shared" si="2"/>
        <v>1500</v>
      </c>
      <c r="G70" s="4" t="s">
        <v>10</v>
      </c>
      <c r="H70" s="4" t="s">
        <v>2506</v>
      </c>
      <c r="I70" s="4" t="s">
        <v>1961</v>
      </c>
      <c r="J70" s="4" t="s">
        <v>844</v>
      </c>
      <c r="K70" s="24"/>
      <c r="L70" s="4"/>
      <c r="M70" s="4"/>
      <c r="N70" s="4" t="s">
        <v>9</v>
      </c>
    </row>
    <row r="71" ht="13.5" customHeight="1">
      <c r="A71" s="44">
        <v>44153.0</v>
      </c>
      <c r="B71" s="2" t="s">
        <v>1810</v>
      </c>
      <c r="C71" s="98">
        <v>43565.95347222222</v>
      </c>
      <c r="D71" s="98">
        <v>43565.967361111114</v>
      </c>
      <c r="E71" s="99">
        <f t="shared" si="1"/>
        <v>0.01388888889</v>
      </c>
      <c r="F71" s="100">
        <f t="shared" si="2"/>
        <v>1200</v>
      </c>
      <c r="G71" s="2" t="s">
        <v>10</v>
      </c>
      <c r="H71" s="2" t="s">
        <v>54</v>
      </c>
      <c r="I71" s="2"/>
      <c r="J71" s="2" t="s">
        <v>3704</v>
      </c>
      <c r="K71" s="30" t="s">
        <v>3690</v>
      </c>
      <c r="L71" s="2"/>
      <c r="M71" s="2"/>
      <c r="N71" s="2" t="s">
        <v>16</v>
      </c>
    </row>
    <row r="72" ht="13.5" customHeight="1">
      <c r="A72" s="47">
        <v>44153.0</v>
      </c>
      <c r="B72" s="4" t="s">
        <v>1783</v>
      </c>
      <c r="C72" s="95">
        <v>43567.94861111111</v>
      </c>
      <c r="D72" s="95">
        <v>43567.989583333336</v>
      </c>
      <c r="E72" s="96">
        <f t="shared" si="1"/>
        <v>0.04097222222</v>
      </c>
      <c r="F72" s="97">
        <f t="shared" si="2"/>
        <v>3540</v>
      </c>
      <c r="G72" s="4" t="s">
        <v>10</v>
      </c>
      <c r="H72" s="4" t="s">
        <v>3700</v>
      </c>
      <c r="I72" s="4"/>
      <c r="J72" s="4" t="s">
        <v>1840</v>
      </c>
      <c r="K72" s="24"/>
      <c r="L72" s="4"/>
      <c r="M72" s="4"/>
      <c r="N72" s="4" t="s">
        <v>16</v>
      </c>
    </row>
    <row r="73" ht="13.5" customHeight="1">
      <c r="A73" s="44">
        <v>44153.0</v>
      </c>
      <c r="B73" s="2" t="s">
        <v>1783</v>
      </c>
      <c r="C73" s="98">
        <v>43568.36041666667</v>
      </c>
      <c r="D73" s="98">
        <v>43568.364583333336</v>
      </c>
      <c r="E73" s="99">
        <f t="shared" si="1"/>
        <v>0.004166666666</v>
      </c>
      <c r="F73" s="100">
        <f t="shared" si="2"/>
        <v>359.9999999</v>
      </c>
      <c r="G73" s="2" t="s">
        <v>10</v>
      </c>
      <c r="H73" s="2" t="s">
        <v>3700</v>
      </c>
      <c r="I73" s="2"/>
      <c r="J73" s="2" t="s">
        <v>631</v>
      </c>
      <c r="K73" s="30"/>
      <c r="L73" s="2"/>
      <c r="M73" s="2"/>
      <c r="N73" s="2" t="s">
        <v>9</v>
      </c>
    </row>
    <row r="74" ht="13.5" customHeight="1">
      <c r="A74" s="47">
        <v>44153.0</v>
      </c>
      <c r="B74" s="4" t="s">
        <v>1783</v>
      </c>
      <c r="C74" s="95">
        <v>43568.50277777778</v>
      </c>
      <c r="D74" s="95">
        <v>43568.5125</v>
      </c>
      <c r="E74" s="96">
        <f t="shared" si="1"/>
        <v>0.009722222218</v>
      </c>
      <c r="F74" s="97">
        <f t="shared" si="2"/>
        <v>839.9999996</v>
      </c>
      <c r="G74" s="4" t="s">
        <v>10</v>
      </c>
      <c r="H74" s="4" t="s">
        <v>1773</v>
      </c>
      <c r="I74" s="4"/>
      <c r="J74" s="4" t="s">
        <v>1840</v>
      </c>
      <c r="K74" s="24"/>
      <c r="L74" s="4"/>
      <c r="M74" s="4"/>
      <c r="N74" s="4" t="s">
        <v>16</v>
      </c>
    </row>
    <row r="75" ht="13.5" customHeight="1">
      <c r="A75" s="44">
        <v>44153.0</v>
      </c>
      <c r="B75" s="2" t="s">
        <v>1783</v>
      </c>
      <c r="C75" s="98">
        <v>43568.62847222222</v>
      </c>
      <c r="D75" s="98">
        <v>43568.635416666664</v>
      </c>
      <c r="E75" s="99">
        <f t="shared" si="1"/>
        <v>0.006944444445</v>
      </c>
      <c r="F75" s="100">
        <f t="shared" si="2"/>
        <v>600.0000001</v>
      </c>
      <c r="G75" s="2" t="s">
        <v>10</v>
      </c>
      <c r="H75" s="2" t="s">
        <v>2506</v>
      </c>
      <c r="I75" s="2"/>
      <c r="J75" s="2" t="s">
        <v>844</v>
      </c>
      <c r="K75" s="30"/>
      <c r="L75" s="2"/>
      <c r="M75" s="2"/>
      <c r="N75" s="2" t="s">
        <v>9</v>
      </c>
    </row>
    <row r="76" ht="13.5" customHeight="1">
      <c r="A76" s="47">
        <v>44153.0</v>
      </c>
      <c r="B76" s="4" t="s">
        <v>1783</v>
      </c>
      <c r="C76" s="95">
        <v>43569.425</v>
      </c>
      <c r="D76" s="95">
        <v>43569.42916666667</v>
      </c>
      <c r="E76" s="96">
        <f t="shared" si="1"/>
        <v>0.004166666666</v>
      </c>
      <c r="F76" s="97">
        <f t="shared" si="2"/>
        <v>359.9999999</v>
      </c>
      <c r="G76" s="4" t="s">
        <v>10</v>
      </c>
      <c r="H76" s="4" t="s">
        <v>1773</v>
      </c>
      <c r="I76" s="4"/>
      <c r="J76" s="4" t="s">
        <v>631</v>
      </c>
      <c r="K76" s="24"/>
      <c r="L76" s="4"/>
      <c r="M76" s="4"/>
      <c r="N76" s="4" t="s">
        <v>9</v>
      </c>
    </row>
    <row r="77" ht="13.5" customHeight="1">
      <c r="A77" s="44">
        <v>44153.0</v>
      </c>
      <c r="B77" s="2" t="s">
        <v>1783</v>
      </c>
      <c r="C77" s="98">
        <v>43569.63888888889</v>
      </c>
      <c r="D77" s="98">
        <v>43569.708333333336</v>
      </c>
      <c r="E77" s="99">
        <f t="shared" si="1"/>
        <v>0.06944444445</v>
      </c>
      <c r="F77" s="100">
        <f t="shared" si="2"/>
        <v>6000</v>
      </c>
      <c r="G77" s="2" t="s">
        <v>10</v>
      </c>
      <c r="H77" s="2" t="s">
        <v>2527</v>
      </c>
      <c r="I77" s="2"/>
      <c r="J77" s="2" t="s">
        <v>3710</v>
      </c>
      <c r="K77" s="30"/>
      <c r="L77" s="2"/>
      <c r="M77" s="2"/>
      <c r="N77" s="2" t="s">
        <v>9</v>
      </c>
    </row>
    <row r="78" ht="13.5" customHeight="1">
      <c r="A78" s="47">
        <v>44153.0</v>
      </c>
      <c r="B78" s="4" t="s">
        <v>1834</v>
      </c>
      <c r="C78" s="95">
        <v>43574.40625</v>
      </c>
      <c r="D78" s="95">
        <v>43574.458333333336</v>
      </c>
      <c r="E78" s="96">
        <f t="shared" si="1"/>
        <v>0.05208333334</v>
      </c>
      <c r="F78" s="97">
        <f t="shared" si="2"/>
        <v>4500</v>
      </c>
      <c r="G78" s="4" t="s">
        <v>10</v>
      </c>
      <c r="H78" s="4" t="s">
        <v>1773</v>
      </c>
      <c r="I78" s="4" t="s">
        <v>1774</v>
      </c>
      <c r="J78" s="4" t="s">
        <v>3560</v>
      </c>
      <c r="K78" s="24"/>
      <c r="L78" s="4"/>
      <c r="M78" s="4"/>
      <c r="N78" s="4" t="s">
        <v>9</v>
      </c>
    </row>
    <row r="79" ht="13.5" customHeight="1">
      <c r="A79" s="44">
        <v>44153.0</v>
      </c>
      <c r="B79" s="2" t="s">
        <v>1834</v>
      </c>
      <c r="C79" s="98">
        <v>43575.024305555555</v>
      </c>
      <c r="D79" s="98">
        <v>43575.05902777778</v>
      </c>
      <c r="E79" s="99">
        <f t="shared" si="1"/>
        <v>0.03472222223</v>
      </c>
      <c r="F79" s="100">
        <f t="shared" si="2"/>
        <v>3000</v>
      </c>
      <c r="G79" s="2" t="s">
        <v>10</v>
      </c>
      <c r="H79" s="2" t="s">
        <v>1778</v>
      </c>
      <c r="I79" s="2" t="s">
        <v>1779</v>
      </c>
      <c r="J79" s="2" t="s">
        <v>844</v>
      </c>
      <c r="K79" s="30" t="s">
        <v>3729</v>
      </c>
      <c r="L79" s="2"/>
      <c r="M79" s="2"/>
      <c r="N79" s="2" t="s">
        <v>9</v>
      </c>
    </row>
    <row r="80" ht="13.5" customHeight="1">
      <c r="A80" s="47">
        <v>44153.0</v>
      </c>
      <c r="B80" s="4" t="s">
        <v>1834</v>
      </c>
      <c r="C80" s="95">
        <v>43575.52777777778</v>
      </c>
      <c r="D80" s="95">
        <v>43575.54861111111</v>
      </c>
      <c r="E80" s="96">
        <f t="shared" si="1"/>
        <v>0.02083333333</v>
      </c>
      <c r="F80" s="97">
        <f t="shared" si="2"/>
        <v>1800</v>
      </c>
      <c r="G80" s="4" t="s">
        <v>10</v>
      </c>
      <c r="H80" s="4" t="s">
        <v>3732</v>
      </c>
      <c r="I80" s="4" t="s">
        <v>1774</v>
      </c>
      <c r="J80" s="4" t="s">
        <v>844</v>
      </c>
      <c r="K80" s="24"/>
      <c r="L80" s="4"/>
      <c r="M80" s="4"/>
      <c r="N80" s="4" t="s">
        <v>9</v>
      </c>
    </row>
    <row r="81" ht="13.5" customHeight="1">
      <c r="A81" s="44">
        <v>44153.0</v>
      </c>
      <c r="B81" s="2" t="s">
        <v>1834</v>
      </c>
      <c r="C81" s="98">
        <v>43576.52777777778</v>
      </c>
      <c r="D81" s="98">
        <v>43576.53472222222</v>
      </c>
      <c r="E81" s="99">
        <f t="shared" si="1"/>
        <v>0.006944444438</v>
      </c>
      <c r="F81" s="100">
        <f t="shared" si="2"/>
        <v>599.9999994</v>
      </c>
      <c r="G81" s="2" t="s">
        <v>10</v>
      </c>
      <c r="H81" s="2" t="s">
        <v>1778</v>
      </c>
      <c r="I81" s="2" t="s">
        <v>1899</v>
      </c>
      <c r="J81" s="2" t="s">
        <v>5018</v>
      </c>
      <c r="K81" s="2" t="s">
        <v>3574</v>
      </c>
      <c r="L81" s="2"/>
      <c r="M81" s="2"/>
      <c r="N81" s="2" t="s">
        <v>16</v>
      </c>
    </row>
    <row r="82" ht="13.5" customHeight="1">
      <c r="A82" s="47">
        <v>44153.0</v>
      </c>
      <c r="B82" s="4" t="s">
        <v>1834</v>
      </c>
      <c r="C82" s="95">
        <v>43583.864583333336</v>
      </c>
      <c r="D82" s="95">
        <v>43583.90625</v>
      </c>
      <c r="E82" s="96">
        <f t="shared" si="1"/>
        <v>0.04166666666</v>
      </c>
      <c r="F82" s="97">
        <f t="shared" si="2"/>
        <v>3600</v>
      </c>
      <c r="G82" s="4" t="s">
        <v>10</v>
      </c>
      <c r="H82" s="4" t="s">
        <v>1778</v>
      </c>
      <c r="I82" s="4" t="s">
        <v>1779</v>
      </c>
      <c r="J82" s="4" t="s">
        <v>5018</v>
      </c>
      <c r="K82" s="4" t="s">
        <v>3737</v>
      </c>
      <c r="L82" s="4"/>
      <c r="M82" s="4"/>
      <c r="N82" s="4" t="s">
        <v>9</v>
      </c>
    </row>
    <row r="83" ht="13.5" customHeight="1">
      <c r="A83" s="44">
        <v>44153.0</v>
      </c>
      <c r="B83" s="2" t="s">
        <v>3536</v>
      </c>
      <c r="C83" s="98">
        <v>43585.90694444445</v>
      </c>
      <c r="D83" s="98">
        <v>43585.94027777778</v>
      </c>
      <c r="E83" s="99">
        <f t="shared" si="1"/>
        <v>0.03333333333</v>
      </c>
      <c r="F83" s="100">
        <f t="shared" si="2"/>
        <v>2880</v>
      </c>
      <c r="G83" s="2" t="s">
        <v>10</v>
      </c>
      <c r="H83" s="2" t="s">
        <v>2539</v>
      </c>
      <c r="I83" s="2" t="s">
        <v>2463</v>
      </c>
      <c r="J83" s="2" t="s">
        <v>202</v>
      </c>
      <c r="K83" s="30"/>
      <c r="L83" s="2"/>
      <c r="M83" s="2"/>
      <c r="N83" s="2" t="s">
        <v>9</v>
      </c>
    </row>
    <row r="84" ht="13.5" customHeight="1">
      <c r="A84" s="47">
        <v>44153.0</v>
      </c>
      <c r="B84" s="4" t="s">
        <v>3536</v>
      </c>
      <c r="C84" s="95">
        <v>43586.29305555556</v>
      </c>
      <c r="D84" s="95">
        <v>43586.42013888889</v>
      </c>
      <c r="E84" s="96">
        <f t="shared" si="1"/>
        <v>0.1270833333</v>
      </c>
      <c r="F84" s="97">
        <f t="shared" si="2"/>
        <v>10980</v>
      </c>
      <c r="G84" s="4" t="s">
        <v>10</v>
      </c>
      <c r="H84" s="4" t="s">
        <v>1778</v>
      </c>
      <c r="I84" s="4" t="s">
        <v>3743</v>
      </c>
      <c r="J84" s="4" t="s">
        <v>844</v>
      </c>
      <c r="K84" s="24"/>
      <c r="L84" s="4"/>
      <c r="M84" s="4"/>
      <c r="N84" s="4" t="s">
        <v>9</v>
      </c>
    </row>
    <row r="85" ht="13.5" customHeight="1">
      <c r="A85" s="44">
        <v>44153.0</v>
      </c>
      <c r="B85" s="2" t="s">
        <v>3536</v>
      </c>
      <c r="C85" s="98">
        <v>43586.42013888889</v>
      </c>
      <c r="D85" s="98">
        <v>43586.42361111111</v>
      </c>
      <c r="E85" s="99">
        <f t="shared" si="1"/>
        <v>0.003472222219</v>
      </c>
      <c r="F85" s="100">
        <f t="shared" si="2"/>
        <v>299.9999997</v>
      </c>
      <c r="G85" s="2" t="s">
        <v>10</v>
      </c>
      <c r="H85" s="2" t="s">
        <v>2539</v>
      </c>
      <c r="I85" s="2" t="s">
        <v>2004</v>
      </c>
      <c r="J85" s="2" t="s">
        <v>202</v>
      </c>
      <c r="K85" s="30"/>
      <c r="L85" s="2"/>
      <c r="M85" s="2"/>
      <c r="N85" s="2" t="s">
        <v>16</v>
      </c>
    </row>
    <row r="86" ht="13.5" customHeight="1">
      <c r="A86" s="47">
        <v>44153.0</v>
      </c>
      <c r="B86" s="4" t="s">
        <v>3536</v>
      </c>
      <c r="C86" s="95">
        <v>43587.00625</v>
      </c>
      <c r="D86" s="95">
        <v>43587.020833333336</v>
      </c>
      <c r="E86" s="96">
        <f t="shared" si="1"/>
        <v>0.01458333334</v>
      </c>
      <c r="F86" s="97">
        <f t="shared" si="2"/>
        <v>1260</v>
      </c>
      <c r="G86" s="4" t="s">
        <v>10</v>
      </c>
      <c r="H86" s="4" t="s">
        <v>1758</v>
      </c>
      <c r="I86" s="4"/>
      <c r="J86" s="4" t="s">
        <v>844</v>
      </c>
      <c r="K86" s="24"/>
      <c r="L86" s="4"/>
      <c r="M86" s="4"/>
      <c r="N86" s="4" t="s">
        <v>9</v>
      </c>
    </row>
    <row r="87" ht="13.5" customHeight="1">
      <c r="A87" s="44">
        <v>44153.0</v>
      </c>
      <c r="B87" s="2" t="s">
        <v>3536</v>
      </c>
      <c r="C87" s="98">
        <v>43587.084027777775</v>
      </c>
      <c r="D87" s="98">
        <v>43587.09583333333</v>
      </c>
      <c r="E87" s="99">
        <f t="shared" si="1"/>
        <v>0.01180555556</v>
      </c>
      <c r="F87" s="100">
        <f t="shared" si="2"/>
        <v>1020</v>
      </c>
      <c r="G87" s="2" t="s">
        <v>10</v>
      </c>
      <c r="H87" s="2" t="s">
        <v>1758</v>
      </c>
      <c r="I87" s="2"/>
      <c r="J87" s="2" t="s">
        <v>844</v>
      </c>
      <c r="K87" s="30"/>
      <c r="L87" s="2"/>
      <c r="M87" s="2"/>
      <c r="N87" s="2" t="s">
        <v>9</v>
      </c>
    </row>
    <row r="88" ht="13.5" customHeight="1">
      <c r="A88" s="47">
        <v>44153.0</v>
      </c>
      <c r="B88" s="4" t="s">
        <v>3536</v>
      </c>
      <c r="C88" s="95">
        <v>43588.895833333336</v>
      </c>
      <c r="D88" s="95">
        <v>43588.89861111111</v>
      </c>
      <c r="E88" s="96">
        <f t="shared" si="1"/>
        <v>0.002777777772</v>
      </c>
      <c r="F88" s="97">
        <f t="shared" si="2"/>
        <v>239.9999995</v>
      </c>
      <c r="G88" s="4" t="s">
        <v>10</v>
      </c>
      <c r="H88" s="4" t="s">
        <v>1758</v>
      </c>
      <c r="I88" s="4"/>
      <c r="J88" s="4" t="s">
        <v>631</v>
      </c>
      <c r="K88" s="24"/>
      <c r="L88" s="4"/>
      <c r="M88" s="4"/>
      <c r="N88" s="4" t="s">
        <v>9</v>
      </c>
    </row>
    <row r="89" ht="13.5" customHeight="1">
      <c r="A89" s="44">
        <v>44153.0</v>
      </c>
      <c r="B89" s="2" t="s">
        <v>3536</v>
      </c>
      <c r="C89" s="98">
        <v>43589.89097222222</v>
      </c>
      <c r="D89" s="98">
        <v>43589.95416666667</v>
      </c>
      <c r="E89" s="99">
        <f t="shared" si="1"/>
        <v>0.06319444445</v>
      </c>
      <c r="F89" s="100">
        <f t="shared" si="2"/>
        <v>5460</v>
      </c>
      <c r="G89" s="2" t="s">
        <v>10</v>
      </c>
      <c r="H89" s="2" t="s">
        <v>1758</v>
      </c>
      <c r="I89" s="2"/>
      <c r="J89" s="2" t="s">
        <v>5018</v>
      </c>
      <c r="K89" s="2" t="s">
        <v>1662</v>
      </c>
      <c r="L89" s="2"/>
      <c r="M89" s="2"/>
      <c r="N89" s="2" t="s">
        <v>9</v>
      </c>
    </row>
    <row r="90" ht="13.5" customHeight="1">
      <c r="A90" s="47">
        <v>44153.0</v>
      </c>
      <c r="B90" s="4" t="s">
        <v>3536</v>
      </c>
      <c r="C90" s="95">
        <v>43590.336805555555</v>
      </c>
      <c r="D90" s="95">
        <v>43590.42847222222</v>
      </c>
      <c r="E90" s="96">
        <f t="shared" si="1"/>
        <v>0.09166666667</v>
      </c>
      <c r="F90" s="97">
        <f t="shared" si="2"/>
        <v>7920</v>
      </c>
      <c r="G90" s="4" t="s">
        <v>10</v>
      </c>
      <c r="H90" s="4" t="s">
        <v>1778</v>
      </c>
      <c r="I90" s="4" t="s">
        <v>1899</v>
      </c>
      <c r="J90" s="4" t="s">
        <v>5018</v>
      </c>
      <c r="K90" s="4" t="s">
        <v>1662</v>
      </c>
      <c r="L90" s="4"/>
      <c r="M90" s="4"/>
      <c r="N90" s="4" t="s">
        <v>9</v>
      </c>
    </row>
    <row r="91" ht="13.5" customHeight="1">
      <c r="A91" s="44">
        <v>44153.0</v>
      </c>
      <c r="B91" s="2" t="s">
        <v>3536</v>
      </c>
      <c r="C91" s="98">
        <v>43590.76458333333</v>
      </c>
      <c r="D91" s="98">
        <v>43590.7875</v>
      </c>
      <c r="E91" s="99">
        <f t="shared" si="1"/>
        <v>0.02291666667</v>
      </c>
      <c r="F91" s="100">
        <f t="shared" si="2"/>
        <v>1980</v>
      </c>
      <c r="G91" s="2" t="s">
        <v>10</v>
      </c>
      <c r="H91" s="2" t="s">
        <v>3758</v>
      </c>
      <c r="I91" s="2" t="s">
        <v>3759</v>
      </c>
      <c r="J91" s="2" t="s">
        <v>631</v>
      </c>
      <c r="K91" s="30"/>
      <c r="L91" s="2"/>
      <c r="M91" s="2"/>
      <c r="N91" s="2" t="s">
        <v>9</v>
      </c>
    </row>
    <row r="92" ht="13.5" customHeight="1">
      <c r="A92" s="47">
        <v>44153.0</v>
      </c>
      <c r="B92" s="4" t="s">
        <v>1783</v>
      </c>
      <c r="C92" s="95">
        <v>43593.25763888889</v>
      </c>
      <c r="D92" s="95">
        <v>43593.27291666667</v>
      </c>
      <c r="E92" s="96">
        <f t="shared" si="1"/>
        <v>0.01527777778</v>
      </c>
      <c r="F92" s="97">
        <f t="shared" si="2"/>
        <v>1320</v>
      </c>
      <c r="G92" s="4" t="s">
        <v>10</v>
      </c>
      <c r="H92" s="4" t="s">
        <v>2539</v>
      </c>
      <c r="I92" s="4"/>
      <c r="J92" s="4" t="s">
        <v>202</v>
      </c>
      <c r="K92" s="24"/>
      <c r="L92" s="4"/>
      <c r="M92" s="4"/>
      <c r="N92" s="4" t="s">
        <v>9</v>
      </c>
    </row>
    <row r="93" ht="13.5" customHeight="1">
      <c r="A93" s="44">
        <v>44153.0</v>
      </c>
      <c r="B93" s="2" t="s">
        <v>1783</v>
      </c>
      <c r="C93" s="98">
        <v>43593.325</v>
      </c>
      <c r="D93" s="98">
        <v>43593.333333333336</v>
      </c>
      <c r="E93" s="99">
        <f t="shared" si="1"/>
        <v>0.008333333339</v>
      </c>
      <c r="F93" s="100">
        <f t="shared" si="2"/>
        <v>720.0000005</v>
      </c>
      <c r="G93" s="2" t="s">
        <v>10</v>
      </c>
      <c r="H93" s="2" t="s">
        <v>2539</v>
      </c>
      <c r="I93" s="2"/>
      <c r="J93" s="2" t="s">
        <v>202</v>
      </c>
      <c r="K93" s="30"/>
      <c r="L93" s="2"/>
      <c r="M93" s="2"/>
      <c r="N93" s="2" t="s">
        <v>9</v>
      </c>
    </row>
    <row r="94" ht="13.5" customHeight="1">
      <c r="A94" s="47">
        <v>44153.0</v>
      </c>
      <c r="B94" s="4" t="s">
        <v>1783</v>
      </c>
      <c r="C94" s="95">
        <v>43596.316666666666</v>
      </c>
      <c r="D94" s="95">
        <v>43596.33263888889</v>
      </c>
      <c r="E94" s="96">
        <f t="shared" si="1"/>
        <v>0.01597222222</v>
      </c>
      <c r="F94" s="97">
        <f t="shared" si="2"/>
        <v>1380</v>
      </c>
      <c r="G94" s="4" t="s">
        <v>10</v>
      </c>
      <c r="H94" s="4" t="s">
        <v>2539</v>
      </c>
      <c r="I94" s="4"/>
      <c r="J94" s="4" t="s">
        <v>202</v>
      </c>
      <c r="K94" s="24"/>
      <c r="L94" s="4"/>
      <c r="M94" s="4"/>
      <c r="N94" s="4" t="s">
        <v>9</v>
      </c>
    </row>
    <row r="95" ht="13.5" customHeight="1">
      <c r="A95" s="44">
        <v>44153.0</v>
      </c>
      <c r="B95" s="2" t="s">
        <v>1757</v>
      </c>
      <c r="C95" s="98">
        <v>43602.90625</v>
      </c>
      <c r="D95" s="98">
        <v>43602.927083333336</v>
      </c>
      <c r="E95" s="99">
        <f t="shared" si="1"/>
        <v>0.02083333334</v>
      </c>
      <c r="F95" s="100">
        <f t="shared" si="2"/>
        <v>1800</v>
      </c>
      <c r="G95" s="2" t="s">
        <v>41</v>
      </c>
      <c r="H95" s="2" t="s">
        <v>1811</v>
      </c>
      <c r="I95" s="2" t="s">
        <v>3767</v>
      </c>
      <c r="J95" s="2" t="s">
        <v>1384</v>
      </c>
      <c r="K95" s="2"/>
      <c r="L95" s="2"/>
      <c r="M95" s="2"/>
      <c r="N95" s="2" t="s">
        <v>16</v>
      </c>
    </row>
    <row r="96" ht="13.5" customHeight="1">
      <c r="A96" s="47">
        <v>44153.0</v>
      </c>
      <c r="B96" s="4" t="s">
        <v>1757</v>
      </c>
      <c r="C96" s="95">
        <v>43603.75</v>
      </c>
      <c r="D96" s="95">
        <v>43603.791666666664</v>
      </c>
      <c r="E96" s="96">
        <f t="shared" si="1"/>
        <v>0.04166666666</v>
      </c>
      <c r="F96" s="97">
        <f t="shared" si="2"/>
        <v>3600</v>
      </c>
      <c r="G96" s="4" t="s">
        <v>10</v>
      </c>
      <c r="H96" s="4" t="s">
        <v>2527</v>
      </c>
      <c r="I96" s="4" t="s">
        <v>3501</v>
      </c>
      <c r="J96" s="4" t="s">
        <v>5018</v>
      </c>
      <c r="K96" s="4" t="s">
        <v>3642</v>
      </c>
      <c r="L96" s="4"/>
      <c r="M96" s="4"/>
      <c r="N96" s="4" t="s">
        <v>9</v>
      </c>
    </row>
    <row r="97" ht="13.5" customHeight="1">
      <c r="A97" s="44">
        <v>44153.0</v>
      </c>
      <c r="B97" s="2" t="s">
        <v>1757</v>
      </c>
      <c r="C97" s="98">
        <v>43603.833333333336</v>
      </c>
      <c r="D97" s="98">
        <v>43603.875</v>
      </c>
      <c r="E97" s="99">
        <f t="shared" si="1"/>
        <v>0.04166666666</v>
      </c>
      <c r="F97" s="100">
        <f t="shared" si="2"/>
        <v>3600</v>
      </c>
      <c r="G97" s="2" t="s">
        <v>10</v>
      </c>
      <c r="H97" s="2" t="s">
        <v>1773</v>
      </c>
      <c r="I97" s="2" t="s">
        <v>3501</v>
      </c>
      <c r="J97" s="2" t="s">
        <v>844</v>
      </c>
      <c r="K97" s="30"/>
      <c r="L97" s="2"/>
      <c r="M97" s="2"/>
      <c r="N97" s="2" t="s">
        <v>16</v>
      </c>
    </row>
    <row r="98" ht="13.5" customHeight="1">
      <c r="A98" s="47">
        <v>44153.0</v>
      </c>
      <c r="B98" s="4" t="s">
        <v>1757</v>
      </c>
      <c r="C98" s="95">
        <v>43604.583333333336</v>
      </c>
      <c r="D98" s="95">
        <v>43604.604166666664</v>
      </c>
      <c r="E98" s="96">
        <f t="shared" si="1"/>
        <v>0.02083333333</v>
      </c>
      <c r="F98" s="97">
        <f t="shared" si="2"/>
        <v>1800</v>
      </c>
      <c r="G98" s="4" t="s">
        <v>10</v>
      </c>
      <c r="H98" s="4" t="s">
        <v>3773</v>
      </c>
      <c r="I98" s="4"/>
      <c r="J98" s="4" t="s">
        <v>202</v>
      </c>
      <c r="K98" s="24"/>
      <c r="L98" s="4"/>
      <c r="M98" s="4"/>
      <c r="N98" s="4" t="s">
        <v>9</v>
      </c>
    </row>
    <row r="99" ht="13.5" customHeight="1">
      <c r="A99" s="44">
        <v>44153.0</v>
      </c>
      <c r="B99" s="2" t="s">
        <v>1757</v>
      </c>
      <c r="C99" s="98">
        <v>43604.916666666664</v>
      </c>
      <c r="D99" s="98">
        <v>43604.927083333336</v>
      </c>
      <c r="E99" s="99">
        <f t="shared" si="1"/>
        <v>0.01041666667</v>
      </c>
      <c r="F99" s="100">
        <f t="shared" si="2"/>
        <v>900.0000004</v>
      </c>
      <c r="G99" s="2" t="s">
        <v>10</v>
      </c>
      <c r="H99" s="2" t="s">
        <v>3732</v>
      </c>
      <c r="I99" s="2" t="s">
        <v>3775</v>
      </c>
      <c r="J99" s="2" t="s">
        <v>844</v>
      </c>
      <c r="K99" s="30" t="s">
        <v>1384</v>
      </c>
      <c r="L99" s="2"/>
      <c r="M99" s="2"/>
      <c r="N99" s="2" t="s">
        <v>9</v>
      </c>
    </row>
    <row r="100" ht="13.5" customHeight="1">
      <c r="A100" s="47">
        <v>44153.0</v>
      </c>
      <c r="B100" s="4" t="s">
        <v>1810</v>
      </c>
      <c r="C100" s="95">
        <v>43606.895833333336</v>
      </c>
      <c r="D100" s="95">
        <v>43606.916666666664</v>
      </c>
      <c r="E100" s="96">
        <f t="shared" si="1"/>
        <v>0.02083333333</v>
      </c>
      <c r="F100" s="97">
        <f t="shared" si="2"/>
        <v>1800</v>
      </c>
      <c r="G100" s="4" t="s">
        <v>10</v>
      </c>
      <c r="H100" s="4" t="s">
        <v>1773</v>
      </c>
      <c r="I100" s="4" t="s">
        <v>2684</v>
      </c>
      <c r="J100" s="4" t="s">
        <v>5018</v>
      </c>
      <c r="K100" s="4" t="s">
        <v>1662</v>
      </c>
      <c r="L100" s="4"/>
      <c r="M100" s="4"/>
      <c r="N100" s="4" t="s">
        <v>9</v>
      </c>
    </row>
    <row r="101" ht="13.5" customHeight="1">
      <c r="A101" s="44">
        <v>44153.0</v>
      </c>
      <c r="B101" s="2" t="s">
        <v>1810</v>
      </c>
      <c r="C101" s="98">
        <v>43607.82083333333</v>
      </c>
      <c r="D101" s="98">
        <v>43607.833333333336</v>
      </c>
      <c r="E101" s="99">
        <f t="shared" si="1"/>
        <v>0.0125</v>
      </c>
      <c r="F101" s="100">
        <f t="shared" si="2"/>
        <v>1080</v>
      </c>
      <c r="G101" s="2" t="s">
        <v>10</v>
      </c>
      <c r="H101" s="2" t="s">
        <v>1811</v>
      </c>
      <c r="I101" s="2" t="s">
        <v>2643</v>
      </c>
      <c r="J101" s="2" t="s">
        <v>1384</v>
      </c>
      <c r="K101" s="30"/>
      <c r="L101" s="2"/>
      <c r="M101" s="2"/>
      <c r="N101" s="2" t="s">
        <v>9</v>
      </c>
    </row>
    <row r="102" ht="13.5" customHeight="1">
      <c r="A102" s="47">
        <v>44153.0</v>
      </c>
      <c r="B102" s="4" t="s">
        <v>1810</v>
      </c>
      <c r="C102" s="95">
        <v>43607.8625</v>
      </c>
      <c r="D102" s="95">
        <v>43607.86944444444</v>
      </c>
      <c r="E102" s="96">
        <f t="shared" si="1"/>
        <v>0.006944444438</v>
      </c>
      <c r="F102" s="97">
        <f t="shared" si="2"/>
        <v>599.9999994</v>
      </c>
      <c r="G102" s="4" t="s">
        <v>10</v>
      </c>
      <c r="H102" s="4" t="s">
        <v>1862</v>
      </c>
      <c r="I102" s="4"/>
      <c r="J102" s="4" t="s">
        <v>3683</v>
      </c>
      <c r="K102" s="24"/>
      <c r="L102" s="4"/>
      <c r="M102" s="4"/>
      <c r="N102" s="4" t="s">
        <v>16</v>
      </c>
    </row>
    <row r="103" ht="13.5" customHeight="1">
      <c r="A103" s="44">
        <v>44153.0</v>
      </c>
      <c r="B103" s="2" t="s">
        <v>1810</v>
      </c>
      <c r="C103" s="98">
        <v>43608.02222222222</v>
      </c>
      <c r="D103" s="98">
        <v>43608.03611111111</v>
      </c>
      <c r="E103" s="99">
        <f t="shared" si="1"/>
        <v>0.01388888889</v>
      </c>
      <c r="F103" s="100">
        <f t="shared" si="2"/>
        <v>1200</v>
      </c>
      <c r="G103" s="2" t="s">
        <v>10</v>
      </c>
      <c r="H103" s="2" t="s">
        <v>1862</v>
      </c>
      <c r="I103" s="2" t="s">
        <v>2150</v>
      </c>
      <c r="J103" s="2" t="s">
        <v>3683</v>
      </c>
      <c r="K103" s="30"/>
      <c r="L103" s="2"/>
      <c r="M103" s="2"/>
      <c r="N103" s="2" t="s">
        <v>9</v>
      </c>
    </row>
    <row r="104" ht="13.5" customHeight="1">
      <c r="A104" s="47">
        <v>44153.0</v>
      </c>
      <c r="B104" s="4" t="s">
        <v>1810</v>
      </c>
      <c r="C104" s="95">
        <v>43610.50277777778</v>
      </c>
      <c r="D104" s="95">
        <v>43610.51597222222</v>
      </c>
      <c r="E104" s="96">
        <f t="shared" si="1"/>
        <v>0.01319444444</v>
      </c>
      <c r="F104" s="97">
        <f t="shared" si="2"/>
        <v>1140</v>
      </c>
      <c r="G104" s="4" t="s">
        <v>10</v>
      </c>
      <c r="H104" s="4" t="s">
        <v>1908</v>
      </c>
      <c r="I104" s="4" t="s">
        <v>3782</v>
      </c>
      <c r="J104" s="4" t="s">
        <v>844</v>
      </c>
      <c r="K104" s="24"/>
      <c r="L104" s="4"/>
      <c r="M104" s="4"/>
      <c r="N104" s="4" t="s">
        <v>9</v>
      </c>
    </row>
    <row r="105" ht="13.5" customHeight="1">
      <c r="A105" s="44">
        <v>44153.0</v>
      </c>
      <c r="B105" s="2" t="s">
        <v>1810</v>
      </c>
      <c r="C105" s="98">
        <v>43611.5</v>
      </c>
      <c r="D105" s="98">
        <v>43611.51736111111</v>
      </c>
      <c r="E105" s="99">
        <f t="shared" si="1"/>
        <v>0.01736111111</v>
      </c>
      <c r="F105" s="100">
        <f t="shared" si="2"/>
        <v>1500</v>
      </c>
      <c r="G105" s="2" t="s">
        <v>10</v>
      </c>
      <c r="H105" s="2" t="s">
        <v>1908</v>
      </c>
      <c r="I105" s="2" t="s">
        <v>3782</v>
      </c>
      <c r="J105" s="2" t="s">
        <v>844</v>
      </c>
      <c r="K105" s="30"/>
      <c r="L105" s="2"/>
      <c r="M105" s="2"/>
      <c r="N105" s="2" t="s">
        <v>9</v>
      </c>
    </row>
    <row r="106" ht="13.5" customHeight="1">
      <c r="A106" s="47">
        <v>44153.0</v>
      </c>
      <c r="B106" s="4" t="s">
        <v>1834</v>
      </c>
      <c r="C106" s="95">
        <v>43613.836805555555</v>
      </c>
      <c r="D106" s="95">
        <v>43613.916666666664</v>
      </c>
      <c r="E106" s="96">
        <f t="shared" si="1"/>
        <v>0.07986111111</v>
      </c>
      <c r="F106" s="97">
        <f t="shared" si="2"/>
        <v>6900</v>
      </c>
      <c r="G106" s="4" t="s">
        <v>45</v>
      </c>
      <c r="H106" s="4" t="s">
        <v>45</v>
      </c>
      <c r="I106" s="4"/>
      <c r="J106" s="4" t="s">
        <v>45</v>
      </c>
      <c r="K106" s="4"/>
      <c r="L106" s="4"/>
      <c r="M106" s="4"/>
      <c r="N106" s="4" t="s">
        <v>9</v>
      </c>
    </row>
    <row r="107" ht="13.5" customHeight="1">
      <c r="A107" s="44">
        <v>44153.0</v>
      </c>
      <c r="B107" s="2" t="s">
        <v>1834</v>
      </c>
      <c r="C107" s="98">
        <v>43615.88888888889</v>
      </c>
      <c r="D107" s="98">
        <v>43615.895833333336</v>
      </c>
      <c r="E107" s="99">
        <f t="shared" si="1"/>
        <v>0.006944444445</v>
      </c>
      <c r="F107" s="100">
        <f t="shared" si="2"/>
        <v>600.0000001</v>
      </c>
      <c r="G107" s="2" t="s">
        <v>41</v>
      </c>
      <c r="H107" s="2" t="s">
        <v>1811</v>
      </c>
      <c r="I107" s="2" t="s">
        <v>1812</v>
      </c>
      <c r="J107" s="2" t="s">
        <v>3785</v>
      </c>
      <c r="K107" s="2"/>
      <c r="L107" s="2"/>
      <c r="M107" s="2"/>
      <c r="N107" s="2" t="s">
        <v>9</v>
      </c>
    </row>
    <row r="108" ht="13.5" customHeight="1">
      <c r="A108" s="47">
        <v>44153.0</v>
      </c>
      <c r="B108" s="4" t="s">
        <v>1834</v>
      </c>
      <c r="C108" s="95">
        <v>43616.02291666667</v>
      </c>
      <c r="D108" s="95">
        <v>43616.041666666664</v>
      </c>
      <c r="E108" s="96">
        <f t="shared" si="1"/>
        <v>0.01875</v>
      </c>
      <c r="F108" s="97">
        <f t="shared" si="2"/>
        <v>1620</v>
      </c>
      <c r="G108" s="4" t="s">
        <v>10</v>
      </c>
      <c r="H108" s="4" t="s">
        <v>2011</v>
      </c>
      <c r="I108" s="4" t="s">
        <v>2741</v>
      </c>
      <c r="J108" s="4" t="s">
        <v>844</v>
      </c>
      <c r="K108" s="24" t="s">
        <v>1384</v>
      </c>
      <c r="L108" s="4"/>
      <c r="M108" s="4"/>
      <c r="N108" s="4" t="s">
        <v>9</v>
      </c>
    </row>
    <row r="109" ht="13.5" customHeight="1">
      <c r="A109" s="44">
        <v>44153.0</v>
      </c>
      <c r="B109" s="2" t="s">
        <v>1834</v>
      </c>
      <c r="C109" s="98">
        <v>43618.645833333336</v>
      </c>
      <c r="D109" s="98">
        <v>43618.666666666664</v>
      </c>
      <c r="E109" s="99">
        <f t="shared" si="1"/>
        <v>0.02083333333</v>
      </c>
      <c r="F109" s="100">
        <f t="shared" si="2"/>
        <v>1800</v>
      </c>
      <c r="G109" s="2" t="s">
        <v>10</v>
      </c>
      <c r="H109" s="2" t="s">
        <v>2506</v>
      </c>
      <c r="I109" s="2" t="s">
        <v>1899</v>
      </c>
      <c r="J109" s="2" t="s">
        <v>3791</v>
      </c>
      <c r="K109" s="30"/>
      <c r="L109" s="2"/>
      <c r="M109" s="2"/>
      <c r="N109" s="2" t="s">
        <v>16</v>
      </c>
    </row>
    <row r="110" ht="13.5" customHeight="1">
      <c r="A110" s="47">
        <v>44153.0</v>
      </c>
      <c r="B110" s="4" t="s">
        <v>3536</v>
      </c>
      <c r="C110" s="95">
        <v>43622.15555555555</v>
      </c>
      <c r="D110" s="95">
        <v>43622.169444444444</v>
      </c>
      <c r="E110" s="96">
        <f t="shared" si="1"/>
        <v>0.01388888889</v>
      </c>
      <c r="F110" s="97">
        <f t="shared" si="2"/>
        <v>1200</v>
      </c>
      <c r="G110" s="4" t="s">
        <v>41</v>
      </c>
      <c r="H110" s="4" t="s">
        <v>1811</v>
      </c>
      <c r="I110" s="4" t="s">
        <v>1812</v>
      </c>
      <c r="J110" s="4" t="s">
        <v>3538</v>
      </c>
      <c r="K110" s="4"/>
      <c r="L110" s="4"/>
      <c r="M110" s="4"/>
      <c r="N110" s="4" t="s">
        <v>9</v>
      </c>
    </row>
    <row r="111" ht="13.5" customHeight="1">
      <c r="A111" s="44">
        <v>44153.0</v>
      </c>
      <c r="B111" s="2" t="s">
        <v>3536</v>
      </c>
      <c r="C111" s="98">
        <v>43623.833333333336</v>
      </c>
      <c r="D111" s="98">
        <v>43623.90972222222</v>
      </c>
      <c r="E111" s="99">
        <f t="shared" si="1"/>
        <v>0.07638888888</v>
      </c>
      <c r="F111" s="100">
        <f t="shared" si="2"/>
        <v>6600</v>
      </c>
      <c r="G111" s="2" t="s">
        <v>10</v>
      </c>
      <c r="H111" s="2" t="s">
        <v>1778</v>
      </c>
      <c r="I111" s="2" t="s">
        <v>3400</v>
      </c>
      <c r="J111" s="2" t="s">
        <v>844</v>
      </c>
      <c r="K111" s="30"/>
      <c r="L111" s="2"/>
      <c r="M111" s="2"/>
      <c r="N111" s="2" t="s">
        <v>9</v>
      </c>
    </row>
    <row r="112" ht="13.5" customHeight="1">
      <c r="A112" s="47">
        <v>44153.0</v>
      </c>
      <c r="B112" s="4" t="s">
        <v>3536</v>
      </c>
      <c r="C112" s="95">
        <v>43624.52916666667</v>
      </c>
      <c r="D112" s="95">
        <v>43624.73055555556</v>
      </c>
      <c r="E112" s="96">
        <f t="shared" si="1"/>
        <v>0.2013888889</v>
      </c>
      <c r="F112" s="97">
        <f t="shared" si="2"/>
        <v>17400</v>
      </c>
      <c r="G112" s="4" t="s">
        <v>10</v>
      </c>
      <c r="H112" s="4" t="s">
        <v>1778</v>
      </c>
      <c r="I112" s="4" t="s">
        <v>3799</v>
      </c>
      <c r="J112" s="4" t="s">
        <v>3800</v>
      </c>
      <c r="K112" s="24"/>
      <c r="L112" s="4"/>
      <c r="M112" s="4"/>
      <c r="N112" s="4" t="s">
        <v>9</v>
      </c>
    </row>
    <row r="113" ht="13.5" customHeight="1">
      <c r="A113" s="44">
        <v>44153.0</v>
      </c>
      <c r="B113" s="2" t="s">
        <v>1810</v>
      </c>
      <c r="C113" s="98">
        <v>43630.895833333336</v>
      </c>
      <c r="D113" s="98">
        <v>43631.07013888889</v>
      </c>
      <c r="E113" s="99">
        <f t="shared" si="1"/>
        <v>0.1743055556</v>
      </c>
      <c r="F113" s="100">
        <f t="shared" si="2"/>
        <v>15060</v>
      </c>
      <c r="G113" s="2" t="s">
        <v>10</v>
      </c>
      <c r="H113" s="2" t="s">
        <v>2011</v>
      </c>
      <c r="I113" s="2" t="s">
        <v>3627</v>
      </c>
      <c r="J113" s="2" t="s">
        <v>631</v>
      </c>
      <c r="K113" s="30"/>
      <c r="L113" s="2"/>
      <c r="M113" s="2"/>
      <c r="N113" s="2" t="s">
        <v>9</v>
      </c>
    </row>
    <row r="114" ht="13.5" customHeight="1">
      <c r="A114" s="47">
        <v>44153.0</v>
      </c>
      <c r="B114" s="4" t="s">
        <v>1834</v>
      </c>
      <c r="C114" s="95">
        <v>43631.041666666664</v>
      </c>
      <c r="D114" s="95">
        <v>43631.166666666664</v>
      </c>
      <c r="E114" s="96">
        <f t="shared" si="1"/>
        <v>0.125</v>
      </c>
      <c r="F114" s="97">
        <f t="shared" si="2"/>
        <v>10800</v>
      </c>
      <c r="G114" s="4" t="s">
        <v>10</v>
      </c>
      <c r="H114" s="4" t="s">
        <v>2011</v>
      </c>
      <c r="I114" s="4" t="s">
        <v>3627</v>
      </c>
      <c r="J114" s="4" t="s">
        <v>631</v>
      </c>
      <c r="K114" s="24"/>
      <c r="L114" s="4"/>
      <c r="M114" s="4"/>
      <c r="N114" s="4" t="s">
        <v>9</v>
      </c>
    </row>
    <row r="115" ht="13.5" customHeight="1">
      <c r="A115" s="44">
        <v>44153.0</v>
      </c>
      <c r="B115" s="2" t="s">
        <v>1810</v>
      </c>
      <c r="C115" s="98">
        <v>43631.385416666664</v>
      </c>
      <c r="D115" s="98">
        <v>43631.40416666667</v>
      </c>
      <c r="E115" s="99">
        <f t="shared" si="1"/>
        <v>0.01875</v>
      </c>
      <c r="F115" s="100">
        <f t="shared" si="2"/>
        <v>1620</v>
      </c>
      <c r="G115" s="2" t="s">
        <v>10</v>
      </c>
      <c r="H115" s="2" t="s">
        <v>1773</v>
      </c>
      <c r="I115" s="2" t="s">
        <v>1774</v>
      </c>
      <c r="J115" s="2" t="s">
        <v>1384</v>
      </c>
      <c r="K115" s="30"/>
      <c r="L115" s="2"/>
      <c r="M115" s="2"/>
      <c r="N115" s="2" t="s">
        <v>9</v>
      </c>
    </row>
    <row r="116" ht="13.5" customHeight="1">
      <c r="A116" s="47">
        <v>44153.0</v>
      </c>
      <c r="B116" s="4" t="s">
        <v>1810</v>
      </c>
      <c r="C116" s="95">
        <v>43631.88888888889</v>
      </c>
      <c r="D116" s="95">
        <v>43631.90972222222</v>
      </c>
      <c r="E116" s="96">
        <f t="shared" si="1"/>
        <v>0.02083333333</v>
      </c>
      <c r="F116" s="97">
        <f t="shared" si="2"/>
        <v>1800</v>
      </c>
      <c r="G116" s="4" t="s">
        <v>10</v>
      </c>
      <c r="H116" s="4" t="s">
        <v>1773</v>
      </c>
      <c r="I116" s="4" t="s">
        <v>2684</v>
      </c>
      <c r="J116" s="4" t="s">
        <v>3624</v>
      </c>
      <c r="K116" s="24"/>
      <c r="L116" s="4"/>
      <c r="M116" s="4"/>
      <c r="N116" s="4" t="s">
        <v>9</v>
      </c>
    </row>
    <row r="117" ht="13.5" customHeight="1">
      <c r="A117" s="44">
        <v>44153.0</v>
      </c>
      <c r="B117" s="2" t="s">
        <v>1810</v>
      </c>
      <c r="C117" s="98">
        <v>43632.25763888889</v>
      </c>
      <c r="D117" s="98">
        <v>43632.274305555555</v>
      </c>
      <c r="E117" s="99">
        <f t="shared" si="1"/>
        <v>0.01666666666</v>
      </c>
      <c r="F117" s="100">
        <f t="shared" si="2"/>
        <v>1440</v>
      </c>
      <c r="G117" s="2" t="s">
        <v>10</v>
      </c>
      <c r="H117" s="2" t="s">
        <v>1773</v>
      </c>
      <c r="I117" s="2"/>
      <c r="J117" s="2" t="s">
        <v>3624</v>
      </c>
      <c r="K117" s="30"/>
      <c r="L117" s="2"/>
      <c r="M117" s="2"/>
      <c r="N117" s="2" t="s">
        <v>9</v>
      </c>
    </row>
    <row r="118" ht="13.5" customHeight="1">
      <c r="A118" s="47">
        <v>44153.0</v>
      </c>
      <c r="B118" s="4" t="s">
        <v>1810</v>
      </c>
      <c r="C118" s="95">
        <v>43632.274305555555</v>
      </c>
      <c r="D118" s="95">
        <v>43632.285416666666</v>
      </c>
      <c r="E118" s="96">
        <f t="shared" si="1"/>
        <v>0.01111111111</v>
      </c>
      <c r="F118" s="97">
        <f t="shared" si="2"/>
        <v>960</v>
      </c>
      <c r="G118" s="4" t="s">
        <v>10</v>
      </c>
      <c r="H118" s="4" t="s">
        <v>2539</v>
      </c>
      <c r="I118" s="4" t="s">
        <v>3812</v>
      </c>
      <c r="J118" s="4" t="s">
        <v>202</v>
      </c>
      <c r="K118" s="24"/>
      <c r="L118" s="4"/>
      <c r="M118" s="4"/>
      <c r="N118" s="4" t="s">
        <v>9</v>
      </c>
    </row>
    <row r="119" ht="13.5" customHeight="1">
      <c r="A119" s="44">
        <v>44153.0</v>
      </c>
      <c r="B119" s="2" t="s">
        <v>1783</v>
      </c>
      <c r="C119" s="98">
        <v>43633.907638888886</v>
      </c>
      <c r="D119" s="98">
        <v>43633.91805555556</v>
      </c>
      <c r="E119" s="99">
        <f t="shared" si="1"/>
        <v>0.01041666667</v>
      </c>
      <c r="F119" s="100">
        <f t="shared" si="2"/>
        <v>900.0000004</v>
      </c>
      <c r="G119" s="2" t="s">
        <v>10</v>
      </c>
      <c r="H119" s="2" t="s">
        <v>2506</v>
      </c>
      <c r="I119" s="2"/>
      <c r="J119" s="2" t="s">
        <v>202</v>
      </c>
      <c r="K119" s="30"/>
      <c r="L119" s="2"/>
      <c r="M119" s="2"/>
      <c r="N119" s="2" t="s">
        <v>16</v>
      </c>
    </row>
    <row r="120" ht="13.5" customHeight="1">
      <c r="A120" s="47">
        <v>44153.0</v>
      </c>
      <c r="B120" s="4" t="s">
        <v>1783</v>
      </c>
      <c r="C120" s="95">
        <v>43634.85138888889</v>
      </c>
      <c r="D120" s="95">
        <v>43634.88263888889</v>
      </c>
      <c r="E120" s="96">
        <f t="shared" si="1"/>
        <v>0.03125</v>
      </c>
      <c r="F120" s="97">
        <f t="shared" si="2"/>
        <v>2700</v>
      </c>
      <c r="G120" s="4" t="s">
        <v>10</v>
      </c>
      <c r="H120" s="4" t="s">
        <v>1773</v>
      </c>
      <c r="I120" s="4"/>
      <c r="J120" s="4" t="s">
        <v>3554</v>
      </c>
      <c r="K120" s="24"/>
      <c r="L120" s="4"/>
      <c r="M120" s="4"/>
      <c r="N120" s="4" t="s">
        <v>9</v>
      </c>
    </row>
    <row r="121" ht="13.5" customHeight="1">
      <c r="A121" s="44">
        <v>44153.0</v>
      </c>
      <c r="B121" s="2" t="s">
        <v>1783</v>
      </c>
      <c r="C121" s="98">
        <v>43635.83472222222</v>
      </c>
      <c r="D121" s="98">
        <v>43635.85763888889</v>
      </c>
      <c r="E121" s="99">
        <f t="shared" si="1"/>
        <v>0.02291666667</v>
      </c>
      <c r="F121" s="100">
        <f t="shared" si="2"/>
        <v>1980</v>
      </c>
      <c r="G121" s="2" t="s">
        <v>10</v>
      </c>
      <c r="H121" s="2" t="s">
        <v>2555</v>
      </c>
      <c r="I121" s="2"/>
      <c r="J121" s="2" t="s">
        <v>3554</v>
      </c>
      <c r="K121" s="30"/>
      <c r="L121" s="2"/>
      <c r="M121" s="2"/>
      <c r="N121" s="2" t="s">
        <v>16</v>
      </c>
    </row>
    <row r="122" ht="13.5" customHeight="1">
      <c r="A122" s="47">
        <v>44153.0</v>
      </c>
      <c r="B122" s="4" t="s">
        <v>1757</v>
      </c>
      <c r="C122" s="95">
        <v>43640.84930555556</v>
      </c>
      <c r="D122" s="95">
        <v>43640.875</v>
      </c>
      <c r="E122" s="96">
        <f t="shared" si="1"/>
        <v>0.02569444444</v>
      </c>
      <c r="F122" s="97">
        <f t="shared" si="2"/>
        <v>2220</v>
      </c>
      <c r="G122" s="4" t="s">
        <v>41</v>
      </c>
      <c r="H122" s="4" t="s">
        <v>1811</v>
      </c>
      <c r="I122" s="4"/>
      <c r="J122" s="4" t="s">
        <v>1384</v>
      </c>
      <c r="K122" s="4"/>
      <c r="L122" s="4"/>
      <c r="M122" s="4"/>
      <c r="N122" s="4" t="s">
        <v>16</v>
      </c>
    </row>
    <row r="123" ht="13.5" customHeight="1">
      <c r="A123" s="44">
        <v>44153.0</v>
      </c>
      <c r="B123" s="2" t="s">
        <v>1757</v>
      </c>
      <c r="C123" s="98">
        <v>43641.895833333336</v>
      </c>
      <c r="D123" s="98">
        <v>43641.916666666664</v>
      </c>
      <c r="E123" s="99">
        <f t="shared" si="1"/>
        <v>0.02083333333</v>
      </c>
      <c r="F123" s="100">
        <f t="shared" si="2"/>
        <v>1800</v>
      </c>
      <c r="G123" s="2" t="s">
        <v>10</v>
      </c>
      <c r="H123" s="2" t="s">
        <v>3631</v>
      </c>
      <c r="I123" s="2" t="s">
        <v>1779</v>
      </c>
      <c r="J123" s="2" t="s">
        <v>844</v>
      </c>
      <c r="K123" s="30"/>
      <c r="L123" s="2"/>
      <c r="M123" s="2"/>
      <c r="N123" s="2" t="s">
        <v>16</v>
      </c>
    </row>
    <row r="124" ht="13.5" customHeight="1">
      <c r="A124" s="47">
        <v>44153.0</v>
      </c>
      <c r="B124" s="4" t="s">
        <v>1757</v>
      </c>
      <c r="C124" s="95">
        <v>43641.958333333336</v>
      </c>
      <c r="D124" s="95">
        <v>43642.01388888889</v>
      </c>
      <c r="E124" s="96">
        <f t="shared" si="1"/>
        <v>0.05555555555</v>
      </c>
      <c r="F124" s="97">
        <f t="shared" si="2"/>
        <v>4800</v>
      </c>
      <c r="G124" s="4" t="s">
        <v>41</v>
      </c>
      <c r="H124" s="4" t="s">
        <v>2108</v>
      </c>
      <c r="I124" s="4"/>
      <c r="J124" s="4" t="s">
        <v>3538</v>
      </c>
      <c r="K124" s="4"/>
      <c r="L124" s="4"/>
      <c r="M124" s="4"/>
      <c r="N124" s="4" t="s">
        <v>9</v>
      </c>
    </row>
    <row r="125" ht="13.5" customHeight="1">
      <c r="A125" s="44">
        <v>44153.0</v>
      </c>
      <c r="B125" s="2" t="s">
        <v>1834</v>
      </c>
      <c r="C125" s="98">
        <v>43646.416666666664</v>
      </c>
      <c r="D125" s="98">
        <v>43646.458333333336</v>
      </c>
      <c r="E125" s="99">
        <f t="shared" si="1"/>
        <v>0.04166666667</v>
      </c>
      <c r="F125" s="100">
        <f t="shared" si="2"/>
        <v>3600</v>
      </c>
      <c r="G125" s="2" t="s">
        <v>10</v>
      </c>
      <c r="H125" s="2" t="s">
        <v>1773</v>
      </c>
      <c r="I125" s="2" t="s">
        <v>2684</v>
      </c>
      <c r="J125" s="2" t="s">
        <v>3624</v>
      </c>
      <c r="K125" s="30"/>
      <c r="L125" s="2"/>
      <c r="M125" s="2"/>
      <c r="N125" s="2" t="s">
        <v>9</v>
      </c>
    </row>
    <row r="126" ht="13.5" customHeight="1">
      <c r="A126" s="47">
        <v>44153.0</v>
      </c>
      <c r="B126" s="4" t="s">
        <v>1834</v>
      </c>
      <c r="C126" s="95">
        <v>43653.67361111111</v>
      </c>
      <c r="D126" s="95">
        <v>43653.697916666664</v>
      </c>
      <c r="E126" s="96">
        <f t="shared" si="1"/>
        <v>0.02430555555</v>
      </c>
      <c r="F126" s="97">
        <f t="shared" si="2"/>
        <v>2100</v>
      </c>
      <c r="G126" s="4" t="s">
        <v>10</v>
      </c>
      <c r="H126" s="4" t="s">
        <v>2761</v>
      </c>
      <c r="I126" s="4"/>
      <c r="J126" s="4" t="s">
        <v>844</v>
      </c>
      <c r="K126" s="24"/>
      <c r="L126" s="4"/>
      <c r="M126" s="4"/>
      <c r="N126" s="4" t="s">
        <v>9</v>
      </c>
    </row>
    <row r="127" ht="13.5" customHeight="1">
      <c r="A127" s="44">
        <v>44153.0</v>
      </c>
      <c r="B127" s="2" t="s">
        <v>3536</v>
      </c>
      <c r="C127" s="98">
        <v>43658.15625</v>
      </c>
      <c r="D127" s="98">
        <v>43658.21875</v>
      </c>
      <c r="E127" s="99">
        <f t="shared" si="1"/>
        <v>0.0625</v>
      </c>
      <c r="F127" s="100">
        <f t="shared" si="2"/>
        <v>5400</v>
      </c>
      <c r="G127" s="2" t="s">
        <v>10</v>
      </c>
      <c r="H127" s="2" t="s">
        <v>2761</v>
      </c>
      <c r="I127" s="2"/>
      <c r="J127" s="2" t="s">
        <v>3834</v>
      </c>
      <c r="K127" s="30"/>
      <c r="L127" s="2"/>
      <c r="M127" s="2"/>
      <c r="N127" s="2" t="s">
        <v>9</v>
      </c>
    </row>
    <row r="128" ht="13.5" customHeight="1">
      <c r="A128" s="47">
        <v>44153.0</v>
      </c>
      <c r="B128" s="4" t="s">
        <v>1834</v>
      </c>
      <c r="C128" s="95">
        <v>43658.20277777778</v>
      </c>
      <c r="D128" s="95">
        <v>43658.27222222222</v>
      </c>
      <c r="E128" s="96">
        <f t="shared" si="1"/>
        <v>0.06944444445</v>
      </c>
      <c r="F128" s="97">
        <f t="shared" si="2"/>
        <v>6000</v>
      </c>
      <c r="G128" s="4" t="s">
        <v>10</v>
      </c>
      <c r="H128" s="4" t="s">
        <v>2761</v>
      </c>
      <c r="I128" s="4"/>
      <c r="J128" s="4" t="s">
        <v>3834</v>
      </c>
      <c r="K128" s="24"/>
      <c r="L128" s="4"/>
      <c r="M128" s="4"/>
      <c r="N128" s="4" t="s">
        <v>9</v>
      </c>
    </row>
    <row r="129" ht="13.5" customHeight="1">
      <c r="A129" s="44">
        <v>44153.0</v>
      </c>
      <c r="B129" s="2" t="s">
        <v>3536</v>
      </c>
      <c r="C129" s="98">
        <v>43659.5</v>
      </c>
      <c r="D129" s="98">
        <v>43659.583333333336</v>
      </c>
      <c r="E129" s="99">
        <f t="shared" si="1"/>
        <v>0.08333333334</v>
      </c>
      <c r="F129" s="100">
        <f t="shared" si="2"/>
        <v>7200</v>
      </c>
      <c r="G129" s="2" t="s">
        <v>10</v>
      </c>
      <c r="H129" s="2" t="s">
        <v>1773</v>
      </c>
      <c r="I129" s="2" t="s">
        <v>1874</v>
      </c>
      <c r="J129" s="2" t="s">
        <v>3800</v>
      </c>
      <c r="K129" s="30"/>
      <c r="L129" s="2"/>
      <c r="M129" s="2"/>
      <c r="N129" s="2" t="s">
        <v>9</v>
      </c>
    </row>
    <row r="130" ht="13.5" customHeight="1">
      <c r="A130" s="47">
        <v>44153.0</v>
      </c>
      <c r="B130" s="4" t="s">
        <v>1757</v>
      </c>
      <c r="C130" s="95">
        <v>43661.84375</v>
      </c>
      <c r="D130" s="95">
        <v>43661.875</v>
      </c>
      <c r="E130" s="96">
        <f t="shared" si="1"/>
        <v>0.03125</v>
      </c>
      <c r="F130" s="97">
        <f t="shared" si="2"/>
        <v>2700</v>
      </c>
      <c r="G130" s="4" t="s">
        <v>41</v>
      </c>
      <c r="H130" s="4" t="s">
        <v>3839</v>
      </c>
      <c r="I130" s="4" t="s">
        <v>2156</v>
      </c>
      <c r="J130" s="4" t="s">
        <v>3840</v>
      </c>
      <c r="K130" s="4"/>
      <c r="L130" s="4"/>
      <c r="M130" s="4"/>
      <c r="N130" s="4" t="s">
        <v>16</v>
      </c>
    </row>
    <row r="131" ht="13.5" customHeight="1">
      <c r="A131" s="44">
        <v>44153.0</v>
      </c>
      <c r="B131" s="2" t="s">
        <v>1757</v>
      </c>
      <c r="C131" s="98">
        <v>43666.31458333333</v>
      </c>
      <c r="D131" s="98">
        <v>43666.35833333333</v>
      </c>
      <c r="E131" s="99">
        <f t="shared" si="1"/>
        <v>0.04375</v>
      </c>
      <c r="F131" s="100">
        <f t="shared" si="2"/>
        <v>3780</v>
      </c>
      <c r="G131" s="2" t="s">
        <v>10</v>
      </c>
      <c r="H131" s="2" t="s">
        <v>2506</v>
      </c>
      <c r="I131" s="2" t="s">
        <v>1784</v>
      </c>
      <c r="J131" s="2" t="s">
        <v>5018</v>
      </c>
      <c r="K131" s="2" t="s">
        <v>1662</v>
      </c>
      <c r="L131" s="2"/>
      <c r="M131" s="2"/>
      <c r="N131" s="2" t="s">
        <v>16</v>
      </c>
    </row>
    <row r="132" ht="13.5" customHeight="1">
      <c r="A132" s="47">
        <v>44153.0</v>
      </c>
      <c r="B132" s="4" t="s">
        <v>1757</v>
      </c>
      <c r="C132" s="95">
        <v>43667.14722222222</v>
      </c>
      <c r="D132" s="95">
        <v>43667.1875</v>
      </c>
      <c r="E132" s="96">
        <f t="shared" si="1"/>
        <v>0.04027777778</v>
      </c>
      <c r="F132" s="97">
        <f t="shared" si="2"/>
        <v>3480</v>
      </c>
      <c r="G132" s="4" t="s">
        <v>10</v>
      </c>
      <c r="H132" s="4"/>
      <c r="I132" s="4" t="s">
        <v>3844</v>
      </c>
      <c r="J132" s="4" t="s">
        <v>844</v>
      </c>
      <c r="K132" s="24" t="s">
        <v>1384</v>
      </c>
      <c r="L132" s="4"/>
      <c r="M132" s="4"/>
      <c r="N132" s="4" t="s">
        <v>9</v>
      </c>
    </row>
    <row r="133" ht="13.5" customHeight="1">
      <c r="A133" s="44">
        <v>44153.0</v>
      </c>
      <c r="B133" s="2" t="s">
        <v>1757</v>
      </c>
      <c r="C133" s="98">
        <v>43667.41111111111</v>
      </c>
      <c r="D133" s="98">
        <v>43667.4375</v>
      </c>
      <c r="E133" s="99">
        <f t="shared" si="1"/>
        <v>0.02638888889</v>
      </c>
      <c r="F133" s="100">
        <f t="shared" si="2"/>
        <v>2280</v>
      </c>
      <c r="G133" s="2" t="s">
        <v>10</v>
      </c>
      <c r="H133" s="2" t="s">
        <v>3847</v>
      </c>
      <c r="I133" s="2" t="s">
        <v>3848</v>
      </c>
      <c r="J133" s="2" t="s">
        <v>844</v>
      </c>
      <c r="K133" s="30" t="s">
        <v>3729</v>
      </c>
      <c r="L133" s="2"/>
      <c r="M133" s="2"/>
      <c r="N133" s="2" t="s">
        <v>9</v>
      </c>
    </row>
    <row r="134" ht="13.5" customHeight="1">
      <c r="A134" s="47">
        <v>44153.0</v>
      </c>
      <c r="B134" s="4" t="s">
        <v>1757</v>
      </c>
      <c r="C134" s="95">
        <v>43667.4375</v>
      </c>
      <c r="D134" s="95">
        <v>43667.458333333336</v>
      </c>
      <c r="E134" s="96">
        <f t="shared" si="1"/>
        <v>0.02083333334</v>
      </c>
      <c r="F134" s="97">
        <f t="shared" si="2"/>
        <v>1800</v>
      </c>
      <c r="G134" s="4" t="s">
        <v>10</v>
      </c>
      <c r="H134" s="4" t="s">
        <v>3847</v>
      </c>
      <c r="I134" s="4" t="s">
        <v>3848</v>
      </c>
      <c r="J134" s="4" t="s">
        <v>844</v>
      </c>
      <c r="K134" s="24"/>
      <c r="L134" s="4"/>
      <c r="M134" s="4"/>
      <c r="N134" s="4" t="s">
        <v>9</v>
      </c>
    </row>
    <row r="135" ht="13.5" customHeight="1">
      <c r="A135" s="44">
        <v>44153.0</v>
      </c>
      <c r="B135" s="2" t="s">
        <v>1757</v>
      </c>
      <c r="C135" s="98">
        <v>43667.55972222222</v>
      </c>
      <c r="D135" s="98">
        <v>43667.58194444444</v>
      </c>
      <c r="E135" s="99">
        <f t="shared" si="1"/>
        <v>0.02222222222</v>
      </c>
      <c r="F135" s="100">
        <f t="shared" si="2"/>
        <v>1920</v>
      </c>
      <c r="G135" s="2" t="s">
        <v>10</v>
      </c>
      <c r="H135" s="2" t="s">
        <v>1773</v>
      </c>
      <c r="I135" s="2" t="s">
        <v>2741</v>
      </c>
      <c r="J135" s="2" t="s">
        <v>202</v>
      </c>
      <c r="K135" s="30"/>
      <c r="L135" s="2"/>
      <c r="M135" s="2"/>
      <c r="N135" s="2" t="s">
        <v>9</v>
      </c>
    </row>
    <row r="136" ht="13.5" customHeight="1">
      <c r="A136" s="47">
        <v>44153.0</v>
      </c>
      <c r="B136" s="4" t="s">
        <v>1757</v>
      </c>
      <c r="C136" s="95">
        <v>43667.66458333333</v>
      </c>
      <c r="D136" s="95">
        <v>43667.711805555555</v>
      </c>
      <c r="E136" s="96">
        <f t="shared" si="1"/>
        <v>0.04722222222</v>
      </c>
      <c r="F136" s="97">
        <f t="shared" si="2"/>
        <v>4080</v>
      </c>
      <c r="G136" s="4" t="s">
        <v>10</v>
      </c>
      <c r="H136" s="4" t="s">
        <v>3732</v>
      </c>
      <c r="I136" s="4"/>
      <c r="J136" s="4" t="s">
        <v>844</v>
      </c>
      <c r="K136" s="24" t="s">
        <v>3654</v>
      </c>
      <c r="L136" s="4"/>
      <c r="M136" s="4"/>
      <c r="N136" s="4" t="s">
        <v>9</v>
      </c>
    </row>
    <row r="137" ht="13.5" customHeight="1">
      <c r="A137" s="44">
        <v>44153.0</v>
      </c>
      <c r="B137" s="2" t="s">
        <v>1810</v>
      </c>
      <c r="C137" s="98">
        <v>43669.013194444444</v>
      </c>
      <c r="D137" s="98">
        <v>43669.03194444445</v>
      </c>
      <c r="E137" s="99">
        <f t="shared" si="1"/>
        <v>0.01875</v>
      </c>
      <c r="F137" s="100">
        <f t="shared" si="2"/>
        <v>1620</v>
      </c>
      <c r="G137" s="2" t="s">
        <v>10</v>
      </c>
      <c r="H137" s="2" t="s">
        <v>2310</v>
      </c>
      <c r="I137" s="2"/>
      <c r="J137" s="2" t="s">
        <v>844</v>
      </c>
      <c r="K137" s="30" t="s">
        <v>3654</v>
      </c>
      <c r="L137" s="2"/>
      <c r="M137" s="2"/>
      <c r="N137" s="2" t="s">
        <v>9</v>
      </c>
    </row>
    <row r="138" ht="13.5" customHeight="1">
      <c r="A138" s="47">
        <v>44153.0</v>
      </c>
      <c r="B138" s="4" t="s">
        <v>1810</v>
      </c>
      <c r="C138" s="95">
        <v>43671.96875</v>
      </c>
      <c r="D138" s="95">
        <v>43672.020833333336</v>
      </c>
      <c r="E138" s="96">
        <f t="shared" si="1"/>
        <v>0.05208333334</v>
      </c>
      <c r="F138" s="97">
        <f t="shared" si="2"/>
        <v>4500</v>
      </c>
      <c r="G138" s="4" t="s">
        <v>10</v>
      </c>
      <c r="H138" s="4" t="s">
        <v>3857</v>
      </c>
      <c r="I138" s="4" t="s">
        <v>3858</v>
      </c>
      <c r="J138" s="4" t="s">
        <v>3859</v>
      </c>
      <c r="K138" s="24"/>
      <c r="L138" s="4"/>
      <c r="M138" s="4"/>
      <c r="N138" s="4" t="s">
        <v>9</v>
      </c>
    </row>
    <row r="139" ht="13.5" customHeight="1">
      <c r="A139" s="44">
        <v>44153.0</v>
      </c>
      <c r="B139" s="2" t="s">
        <v>1810</v>
      </c>
      <c r="C139" s="98">
        <v>43673.33541666667</v>
      </c>
      <c r="D139" s="98">
        <v>43673.34375</v>
      </c>
      <c r="E139" s="99">
        <f t="shared" si="1"/>
        <v>0.008333333331</v>
      </c>
      <c r="F139" s="100">
        <f t="shared" si="2"/>
        <v>719.9999998</v>
      </c>
      <c r="G139" s="2" t="s">
        <v>10</v>
      </c>
      <c r="H139" s="2" t="s">
        <v>1908</v>
      </c>
      <c r="I139" s="2"/>
      <c r="J139" s="2" t="s">
        <v>5018</v>
      </c>
      <c r="K139" s="2" t="s">
        <v>3642</v>
      </c>
      <c r="L139" s="2"/>
      <c r="M139" s="2"/>
      <c r="N139" s="2" t="s">
        <v>9</v>
      </c>
    </row>
    <row r="140" ht="13.5" customHeight="1">
      <c r="A140" s="47">
        <v>44153.0</v>
      </c>
      <c r="B140" s="4" t="s">
        <v>1810</v>
      </c>
      <c r="C140" s="95">
        <v>43673.604166666664</v>
      </c>
      <c r="D140" s="95">
        <v>43673.614583333336</v>
      </c>
      <c r="E140" s="96">
        <f t="shared" si="1"/>
        <v>0.01041666667</v>
      </c>
      <c r="F140" s="97">
        <f t="shared" si="2"/>
        <v>900.0000004</v>
      </c>
      <c r="G140" s="4" t="s">
        <v>3566</v>
      </c>
      <c r="H140" s="4" t="s">
        <v>54</v>
      </c>
      <c r="I140" s="4" t="s">
        <v>2515</v>
      </c>
      <c r="J140" s="4" t="s">
        <v>3864</v>
      </c>
      <c r="K140" s="4"/>
      <c r="L140" s="4"/>
      <c r="M140" s="4"/>
      <c r="N140" s="4" t="s">
        <v>9</v>
      </c>
    </row>
    <row r="141" ht="13.5" customHeight="1">
      <c r="A141" s="44">
        <v>44153.0</v>
      </c>
      <c r="B141" s="2" t="s">
        <v>1783</v>
      </c>
      <c r="C141" s="98">
        <v>43677.87986111111</v>
      </c>
      <c r="D141" s="98">
        <v>43677.88888888889</v>
      </c>
      <c r="E141" s="99">
        <f t="shared" si="1"/>
        <v>0.009027777778</v>
      </c>
      <c r="F141" s="100">
        <f t="shared" si="2"/>
        <v>780</v>
      </c>
      <c r="G141" s="2" t="s">
        <v>10</v>
      </c>
      <c r="H141" s="2" t="s">
        <v>2539</v>
      </c>
      <c r="I141" s="2" t="s">
        <v>3607</v>
      </c>
      <c r="J141" s="2" t="s">
        <v>202</v>
      </c>
      <c r="K141" s="30"/>
      <c r="L141" s="2"/>
      <c r="M141" s="2"/>
      <c r="N141" s="2" t="s">
        <v>16</v>
      </c>
    </row>
    <row r="142" ht="13.5" customHeight="1">
      <c r="A142" s="47">
        <v>44153.0</v>
      </c>
      <c r="B142" s="4" t="s">
        <v>1783</v>
      </c>
      <c r="C142" s="95">
        <v>43678.322222222225</v>
      </c>
      <c r="D142" s="95">
        <v>43678.330555555556</v>
      </c>
      <c r="E142" s="96">
        <f t="shared" si="1"/>
        <v>0.008333333331</v>
      </c>
      <c r="F142" s="97">
        <f t="shared" si="2"/>
        <v>719.9999998</v>
      </c>
      <c r="G142" s="4" t="s">
        <v>10</v>
      </c>
      <c r="H142" s="4" t="s">
        <v>2011</v>
      </c>
      <c r="I142" s="4"/>
      <c r="J142" s="4" t="s">
        <v>202</v>
      </c>
      <c r="K142" s="24"/>
      <c r="L142" s="4"/>
      <c r="M142" s="4"/>
      <c r="N142" s="4" t="s">
        <v>9</v>
      </c>
    </row>
    <row r="143" ht="13.5" customHeight="1">
      <c r="A143" s="44">
        <v>44153.0</v>
      </c>
      <c r="B143" s="2" t="s">
        <v>1783</v>
      </c>
      <c r="C143" s="98">
        <v>43679.86597222222</v>
      </c>
      <c r="D143" s="98">
        <v>43679.87986111111</v>
      </c>
      <c r="E143" s="99">
        <f t="shared" si="1"/>
        <v>0.01388888889</v>
      </c>
      <c r="F143" s="100">
        <f t="shared" si="2"/>
        <v>1200</v>
      </c>
      <c r="G143" s="2" t="s">
        <v>10</v>
      </c>
      <c r="H143" s="2" t="s">
        <v>1856</v>
      </c>
      <c r="I143" s="2" t="s">
        <v>1897</v>
      </c>
      <c r="J143" s="2" t="s">
        <v>844</v>
      </c>
      <c r="K143" s="30" t="s">
        <v>3654</v>
      </c>
      <c r="L143" s="2"/>
      <c r="M143" s="2"/>
      <c r="N143" s="2" t="s">
        <v>9</v>
      </c>
    </row>
    <row r="144" ht="13.5" customHeight="1">
      <c r="A144" s="47">
        <v>44153.0</v>
      </c>
      <c r="B144" s="4" t="s">
        <v>1783</v>
      </c>
      <c r="C144" s="95">
        <v>43680.75</v>
      </c>
      <c r="D144" s="95">
        <v>43680.805555555555</v>
      </c>
      <c r="E144" s="96">
        <f t="shared" si="1"/>
        <v>0.05555555555</v>
      </c>
      <c r="F144" s="97">
        <f t="shared" si="2"/>
        <v>4800</v>
      </c>
      <c r="G144" s="4" t="s">
        <v>10</v>
      </c>
      <c r="H144" s="4" t="s">
        <v>2506</v>
      </c>
      <c r="I144" s="4"/>
      <c r="J144" s="4" t="s">
        <v>3873</v>
      </c>
      <c r="K144" s="24"/>
      <c r="L144" s="4"/>
      <c r="M144" s="4"/>
      <c r="N144" s="4" t="s">
        <v>9</v>
      </c>
    </row>
    <row r="145" ht="13.5" customHeight="1">
      <c r="A145" s="44">
        <v>44153.0</v>
      </c>
      <c r="B145" s="2" t="s">
        <v>1783</v>
      </c>
      <c r="C145" s="98">
        <v>43681.81805555556</v>
      </c>
      <c r="D145" s="98">
        <v>43681.842361111114</v>
      </c>
      <c r="E145" s="99">
        <f t="shared" si="1"/>
        <v>0.02430555555</v>
      </c>
      <c r="F145" s="100">
        <f t="shared" si="2"/>
        <v>2100</v>
      </c>
      <c r="G145" s="2" t="s">
        <v>10</v>
      </c>
      <c r="H145" s="2" t="s">
        <v>2850</v>
      </c>
      <c r="I145" s="2"/>
      <c r="J145" s="2" t="s">
        <v>844</v>
      </c>
      <c r="K145" s="30" t="s">
        <v>3654</v>
      </c>
      <c r="L145" s="2"/>
      <c r="M145" s="2"/>
      <c r="N145" s="2" t="s">
        <v>9</v>
      </c>
    </row>
    <row r="146" ht="13.5" customHeight="1">
      <c r="A146" s="47">
        <v>44153.0</v>
      </c>
      <c r="B146" s="4" t="s">
        <v>1783</v>
      </c>
      <c r="C146" s="95">
        <v>43682.27777777778</v>
      </c>
      <c r="D146" s="95">
        <v>43682.28125</v>
      </c>
      <c r="E146" s="96">
        <f t="shared" si="1"/>
        <v>0.003472222219</v>
      </c>
      <c r="F146" s="97">
        <f t="shared" si="2"/>
        <v>299.9999997</v>
      </c>
      <c r="G146" s="4" t="s">
        <v>10</v>
      </c>
      <c r="H146" s="4" t="s">
        <v>54</v>
      </c>
      <c r="I146" s="4" t="s">
        <v>3879</v>
      </c>
      <c r="J146" s="4"/>
      <c r="K146" s="24"/>
      <c r="L146" s="4"/>
      <c r="M146" s="4"/>
      <c r="N146" s="4" t="s">
        <v>16</v>
      </c>
    </row>
    <row r="147" ht="13.5" customHeight="1">
      <c r="A147" s="44">
        <v>44153.0</v>
      </c>
      <c r="B147" s="2" t="s">
        <v>1810</v>
      </c>
      <c r="C147" s="98">
        <v>43682.5</v>
      </c>
      <c r="D147" s="98">
        <v>43682.521527777775</v>
      </c>
      <c r="E147" s="99">
        <f t="shared" si="1"/>
        <v>0.02152777778</v>
      </c>
      <c r="F147" s="100">
        <f t="shared" si="2"/>
        <v>1860</v>
      </c>
      <c r="G147" s="2" t="s">
        <v>10</v>
      </c>
      <c r="H147" s="2" t="s">
        <v>2506</v>
      </c>
      <c r="I147" s="2" t="s">
        <v>3858</v>
      </c>
      <c r="J147" s="2"/>
      <c r="K147" s="30"/>
      <c r="L147" s="2"/>
      <c r="M147" s="2"/>
      <c r="N147" s="2" t="s">
        <v>9</v>
      </c>
    </row>
    <row r="148" ht="13.5" customHeight="1">
      <c r="A148" s="47">
        <v>44153.0</v>
      </c>
      <c r="B148" s="4" t="s">
        <v>1834</v>
      </c>
      <c r="C148" s="95">
        <v>43683.870833333334</v>
      </c>
      <c r="D148" s="95">
        <v>43683.89236111111</v>
      </c>
      <c r="E148" s="96">
        <f t="shared" si="1"/>
        <v>0.02152777778</v>
      </c>
      <c r="F148" s="97">
        <f t="shared" si="2"/>
        <v>1860</v>
      </c>
      <c r="G148" s="4" t="s">
        <v>10</v>
      </c>
      <c r="H148" s="4" t="s">
        <v>1773</v>
      </c>
      <c r="I148" s="4" t="s">
        <v>2793</v>
      </c>
      <c r="J148" s="4" t="s">
        <v>844</v>
      </c>
      <c r="K148" s="24"/>
      <c r="L148" s="4"/>
      <c r="M148" s="4"/>
      <c r="N148" s="4" t="s">
        <v>9</v>
      </c>
    </row>
    <row r="149" ht="13.5" customHeight="1">
      <c r="A149" s="44">
        <v>44153.0</v>
      </c>
      <c r="B149" s="2" t="s">
        <v>1757</v>
      </c>
      <c r="C149" s="98">
        <v>43684.46875</v>
      </c>
      <c r="D149" s="98">
        <v>43684.493055555555</v>
      </c>
      <c r="E149" s="99">
        <f t="shared" si="1"/>
        <v>0.02430555555</v>
      </c>
      <c r="F149" s="100">
        <f t="shared" si="2"/>
        <v>2100</v>
      </c>
      <c r="G149" s="2" t="s">
        <v>10</v>
      </c>
      <c r="H149" s="2" t="s">
        <v>2506</v>
      </c>
      <c r="I149" s="2" t="s">
        <v>2595</v>
      </c>
      <c r="J149" s="2"/>
      <c r="K149" s="30"/>
      <c r="L149" s="2"/>
      <c r="M149" s="2"/>
      <c r="N149" s="2" t="s">
        <v>9</v>
      </c>
    </row>
    <row r="150" ht="13.5" customHeight="1">
      <c r="A150" s="47">
        <v>44153.0</v>
      </c>
      <c r="B150" s="4" t="s">
        <v>1834</v>
      </c>
      <c r="C150" s="95">
        <v>43687.958333333336</v>
      </c>
      <c r="D150" s="95">
        <v>43688.052083333336</v>
      </c>
      <c r="E150" s="96">
        <f t="shared" si="1"/>
        <v>0.09375</v>
      </c>
      <c r="F150" s="97">
        <f t="shared" si="2"/>
        <v>8100</v>
      </c>
      <c r="G150" s="4" t="s">
        <v>10</v>
      </c>
      <c r="H150" s="4" t="s">
        <v>3682</v>
      </c>
      <c r="I150" s="4" t="s">
        <v>1863</v>
      </c>
      <c r="J150" s="4" t="s">
        <v>3538</v>
      </c>
      <c r="K150" s="24"/>
      <c r="L150" s="4"/>
      <c r="M150" s="4"/>
      <c r="N150" s="4" t="s">
        <v>16</v>
      </c>
    </row>
    <row r="151" ht="13.5" customHeight="1">
      <c r="A151" s="44">
        <v>44153.0</v>
      </c>
      <c r="B151" s="2" t="s">
        <v>1834</v>
      </c>
      <c r="C151" s="98">
        <v>43688.677083333336</v>
      </c>
      <c r="D151" s="98">
        <v>43688.73263888889</v>
      </c>
      <c r="E151" s="99">
        <f t="shared" si="1"/>
        <v>0.05555555555</v>
      </c>
      <c r="F151" s="100">
        <f t="shared" si="2"/>
        <v>4800</v>
      </c>
      <c r="G151" s="2" t="s">
        <v>10</v>
      </c>
      <c r="H151" s="2" t="s">
        <v>1773</v>
      </c>
      <c r="I151" s="2" t="s">
        <v>2684</v>
      </c>
      <c r="J151" s="2" t="s">
        <v>3791</v>
      </c>
      <c r="K151" s="30"/>
      <c r="L151" s="2"/>
      <c r="M151" s="2"/>
      <c r="N151" s="2" t="s">
        <v>9</v>
      </c>
    </row>
    <row r="152" ht="13.5" customHeight="1">
      <c r="A152" s="47">
        <v>44153.0</v>
      </c>
      <c r="B152" s="4" t="s">
        <v>1810</v>
      </c>
      <c r="C152" s="95">
        <v>43690.875</v>
      </c>
      <c r="D152" s="95">
        <v>43690.936111111114</v>
      </c>
      <c r="E152" s="96">
        <f t="shared" si="1"/>
        <v>0.06111111111</v>
      </c>
      <c r="F152" s="97">
        <f t="shared" si="2"/>
        <v>5280</v>
      </c>
      <c r="G152" s="4" t="s">
        <v>10</v>
      </c>
      <c r="H152" s="4" t="s">
        <v>2506</v>
      </c>
      <c r="I152" s="4" t="s">
        <v>1961</v>
      </c>
      <c r="J152" s="4" t="s">
        <v>3893</v>
      </c>
      <c r="K152" s="24"/>
      <c r="L152" s="4"/>
      <c r="M152" s="4"/>
      <c r="N152" s="4" t="s">
        <v>9</v>
      </c>
    </row>
    <row r="153" ht="13.5" customHeight="1">
      <c r="A153" s="44">
        <v>44153.0</v>
      </c>
      <c r="B153" s="2" t="s">
        <v>3536</v>
      </c>
      <c r="C153" s="98">
        <v>43692.07152777778</v>
      </c>
      <c r="D153" s="98">
        <v>43692.09097222222</v>
      </c>
      <c r="E153" s="99">
        <f t="shared" si="1"/>
        <v>0.01944444444</v>
      </c>
      <c r="F153" s="100">
        <f t="shared" si="2"/>
        <v>1680</v>
      </c>
      <c r="G153" s="2" t="s">
        <v>10</v>
      </c>
      <c r="H153" s="2" t="s">
        <v>1173</v>
      </c>
      <c r="I153" s="2" t="s">
        <v>1784</v>
      </c>
      <c r="J153" s="2" t="s">
        <v>3624</v>
      </c>
      <c r="K153" s="30"/>
      <c r="L153" s="2"/>
      <c r="M153" s="2"/>
      <c r="N153" s="2" t="s">
        <v>9</v>
      </c>
    </row>
    <row r="154" ht="13.5" customHeight="1">
      <c r="A154" s="47">
        <v>44153.0</v>
      </c>
      <c r="B154" s="4" t="s">
        <v>3536</v>
      </c>
      <c r="C154" s="95">
        <v>43692.75069444445</v>
      </c>
      <c r="D154" s="95">
        <v>43692.76388888889</v>
      </c>
      <c r="E154" s="96">
        <f t="shared" si="1"/>
        <v>0.01319444444</v>
      </c>
      <c r="F154" s="97">
        <f t="shared" si="2"/>
        <v>1140</v>
      </c>
      <c r="G154" s="4" t="s">
        <v>10</v>
      </c>
      <c r="H154" s="4" t="s">
        <v>2850</v>
      </c>
      <c r="I154" s="4"/>
      <c r="J154" s="4" t="s">
        <v>1384</v>
      </c>
      <c r="K154" s="24" t="s">
        <v>3654</v>
      </c>
      <c r="L154" s="4"/>
      <c r="M154" s="4"/>
      <c r="N154" s="4" t="s">
        <v>9</v>
      </c>
    </row>
    <row r="155" ht="13.5" customHeight="1">
      <c r="A155" s="44">
        <v>44153.0</v>
      </c>
      <c r="B155" s="2" t="s">
        <v>3536</v>
      </c>
      <c r="C155" s="98">
        <v>43694.47986111111</v>
      </c>
      <c r="D155" s="98">
        <v>43694.52291666667</v>
      </c>
      <c r="E155" s="99">
        <f t="shared" si="1"/>
        <v>0.04305555556</v>
      </c>
      <c r="F155" s="100">
        <f t="shared" si="2"/>
        <v>3720</v>
      </c>
      <c r="G155" s="2" t="s">
        <v>10</v>
      </c>
      <c r="H155" s="2" t="s">
        <v>45</v>
      </c>
      <c r="I155" s="2" t="s">
        <v>3900</v>
      </c>
      <c r="J155" s="2" t="s">
        <v>844</v>
      </c>
      <c r="K155" s="30"/>
      <c r="L155" s="2"/>
      <c r="M155" s="2"/>
      <c r="N155" s="2" t="s">
        <v>9</v>
      </c>
    </row>
    <row r="156" ht="13.5" customHeight="1">
      <c r="A156" s="47">
        <v>44153.0</v>
      </c>
      <c r="B156" s="4" t="s">
        <v>1834</v>
      </c>
      <c r="C156" s="95">
        <v>43694.52291666667</v>
      </c>
      <c r="D156" s="95">
        <v>43694.56458333333</v>
      </c>
      <c r="E156" s="96">
        <f t="shared" si="1"/>
        <v>0.04166666666</v>
      </c>
      <c r="F156" s="97">
        <f t="shared" si="2"/>
        <v>3600</v>
      </c>
      <c r="G156" s="4" t="s">
        <v>10</v>
      </c>
      <c r="H156" s="4" t="s">
        <v>45</v>
      </c>
      <c r="I156" s="4" t="s">
        <v>3900</v>
      </c>
      <c r="J156" s="4" t="s">
        <v>844</v>
      </c>
      <c r="K156" s="24"/>
      <c r="L156" s="4"/>
      <c r="M156" s="4"/>
      <c r="N156" s="4" t="s">
        <v>9</v>
      </c>
    </row>
    <row r="157" ht="13.5" customHeight="1">
      <c r="A157" s="44">
        <v>44153.0</v>
      </c>
      <c r="B157" s="2" t="s">
        <v>3536</v>
      </c>
      <c r="C157" s="98">
        <v>43694.56458333333</v>
      </c>
      <c r="D157" s="98">
        <v>43694.606944444444</v>
      </c>
      <c r="E157" s="99">
        <f t="shared" si="1"/>
        <v>0.04236111111</v>
      </c>
      <c r="F157" s="100">
        <f t="shared" si="2"/>
        <v>3660</v>
      </c>
      <c r="G157" s="2" t="s">
        <v>10</v>
      </c>
      <c r="H157" s="2" t="s">
        <v>45</v>
      </c>
      <c r="I157" s="2" t="s">
        <v>3900</v>
      </c>
      <c r="J157" s="2" t="s">
        <v>844</v>
      </c>
      <c r="K157" s="30"/>
      <c r="L157" s="2"/>
      <c r="M157" s="2"/>
      <c r="N157" s="2" t="s">
        <v>9</v>
      </c>
    </row>
    <row r="158" ht="13.5" customHeight="1">
      <c r="A158" s="47">
        <v>44153.0</v>
      </c>
      <c r="B158" s="4" t="s">
        <v>1783</v>
      </c>
      <c r="C158" s="95">
        <v>43695.881944444445</v>
      </c>
      <c r="D158" s="95">
        <v>43695.895833333336</v>
      </c>
      <c r="E158" s="96">
        <f t="shared" si="1"/>
        <v>0.01388888889</v>
      </c>
      <c r="F158" s="97">
        <f t="shared" si="2"/>
        <v>1200</v>
      </c>
      <c r="G158" s="4" t="s">
        <v>304</v>
      </c>
      <c r="H158" s="4" t="s">
        <v>3903</v>
      </c>
      <c r="I158" s="4" t="s">
        <v>3904</v>
      </c>
      <c r="J158" s="4" t="s">
        <v>54</v>
      </c>
      <c r="K158" s="4"/>
      <c r="L158" s="4"/>
      <c r="M158" s="4"/>
      <c r="N158" s="4" t="s">
        <v>16</v>
      </c>
    </row>
    <row r="159" ht="13.5" customHeight="1">
      <c r="A159" s="44">
        <v>44153.0</v>
      </c>
      <c r="B159" s="2" t="s">
        <v>1757</v>
      </c>
      <c r="C159" s="98">
        <v>43696.854166666664</v>
      </c>
      <c r="D159" s="98">
        <v>43696.87847222222</v>
      </c>
      <c r="E159" s="99">
        <f t="shared" si="1"/>
        <v>0.02430555555</v>
      </c>
      <c r="F159" s="100">
        <f t="shared" si="2"/>
        <v>2100</v>
      </c>
      <c r="G159" s="2" t="s">
        <v>41</v>
      </c>
      <c r="H159" s="2" t="s">
        <v>703</v>
      </c>
      <c r="I159" s="2" t="s">
        <v>3908</v>
      </c>
      <c r="J159" s="2" t="s">
        <v>3909</v>
      </c>
      <c r="K159" s="2"/>
      <c r="L159" s="2"/>
      <c r="M159" s="2"/>
      <c r="N159" s="2" t="s">
        <v>16</v>
      </c>
    </row>
    <row r="160" ht="13.5" customHeight="1">
      <c r="A160" s="47">
        <v>44153.0</v>
      </c>
      <c r="B160" s="4" t="s">
        <v>1757</v>
      </c>
      <c r="C160" s="95">
        <v>43699.83819444444</v>
      </c>
      <c r="D160" s="95">
        <v>43699.875</v>
      </c>
      <c r="E160" s="96">
        <f t="shared" si="1"/>
        <v>0.03680555556</v>
      </c>
      <c r="F160" s="97">
        <f t="shared" si="2"/>
        <v>3180</v>
      </c>
      <c r="G160" s="4" t="s">
        <v>10</v>
      </c>
      <c r="H160" s="4" t="s">
        <v>2011</v>
      </c>
      <c r="I160" s="4" t="s">
        <v>3627</v>
      </c>
      <c r="J160" s="4" t="s">
        <v>631</v>
      </c>
      <c r="K160" s="24"/>
      <c r="L160" s="4"/>
      <c r="M160" s="4"/>
      <c r="N160" s="4" t="s">
        <v>9</v>
      </c>
    </row>
    <row r="161" ht="13.5" customHeight="1">
      <c r="A161" s="44">
        <v>44153.0</v>
      </c>
      <c r="B161" s="2" t="s">
        <v>1757</v>
      </c>
      <c r="C161" s="98">
        <v>43700.84375</v>
      </c>
      <c r="D161" s="98">
        <v>43700.87152777778</v>
      </c>
      <c r="E161" s="99">
        <f t="shared" si="1"/>
        <v>0.02777777778</v>
      </c>
      <c r="F161" s="100">
        <f t="shared" si="2"/>
        <v>2400</v>
      </c>
      <c r="G161" s="2" t="s">
        <v>41</v>
      </c>
      <c r="H161" s="2" t="s">
        <v>1811</v>
      </c>
      <c r="I161" s="2" t="s">
        <v>3914</v>
      </c>
      <c r="J161" s="2" t="s">
        <v>3538</v>
      </c>
      <c r="K161" s="2"/>
      <c r="L161" s="2"/>
      <c r="M161" s="2"/>
      <c r="N161" s="2" t="s">
        <v>9</v>
      </c>
    </row>
    <row r="162" ht="13.5" customHeight="1">
      <c r="A162" s="47">
        <v>44153.0</v>
      </c>
      <c r="B162" s="4" t="s">
        <v>1757</v>
      </c>
      <c r="C162" s="95">
        <v>43703.010416666664</v>
      </c>
      <c r="D162" s="95">
        <v>43703.01875</v>
      </c>
      <c r="E162" s="96">
        <f t="shared" si="1"/>
        <v>0.008333333339</v>
      </c>
      <c r="F162" s="97">
        <f t="shared" si="2"/>
        <v>720.0000005</v>
      </c>
      <c r="G162" s="4" t="s">
        <v>10</v>
      </c>
      <c r="H162" s="4" t="s">
        <v>3530</v>
      </c>
      <c r="I162" s="4" t="s">
        <v>1769</v>
      </c>
      <c r="J162" s="4" t="s">
        <v>3554</v>
      </c>
      <c r="K162" s="24"/>
      <c r="L162" s="4"/>
      <c r="M162" s="4"/>
      <c r="N162" s="4" t="s">
        <v>16</v>
      </c>
    </row>
    <row r="163" ht="13.5" customHeight="1">
      <c r="A163" s="44">
        <v>44153.0</v>
      </c>
      <c r="B163" s="2" t="s">
        <v>1810</v>
      </c>
      <c r="C163" s="98">
        <v>43703.850694444445</v>
      </c>
      <c r="D163" s="98">
        <v>43703.86111111111</v>
      </c>
      <c r="E163" s="99">
        <f t="shared" si="1"/>
        <v>0.01041666666</v>
      </c>
      <c r="F163" s="100">
        <f t="shared" si="2"/>
        <v>899.9999998</v>
      </c>
      <c r="G163" s="2" t="s">
        <v>10</v>
      </c>
      <c r="H163" s="2" t="s">
        <v>1811</v>
      </c>
      <c r="I163" s="2" t="s">
        <v>2156</v>
      </c>
      <c r="J163" s="2" t="s">
        <v>3909</v>
      </c>
      <c r="K163" s="30"/>
      <c r="L163" s="2"/>
      <c r="M163" s="2"/>
      <c r="N163" s="2" t="s">
        <v>9</v>
      </c>
    </row>
    <row r="164" ht="13.5" customHeight="1">
      <c r="A164" s="47">
        <v>44153.0</v>
      </c>
      <c r="B164" s="4" t="s">
        <v>1783</v>
      </c>
      <c r="C164" s="95">
        <v>43710.833333333336</v>
      </c>
      <c r="D164" s="95">
        <v>43710.845138888886</v>
      </c>
      <c r="E164" s="96">
        <f t="shared" si="1"/>
        <v>0.01180555555</v>
      </c>
      <c r="F164" s="97">
        <f t="shared" si="2"/>
        <v>1020</v>
      </c>
      <c r="G164" s="4" t="s">
        <v>41</v>
      </c>
      <c r="H164" s="4" t="s">
        <v>41</v>
      </c>
      <c r="I164" s="4" t="s">
        <v>2284</v>
      </c>
      <c r="J164" s="4" t="s">
        <v>3538</v>
      </c>
      <c r="K164" s="4"/>
      <c r="L164" s="4"/>
      <c r="M164" s="4"/>
      <c r="N164" s="4" t="s">
        <v>9</v>
      </c>
    </row>
    <row r="165" ht="13.5" customHeight="1">
      <c r="A165" s="44">
        <v>44153.0</v>
      </c>
      <c r="B165" s="2" t="s">
        <v>1783</v>
      </c>
      <c r="C165" s="98">
        <v>43710.99444444444</v>
      </c>
      <c r="D165" s="98">
        <v>43711.04513888889</v>
      </c>
      <c r="E165" s="99">
        <f t="shared" si="1"/>
        <v>0.05069444445</v>
      </c>
      <c r="F165" s="100">
        <f t="shared" si="2"/>
        <v>4380</v>
      </c>
      <c r="G165" s="2" t="s">
        <v>10</v>
      </c>
      <c r="H165" s="2" t="s">
        <v>2506</v>
      </c>
      <c r="I165" s="2"/>
      <c r="J165" s="2" t="s">
        <v>3859</v>
      </c>
      <c r="K165" s="30"/>
      <c r="L165" s="2"/>
      <c r="M165" s="2"/>
      <c r="N165" s="2" t="s">
        <v>9</v>
      </c>
    </row>
    <row r="166" ht="13.5" customHeight="1">
      <c r="A166" s="47">
        <v>44153.0</v>
      </c>
      <c r="B166" s="4" t="s">
        <v>1783</v>
      </c>
      <c r="C166" s="95">
        <v>43711.833333333336</v>
      </c>
      <c r="D166" s="95">
        <v>43711.864583333336</v>
      </c>
      <c r="E166" s="96">
        <f t="shared" si="1"/>
        <v>0.03125</v>
      </c>
      <c r="F166" s="97">
        <f t="shared" si="2"/>
        <v>2700</v>
      </c>
      <c r="G166" s="4" t="s">
        <v>10</v>
      </c>
      <c r="H166" s="4" t="s">
        <v>2506</v>
      </c>
      <c r="I166" s="4">
        <v>4244.0</v>
      </c>
      <c r="J166" s="4" t="s">
        <v>1577</v>
      </c>
      <c r="K166" s="24"/>
      <c r="L166" s="4"/>
      <c r="M166" s="4"/>
      <c r="N166" s="4" t="s">
        <v>16</v>
      </c>
    </row>
    <row r="167" ht="13.5" customHeight="1">
      <c r="A167" s="44">
        <v>44153.0</v>
      </c>
      <c r="B167" s="2" t="s">
        <v>1783</v>
      </c>
      <c r="C167" s="98">
        <v>43711.84027777778</v>
      </c>
      <c r="D167" s="98">
        <v>43711.84722222222</v>
      </c>
      <c r="E167" s="99">
        <f t="shared" si="1"/>
        <v>0.006944444438</v>
      </c>
      <c r="F167" s="100">
        <f t="shared" si="2"/>
        <v>599.9999994</v>
      </c>
      <c r="G167" s="2" t="s">
        <v>10</v>
      </c>
      <c r="H167" s="2" t="s">
        <v>2506</v>
      </c>
      <c r="I167" s="2">
        <v>4243.0</v>
      </c>
      <c r="J167" s="2" t="s">
        <v>3791</v>
      </c>
      <c r="K167" s="30"/>
      <c r="L167" s="2"/>
      <c r="M167" s="2"/>
      <c r="N167" s="2" t="s">
        <v>16</v>
      </c>
    </row>
    <row r="168" ht="13.5" customHeight="1">
      <c r="A168" s="47">
        <v>44153.0</v>
      </c>
      <c r="B168" s="4" t="s">
        <v>1783</v>
      </c>
      <c r="C168" s="95">
        <v>43711.916666666664</v>
      </c>
      <c r="D168" s="95">
        <v>43711.92013888889</v>
      </c>
      <c r="E168" s="96">
        <f t="shared" si="1"/>
        <v>0.003472222226</v>
      </c>
      <c r="F168" s="97">
        <f t="shared" si="2"/>
        <v>300.0000003</v>
      </c>
      <c r="G168" s="4" t="s">
        <v>10</v>
      </c>
      <c r="H168" s="4" t="s">
        <v>2506</v>
      </c>
      <c r="I168" s="4" t="s">
        <v>1779</v>
      </c>
      <c r="J168" s="4" t="s">
        <v>3791</v>
      </c>
      <c r="K168" s="24"/>
      <c r="L168" s="4"/>
      <c r="M168" s="4"/>
      <c r="N168" s="4" t="s">
        <v>9</v>
      </c>
    </row>
    <row r="169" ht="13.5" customHeight="1">
      <c r="A169" s="44">
        <v>44153.0</v>
      </c>
      <c r="B169" s="2" t="s">
        <v>1783</v>
      </c>
      <c r="C169" s="98">
        <v>43711.96875</v>
      </c>
      <c r="D169" s="98">
        <v>43712.01736111111</v>
      </c>
      <c r="E169" s="99">
        <f t="shared" si="1"/>
        <v>0.04861111111</v>
      </c>
      <c r="F169" s="100">
        <f t="shared" si="2"/>
        <v>4200</v>
      </c>
      <c r="G169" s="2" t="s">
        <v>10</v>
      </c>
      <c r="H169" s="2" t="s">
        <v>2506</v>
      </c>
      <c r="I169" s="2" t="s">
        <v>1779</v>
      </c>
      <c r="J169" s="2" t="s">
        <v>3791</v>
      </c>
      <c r="K169" s="30"/>
      <c r="L169" s="2"/>
      <c r="M169" s="2"/>
      <c r="N169" s="2" t="s">
        <v>9</v>
      </c>
    </row>
    <row r="170" ht="13.5" customHeight="1">
      <c r="A170" s="47">
        <v>44153.0</v>
      </c>
      <c r="B170" s="4" t="s">
        <v>1783</v>
      </c>
      <c r="C170" s="95">
        <v>43712.01736111111</v>
      </c>
      <c r="D170" s="95">
        <v>43712.03125</v>
      </c>
      <c r="E170" s="96">
        <f t="shared" si="1"/>
        <v>0.01388888889</v>
      </c>
      <c r="F170" s="97">
        <f t="shared" si="2"/>
        <v>1200</v>
      </c>
      <c r="G170" s="4" t="s">
        <v>10</v>
      </c>
      <c r="H170" s="4" t="s">
        <v>1773</v>
      </c>
      <c r="I170" s="4"/>
      <c r="J170" s="4" t="s">
        <v>5018</v>
      </c>
      <c r="K170" s="4" t="s">
        <v>3642</v>
      </c>
      <c r="L170" s="4"/>
      <c r="M170" s="4"/>
      <c r="N170" s="4" t="s">
        <v>16</v>
      </c>
    </row>
    <row r="171" ht="13.5" customHeight="1">
      <c r="A171" s="44">
        <v>44153.0</v>
      </c>
      <c r="B171" s="2" t="s">
        <v>1783</v>
      </c>
      <c r="C171" s="98">
        <v>43712.03125</v>
      </c>
      <c r="D171" s="98">
        <v>43712.0625</v>
      </c>
      <c r="E171" s="99">
        <f t="shared" si="1"/>
        <v>0.03125</v>
      </c>
      <c r="F171" s="100">
        <f t="shared" si="2"/>
        <v>2700</v>
      </c>
      <c r="G171" s="2" t="s">
        <v>10</v>
      </c>
      <c r="H171" s="2" t="s">
        <v>2506</v>
      </c>
      <c r="I171" s="2" t="s">
        <v>1779</v>
      </c>
      <c r="J171" s="2" t="s">
        <v>3791</v>
      </c>
      <c r="K171" s="30"/>
      <c r="L171" s="2"/>
      <c r="M171" s="2"/>
      <c r="N171" s="2" t="s">
        <v>9</v>
      </c>
    </row>
    <row r="172" ht="13.5" customHeight="1">
      <c r="A172" s="47">
        <v>44153.0</v>
      </c>
      <c r="B172" s="4" t="s">
        <v>1783</v>
      </c>
      <c r="C172" s="95">
        <v>43712.0625</v>
      </c>
      <c r="D172" s="95">
        <v>43712.072916666664</v>
      </c>
      <c r="E172" s="96">
        <f t="shared" si="1"/>
        <v>0.01041666666</v>
      </c>
      <c r="F172" s="97">
        <f t="shared" si="2"/>
        <v>899.9999998</v>
      </c>
      <c r="G172" s="4" t="s">
        <v>10</v>
      </c>
      <c r="H172" s="4" t="s">
        <v>2506</v>
      </c>
      <c r="I172" s="4" t="s">
        <v>1779</v>
      </c>
      <c r="J172" s="4" t="s">
        <v>3791</v>
      </c>
      <c r="K172" s="24"/>
      <c r="L172" s="4"/>
      <c r="M172" s="4"/>
      <c r="N172" s="4" t="s">
        <v>16</v>
      </c>
    </row>
    <row r="173" ht="13.5" customHeight="1">
      <c r="A173" s="44">
        <v>44153.0</v>
      </c>
      <c r="B173" s="2" t="s">
        <v>1783</v>
      </c>
      <c r="C173" s="98">
        <v>43712.11111111111</v>
      </c>
      <c r="D173" s="98">
        <v>43712.135416666664</v>
      </c>
      <c r="E173" s="99">
        <f t="shared" si="1"/>
        <v>0.02430555555</v>
      </c>
      <c r="F173" s="100">
        <f t="shared" si="2"/>
        <v>2100</v>
      </c>
      <c r="G173" s="2" t="s">
        <v>10</v>
      </c>
      <c r="H173" s="2" t="s">
        <v>2506</v>
      </c>
      <c r="I173" s="2" t="s">
        <v>1779</v>
      </c>
      <c r="J173" s="2" t="s">
        <v>3791</v>
      </c>
      <c r="K173" s="30"/>
      <c r="L173" s="2"/>
      <c r="M173" s="2"/>
      <c r="N173" s="2" t="s">
        <v>16</v>
      </c>
    </row>
    <row r="174" ht="13.5" customHeight="1">
      <c r="A174" s="47">
        <v>44153.0</v>
      </c>
      <c r="B174" s="4" t="s">
        <v>1783</v>
      </c>
      <c r="C174" s="95">
        <v>43712.17361111111</v>
      </c>
      <c r="D174" s="95">
        <v>43712.180555555555</v>
      </c>
      <c r="E174" s="96">
        <f t="shared" si="1"/>
        <v>0.006944444445</v>
      </c>
      <c r="F174" s="97">
        <f t="shared" si="2"/>
        <v>600.0000001</v>
      </c>
      <c r="G174" s="4" t="s">
        <v>10</v>
      </c>
      <c r="H174" s="4" t="s">
        <v>2506</v>
      </c>
      <c r="I174" s="4" t="s">
        <v>1779</v>
      </c>
      <c r="J174" s="4" t="s">
        <v>3791</v>
      </c>
      <c r="K174" s="24"/>
      <c r="L174" s="4"/>
      <c r="M174" s="4"/>
      <c r="N174" s="4" t="s">
        <v>16</v>
      </c>
    </row>
    <row r="175" ht="13.5" customHeight="1">
      <c r="A175" s="44">
        <v>44153.0</v>
      </c>
      <c r="B175" s="2" t="s">
        <v>1783</v>
      </c>
      <c r="C175" s="98">
        <v>43712.197916666664</v>
      </c>
      <c r="D175" s="98">
        <v>43712.208333333336</v>
      </c>
      <c r="E175" s="99">
        <f t="shared" si="1"/>
        <v>0.01041666667</v>
      </c>
      <c r="F175" s="100">
        <f t="shared" si="2"/>
        <v>900.0000004</v>
      </c>
      <c r="G175" s="2" t="s">
        <v>10</v>
      </c>
      <c r="H175" s="2" t="s">
        <v>2506</v>
      </c>
      <c r="I175" s="2" t="s">
        <v>3942</v>
      </c>
      <c r="J175" s="2" t="s">
        <v>3791</v>
      </c>
      <c r="K175" s="30"/>
      <c r="L175" s="2"/>
      <c r="M175" s="2"/>
      <c r="N175" s="2" t="s">
        <v>16</v>
      </c>
    </row>
    <row r="176" ht="13.5" customHeight="1">
      <c r="A176" s="47">
        <v>44153.0</v>
      </c>
      <c r="B176" s="4" t="s">
        <v>1783</v>
      </c>
      <c r="C176" s="95">
        <v>43712.836805555555</v>
      </c>
      <c r="D176" s="95">
        <v>43712.875</v>
      </c>
      <c r="E176" s="96">
        <f t="shared" si="1"/>
        <v>0.03819444445</v>
      </c>
      <c r="F176" s="97">
        <f t="shared" si="2"/>
        <v>3300</v>
      </c>
      <c r="G176" s="4" t="s">
        <v>10</v>
      </c>
      <c r="H176" s="4" t="s">
        <v>2506</v>
      </c>
      <c r="I176" s="4">
        <v>4243.0</v>
      </c>
      <c r="J176" s="4" t="s">
        <v>3791</v>
      </c>
      <c r="K176" s="24"/>
      <c r="L176" s="4"/>
      <c r="M176" s="4"/>
      <c r="N176" s="4" t="s">
        <v>9</v>
      </c>
    </row>
    <row r="177" ht="13.5" customHeight="1">
      <c r="A177" s="44">
        <v>44153.0</v>
      </c>
      <c r="B177" s="2" t="s">
        <v>1783</v>
      </c>
      <c r="C177" s="98">
        <v>43712.875</v>
      </c>
      <c r="D177" s="98">
        <v>43712.90277777778</v>
      </c>
      <c r="E177" s="99">
        <f t="shared" si="1"/>
        <v>0.02777777778</v>
      </c>
      <c r="F177" s="100">
        <f t="shared" si="2"/>
        <v>2400</v>
      </c>
      <c r="G177" s="2" t="s">
        <v>10</v>
      </c>
      <c r="H177" s="2" t="s">
        <v>2555</v>
      </c>
      <c r="I177" s="2" t="s">
        <v>3948</v>
      </c>
      <c r="J177" s="2" t="s">
        <v>3949</v>
      </c>
      <c r="K177" s="30"/>
      <c r="L177" s="2"/>
      <c r="M177" s="2"/>
      <c r="N177" s="2" t="s">
        <v>9</v>
      </c>
    </row>
    <row r="178" ht="13.5" customHeight="1">
      <c r="A178" s="47">
        <v>44153.0</v>
      </c>
      <c r="B178" s="4" t="s">
        <v>1783</v>
      </c>
      <c r="C178" s="95">
        <v>43713.833333333336</v>
      </c>
      <c r="D178" s="95">
        <v>43713.854166666664</v>
      </c>
      <c r="E178" s="96">
        <f t="shared" si="1"/>
        <v>0.02083333333</v>
      </c>
      <c r="F178" s="97">
        <f t="shared" si="2"/>
        <v>1800</v>
      </c>
      <c r="G178" s="4" t="s">
        <v>10</v>
      </c>
      <c r="H178" s="4" t="s">
        <v>2539</v>
      </c>
      <c r="I178" s="4" t="s">
        <v>2004</v>
      </c>
      <c r="J178" s="4" t="s">
        <v>202</v>
      </c>
      <c r="K178" s="24"/>
      <c r="L178" s="4"/>
      <c r="M178" s="4"/>
      <c r="N178" s="4" t="s">
        <v>9</v>
      </c>
    </row>
    <row r="179" ht="13.5" customHeight="1">
      <c r="A179" s="44">
        <v>44153.0</v>
      </c>
      <c r="B179" s="2" t="s">
        <v>1834</v>
      </c>
      <c r="C179" s="98">
        <v>43713.833333333336</v>
      </c>
      <c r="D179" s="98">
        <v>43713.854166666664</v>
      </c>
      <c r="E179" s="99">
        <f t="shared" si="1"/>
        <v>0.02083333333</v>
      </c>
      <c r="F179" s="100">
        <f t="shared" si="2"/>
        <v>1800</v>
      </c>
      <c r="G179" s="2" t="s">
        <v>10</v>
      </c>
      <c r="H179" s="2" t="s">
        <v>1856</v>
      </c>
      <c r="I179" s="2" t="s">
        <v>2076</v>
      </c>
      <c r="J179" s="2" t="s">
        <v>202</v>
      </c>
      <c r="K179" s="30"/>
      <c r="L179" s="2"/>
      <c r="M179" s="2"/>
      <c r="N179" s="2" t="s">
        <v>9</v>
      </c>
    </row>
    <row r="180" ht="13.5" customHeight="1">
      <c r="A180" s="47">
        <v>44153.0</v>
      </c>
      <c r="B180" s="4" t="s">
        <v>1783</v>
      </c>
      <c r="C180" s="95">
        <v>43714.024305555555</v>
      </c>
      <c r="D180" s="95">
        <v>43714.069444444445</v>
      </c>
      <c r="E180" s="96">
        <f t="shared" si="1"/>
        <v>0.04513888889</v>
      </c>
      <c r="F180" s="97">
        <f t="shared" si="2"/>
        <v>3900</v>
      </c>
      <c r="G180" s="4" t="s">
        <v>10</v>
      </c>
      <c r="H180" s="4" t="s">
        <v>2506</v>
      </c>
      <c r="I180" s="4"/>
      <c r="J180" s="4" t="s">
        <v>5018</v>
      </c>
      <c r="K180" s="4" t="s">
        <v>3574</v>
      </c>
      <c r="L180" s="4"/>
      <c r="M180" s="4"/>
      <c r="N180" s="4" t="s">
        <v>9</v>
      </c>
    </row>
    <row r="181" ht="13.5" customHeight="1">
      <c r="A181" s="44">
        <v>44153.0</v>
      </c>
      <c r="B181" s="2" t="s">
        <v>1834</v>
      </c>
      <c r="C181" s="98">
        <v>43714.055555555555</v>
      </c>
      <c r="D181" s="98">
        <v>43714.069444444445</v>
      </c>
      <c r="E181" s="99">
        <f t="shared" si="1"/>
        <v>0.01388888889</v>
      </c>
      <c r="F181" s="100">
        <f t="shared" si="2"/>
        <v>1200</v>
      </c>
      <c r="G181" s="2" t="s">
        <v>10</v>
      </c>
      <c r="H181" s="2" t="s">
        <v>1856</v>
      </c>
      <c r="I181" s="2" t="s">
        <v>2076</v>
      </c>
      <c r="J181" s="2" t="s">
        <v>5018</v>
      </c>
      <c r="K181" s="2" t="s">
        <v>3574</v>
      </c>
      <c r="L181" s="2"/>
      <c r="M181" s="2"/>
      <c r="N181" s="2" t="s">
        <v>9</v>
      </c>
    </row>
    <row r="182" ht="13.5" customHeight="1">
      <c r="A182" s="47">
        <v>44153.0</v>
      </c>
      <c r="B182" s="4" t="s">
        <v>1783</v>
      </c>
      <c r="C182" s="95">
        <v>43714.28125</v>
      </c>
      <c r="D182" s="95">
        <v>43714.333333333336</v>
      </c>
      <c r="E182" s="96">
        <f t="shared" si="1"/>
        <v>0.05208333334</v>
      </c>
      <c r="F182" s="97">
        <f t="shared" si="2"/>
        <v>4500</v>
      </c>
      <c r="G182" s="4" t="s">
        <v>41</v>
      </c>
      <c r="H182" s="4" t="s">
        <v>41</v>
      </c>
      <c r="I182" s="4" t="s">
        <v>3959</v>
      </c>
      <c r="J182" s="4" t="s">
        <v>3548</v>
      </c>
      <c r="K182" s="4"/>
      <c r="L182" s="4"/>
      <c r="M182" s="4"/>
      <c r="N182" s="4" t="s">
        <v>9</v>
      </c>
    </row>
    <row r="183" ht="13.5" customHeight="1">
      <c r="A183" s="44">
        <v>44153.0</v>
      </c>
      <c r="B183" s="2" t="s">
        <v>1783</v>
      </c>
      <c r="C183" s="98">
        <v>43714.96527777778</v>
      </c>
      <c r="D183" s="98">
        <v>43715.02777777778</v>
      </c>
      <c r="E183" s="99">
        <f t="shared" si="1"/>
        <v>0.0625</v>
      </c>
      <c r="F183" s="100">
        <f t="shared" si="2"/>
        <v>5400</v>
      </c>
      <c r="G183" s="2" t="s">
        <v>10</v>
      </c>
      <c r="H183" s="2" t="s">
        <v>2527</v>
      </c>
      <c r="I183" s="2"/>
      <c r="J183" s="2" t="s">
        <v>3949</v>
      </c>
      <c r="K183" s="30"/>
      <c r="L183" s="2"/>
      <c r="M183" s="2"/>
      <c r="N183" s="2" t="s">
        <v>9</v>
      </c>
    </row>
    <row r="184" ht="13.5" customHeight="1">
      <c r="A184" s="47">
        <v>44153.0</v>
      </c>
      <c r="B184" s="4" t="s">
        <v>1834</v>
      </c>
      <c r="C184" s="95">
        <v>43715.07638888889</v>
      </c>
      <c r="D184" s="95">
        <v>43715.114583333336</v>
      </c>
      <c r="E184" s="96">
        <f t="shared" si="1"/>
        <v>0.03819444445</v>
      </c>
      <c r="F184" s="97">
        <f t="shared" si="2"/>
        <v>3300</v>
      </c>
      <c r="G184" s="4" t="s">
        <v>10</v>
      </c>
      <c r="H184" s="4" t="s">
        <v>2011</v>
      </c>
      <c r="I184" s="4"/>
      <c r="J184" s="4" t="s">
        <v>202</v>
      </c>
      <c r="K184" s="24"/>
      <c r="L184" s="4"/>
      <c r="M184" s="4"/>
      <c r="N184" s="4" t="s">
        <v>16</v>
      </c>
    </row>
    <row r="185" ht="13.5" customHeight="1">
      <c r="A185" s="44">
        <v>44153.0</v>
      </c>
      <c r="B185" s="2" t="s">
        <v>1783</v>
      </c>
      <c r="C185" s="98">
        <v>43715.40277777778</v>
      </c>
      <c r="D185" s="98">
        <v>43715.42361111111</v>
      </c>
      <c r="E185" s="99">
        <f t="shared" si="1"/>
        <v>0.02083333333</v>
      </c>
      <c r="F185" s="100">
        <f t="shared" si="2"/>
        <v>1800</v>
      </c>
      <c r="G185" s="2" t="s">
        <v>10</v>
      </c>
      <c r="H185" s="2" t="s">
        <v>2506</v>
      </c>
      <c r="I185" s="2" t="s">
        <v>1815</v>
      </c>
      <c r="J185" s="2" t="s">
        <v>3966</v>
      </c>
      <c r="K185" s="30"/>
      <c r="L185" s="2"/>
      <c r="M185" s="2"/>
      <c r="N185" s="2" t="s">
        <v>16</v>
      </c>
    </row>
    <row r="186" ht="13.5" customHeight="1">
      <c r="A186" s="47">
        <v>44153.0</v>
      </c>
      <c r="B186" s="4" t="s">
        <v>1783</v>
      </c>
      <c r="C186" s="95">
        <v>43715.84722222222</v>
      </c>
      <c r="D186" s="95">
        <v>43715.85763888889</v>
      </c>
      <c r="E186" s="96">
        <f t="shared" si="1"/>
        <v>0.01041666667</v>
      </c>
      <c r="F186" s="97">
        <f t="shared" si="2"/>
        <v>900.0000004</v>
      </c>
      <c r="G186" s="4" t="s">
        <v>10</v>
      </c>
      <c r="H186" s="4" t="s">
        <v>2527</v>
      </c>
      <c r="I186" s="4"/>
      <c r="J186" s="4" t="s">
        <v>631</v>
      </c>
      <c r="K186" s="24"/>
      <c r="L186" s="4"/>
      <c r="M186" s="4"/>
      <c r="N186" s="4" t="s">
        <v>9</v>
      </c>
    </row>
    <row r="187" ht="13.5" customHeight="1">
      <c r="A187" s="44">
        <v>44153.0</v>
      </c>
      <c r="B187" s="2" t="s">
        <v>1783</v>
      </c>
      <c r="C187" s="98">
        <v>43716.85763888889</v>
      </c>
      <c r="D187" s="98">
        <v>43716.89236111111</v>
      </c>
      <c r="E187" s="99">
        <f t="shared" si="1"/>
        <v>0.03472222222</v>
      </c>
      <c r="F187" s="100">
        <f t="shared" si="2"/>
        <v>3000</v>
      </c>
      <c r="G187" s="2" t="s">
        <v>10</v>
      </c>
      <c r="H187" s="2" t="s">
        <v>2539</v>
      </c>
      <c r="I187" s="2" t="s">
        <v>2004</v>
      </c>
      <c r="J187" s="2" t="s">
        <v>202</v>
      </c>
      <c r="K187" s="30"/>
      <c r="L187" s="2"/>
      <c r="M187" s="2"/>
      <c r="N187" s="2" t="s">
        <v>9</v>
      </c>
    </row>
    <row r="188" ht="13.5" customHeight="1">
      <c r="A188" s="47">
        <v>44153.0</v>
      </c>
      <c r="B188" s="4" t="s">
        <v>1834</v>
      </c>
      <c r="C188" s="95">
        <v>43719.125</v>
      </c>
      <c r="D188" s="95">
        <v>43719.135416666664</v>
      </c>
      <c r="E188" s="96">
        <f t="shared" si="1"/>
        <v>0.01041666666</v>
      </c>
      <c r="F188" s="97">
        <f t="shared" si="2"/>
        <v>899.9999998</v>
      </c>
      <c r="G188" s="4" t="s">
        <v>10</v>
      </c>
      <c r="H188" s="4" t="s">
        <v>2527</v>
      </c>
      <c r="I188" s="4" t="s">
        <v>1874</v>
      </c>
      <c r="J188" s="4" t="s">
        <v>3791</v>
      </c>
      <c r="K188" s="24"/>
      <c r="L188" s="4"/>
      <c r="M188" s="4"/>
      <c r="N188" s="4" t="s">
        <v>16</v>
      </c>
    </row>
    <row r="189" ht="13.5" customHeight="1">
      <c r="A189" s="44">
        <v>44153.0</v>
      </c>
      <c r="B189" s="2" t="s">
        <v>1834</v>
      </c>
      <c r="C189" s="98">
        <v>43719.895833333336</v>
      </c>
      <c r="D189" s="98">
        <v>43719.96527777778</v>
      </c>
      <c r="E189" s="99">
        <f t="shared" si="1"/>
        <v>0.06944444445</v>
      </c>
      <c r="F189" s="100">
        <f t="shared" si="2"/>
        <v>6000</v>
      </c>
      <c r="G189" s="2" t="s">
        <v>10</v>
      </c>
      <c r="H189" s="2"/>
      <c r="I189" s="2"/>
      <c r="J189" s="2" t="s">
        <v>3949</v>
      </c>
      <c r="K189" s="30"/>
      <c r="L189" s="2"/>
      <c r="M189" s="2"/>
      <c r="N189" s="2" t="s">
        <v>9</v>
      </c>
    </row>
    <row r="190" ht="13.5" customHeight="1">
      <c r="A190" s="47">
        <v>44153.0</v>
      </c>
      <c r="B190" s="4" t="s">
        <v>1834</v>
      </c>
      <c r="C190" s="95">
        <v>43719.99652777778</v>
      </c>
      <c r="D190" s="95">
        <v>43720.135416666664</v>
      </c>
      <c r="E190" s="96">
        <f t="shared" si="1"/>
        <v>0.1388888889</v>
      </c>
      <c r="F190" s="97">
        <f t="shared" si="2"/>
        <v>12000</v>
      </c>
      <c r="G190" s="4" t="s">
        <v>10</v>
      </c>
      <c r="H190" s="4"/>
      <c r="I190" s="4"/>
      <c r="J190" s="4" t="s">
        <v>844</v>
      </c>
      <c r="K190" s="24"/>
      <c r="L190" s="4"/>
      <c r="M190" s="4"/>
      <c r="N190" s="4" t="s">
        <v>9</v>
      </c>
    </row>
    <row r="191" ht="13.5" customHeight="1">
      <c r="A191" s="44">
        <v>44153.0</v>
      </c>
      <c r="B191" s="2" t="s">
        <v>1834</v>
      </c>
      <c r="C191" s="98">
        <v>43722.78125</v>
      </c>
      <c r="D191" s="98">
        <v>43722.791666666664</v>
      </c>
      <c r="E191" s="99">
        <f t="shared" si="1"/>
        <v>0.01041666666</v>
      </c>
      <c r="F191" s="100">
        <f t="shared" si="2"/>
        <v>899.9999998</v>
      </c>
      <c r="G191" s="2" t="s">
        <v>10</v>
      </c>
      <c r="H191" s="2" t="s">
        <v>2011</v>
      </c>
      <c r="I191" s="2"/>
      <c r="J191" s="2" t="s">
        <v>631</v>
      </c>
      <c r="K191" s="30"/>
      <c r="L191" s="2"/>
      <c r="M191" s="2"/>
      <c r="N191" s="2" t="s">
        <v>9</v>
      </c>
    </row>
    <row r="192" ht="13.5" customHeight="1">
      <c r="A192" s="47">
        <v>44153.0</v>
      </c>
      <c r="B192" s="4" t="s">
        <v>1834</v>
      </c>
      <c r="C192" s="95">
        <v>43723.895833333336</v>
      </c>
      <c r="D192" s="95">
        <v>43723.958333333336</v>
      </c>
      <c r="E192" s="96">
        <f t="shared" si="1"/>
        <v>0.0625</v>
      </c>
      <c r="F192" s="97">
        <f t="shared" si="2"/>
        <v>5400</v>
      </c>
      <c r="G192" s="4" t="s">
        <v>10</v>
      </c>
      <c r="H192" s="4" t="s">
        <v>2011</v>
      </c>
      <c r="I192" s="4"/>
      <c r="J192" s="4" t="s">
        <v>3791</v>
      </c>
      <c r="K192" s="24"/>
      <c r="L192" s="4"/>
      <c r="M192" s="4"/>
      <c r="N192" s="4" t="s">
        <v>9</v>
      </c>
    </row>
    <row r="193" ht="13.5" customHeight="1">
      <c r="A193" s="44">
        <v>44153.0</v>
      </c>
      <c r="B193" s="2" t="s">
        <v>1757</v>
      </c>
      <c r="C193" s="98">
        <v>43725.98055555556</v>
      </c>
      <c r="D193" s="98">
        <v>43726.02222222222</v>
      </c>
      <c r="E193" s="99">
        <f t="shared" si="1"/>
        <v>0.04166666666</v>
      </c>
      <c r="F193" s="100">
        <f t="shared" si="2"/>
        <v>3600</v>
      </c>
      <c r="G193" s="2" t="s">
        <v>45</v>
      </c>
      <c r="H193" s="2" t="s">
        <v>2530</v>
      </c>
      <c r="I193" s="2" t="s">
        <v>3987</v>
      </c>
      <c r="J193" s="2" t="s">
        <v>3554</v>
      </c>
      <c r="K193" s="2"/>
      <c r="L193" s="2"/>
      <c r="M193" s="2"/>
      <c r="N193" s="2" t="s">
        <v>9</v>
      </c>
    </row>
    <row r="194" ht="13.5" customHeight="1">
      <c r="A194" s="47">
        <v>44153.0</v>
      </c>
      <c r="B194" s="4" t="s">
        <v>1810</v>
      </c>
      <c r="C194" s="95">
        <v>43725.98055555556</v>
      </c>
      <c r="D194" s="95">
        <v>43726.02222222222</v>
      </c>
      <c r="E194" s="96">
        <f t="shared" si="1"/>
        <v>0.04166666666</v>
      </c>
      <c r="F194" s="97">
        <f t="shared" si="2"/>
        <v>3600</v>
      </c>
      <c r="G194" s="4" t="s">
        <v>45</v>
      </c>
      <c r="H194" s="4"/>
      <c r="I194" s="4"/>
      <c r="J194" s="4" t="s">
        <v>3554</v>
      </c>
      <c r="K194" s="4"/>
      <c r="L194" s="4"/>
      <c r="M194" s="4"/>
      <c r="N194" s="4" t="s">
        <v>9</v>
      </c>
    </row>
    <row r="195" ht="13.5" customHeight="1">
      <c r="A195" s="44">
        <v>44153.0</v>
      </c>
      <c r="B195" s="2" t="s">
        <v>1757</v>
      </c>
      <c r="C195" s="98">
        <v>43726.84722222222</v>
      </c>
      <c r="D195" s="98">
        <v>43726.864583333336</v>
      </c>
      <c r="E195" s="99">
        <f t="shared" si="1"/>
        <v>0.01736111112</v>
      </c>
      <c r="F195" s="100">
        <f t="shared" si="2"/>
        <v>1500</v>
      </c>
      <c r="G195" s="2" t="s">
        <v>10</v>
      </c>
      <c r="H195" s="2" t="s">
        <v>3983</v>
      </c>
      <c r="I195" s="2"/>
      <c r="J195" s="2" t="s">
        <v>3620</v>
      </c>
      <c r="K195" s="30"/>
      <c r="L195" s="2"/>
      <c r="M195" s="2"/>
      <c r="N195" s="2" t="s">
        <v>16</v>
      </c>
    </row>
    <row r="196" ht="13.5" customHeight="1">
      <c r="A196" s="47">
        <v>44153.0</v>
      </c>
      <c r="B196" s="4" t="s">
        <v>1757</v>
      </c>
      <c r="C196" s="95">
        <v>43727.833333333336</v>
      </c>
      <c r="D196" s="95">
        <v>43727.895833333336</v>
      </c>
      <c r="E196" s="96">
        <f t="shared" si="1"/>
        <v>0.0625</v>
      </c>
      <c r="F196" s="97">
        <f t="shared" si="2"/>
        <v>5400</v>
      </c>
      <c r="G196" s="4" t="s">
        <v>10</v>
      </c>
      <c r="H196" s="4" t="s">
        <v>1773</v>
      </c>
      <c r="I196" s="4" t="s">
        <v>3990</v>
      </c>
      <c r="J196" s="4" t="s">
        <v>3791</v>
      </c>
      <c r="K196" s="24"/>
      <c r="L196" s="4"/>
      <c r="M196" s="4"/>
      <c r="N196" s="4" t="s">
        <v>16</v>
      </c>
    </row>
    <row r="197" ht="13.5" customHeight="1">
      <c r="A197" s="44">
        <v>44153.0</v>
      </c>
      <c r="B197" s="2" t="s">
        <v>1757</v>
      </c>
      <c r="C197" s="98">
        <v>43727.96597222222</v>
      </c>
      <c r="D197" s="98">
        <v>43728.09097222222</v>
      </c>
      <c r="E197" s="99">
        <f t="shared" si="1"/>
        <v>0.125</v>
      </c>
      <c r="F197" s="100">
        <f t="shared" si="2"/>
        <v>10800</v>
      </c>
      <c r="G197" s="2" t="s">
        <v>10</v>
      </c>
      <c r="H197" s="2" t="s">
        <v>2506</v>
      </c>
      <c r="I197" s="2" t="s">
        <v>3987</v>
      </c>
      <c r="J197" s="2" t="s">
        <v>3554</v>
      </c>
      <c r="K197" s="30"/>
      <c r="L197" s="2"/>
      <c r="M197" s="2"/>
      <c r="N197" s="2" t="s">
        <v>9</v>
      </c>
    </row>
    <row r="198" ht="13.5" customHeight="1">
      <c r="A198" s="47">
        <v>44153.0</v>
      </c>
      <c r="B198" s="4" t="s">
        <v>1757</v>
      </c>
      <c r="C198" s="95">
        <v>43728.28125</v>
      </c>
      <c r="D198" s="95">
        <v>43728.333333333336</v>
      </c>
      <c r="E198" s="96">
        <f t="shared" si="1"/>
        <v>0.05208333334</v>
      </c>
      <c r="F198" s="97">
        <f t="shared" si="2"/>
        <v>4500</v>
      </c>
      <c r="G198" s="4" t="s">
        <v>10</v>
      </c>
      <c r="H198" s="4" t="s">
        <v>3773</v>
      </c>
      <c r="I198" s="4" t="s">
        <v>3994</v>
      </c>
      <c r="J198" s="4" t="s">
        <v>3554</v>
      </c>
      <c r="K198" s="24"/>
      <c r="L198" s="4"/>
      <c r="M198" s="4"/>
      <c r="N198" s="4" t="s">
        <v>9</v>
      </c>
    </row>
    <row r="199" ht="13.5" customHeight="1">
      <c r="A199" s="44">
        <v>44153.0</v>
      </c>
      <c r="B199" s="2" t="s">
        <v>1810</v>
      </c>
      <c r="C199" s="98">
        <v>43728.875</v>
      </c>
      <c r="D199" s="98">
        <v>43728.94375</v>
      </c>
      <c r="E199" s="99">
        <f t="shared" si="1"/>
        <v>0.06875</v>
      </c>
      <c r="F199" s="100">
        <f t="shared" si="2"/>
        <v>5940</v>
      </c>
      <c r="G199" s="2" t="s">
        <v>10</v>
      </c>
      <c r="H199" s="2" t="s">
        <v>1773</v>
      </c>
      <c r="I199" s="2" t="s">
        <v>3990</v>
      </c>
      <c r="J199" s="2" t="s">
        <v>3791</v>
      </c>
      <c r="K199" s="30"/>
      <c r="L199" s="2"/>
      <c r="M199" s="2"/>
      <c r="N199" s="2" t="s">
        <v>9</v>
      </c>
    </row>
    <row r="200" ht="13.5" customHeight="1">
      <c r="A200" s="47">
        <v>44153.0</v>
      </c>
      <c r="B200" s="4" t="s">
        <v>1757</v>
      </c>
      <c r="C200" s="95">
        <v>43728.94375</v>
      </c>
      <c r="D200" s="95">
        <v>43728.96875</v>
      </c>
      <c r="E200" s="96">
        <f t="shared" si="1"/>
        <v>0.025</v>
      </c>
      <c r="F200" s="97">
        <f t="shared" si="2"/>
        <v>2160</v>
      </c>
      <c r="G200" s="4" t="s">
        <v>10</v>
      </c>
      <c r="H200" s="4" t="s">
        <v>3773</v>
      </c>
      <c r="I200" s="4" t="s">
        <v>3999</v>
      </c>
      <c r="J200" s="4" t="s">
        <v>3554</v>
      </c>
      <c r="K200" s="24"/>
      <c r="L200" s="4"/>
      <c r="M200" s="4"/>
      <c r="N200" s="4" t="s">
        <v>16</v>
      </c>
    </row>
    <row r="201" ht="13.5" customHeight="1">
      <c r="A201" s="44">
        <v>44153.0</v>
      </c>
      <c r="B201" s="2" t="s">
        <v>1783</v>
      </c>
      <c r="C201" s="98">
        <v>43732.114583333336</v>
      </c>
      <c r="D201" s="98">
        <v>43732.177083333336</v>
      </c>
      <c r="E201" s="99">
        <f t="shared" si="1"/>
        <v>0.0625</v>
      </c>
      <c r="F201" s="100">
        <f t="shared" si="2"/>
        <v>5400</v>
      </c>
      <c r="G201" s="2" t="s">
        <v>10</v>
      </c>
      <c r="H201" s="2" t="s">
        <v>1773</v>
      </c>
      <c r="I201" s="2"/>
      <c r="J201" s="2" t="s">
        <v>202</v>
      </c>
      <c r="K201" s="30"/>
      <c r="L201" s="2"/>
      <c r="M201" s="2"/>
      <c r="N201" s="2" t="s">
        <v>9</v>
      </c>
    </row>
    <row r="202" ht="13.5" customHeight="1">
      <c r="A202" s="47">
        <v>44153.0</v>
      </c>
      <c r="B202" s="4" t="s">
        <v>1783</v>
      </c>
      <c r="C202" s="95">
        <v>43732.177083333336</v>
      </c>
      <c r="D202" s="95">
        <v>43732.18402777778</v>
      </c>
      <c r="E202" s="96">
        <f t="shared" si="1"/>
        <v>0.006944444445</v>
      </c>
      <c r="F202" s="97">
        <f t="shared" si="2"/>
        <v>600.0000001</v>
      </c>
      <c r="G202" s="4" t="s">
        <v>10</v>
      </c>
      <c r="H202" s="4" t="s">
        <v>1773</v>
      </c>
      <c r="I202" s="4"/>
      <c r="J202" s="4" t="s">
        <v>3554</v>
      </c>
      <c r="K202" s="24"/>
      <c r="L202" s="4"/>
      <c r="M202" s="4"/>
      <c r="N202" s="4" t="s">
        <v>16</v>
      </c>
    </row>
    <row r="203" ht="13.5" customHeight="1">
      <c r="A203" s="44">
        <v>44153.0</v>
      </c>
      <c r="B203" s="2" t="s">
        <v>1834</v>
      </c>
      <c r="C203" s="98">
        <v>43736.88888888889</v>
      </c>
      <c r="D203" s="98">
        <v>43736.89236111111</v>
      </c>
      <c r="E203" s="99">
        <f t="shared" si="1"/>
        <v>0.003472222219</v>
      </c>
      <c r="F203" s="100">
        <f t="shared" si="2"/>
        <v>299.9999997</v>
      </c>
      <c r="G203" s="2" t="s">
        <v>10</v>
      </c>
      <c r="H203" s="2" t="s">
        <v>1778</v>
      </c>
      <c r="I203" s="2" t="s">
        <v>1784</v>
      </c>
      <c r="J203" s="2" t="s">
        <v>3554</v>
      </c>
      <c r="K203" s="30"/>
      <c r="L203" s="2"/>
      <c r="M203" s="2"/>
      <c r="N203" s="2" t="s">
        <v>16</v>
      </c>
    </row>
    <row r="204" ht="13.5" customHeight="1">
      <c r="A204" s="47">
        <v>44153.0</v>
      </c>
      <c r="B204" s="4" t="s">
        <v>1834</v>
      </c>
      <c r="C204" s="95">
        <v>43737.38333333333</v>
      </c>
      <c r="D204" s="95">
        <v>43737.395833333336</v>
      </c>
      <c r="E204" s="96">
        <f t="shared" si="1"/>
        <v>0.0125</v>
      </c>
      <c r="F204" s="97">
        <f t="shared" si="2"/>
        <v>1080</v>
      </c>
      <c r="G204" s="4" t="s">
        <v>45</v>
      </c>
      <c r="H204" s="4" t="s">
        <v>45</v>
      </c>
      <c r="I204" s="4" t="s">
        <v>1830</v>
      </c>
      <c r="J204" s="4" t="s">
        <v>3554</v>
      </c>
      <c r="K204" s="4"/>
      <c r="L204" s="4"/>
      <c r="M204" s="4"/>
      <c r="N204" s="4" t="s">
        <v>9</v>
      </c>
    </row>
    <row r="205" ht="13.5" customHeight="1">
      <c r="A205" s="44">
        <v>44153.0</v>
      </c>
      <c r="B205" s="2" t="s">
        <v>1834</v>
      </c>
      <c r="C205" s="98">
        <v>43737.666666666664</v>
      </c>
      <c r="D205" s="98">
        <v>43737.708333333336</v>
      </c>
      <c r="E205" s="99">
        <f t="shared" si="1"/>
        <v>0.04166666667</v>
      </c>
      <c r="F205" s="100">
        <f t="shared" si="2"/>
        <v>3600</v>
      </c>
      <c r="G205" s="2" t="s">
        <v>10</v>
      </c>
      <c r="H205" s="2" t="s">
        <v>2011</v>
      </c>
      <c r="I205" s="2" t="s">
        <v>2741</v>
      </c>
      <c r="J205" s="2" t="s">
        <v>3554</v>
      </c>
      <c r="K205" s="30"/>
      <c r="L205" s="2"/>
      <c r="M205" s="2"/>
      <c r="N205" s="2" t="s">
        <v>16</v>
      </c>
    </row>
    <row r="206" ht="13.5" customHeight="1">
      <c r="A206" s="47">
        <v>44153.0</v>
      </c>
      <c r="B206" s="4" t="s">
        <v>1834</v>
      </c>
      <c r="C206" s="95">
        <v>43737.76388888889</v>
      </c>
      <c r="D206" s="95">
        <v>43737.895833333336</v>
      </c>
      <c r="E206" s="96">
        <f t="shared" si="1"/>
        <v>0.1319444444</v>
      </c>
      <c r="F206" s="97">
        <f t="shared" si="2"/>
        <v>11400</v>
      </c>
      <c r="G206" s="4" t="s">
        <v>10</v>
      </c>
      <c r="H206" s="4" t="s">
        <v>1778</v>
      </c>
      <c r="I206" s="4" t="s">
        <v>1784</v>
      </c>
      <c r="J206" s="4" t="s">
        <v>3554</v>
      </c>
      <c r="K206" s="24"/>
      <c r="L206" s="4"/>
      <c r="M206" s="4"/>
      <c r="N206" s="4" t="s">
        <v>9</v>
      </c>
    </row>
    <row r="207" ht="13.5" customHeight="1">
      <c r="A207" s="44">
        <v>44153.0</v>
      </c>
      <c r="B207" s="2" t="s">
        <v>3536</v>
      </c>
      <c r="C207" s="98">
        <v>43740.447916666664</v>
      </c>
      <c r="D207" s="98">
        <v>43740.479166666664</v>
      </c>
      <c r="E207" s="99">
        <f t="shared" si="1"/>
        <v>0.03125</v>
      </c>
      <c r="F207" s="100">
        <f t="shared" si="2"/>
        <v>2700</v>
      </c>
      <c r="G207" s="2" t="s">
        <v>10</v>
      </c>
      <c r="H207" s="2" t="s">
        <v>1778</v>
      </c>
      <c r="I207" s="2" t="s">
        <v>1815</v>
      </c>
      <c r="J207" s="2" t="s">
        <v>3554</v>
      </c>
      <c r="K207" s="30"/>
      <c r="L207" s="2"/>
      <c r="M207" s="2"/>
      <c r="N207" s="2" t="s">
        <v>16</v>
      </c>
    </row>
    <row r="208" ht="13.5" customHeight="1">
      <c r="A208" s="47">
        <v>44153.0</v>
      </c>
      <c r="B208" s="4" t="s">
        <v>3536</v>
      </c>
      <c r="C208" s="95">
        <v>43740.84722222222</v>
      </c>
      <c r="D208" s="95">
        <v>43740.868055555555</v>
      </c>
      <c r="E208" s="96">
        <f t="shared" si="1"/>
        <v>0.02083333334</v>
      </c>
      <c r="F208" s="97">
        <f t="shared" si="2"/>
        <v>1800</v>
      </c>
      <c r="G208" s="4" t="s">
        <v>41</v>
      </c>
      <c r="H208" s="4" t="s">
        <v>1811</v>
      </c>
      <c r="I208" s="4" t="s">
        <v>1812</v>
      </c>
      <c r="J208" s="4" t="s">
        <v>3554</v>
      </c>
      <c r="K208" s="4"/>
      <c r="L208" s="4"/>
      <c r="M208" s="4"/>
      <c r="N208" s="4" t="s">
        <v>9</v>
      </c>
    </row>
    <row r="209" ht="13.5" customHeight="1">
      <c r="A209" s="44">
        <v>44153.0</v>
      </c>
      <c r="B209" s="2" t="s">
        <v>3536</v>
      </c>
      <c r="C209" s="98">
        <v>43740.84722222222</v>
      </c>
      <c r="D209" s="98">
        <v>43740.868055555555</v>
      </c>
      <c r="E209" s="99">
        <f t="shared" si="1"/>
        <v>0.02083333334</v>
      </c>
      <c r="F209" s="100">
        <f t="shared" si="2"/>
        <v>1800</v>
      </c>
      <c r="G209" s="2" t="s">
        <v>10</v>
      </c>
      <c r="H209" s="2" t="s">
        <v>2011</v>
      </c>
      <c r="I209" s="2"/>
      <c r="J209" s="2" t="s">
        <v>3554</v>
      </c>
      <c r="K209" s="30"/>
      <c r="L209" s="2"/>
      <c r="M209" s="2"/>
      <c r="N209" s="2" t="s">
        <v>16</v>
      </c>
    </row>
    <row r="210" ht="13.5" customHeight="1">
      <c r="A210" s="47">
        <v>44153.0</v>
      </c>
      <c r="B210" s="4" t="s">
        <v>1757</v>
      </c>
      <c r="C210" s="95">
        <v>43740.8625</v>
      </c>
      <c r="D210" s="95">
        <v>43740.93194444444</v>
      </c>
      <c r="E210" s="96">
        <f t="shared" si="1"/>
        <v>0.06944444444</v>
      </c>
      <c r="F210" s="97">
        <f t="shared" si="2"/>
        <v>5999.999999</v>
      </c>
      <c r="G210" s="4" t="s">
        <v>10</v>
      </c>
      <c r="H210" s="4" t="s">
        <v>2011</v>
      </c>
      <c r="I210" s="4" t="s">
        <v>4016</v>
      </c>
      <c r="J210" s="4" t="s">
        <v>3554</v>
      </c>
      <c r="K210" s="24"/>
      <c r="L210" s="4"/>
      <c r="M210" s="4"/>
      <c r="N210" s="4" t="s">
        <v>9</v>
      </c>
    </row>
    <row r="211" ht="13.5" customHeight="1">
      <c r="A211" s="44">
        <v>44153.0</v>
      </c>
      <c r="B211" s="2" t="s">
        <v>1757</v>
      </c>
      <c r="C211" s="98">
        <v>43741.89375</v>
      </c>
      <c r="D211" s="98">
        <v>43741.94375</v>
      </c>
      <c r="E211" s="99">
        <f t="shared" si="1"/>
        <v>0.05</v>
      </c>
      <c r="F211" s="100">
        <f t="shared" si="2"/>
        <v>4320</v>
      </c>
      <c r="G211" s="2" t="s">
        <v>41</v>
      </c>
      <c r="H211" s="2" t="s">
        <v>4019</v>
      </c>
      <c r="I211" s="2" t="s">
        <v>2284</v>
      </c>
      <c r="J211" s="2" t="s">
        <v>3554</v>
      </c>
      <c r="K211" s="2"/>
      <c r="L211" s="2"/>
      <c r="M211" s="2"/>
      <c r="N211" s="2" t="s">
        <v>9</v>
      </c>
    </row>
    <row r="212" ht="13.5" customHeight="1">
      <c r="A212" s="47">
        <v>44153.0</v>
      </c>
      <c r="B212" s="4" t="s">
        <v>4022</v>
      </c>
      <c r="C212" s="95">
        <v>43747.15625</v>
      </c>
      <c r="D212" s="95">
        <v>43747.177083333336</v>
      </c>
      <c r="E212" s="96">
        <f t="shared" si="1"/>
        <v>0.02083333334</v>
      </c>
      <c r="F212" s="97">
        <f t="shared" si="2"/>
        <v>1800</v>
      </c>
      <c r="G212" s="4" t="s">
        <v>45</v>
      </c>
      <c r="H212" s="4" t="s">
        <v>4023</v>
      </c>
      <c r="I212" s="4"/>
      <c r="J212" s="4" t="s">
        <v>3554</v>
      </c>
      <c r="K212" s="4"/>
      <c r="L212" s="4"/>
      <c r="M212" s="4"/>
      <c r="N212" s="4" t="s">
        <v>9</v>
      </c>
    </row>
    <row r="213" ht="13.5" customHeight="1">
      <c r="A213" s="44">
        <v>44153.0</v>
      </c>
      <c r="B213" s="2" t="s">
        <v>1810</v>
      </c>
      <c r="C213" s="101">
        <v>43750.958333333336</v>
      </c>
      <c r="D213" s="101">
        <v>43751.083333333336</v>
      </c>
      <c r="E213" s="99">
        <f t="shared" si="1"/>
        <v>0.125</v>
      </c>
      <c r="F213" s="100">
        <f t="shared" si="2"/>
        <v>10800</v>
      </c>
      <c r="G213" s="2" t="s">
        <v>608</v>
      </c>
      <c r="H213" s="2" t="s">
        <v>4026</v>
      </c>
      <c r="I213" s="2" t="s">
        <v>1899</v>
      </c>
      <c r="J213" s="2" t="s">
        <v>3554</v>
      </c>
      <c r="K213" s="2"/>
      <c r="L213" s="2"/>
      <c r="M213" s="2"/>
      <c r="N213" s="2" t="s">
        <v>9</v>
      </c>
    </row>
    <row r="214" ht="13.5" customHeight="1">
      <c r="A214" s="47">
        <v>44153.0</v>
      </c>
      <c r="B214" s="4" t="s">
        <v>4022</v>
      </c>
      <c r="C214" s="102">
        <v>43751.895833333336</v>
      </c>
      <c r="D214" s="102">
        <v>43751.90625</v>
      </c>
      <c r="E214" s="96">
        <f t="shared" si="1"/>
        <v>0.01041666666</v>
      </c>
      <c r="F214" s="97">
        <f t="shared" si="2"/>
        <v>899.9999998</v>
      </c>
      <c r="G214" s="4" t="s">
        <v>45</v>
      </c>
      <c r="H214" s="4" t="s">
        <v>4023</v>
      </c>
      <c r="I214" s="4"/>
      <c r="J214" s="4" t="s">
        <v>3554</v>
      </c>
      <c r="K214" s="4"/>
      <c r="L214" s="4"/>
      <c r="M214" s="4"/>
      <c r="N214" s="4" t="s">
        <v>9</v>
      </c>
    </row>
    <row r="215" ht="13.5" customHeight="1">
      <c r="A215" s="44">
        <v>44153.0</v>
      </c>
      <c r="B215" s="2" t="s">
        <v>1783</v>
      </c>
      <c r="C215" s="101">
        <v>43754.833333333336</v>
      </c>
      <c r="D215" s="101">
        <v>43754.850694444445</v>
      </c>
      <c r="E215" s="99">
        <f t="shared" si="1"/>
        <v>0.01736111111</v>
      </c>
      <c r="F215" s="100">
        <f t="shared" si="2"/>
        <v>1500</v>
      </c>
      <c r="G215" s="2" t="s">
        <v>10</v>
      </c>
      <c r="H215" s="2" t="s">
        <v>1773</v>
      </c>
      <c r="I215" s="2"/>
      <c r="J215" s="2" t="s">
        <v>3554</v>
      </c>
      <c r="K215" s="30"/>
      <c r="L215" s="2"/>
      <c r="M215" s="2"/>
      <c r="N215" s="2" t="s">
        <v>16</v>
      </c>
    </row>
    <row r="216" ht="13.5" customHeight="1">
      <c r="A216" s="47">
        <v>44153.0</v>
      </c>
      <c r="B216" s="4" t="s">
        <v>1810</v>
      </c>
      <c r="C216" s="102">
        <v>43755.90625</v>
      </c>
      <c r="D216" s="102">
        <v>43755.916666666664</v>
      </c>
      <c r="E216" s="96">
        <f t="shared" si="1"/>
        <v>0.01041666666</v>
      </c>
      <c r="F216" s="97">
        <f t="shared" si="2"/>
        <v>899.9999998</v>
      </c>
      <c r="G216" s="4" t="s">
        <v>10</v>
      </c>
      <c r="H216" s="4" t="s">
        <v>1773</v>
      </c>
      <c r="I216" s="4" t="s">
        <v>1874</v>
      </c>
      <c r="J216" s="4" t="s">
        <v>631</v>
      </c>
      <c r="K216" s="24"/>
      <c r="L216" s="4"/>
      <c r="M216" s="4"/>
      <c r="N216" s="4" t="s">
        <v>9</v>
      </c>
    </row>
    <row r="217" ht="13.5" customHeight="1">
      <c r="A217" s="44">
        <v>44153.0</v>
      </c>
      <c r="B217" s="2" t="s">
        <v>1810</v>
      </c>
      <c r="C217" s="101">
        <v>43757.416666666664</v>
      </c>
      <c r="D217" s="101">
        <v>43757.4375</v>
      </c>
      <c r="E217" s="99">
        <f t="shared" si="1"/>
        <v>0.02083333334</v>
      </c>
      <c r="F217" s="100">
        <f t="shared" si="2"/>
        <v>1800</v>
      </c>
      <c r="G217" s="2" t="s">
        <v>10</v>
      </c>
      <c r="H217" s="2" t="s">
        <v>1773</v>
      </c>
      <c r="I217" s="2"/>
      <c r="J217" s="2" t="s">
        <v>3624</v>
      </c>
      <c r="K217" s="30"/>
      <c r="L217" s="2"/>
      <c r="M217" s="2"/>
      <c r="N217" s="2" t="s">
        <v>9</v>
      </c>
    </row>
    <row r="218" ht="13.5" customHeight="1">
      <c r="A218" s="47">
        <v>44153.0</v>
      </c>
      <c r="B218" s="4" t="s">
        <v>1810</v>
      </c>
      <c r="C218" s="102">
        <v>43757.645833333336</v>
      </c>
      <c r="D218" s="102">
        <v>43757.6875</v>
      </c>
      <c r="E218" s="96">
        <f t="shared" si="1"/>
        <v>0.04166666666</v>
      </c>
      <c r="F218" s="97">
        <f t="shared" si="2"/>
        <v>3600</v>
      </c>
      <c r="G218" s="4" t="s">
        <v>10</v>
      </c>
      <c r="H218" s="4" t="s">
        <v>3409</v>
      </c>
      <c r="I218" s="4" t="s">
        <v>2109</v>
      </c>
      <c r="J218" s="4" t="s">
        <v>3554</v>
      </c>
      <c r="K218" s="24"/>
      <c r="L218" s="4"/>
      <c r="M218" s="4"/>
      <c r="N218" s="4" t="s">
        <v>9</v>
      </c>
    </row>
    <row r="219" ht="13.5" customHeight="1">
      <c r="A219" s="44">
        <v>44153.0</v>
      </c>
      <c r="B219" s="2" t="s">
        <v>1810</v>
      </c>
      <c r="C219" s="101">
        <v>43757.729166666664</v>
      </c>
      <c r="D219" s="101">
        <v>43757.770833333336</v>
      </c>
      <c r="E219" s="99">
        <f t="shared" si="1"/>
        <v>0.04166666667</v>
      </c>
      <c r="F219" s="100">
        <f t="shared" si="2"/>
        <v>3600</v>
      </c>
      <c r="G219" s="2" t="s">
        <v>10</v>
      </c>
      <c r="H219" s="2" t="s">
        <v>1773</v>
      </c>
      <c r="I219" s="2"/>
      <c r="J219" s="2" t="s">
        <v>3624</v>
      </c>
      <c r="K219" s="30"/>
      <c r="L219" s="2"/>
      <c r="M219" s="2"/>
      <c r="N219" s="2" t="s">
        <v>9</v>
      </c>
    </row>
    <row r="220" ht="13.5" customHeight="1">
      <c r="A220" s="47">
        <v>44153.0</v>
      </c>
      <c r="B220" s="4" t="s">
        <v>1810</v>
      </c>
      <c r="C220" s="102">
        <v>43758.666666666664</v>
      </c>
      <c r="D220" s="102">
        <v>43758.6875</v>
      </c>
      <c r="E220" s="96">
        <f t="shared" si="1"/>
        <v>0.02083333334</v>
      </c>
      <c r="F220" s="97">
        <f t="shared" si="2"/>
        <v>1800</v>
      </c>
      <c r="G220" s="4" t="s">
        <v>10</v>
      </c>
      <c r="H220" s="4" t="s">
        <v>3409</v>
      </c>
      <c r="I220" s="4" t="s">
        <v>2109</v>
      </c>
      <c r="J220" s="4" t="s">
        <v>3620</v>
      </c>
      <c r="K220" s="24"/>
      <c r="L220" s="4"/>
      <c r="M220" s="4"/>
      <c r="N220" s="4" t="s">
        <v>9</v>
      </c>
    </row>
    <row r="221" ht="13.5" customHeight="1">
      <c r="A221" s="44">
        <v>44153.0</v>
      </c>
      <c r="B221" s="2" t="s">
        <v>1810</v>
      </c>
      <c r="C221" s="101">
        <v>43759.229166666664</v>
      </c>
      <c r="D221" s="101">
        <v>43759.256944444445</v>
      </c>
      <c r="E221" s="99">
        <f t="shared" si="1"/>
        <v>0.02777777778</v>
      </c>
      <c r="F221" s="100">
        <f t="shared" si="2"/>
        <v>2400</v>
      </c>
      <c r="G221" s="2" t="s">
        <v>10</v>
      </c>
      <c r="H221" s="2" t="s">
        <v>3409</v>
      </c>
      <c r="I221" s="2" t="s">
        <v>1830</v>
      </c>
      <c r="J221" s="2" t="s">
        <v>4042</v>
      </c>
      <c r="K221" s="30"/>
      <c r="L221" s="2"/>
      <c r="M221" s="2"/>
      <c r="N221" s="2" t="s">
        <v>16</v>
      </c>
    </row>
    <row r="222" ht="13.5" customHeight="1">
      <c r="A222" s="47">
        <v>44153.0</v>
      </c>
      <c r="B222" s="4" t="s">
        <v>1783</v>
      </c>
      <c r="C222" s="102">
        <v>43760.288194444445</v>
      </c>
      <c r="D222" s="102">
        <v>43760.291666666664</v>
      </c>
      <c r="E222" s="96">
        <f t="shared" si="1"/>
        <v>0.003472222219</v>
      </c>
      <c r="F222" s="97">
        <f t="shared" si="2"/>
        <v>299.9999997</v>
      </c>
      <c r="G222" s="4" t="s">
        <v>10</v>
      </c>
      <c r="H222" s="4" t="s">
        <v>1773</v>
      </c>
      <c r="I222" s="4"/>
      <c r="J222" s="4" t="s">
        <v>202</v>
      </c>
      <c r="K222" s="24"/>
      <c r="L222" s="4"/>
      <c r="M222" s="4"/>
      <c r="N222" s="4" t="s">
        <v>16</v>
      </c>
    </row>
    <row r="223" ht="13.5" customHeight="1">
      <c r="A223" s="44">
        <v>44153.0</v>
      </c>
      <c r="B223" s="2" t="s">
        <v>1783</v>
      </c>
      <c r="C223" s="101">
        <v>43760.291666666664</v>
      </c>
      <c r="D223" s="101">
        <v>43760.302083333336</v>
      </c>
      <c r="E223" s="99">
        <f t="shared" si="1"/>
        <v>0.01041666667</v>
      </c>
      <c r="F223" s="100">
        <f t="shared" si="2"/>
        <v>900.0000004</v>
      </c>
      <c r="G223" s="2" t="s">
        <v>10</v>
      </c>
      <c r="H223" s="2" t="s">
        <v>1778</v>
      </c>
      <c r="I223" s="2" t="s">
        <v>1779</v>
      </c>
      <c r="J223" s="2" t="s">
        <v>1840</v>
      </c>
      <c r="K223" s="30"/>
      <c r="L223" s="2"/>
      <c r="M223" s="2"/>
      <c r="N223" s="2" t="s">
        <v>16</v>
      </c>
    </row>
    <row r="224" ht="13.5" customHeight="1">
      <c r="A224" s="47">
        <v>44153.0</v>
      </c>
      <c r="B224" s="4" t="s">
        <v>1783</v>
      </c>
      <c r="C224" s="102">
        <v>43760.989583333336</v>
      </c>
      <c r="D224" s="102">
        <v>43761.083333333336</v>
      </c>
      <c r="E224" s="96">
        <f t="shared" si="1"/>
        <v>0.09375</v>
      </c>
      <c r="F224" s="97">
        <f t="shared" si="2"/>
        <v>8100</v>
      </c>
      <c r="G224" s="4" t="s">
        <v>10</v>
      </c>
      <c r="H224" s="4" t="s">
        <v>3409</v>
      </c>
      <c r="I224" s="4" t="s">
        <v>1830</v>
      </c>
      <c r="J224" s="4" t="s">
        <v>3554</v>
      </c>
      <c r="K224" s="24"/>
      <c r="L224" s="4"/>
      <c r="M224" s="4"/>
      <c r="N224" s="4" t="s">
        <v>9</v>
      </c>
    </row>
    <row r="225" ht="13.5" customHeight="1">
      <c r="A225" s="44">
        <v>44153.0</v>
      </c>
      <c r="B225" s="2" t="s">
        <v>1810</v>
      </c>
      <c r="C225" s="101">
        <v>43760.989583333336</v>
      </c>
      <c r="D225" s="101">
        <v>43761.083333333336</v>
      </c>
      <c r="E225" s="99">
        <f t="shared" si="1"/>
        <v>0.09375</v>
      </c>
      <c r="F225" s="100">
        <f t="shared" si="2"/>
        <v>8100</v>
      </c>
      <c r="G225" s="2" t="s">
        <v>45</v>
      </c>
      <c r="H225" s="2" t="s">
        <v>1856</v>
      </c>
      <c r="I225" s="2" t="s">
        <v>2076</v>
      </c>
      <c r="J225" s="2" t="s">
        <v>3554</v>
      </c>
      <c r="K225" s="2"/>
      <c r="L225" s="2"/>
      <c r="M225" s="2"/>
      <c r="N225" s="2" t="s">
        <v>9</v>
      </c>
    </row>
    <row r="226" ht="13.5" customHeight="1">
      <c r="A226" s="47">
        <v>44153.0</v>
      </c>
      <c r="B226" s="4" t="s">
        <v>1783</v>
      </c>
      <c r="C226" s="102">
        <v>43761.930555555555</v>
      </c>
      <c r="D226" s="102">
        <v>43761.93402777778</v>
      </c>
      <c r="E226" s="96">
        <f t="shared" si="1"/>
        <v>0.003472222226</v>
      </c>
      <c r="F226" s="97">
        <f t="shared" si="2"/>
        <v>300.0000003</v>
      </c>
      <c r="G226" s="4" t="s">
        <v>10</v>
      </c>
      <c r="H226" s="4" t="s">
        <v>1773</v>
      </c>
      <c r="I226" s="4">
        <v>4007.0</v>
      </c>
      <c r="J226" s="4" t="s">
        <v>3548</v>
      </c>
      <c r="K226" s="24"/>
      <c r="L226" s="4"/>
      <c r="M226" s="4"/>
      <c r="N226" s="4" t="s">
        <v>16</v>
      </c>
    </row>
    <row r="227" ht="13.5" customHeight="1">
      <c r="A227" s="44">
        <v>44153.0</v>
      </c>
      <c r="B227" s="2" t="s">
        <v>1783</v>
      </c>
      <c r="C227" s="101">
        <v>43761.947916666664</v>
      </c>
      <c r="D227" s="101">
        <v>43761.993055555555</v>
      </c>
      <c r="E227" s="99">
        <f t="shared" si="1"/>
        <v>0.04513888889</v>
      </c>
      <c r="F227" s="100">
        <f t="shared" si="2"/>
        <v>3900</v>
      </c>
      <c r="G227" s="2" t="s">
        <v>10</v>
      </c>
      <c r="H227" s="2" t="s">
        <v>54</v>
      </c>
      <c r="I227" s="2"/>
      <c r="J227" s="2" t="s">
        <v>3704</v>
      </c>
      <c r="K227" s="30"/>
      <c r="L227" s="2"/>
      <c r="M227" s="2"/>
      <c r="N227" s="2" t="s">
        <v>9</v>
      </c>
    </row>
    <row r="228" ht="13.5" customHeight="1">
      <c r="A228" s="47">
        <v>44153.0</v>
      </c>
      <c r="B228" s="4" t="s">
        <v>1783</v>
      </c>
      <c r="C228" s="102">
        <v>43763.87708333333</v>
      </c>
      <c r="D228" s="102">
        <v>43763.91875</v>
      </c>
      <c r="E228" s="96">
        <f t="shared" si="1"/>
        <v>0.04166666666</v>
      </c>
      <c r="F228" s="97">
        <f t="shared" si="2"/>
        <v>3600</v>
      </c>
      <c r="G228" s="4" t="s">
        <v>10</v>
      </c>
      <c r="H228" s="4" t="s">
        <v>3409</v>
      </c>
      <c r="I228" s="4">
        <v>4766.0</v>
      </c>
      <c r="J228" s="4" t="s">
        <v>844</v>
      </c>
      <c r="K228" s="24"/>
      <c r="L228" s="4"/>
      <c r="M228" s="4"/>
      <c r="N228" s="4" t="s">
        <v>9</v>
      </c>
    </row>
    <row r="229" ht="13.5" customHeight="1">
      <c r="A229" s="44">
        <v>44153.0</v>
      </c>
      <c r="B229" s="2" t="s">
        <v>1783</v>
      </c>
      <c r="C229" s="101">
        <v>43764.32708333333</v>
      </c>
      <c r="D229" s="101">
        <v>43764.39722222222</v>
      </c>
      <c r="E229" s="99">
        <f t="shared" si="1"/>
        <v>0.07013888889</v>
      </c>
      <c r="F229" s="100">
        <f t="shared" si="2"/>
        <v>6060</v>
      </c>
      <c r="G229" s="2" t="s">
        <v>10</v>
      </c>
      <c r="H229" s="2" t="s">
        <v>3409</v>
      </c>
      <c r="I229" s="2">
        <v>4766.0</v>
      </c>
      <c r="J229" s="2" t="s">
        <v>3554</v>
      </c>
      <c r="K229" s="30"/>
      <c r="L229" s="2"/>
      <c r="M229" s="2"/>
      <c r="N229" s="2" t="s">
        <v>9</v>
      </c>
    </row>
    <row r="230" ht="13.5" customHeight="1">
      <c r="A230" s="47">
        <v>44153.0</v>
      </c>
      <c r="B230" s="4" t="s">
        <v>1783</v>
      </c>
      <c r="C230" s="102">
        <v>43764.413194444445</v>
      </c>
      <c r="D230" s="102">
        <v>43764.479166666664</v>
      </c>
      <c r="E230" s="96">
        <f t="shared" si="1"/>
        <v>0.06597222222</v>
      </c>
      <c r="F230" s="97">
        <f t="shared" si="2"/>
        <v>5700</v>
      </c>
      <c r="G230" s="4" t="s">
        <v>10</v>
      </c>
      <c r="H230" s="4" t="s">
        <v>4063</v>
      </c>
      <c r="I230" s="4"/>
      <c r="J230" s="4" t="s">
        <v>3554</v>
      </c>
      <c r="K230" s="24"/>
      <c r="L230" s="4"/>
      <c r="M230" s="4"/>
      <c r="N230" s="4" t="s">
        <v>9</v>
      </c>
    </row>
    <row r="231" ht="13.5" customHeight="1">
      <c r="A231" s="44">
        <v>44153.0</v>
      </c>
      <c r="B231" s="2" t="s">
        <v>1783</v>
      </c>
      <c r="C231" s="101">
        <v>43764.479166666664</v>
      </c>
      <c r="D231" s="101">
        <v>43764.5</v>
      </c>
      <c r="E231" s="99">
        <f t="shared" si="1"/>
        <v>0.02083333334</v>
      </c>
      <c r="F231" s="100">
        <f t="shared" si="2"/>
        <v>1800</v>
      </c>
      <c r="G231" s="2" t="s">
        <v>10</v>
      </c>
      <c r="H231" s="2" t="s">
        <v>2506</v>
      </c>
      <c r="I231" s="2">
        <v>4070.0</v>
      </c>
      <c r="J231" s="2" t="s">
        <v>844</v>
      </c>
      <c r="K231" s="30"/>
      <c r="L231" s="2"/>
      <c r="M231" s="2"/>
      <c r="N231" s="2" t="s">
        <v>9</v>
      </c>
    </row>
    <row r="232" ht="13.5" customHeight="1">
      <c r="A232" s="47">
        <v>44153.0</v>
      </c>
      <c r="B232" s="4" t="s">
        <v>1834</v>
      </c>
      <c r="C232" s="102">
        <v>43764.833333333336</v>
      </c>
      <c r="D232" s="102">
        <v>43764.895833333336</v>
      </c>
      <c r="E232" s="96">
        <f t="shared" si="1"/>
        <v>0.0625</v>
      </c>
      <c r="F232" s="97">
        <f t="shared" si="2"/>
        <v>5400</v>
      </c>
      <c r="G232" s="4" t="s">
        <v>10</v>
      </c>
      <c r="H232" s="4"/>
      <c r="I232" s="4"/>
      <c r="J232" s="4" t="s">
        <v>844</v>
      </c>
      <c r="K232" s="24"/>
      <c r="L232" s="4"/>
      <c r="M232" s="4"/>
      <c r="N232" s="4" t="s">
        <v>9</v>
      </c>
    </row>
    <row r="233" ht="13.5" customHeight="1">
      <c r="A233" s="44">
        <v>44153.0</v>
      </c>
      <c r="B233" s="2" t="s">
        <v>1783</v>
      </c>
      <c r="C233" s="101">
        <v>43765.11111111111</v>
      </c>
      <c r="D233" s="101">
        <v>43765.15902777778</v>
      </c>
      <c r="E233" s="99">
        <f t="shared" si="1"/>
        <v>0.04791666667</v>
      </c>
      <c r="F233" s="100">
        <f t="shared" si="2"/>
        <v>4140</v>
      </c>
      <c r="G233" s="2" t="s">
        <v>10</v>
      </c>
      <c r="H233" s="2" t="s">
        <v>2011</v>
      </c>
      <c r="I233" s="2"/>
      <c r="J233" s="2" t="s">
        <v>3791</v>
      </c>
      <c r="K233" s="30" t="s">
        <v>1767</v>
      </c>
      <c r="L233" s="2"/>
      <c r="M233" s="2"/>
      <c r="N233" s="2" t="s">
        <v>9</v>
      </c>
    </row>
    <row r="234" ht="13.5" customHeight="1">
      <c r="A234" s="47">
        <v>44153.0</v>
      </c>
      <c r="B234" s="4" t="s">
        <v>3536</v>
      </c>
      <c r="C234" s="102">
        <v>43769.864583333336</v>
      </c>
      <c r="D234" s="102">
        <v>43769.96875</v>
      </c>
      <c r="E234" s="96">
        <f t="shared" si="1"/>
        <v>0.1041666667</v>
      </c>
      <c r="F234" s="97">
        <f t="shared" si="2"/>
        <v>9000</v>
      </c>
      <c r="G234" s="4" t="s">
        <v>10</v>
      </c>
      <c r="H234" s="4" t="s">
        <v>2011</v>
      </c>
      <c r="I234" s="4" t="s">
        <v>2684</v>
      </c>
      <c r="J234" s="4" t="s">
        <v>5018</v>
      </c>
      <c r="K234" s="4" t="s">
        <v>1662</v>
      </c>
      <c r="L234" s="4"/>
      <c r="M234" s="4"/>
      <c r="N234" s="4" t="s">
        <v>9</v>
      </c>
    </row>
    <row r="235" ht="13.5" customHeight="1">
      <c r="A235" s="44">
        <v>44153.0</v>
      </c>
      <c r="B235" s="2" t="s">
        <v>1783</v>
      </c>
      <c r="C235" s="98">
        <v>43772.73819444444</v>
      </c>
      <c r="D235" s="98">
        <v>43772.748611111114</v>
      </c>
      <c r="E235" s="99">
        <f t="shared" si="1"/>
        <v>0.01041666667</v>
      </c>
      <c r="F235" s="100">
        <f t="shared" si="2"/>
        <v>900.0000004</v>
      </c>
      <c r="G235" s="2" t="s">
        <v>10</v>
      </c>
      <c r="H235" s="2" t="s">
        <v>2011</v>
      </c>
      <c r="I235" s="2"/>
      <c r="J235" s="2" t="s">
        <v>3650</v>
      </c>
      <c r="K235" s="30"/>
      <c r="L235" s="2"/>
      <c r="M235" s="2"/>
      <c r="N235" s="2" t="s">
        <v>9</v>
      </c>
    </row>
    <row r="236" ht="13.5" customHeight="1">
      <c r="A236" s="47">
        <v>44153.0</v>
      </c>
      <c r="B236" s="4" t="s">
        <v>1783</v>
      </c>
      <c r="C236" s="95">
        <v>43772.79027777778</v>
      </c>
      <c r="D236" s="95">
        <v>43772.88055555556</v>
      </c>
      <c r="E236" s="96">
        <f t="shared" si="1"/>
        <v>0.09027777778</v>
      </c>
      <c r="F236" s="97">
        <f t="shared" si="2"/>
        <v>7800</v>
      </c>
      <c r="G236" s="4" t="s">
        <v>10</v>
      </c>
      <c r="H236" s="4" t="s">
        <v>2506</v>
      </c>
      <c r="I236" s="4" t="s">
        <v>1961</v>
      </c>
      <c r="J236" s="4" t="s">
        <v>3650</v>
      </c>
      <c r="K236" s="24"/>
      <c r="L236" s="4"/>
      <c r="M236" s="4"/>
      <c r="N236" s="4" t="s">
        <v>9</v>
      </c>
    </row>
    <row r="237" ht="13.5" customHeight="1">
      <c r="A237" s="44">
        <v>44153.0</v>
      </c>
      <c r="B237" s="2" t="s">
        <v>1834</v>
      </c>
      <c r="C237" s="98">
        <v>43772.79027777778</v>
      </c>
      <c r="D237" s="98">
        <v>43772.88055555556</v>
      </c>
      <c r="E237" s="99">
        <f t="shared" si="1"/>
        <v>0.09027777778</v>
      </c>
      <c r="F237" s="100">
        <f t="shared" si="2"/>
        <v>7800</v>
      </c>
      <c r="G237" s="2" t="s">
        <v>10</v>
      </c>
      <c r="H237" s="2" t="s">
        <v>1856</v>
      </c>
      <c r="I237" s="2" t="s">
        <v>2076</v>
      </c>
      <c r="J237" s="2" t="s">
        <v>3650</v>
      </c>
      <c r="K237" s="30"/>
      <c r="L237" s="2"/>
      <c r="M237" s="2"/>
      <c r="N237" s="2" t="s">
        <v>9</v>
      </c>
    </row>
    <row r="238" ht="13.5" customHeight="1">
      <c r="A238" s="47">
        <v>44153.0</v>
      </c>
      <c r="B238" s="4" t="s">
        <v>1757</v>
      </c>
      <c r="C238" s="95">
        <v>43774.21597222222</v>
      </c>
      <c r="D238" s="95">
        <v>43774.333333333336</v>
      </c>
      <c r="E238" s="96">
        <f t="shared" si="1"/>
        <v>0.1173611111</v>
      </c>
      <c r="F238" s="97">
        <f t="shared" si="2"/>
        <v>10140</v>
      </c>
      <c r="G238" s="4" t="s">
        <v>10</v>
      </c>
      <c r="H238" s="4" t="s">
        <v>2011</v>
      </c>
      <c r="I238" s="4" t="s">
        <v>1874</v>
      </c>
      <c r="J238" s="4" t="s">
        <v>3859</v>
      </c>
      <c r="K238" s="24" t="s">
        <v>3616</v>
      </c>
      <c r="L238" s="4"/>
      <c r="M238" s="4"/>
      <c r="N238" s="4" t="s">
        <v>16</v>
      </c>
    </row>
    <row r="239" ht="13.5" customHeight="1">
      <c r="A239" s="44">
        <v>44153.0</v>
      </c>
      <c r="B239" s="2" t="s">
        <v>1757</v>
      </c>
      <c r="C239" s="98">
        <v>43775.25208333333</v>
      </c>
      <c r="D239" s="98">
        <v>43775.333333333336</v>
      </c>
      <c r="E239" s="99">
        <f t="shared" si="1"/>
        <v>0.08125</v>
      </c>
      <c r="F239" s="100">
        <f t="shared" si="2"/>
        <v>7020</v>
      </c>
      <c r="G239" s="2" t="s">
        <v>10</v>
      </c>
      <c r="H239" s="2" t="s">
        <v>2530</v>
      </c>
      <c r="I239" s="2" t="s">
        <v>3987</v>
      </c>
      <c r="J239" s="2" t="s">
        <v>3624</v>
      </c>
      <c r="K239" s="30" t="s">
        <v>3616</v>
      </c>
      <c r="L239" s="2"/>
      <c r="M239" s="2"/>
      <c r="N239" s="2" t="s">
        <v>9</v>
      </c>
    </row>
    <row r="240" ht="13.5" customHeight="1">
      <c r="A240" s="47">
        <v>44153.0</v>
      </c>
      <c r="B240" s="4" t="s">
        <v>1757</v>
      </c>
      <c r="C240" s="95">
        <v>43776.84861111111</v>
      </c>
      <c r="D240" s="95">
        <v>43776.99166666667</v>
      </c>
      <c r="E240" s="96">
        <f t="shared" si="1"/>
        <v>0.1430555556</v>
      </c>
      <c r="F240" s="97">
        <f t="shared" si="2"/>
        <v>12360</v>
      </c>
      <c r="G240" s="4" t="s">
        <v>10</v>
      </c>
      <c r="H240" s="4" t="s">
        <v>2527</v>
      </c>
      <c r="I240" s="4" t="s">
        <v>3126</v>
      </c>
      <c r="J240" s="4" t="s">
        <v>3949</v>
      </c>
      <c r="K240" s="24" t="s">
        <v>1772</v>
      </c>
      <c r="L240" s="4"/>
      <c r="M240" s="4"/>
      <c r="N240" s="4" t="s">
        <v>16</v>
      </c>
    </row>
    <row r="241" ht="13.5" customHeight="1">
      <c r="A241" s="44">
        <v>44153.0</v>
      </c>
      <c r="B241" s="2" t="s">
        <v>1757</v>
      </c>
      <c r="C241" s="98">
        <v>43777.833333333336</v>
      </c>
      <c r="D241" s="98">
        <v>43777.854166666664</v>
      </c>
      <c r="E241" s="99">
        <f t="shared" si="1"/>
        <v>0.02083333333</v>
      </c>
      <c r="F241" s="100">
        <f t="shared" si="2"/>
        <v>1800</v>
      </c>
      <c r="G241" s="2" t="s">
        <v>10</v>
      </c>
      <c r="H241" s="2" t="s">
        <v>1908</v>
      </c>
      <c r="I241" s="2" t="s">
        <v>2284</v>
      </c>
      <c r="J241" s="2" t="s">
        <v>844</v>
      </c>
      <c r="K241" s="30"/>
      <c r="L241" s="2"/>
      <c r="M241" s="2"/>
      <c r="N241" s="2" t="s">
        <v>16</v>
      </c>
    </row>
    <row r="242" ht="13.5" customHeight="1">
      <c r="A242" s="47">
        <v>44153.0</v>
      </c>
      <c r="B242" s="4" t="s">
        <v>1757</v>
      </c>
      <c r="C242" s="102">
        <v>43779.21527777778</v>
      </c>
      <c r="D242" s="102">
        <v>43779.229166666664</v>
      </c>
      <c r="E242" s="96">
        <f t="shared" si="1"/>
        <v>0.01388888888</v>
      </c>
      <c r="F242" s="97">
        <f t="shared" si="2"/>
        <v>1200</v>
      </c>
      <c r="G242" s="4" t="s">
        <v>10</v>
      </c>
      <c r="H242" s="4" t="s">
        <v>3615</v>
      </c>
      <c r="I242" s="4"/>
      <c r="J242" s="4" t="s">
        <v>844</v>
      </c>
      <c r="K242" s="24"/>
      <c r="L242" s="4"/>
      <c r="M242" s="4"/>
      <c r="N242" s="4" t="s">
        <v>16</v>
      </c>
    </row>
    <row r="243" ht="13.5" customHeight="1">
      <c r="A243" s="44">
        <v>44153.0</v>
      </c>
      <c r="B243" s="2" t="s">
        <v>1834</v>
      </c>
      <c r="C243" s="101">
        <v>43779.22222222222</v>
      </c>
      <c r="D243" s="101">
        <v>43779.256944444445</v>
      </c>
      <c r="E243" s="99">
        <f t="shared" si="1"/>
        <v>0.03472222223</v>
      </c>
      <c r="F243" s="100">
        <f t="shared" si="2"/>
        <v>3000</v>
      </c>
      <c r="G243" s="2" t="s">
        <v>10</v>
      </c>
      <c r="H243" s="2" t="s">
        <v>3615</v>
      </c>
      <c r="I243" s="2"/>
      <c r="J243" s="2" t="s">
        <v>844</v>
      </c>
      <c r="K243" s="30"/>
      <c r="L243" s="2"/>
      <c r="M243" s="2"/>
      <c r="N243" s="2" t="s">
        <v>16</v>
      </c>
    </row>
    <row r="244" ht="13.5" customHeight="1">
      <c r="A244" s="47">
        <v>44153.0</v>
      </c>
      <c r="B244" s="4" t="s">
        <v>1810</v>
      </c>
      <c r="C244" s="102">
        <v>43782.81527777778</v>
      </c>
      <c r="D244" s="102">
        <v>43782.834027777775</v>
      </c>
      <c r="E244" s="96">
        <f t="shared" si="1"/>
        <v>0.01875</v>
      </c>
      <c r="F244" s="97">
        <f t="shared" si="2"/>
        <v>1620</v>
      </c>
      <c r="G244" s="4" t="s">
        <v>41</v>
      </c>
      <c r="H244" s="4" t="s">
        <v>2506</v>
      </c>
      <c r="I244" s="4" t="s">
        <v>2150</v>
      </c>
      <c r="J244" s="4" t="s">
        <v>3893</v>
      </c>
      <c r="K244" s="4" t="s">
        <v>1767</v>
      </c>
      <c r="L244" s="4"/>
      <c r="M244" s="4"/>
      <c r="N244" s="4" t="s">
        <v>9</v>
      </c>
    </row>
    <row r="245" ht="13.5" customHeight="1">
      <c r="A245" s="44">
        <v>44153.0</v>
      </c>
      <c r="B245" s="2" t="s">
        <v>1810</v>
      </c>
      <c r="C245" s="101">
        <v>43783.20138888889</v>
      </c>
      <c r="D245" s="101">
        <v>43783.22986111111</v>
      </c>
      <c r="E245" s="99">
        <f t="shared" si="1"/>
        <v>0.02847222222</v>
      </c>
      <c r="F245" s="100">
        <f t="shared" si="2"/>
        <v>2460</v>
      </c>
      <c r="G245" s="2" t="s">
        <v>10</v>
      </c>
      <c r="H245" s="2" t="s">
        <v>1773</v>
      </c>
      <c r="I245" s="2" t="s">
        <v>2518</v>
      </c>
      <c r="J245" s="2" t="s">
        <v>3949</v>
      </c>
      <c r="K245" s="30" t="s">
        <v>1772</v>
      </c>
      <c r="L245" s="2"/>
      <c r="M245" s="2"/>
      <c r="N245" s="2" t="s">
        <v>16</v>
      </c>
    </row>
    <row r="246" ht="13.5" customHeight="1">
      <c r="A246" s="47">
        <v>44153.0</v>
      </c>
      <c r="B246" s="4" t="s">
        <v>1810</v>
      </c>
      <c r="C246" s="102">
        <v>43783.84305555555</v>
      </c>
      <c r="D246" s="102">
        <v>43783.85763888889</v>
      </c>
      <c r="E246" s="96">
        <f t="shared" si="1"/>
        <v>0.01458333334</v>
      </c>
      <c r="F246" s="97">
        <f t="shared" si="2"/>
        <v>1260</v>
      </c>
      <c r="G246" s="4" t="s">
        <v>10</v>
      </c>
      <c r="H246" s="4" t="s">
        <v>1773</v>
      </c>
      <c r="I246" s="4" t="s">
        <v>2518</v>
      </c>
      <c r="J246" s="4" t="s">
        <v>3949</v>
      </c>
      <c r="K246" s="24" t="s">
        <v>1772</v>
      </c>
      <c r="L246" s="4"/>
      <c r="M246" s="4"/>
      <c r="N246" s="4" t="s">
        <v>16</v>
      </c>
    </row>
    <row r="247" ht="13.5" customHeight="1">
      <c r="A247" s="44">
        <v>44153.0</v>
      </c>
      <c r="B247" s="2" t="s">
        <v>1810</v>
      </c>
      <c r="C247" s="101">
        <v>43784.04861111111</v>
      </c>
      <c r="D247" s="101">
        <v>43784.125</v>
      </c>
      <c r="E247" s="99">
        <f t="shared" si="1"/>
        <v>0.07638888889</v>
      </c>
      <c r="F247" s="100">
        <f t="shared" si="2"/>
        <v>6600</v>
      </c>
      <c r="G247" s="2" t="s">
        <v>10</v>
      </c>
      <c r="H247" s="2" t="s">
        <v>1773</v>
      </c>
      <c r="I247" s="2"/>
      <c r="J247" s="2" t="s">
        <v>844</v>
      </c>
      <c r="K247" s="30"/>
      <c r="L247" s="2"/>
      <c r="M247" s="2"/>
      <c r="N247" s="2" t="s">
        <v>9</v>
      </c>
    </row>
    <row r="248" ht="13.5" customHeight="1">
      <c r="A248" s="47">
        <v>44153.0</v>
      </c>
      <c r="B248" s="4" t="s">
        <v>1834</v>
      </c>
      <c r="C248" s="102">
        <v>43784.104166666664</v>
      </c>
      <c r="D248" s="102">
        <v>43784.125</v>
      </c>
      <c r="E248" s="96">
        <f t="shared" si="1"/>
        <v>0.02083333334</v>
      </c>
      <c r="F248" s="97">
        <f t="shared" si="2"/>
        <v>1800</v>
      </c>
      <c r="G248" s="4" t="s">
        <v>10</v>
      </c>
      <c r="H248" s="4" t="s">
        <v>1773</v>
      </c>
      <c r="I248" s="4"/>
      <c r="J248" s="4" t="s">
        <v>844</v>
      </c>
      <c r="K248" s="24"/>
      <c r="L248" s="4"/>
      <c r="M248" s="4"/>
      <c r="N248" s="4" t="s">
        <v>9</v>
      </c>
    </row>
    <row r="249" ht="13.5" customHeight="1">
      <c r="A249" s="44">
        <v>44153.0</v>
      </c>
      <c r="B249" s="2" t="s">
        <v>1810</v>
      </c>
      <c r="C249" s="101">
        <v>43784.83125</v>
      </c>
      <c r="D249" s="101">
        <v>43784.89861111111</v>
      </c>
      <c r="E249" s="99">
        <f t="shared" si="1"/>
        <v>0.06736111111</v>
      </c>
      <c r="F249" s="100">
        <f t="shared" si="2"/>
        <v>5819.999999</v>
      </c>
      <c r="G249" s="2" t="s">
        <v>10</v>
      </c>
      <c r="H249" s="2" t="s">
        <v>1773</v>
      </c>
      <c r="I249" s="2" t="s">
        <v>1874</v>
      </c>
      <c r="J249" s="2" t="s">
        <v>3650</v>
      </c>
      <c r="K249" s="30" t="s">
        <v>1772</v>
      </c>
      <c r="L249" s="2"/>
      <c r="M249" s="2"/>
      <c r="N249" s="2" t="s">
        <v>9</v>
      </c>
    </row>
    <row r="250" ht="13.5" customHeight="1">
      <c r="A250" s="47">
        <v>44153.0</v>
      </c>
      <c r="B250" s="4" t="s">
        <v>1810</v>
      </c>
      <c r="C250" s="102">
        <v>43786.375</v>
      </c>
      <c r="D250" s="102">
        <v>43786.416666666664</v>
      </c>
      <c r="E250" s="96">
        <f t="shared" si="1"/>
        <v>0.04166666666</v>
      </c>
      <c r="F250" s="97">
        <f t="shared" si="2"/>
        <v>3600</v>
      </c>
      <c r="G250" s="4" t="s">
        <v>10</v>
      </c>
      <c r="H250" s="4" t="s">
        <v>1773</v>
      </c>
      <c r="I250" s="4" t="s">
        <v>1774</v>
      </c>
      <c r="J250" s="4" t="s">
        <v>3710</v>
      </c>
      <c r="K250" s="24" t="s">
        <v>3616</v>
      </c>
      <c r="L250" s="4"/>
      <c r="M250" s="4"/>
      <c r="N250" s="4" t="s">
        <v>16</v>
      </c>
    </row>
    <row r="251" ht="13.5" customHeight="1">
      <c r="A251" s="44">
        <v>44153.0</v>
      </c>
      <c r="B251" s="2" t="s">
        <v>1810</v>
      </c>
      <c r="C251" s="101">
        <v>43786.864583333336</v>
      </c>
      <c r="D251" s="101">
        <v>43786.958333333336</v>
      </c>
      <c r="E251" s="99">
        <f t="shared" si="1"/>
        <v>0.09375</v>
      </c>
      <c r="F251" s="100">
        <f t="shared" si="2"/>
        <v>8100</v>
      </c>
      <c r="G251" s="2" t="s">
        <v>10</v>
      </c>
      <c r="H251" s="2" t="s">
        <v>1773</v>
      </c>
      <c r="I251" s="2" t="s">
        <v>1874</v>
      </c>
      <c r="J251" s="2" t="s">
        <v>3650</v>
      </c>
      <c r="K251" s="30" t="s">
        <v>1772</v>
      </c>
      <c r="L251" s="2"/>
      <c r="M251" s="2"/>
      <c r="N251" s="2" t="s">
        <v>9</v>
      </c>
    </row>
    <row r="252" ht="13.5" customHeight="1">
      <c r="A252" s="47">
        <v>44153.0</v>
      </c>
      <c r="B252" s="4" t="s">
        <v>1810</v>
      </c>
      <c r="C252" s="102">
        <v>43786.958333333336</v>
      </c>
      <c r="D252" s="102">
        <v>43786.98263888889</v>
      </c>
      <c r="E252" s="96">
        <f t="shared" si="1"/>
        <v>0.02430555555</v>
      </c>
      <c r="F252" s="97">
        <f t="shared" si="2"/>
        <v>2100</v>
      </c>
      <c r="G252" s="4" t="s">
        <v>10</v>
      </c>
      <c r="H252" s="4" t="s">
        <v>2539</v>
      </c>
      <c r="I252" s="4" t="s">
        <v>2004</v>
      </c>
      <c r="J252" s="4" t="s">
        <v>4104</v>
      </c>
      <c r="K252" s="24" t="s">
        <v>3616</v>
      </c>
      <c r="L252" s="4"/>
      <c r="M252" s="4"/>
      <c r="N252" s="4" t="s">
        <v>16</v>
      </c>
    </row>
    <row r="253" ht="13.5" customHeight="1">
      <c r="A253" s="44">
        <v>44153.0</v>
      </c>
      <c r="B253" s="2" t="s">
        <v>1852</v>
      </c>
      <c r="C253" s="101">
        <v>43788.89097222222</v>
      </c>
      <c r="D253" s="101">
        <v>43788.92986111111</v>
      </c>
      <c r="E253" s="99">
        <f t="shared" si="1"/>
        <v>0.03888888888</v>
      </c>
      <c r="F253" s="100">
        <f t="shared" si="2"/>
        <v>3360</v>
      </c>
      <c r="G253" s="2" t="s">
        <v>10</v>
      </c>
      <c r="H253" s="2" t="s">
        <v>2539</v>
      </c>
      <c r="I253" s="2" t="s">
        <v>4107</v>
      </c>
      <c r="J253" s="2" t="s">
        <v>202</v>
      </c>
      <c r="K253" s="30" t="s">
        <v>5184</v>
      </c>
      <c r="L253" s="2"/>
      <c r="M253" s="2"/>
      <c r="N253" s="2" t="s">
        <v>9</v>
      </c>
    </row>
    <row r="254" ht="13.5" customHeight="1">
      <c r="A254" s="47">
        <v>44153.0</v>
      </c>
      <c r="B254" s="4" t="s">
        <v>1852</v>
      </c>
      <c r="C254" s="102">
        <v>43791.07361111111</v>
      </c>
      <c r="D254" s="102">
        <v>43791.11875</v>
      </c>
      <c r="E254" s="96">
        <f t="shared" si="1"/>
        <v>0.04513888889</v>
      </c>
      <c r="F254" s="97">
        <f t="shared" si="2"/>
        <v>3900</v>
      </c>
      <c r="G254" s="4" t="s">
        <v>10</v>
      </c>
      <c r="H254" s="4" t="s">
        <v>844</v>
      </c>
      <c r="I254" s="4" t="s">
        <v>4112</v>
      </c>
      <c r="J254" s="4" t="s">
        <v>844</v>
      </c>
      <c r="K254" s="24" t="s">
        <v>4113</v>
      </c>
      <c r="L254" s="4"/>
      <c r="M254" s="4"/>
      <c r="N254" s="4" t="s">
        <v>9</v>
      </c>
    </row>
    <row r="255" ht="13.5" customHeight="1">
      <c r="A255" s="44">
        <v>44153.0</v>
      </c>
      <c r="B255" s="2" t="s">
        <v>1852</v>
      </c>
      <c r="C255" s="101">
        <v>43793.490277777775</v>
      </c>
      <c r="D255" s="101">
        <v>43793.524305555555</v>
      </c>
      <c r="E255" s="99">
        <f t="shared" si="1"/>
        <v>0.03402777778</v>
      </c>
      <c r="F255" s="100">
        <f t="shared" si="2"/>
        <v>2940</v>
      </c>
      <c r="G255" s="2" t="s">
        <v>10</v>
      </c>
      <c r="H255" s="2" t="s">
        <v>562</v>
      </c>
      <c r="I255" s="2" t="s">
        <v>3357</v>
      </c>
      <c r="J255" s="2" t="s">
        <v>1840</v>
      </c>
      <c r="K255" s="30" t="s">
        <v>1772</v>
      </c>
      <c r="L255" s="2"/>
      <c r="M255" s="2"/>
      <c r="N255" s="2" t="s">
        <v>9</v>
      </c>
    </row>
    <row r="256" ht="13.5" customHeight="1">
      <c r="A256" s="47">
        <v>44153.0</v>
      </c>
      <c r="B256" s="4" t="s">
        <v>1852</v>
      </c>
      <c r="C256" s="102">
        <v>43793.524305555555</v>
      </c>
      <c r="D256" s="102">
        <v>43793.569444444445</v>
      </c>
      <c r="E256" s="96">
        <f t="shared" si="1"/>
        <v>0.04513888889</v>
      </c>
      <c r="F256" s="97">
        <f t="shared" si="2"/>
        <v>3900</v>
      </c>
      <c r="G256" s="4" t="s">
        <v>10</v>
      </c>
      <c r="H256" s="4" t="s">
        <v>562</v>
      </c>
      <c r="I256" s="4" t="s">
        <v>3357</v>
      </c>
      <c r="J256" s="4" t="s">
        <v>1840</v>
      </c>
      <c r="K256" s="24" t="s">
        <v>4120</v>
      </c>
      <c r="L256" s="4"/>
      <c r="M256" s="4"/>
      <c r="N256" s="4" t="s">
        <v>9</v>
      </c>
    </row>
    <row r="257" ht="13.5" customHeight="1">
      <c r="A257" s="44">
        <v>44153.0</v>
      </c>
      <c r="B257" s="2" t="s">
        <v>1852</v>
      </c>
      <c r="C257" s="101">
        <v>43793.71041666667</v>
      </c>
      <c r="D257" s="101">
        <v>43793.751388888886</v>
      </c>
      <c r="E257" s="99">
        <f t="shared" si="1"/>
        <v>0.04097222222</v>
      </c>
      <c r="F257" s="100">
        <f t="shared" si="2"/>
        <v>3540</v>
      </c>
      <c r="G257" s="2" t="s">
        <v>10</v>
      </c>
      <c r="H257" s="2" t="s">
        <v>844</v>
      </c>
      <c r="I257" s="2" t="s">
        <v>1784</v>
      </c>
      <c r="J257" s="2" t="s">
        <v>4123</v>
      </c>
      <c r="K257" s="30" t="s">
        <v>4124</v>
      </c>
      <c r="L257" s="2"/>
      <c r="M257" s="2"/>
      <c r="N257" s="2" t="s">
        <v>9</v>
      </c>
    </row>
    <row r="258" ht="13.5" customHeight="1">
      <c r="A258" s="47">
        <v>44153.0</v>
      </c>
      <c r="B258" s="4" t="s">
        <v>1852</v>
      </c>
      <c r="C258" s="102">
        <v>43793.83472222222</v>
      </c>
      <c r="D258" s="102">
        <v>43793.842361111114</v>
      </c>
      <c r="E258" s="96">
        <f t="shared" si="1"/>
        <v>0.007638888892</v>
      </c>
      <c r="F258" s="97">
        <f t="shared" si="2"/>
        <v>660.0000003</v>
      </c>
      <c r="G258" s="4" t="s">
        <v>10</v>
      </c>
      <c r="H258" s="4" t="s">
        <v>844</v>
      </c>
      <c r="I258" s="4" t="s">
        <v>4129</v>
      </c>
      <c r="J258" s="4" t="s">
        <v>3966</v>
      </c>
      <c r="K258" s="24" t="s">
        <v>4130</v>
      </c>
      <c r="L258" s="4"/>
      <c r="M258" s="4"/>
      <c r="N258" s="4" t="s">
        <v>9</v>
      </c>
    </row>
    <row r="259" ht="13.5" customHeight="1">
      <c r="A259" s="44">
        <v>44153.0</v>
      </c>
      <c r="B259" s="2" t="s">
        <v>1852</v>
      </c>
      <c r="C259" s="101">
        <v>43793.907638888886</v>
      </c>
      <c r="D259" s="101">
        <v>43793.9375</v>
      </c>
      <c r="E259" s="99">
        <f t="shared" si="1"/>
        <v>0.02986111111</v>
      </c>
      <c r="F259" s="100">
        <f t="shared" si="2"/>
        <v>2580</v>
      </c>
      <c r="G259" s="2" t="s">
        <v>10</v>
      </c>
      <c r="H259" s="2" t="s">
        <v>844</v>
      </c>
      <c r="I259" s="2" t="s">
        <v>4129</v>
      </c>
      <c r="J259" s="2" t="s">
        <v>3966</v>
      </c>
      <c r="K259" s="30" t="s">
        <v>4134</v>
      </c>
      <c r="L259" s="2"/>
      <c r="M259" s="2"/>
      <c r="N259" s="2" t="s">
        <v>9</v>
      </c>
    </row>
    <row r="260" ht="13.5" customHeight="1">
      <c r="A260" s="47">
        <v>44153.0</v>
      </c>
      <c r="B260" s="4" t="s">
        <v>4022</v>
      </c>
      <c r="C260" s="102">
        <v>43793.99722222222</v>
      </c>
      <c r="D260" s="102">
        <v>43793.99930555555</v>
      </c>
      <c r="E260" s="96">
        <f t="shared" si="1"/>
        <v>0.002083333333</v>
      </c>
      <c r="F260" s="97">
        <f t="shared" si="2"/>
        <v>180</v>
      </c>
      <c r="G260" s="4" t="s">
        <v>41</v>
      </c>
      <c r="H260" s="4" t="s">
        <v>1758</v>
      </c>
      <c r="I260" s="4" t="s">
        <v>4138</v>
      </c>
      <c r="J260" s="4" t="s">
        <v>4139</v>
      </c>
      <c r="K260" s="4" t="s">
        <v>4140</v>
      </c>
      <c r="L260" s="4"/>
      <c r="M260" s="4"/>
      <c r="N260" s="4" t="s">
        <v>16</v>
      </c>
    </row>
    <row r="261" ht="13.5" customHeight="1">
      <c r="A261" s="44">
        <v>44153.0</v>
      </c>
      <c r="B261" s="2" t="s">
        <v>4022</v>
      </c>
      <c r="C261" s="101">
        <v>43794.14513888889</v>
      </c>
      <c r="D261" s="101">
        <v>43794.145833333336</v>
      </c>
      <c r="E261" s="99">
        <f t="shared" si="1"/>
        <v>0.0006944444467</v>
      </c>
      <c r="F261" s="100">
        <f t="shared" si="2"/>
        <v>60.0000002</v>
      </c>
      <c r="G261" s="2" t="s">
        <v>703</v>
      </c>
      <c r="H261" s="2" t="s">
        <v>703</v>
      </c>
      <c r="I261" s="2" t="s">
        <v>4143</v>
      </c>
      <c r="J261" s="2"/>
      <c r="K261" s="2" t="s">
        <v>4144</v>
      </c>
      <c r="L261" s="2"/>
      <c r="M261" s="2"/>
      <c r="N261" s="2" t="s">
        <v>16</v>
      </c>
    </row>
    <row r="262" ht="13.5" customHeight="1">
      <c r="A262" s="47">
        <v>44153.0</v>
      </c>
      <c r="B262" s="4" t="s">
        <v>1810</v>
      </c>
      <c r="C262" s="102">
        <v>43794.83472222222</v>
      </c>
      <c r="D262" s="102">
        <v>43794.85138888889</v>
      </c>
      <c r="E262" s="96">
        <f t="shared" si="1"/>
        <v>0.01666666667</v>
      </c>
      <c r="F262" s="97">
        <f t="shared" si="2"/>
        <v>1440</v>
      </c>
      <c r="G262" s="4" t="s">
        <v>3566</v>
      </c>
      <c r="H262" s="4" t="s">
        <v>1918</v>
      </c>
      <c r="I262" s="4"/>
      <c r="J262" s="4" t="s">
        <v>1427</v>
      </c>
      <c r="K262" s="4" t="s">
        <v>1883</v>
      </c>
      <c r="L262" s="4"/>
      <c r="M262" s="4"/>
      <c r="N262" s="4" t="s">
        <v>9</v>
      </c>
    </row>
    <row r="263" ht="13.5" customHeight="1">
      <c r="A263" s="44">
        <v>44153.0</v>
      </c>
      <c r="B263" s="2" t="s">
        <v>1783</v>
      </c>
      <c r="C263" s="101">
        <v>43798.833333333336</v>
      </c>
      <c r="D263" s="101">
        <v>43798.84722222222</v>
      </c>
      <c r="E263" s="99">
        <f t="shared" si="1"/>
        <v>0.01388888888</v>
      </c>
      <c r="F263" s="100">
        <f t="shared" si="2"/>
        <v>1200</v>
      </c>
      <c r="G263" s="2" t="s">
        <v>10</v>
      </c>
      <c r="H263" s="2" t="s">
        <v>1773</v>
      </c>
      <c r="I263" s="2"/>
      <c r="J263" s="2" t="s">
        <v>4150</v>
      </c>
      <c r="K263" s="30"/>
      <c r="L263" s="2"/>
      <c r="M263" s="2"/>
      <c r="N263" s="2" t="s">
        <v>16</v>
      </c>
    </row>
    <row r="264" ht="13.5" customHeight="1">
      <c r="A264" s="47">
        <v>44153.0</v>
      </c>
      <c r="B264" s="4" t="s">
        <v>1757</v>
      </c>
      <c r="C264" s="102">
        <v>43798.833333333336</v>
      </c>
      <c r="D264" s="102">
        <v>43798.86111111111</v>
      </c>
      <c r="E264" s="96">
        <f t="shared" si="1"/>
        <v>0.02777777777</v>
      </c>
      <c r="F264" s="97">
        <f t="shared" si="2"/>
        <v>2400</v>
      </c>
      <c r="G264" s="4" t="s">
        <v>41</v>
      </c>
      <c r="H264" s="4" t="s">
        <v>1811</v>
      </c>
      <c r="I264" s="4" t="s">
        <v>1812</v>
      </c>
      <c r="J264" s="4"/>
      <c r="K264" s="4" t="s">
        <v>4154</v>
      </c>
      <c r="L264" s="4"/>
      <c r="M264" s="4"/>
      <c r="N264" s="4" t="s">
        <v>9</v>
      </c>
    </row>
    <row r="265" ht="13.5" customHeight="1">
      <c r="A265" s="44">
        <v>44153.0</v>
      </c>
      <c r="B265" s="2" t="s">
        <v>1783</v>
      </c>
      <c r="C265" s="101">
        <v>43799.36388888889</v>
      </c>
      <c r="D265" s="101">
        <v>43799.36736111111</v>
      </c>
      <c r="E265" s="99">
        <f t="shared" si="1"/>
        <v>0.003472222219</v>
      </c>
      <c r="F265" s="100">
        <f t="shared" si="2"/>
        <v>299.9999997</v>
      </c>
      <c r="G265" s="2" t="s">
        <v>10</v>
      </c>
      <c r="H265" s="2" t="s">
        <v>1773</v>
      </c>
      <c r="I265" s="2"/>
      <c r="J265" s="2" t="s">
        <v>1091</v>
      </c>
      <c r="K265" s="30" t="s">
        <v>1772</v>
      </c>
      <c r="L265" s="2"/>
      <c r="M265" s="2"/>
      <c r="N265" s="2" t="s">
        <v>16</v>
      </c>
    </row>
    <row r="266" ht="13.5" customHeight="1">
      <c r="A266" s="47">
        <v>44153.0</v>
      </c>
      <c r="B266" s="4" t="s">
        <v>1783</v>
      </c>
      <c r="C266" s="95">
        <v>43802.833333333336</v>
      </c>
      <c r="D266" s="95">
        <v>43802.87847222222</v>
      </c>
      <c r="E266" s="96">
        <f t="shared" si="1"/>
        <v>0.04513888888</v>
      </c>
      <c r="F266" s="97">
        <f t="shared" si="2"/>
        <v>3900</v>
      </c>
      <c r="G266" s="4" t="s">
        <v>10</v>
      </c>
      <c r="H266" s="4" t="s">
        <v>1773</v>
      </c>
      <c r="I266" s="4"/>
      <c r="J266" s="4" t="s">
        <v>4161</v>
      </c>
      <c r="K266" s="24" t="s">
        <v>1772</v>
      </c>
      <c r="L266" s="4"/>
      <c r="M266" s="4"/>
      <c r="N266" s="4" t="s">
        <v>9</v>
      </c>
    </row>
    <row r="267" ht="13.5" customHeight="1">
      <c r="A267" s="44">
        <v>44153.0</v>
      </c>
      <c r="B267" s="2" t="s">
        <v>1757</v>
      </c>
      <c r="C267" s="98">
        <v>43802.833333333336</v>
      </c>
      <c r="D267" s="98">
        <v>43802.885416666664</v>
      </c>
      <c r="E267" s="99">
        <f t="shared" si="1"/>
        <v>0.05208333333</v>
      </c>
      <c r="F267" s="100">
        <f t="shared" si="2"/>
        <v>4500</v>
      </c>
      <c r="G267" s="2" t="s">
        <v>10</v>
      </c>
      <c r="H267" s="2" t="s">
        <v>4165</v>
      </c>
      <c r="I267" s="2"/>
      <c r="J267" s="2" t="s">
        <v>4166</v>
      </c>
      <c r="K267" s="30" t="s">
        <v>4166</v>
      </c>
      <c r="L267" s="2"/>
      <c r="M267" s="2"/>
      <c r="N267" s="2" t="s">
        <v>9</v>
      </c>
    </row>
    <row r="268" ht="13.5" customHeight="1">
      <c r="A268" s="47">
        <v>44153.0</v>
      </c>
      <c r="B268" s="4" t="s">
        <v>1757</v>
      </c>
      <c r="C268" s="95">
        <v>43808.44097222222</v>
      </c>
      <c r="D268" s="95">
        <v>43808.461805555555</v>
      </c>
      <c r="E268" s="96">
        <f t="shared" si="1"/>
        <v>0.02083333334</v>
      </c>
      <c r="F268" s="97">
        <f t="shared" si="2"/>
        <v>1800</v>
      </c>
      <c r="G268" s="4" t="s">
        <v>10</v>
      </c>
      <c r="H268" s="4" t="s">
        <v>4169</v>
      </c>
      <c r="I268" s="4" t="s">
        <v>2004</v>
      </c>
      <c r="J268" s="4" t="s">
        <v>282</v>
      </c>
      <c r="K268" s="24" t="s">
        <v>4170</v>
      </c>
      <c r="L268" s="4"/>
      <c r="M268" s="4"/>
      <c r="N268" s="4" t="s">
        <v>9</v>
      </c>
    </row>
    <row r="269" ht="13.5" customHeight="1">
      <c r="A269" s="44">
        <v>44153.0</v>
      </c>
      <c r="B269" s="2" t="s">
        <v>1757</v>
      </c>
      <c r="C269" s="98">
        <v>43808.5</v>
      </c>
      <c r="D269" s="98">
        <v>43808.52777777778</v>
      </c>
      <c r="E269" s="99">
        <f t="shared" si="1"/>
        <v>0.02777777778</v>
      </c>
      <c r="F269" s="100">
        <f t="shared" si="2"/>
        <v>2400</v>
      </c>
      <c r="G269" s="2" t="s">
        <v>10</v>
      </c>
      <c r="H269" s="2" t="s">
        <v>1773</v>
      </c>
      <c r="I269" s="2" t="s">
        <v>2595</v>
      </c>
      <c r="J269" s="2" t="s">
        <v>1753</v>
      </c>
      <c r="K269" s="30" t="s">
        <v>4174</v>
      </c>
      <c r="L269" s="2"/>
      <c r="M269" s="2"/>
      <c r="N269" s="2" t="s">
        <v>9</v>
      </c>
    </row>
    <row r="270" ht="13.5" customHeight="1">
      <c r="A270" s="47">
        <v>44153.0</v>
      </c>
      <c r="B270" s="4" t="s">
        <v>1757</v>
      </c>
      <c r="C270" s="95">
        <v>43808.53611111111</v>
      </c>
      <c r="D270" s="95">
        <v>43808.57152777778</v>
      </c>
      <c r="E270" s="96">
        <f t="shared" si="1"/>
        <v>0.03541666667</v>
      </c>
      <c r="F270" s="97">
        <f t="shared" si="2"/>
        <v>3060</v>
      </c>
      <c r="G270" s="4" t="s">
        <v>10</v>
      </c>
      <c r="H270" s="4" t="s">
        <v>2530</v>
      </c>
      <c r="I270" s="4" t="s">
        <v>1961</v>
      </c>
      <c r="J270" s="4" t="s">
        <v>4178</v>
      </c>
      <c r="K270" s="24" t="s">
        <v>4179</v>
      </c>
      <c r="L270" s="4"/>
      <c r="M270" s="4"/>
      <c r="N270" s="4" t="s">
        <v>9</v>
      </c>
    </row>
    <row r="271" ht="13.5" customHeight="1">
      <c r="A271" s="44">
        <v>44153.0</v>
      </c>
      <c r="B271" s="2" t="s">
        <v>1783</v>
      </c>
      <c r="C271" s="101">
        <v>43813.49236111111</v>
      </c>
      <c r="D271" s="101">
        <v>43813.52361111111</v>
      </c>
      <c r="E271" s="99">
        <f t="shared" si="1"/>
        <v>0.03125</v>
      </c>
      <c r="F271" s="100">
        <f t="shared" si="2"/>
        <v>2700</v>
      </c>
      <c r="G271" s="2" t="s">
        <v>10</v>
      </c>
      <c r="H271" s="2" t="s">
        <v>2539</v>
      </c>
      <c r="I271" s="2"/>
      <c r="J271" s="2" t="s">
        <v>202</v>
      </c>
      <c r="K271" s="30" t="s">
        <v>4170</v>
      </c>
      <c r="L271" s="2"/>
      <c r="M271" s="2"/>
      <c r="N271" s="2" t="s">
        <v>9</v>
      </c>
    </row>
    <row r="272" ht="13.5" customHeight="1">
      <c r="A272" s="47">
        <v>44153.0</v>
      </c>
      <c r="B272" s="4" t="s">
        <v>1852</v>
      </c>
      <c r="C272" s="102">
        <v>43815.833333333336</v>
      </c>
      <c r="D272" s="102">
        <v>43815.87430555555</v>
      </c>
      <c r="E272" s="96">
        <f t="shared" si="1"/>
        <v>0.04097222222</v>
      </c>
      <c r="F272" s="97">
        <f t="shared" si="2"/>
        <v>3540</v>
      </c>
      <c r="G272" s="4" t="s">
        <v>10</v>
      </c>
      <c r="H272" s="4" t="s">
        <v>2527</v>
      </c>
      <c r="I272" s="4"/>
      <c r="J272" s="4" t="s">
        <v>631</v>
      </c>
      <c r="K272" s="24" t="s">
        <v>1883</v>
      </c>
      <c r="L272" s="4"/>
      <c r="M272" s="4"/>
      <c r="N272" s="4" t="s">
        <v>9</v>
      </c>
    </row>
    <row r="273" ht="13.5" customHeight="1">
      <c r="A273" s="44">
        <v>44153.0</v>
      </c>
      <c r="B273" s="2" t="s">
        <v>1783</v>
      </c>
      <c r="C273" s="101">
        <v>43815.833333333336</v>
      </c>
      <c r="D273" s="101">
        <v>43815.87430555555</v>
      </c>
      <c r="E273" s="99">
        <f t="shared" si="1"/>
        <v>0.04097222222</v>
      </c>
      <c r="F273" s="100">
        <f t="shared" si="2"/>
        <v>3540</v>
      </c>
      <c r="G273" s="2" t="s">
        <v>10</v>
      </c>
      <c r="H273" s="2" t="s">
        <v>1856</v>
      </c>
      <c r="I273" s="2" t="s">
        <v>1857</v>
      </c>
      <c r="J273" s="2" t="s">
        <v>631</v>
      </c>
      <c r="K273" s="30" t="s">
        <v>1883</v>
      </c>
      <c r="L273" s="2"/>
      <c r="M273" s="2"/>
      <c r="N273" s="2" t="s">
        <v>9</v>
      </c>
    </row>
    <row r="274" ht="13.5" customHeight="1">
      <c r="A274" s="47">
        <v>44153.0</v>
      </c>
      <c r="B274" s="4" t="s">
        <v>1810</v>
      </c>
      <c r="C274" s="102">
        <v>43817.0</v>
      </c>
      <c r="D274" s="102">
        <v>43817.01597222222</v>
      </c>
      <c r="E274" s="96">
        <f t="shared" si="1"/>
        <v>0.01597222222</v>
      </c>
      <c r="F274" s="97">
        <f t="shared" si="2"/>
        <v>1380</v>
      </c>
      <c r="G274" s="4" t="s">
        <v>3566</v>
      </c>
      <c r="H274" s="4" t="s">
        <v>4188</v>
      </c>
      <c r="I274" s="4" t="s">
        <v>1882</v>
      </c>
      <c r="J274" s="4" t="s">
        <v>4189</v>
      </c>
      <c r="K274" s="4" t="s">
        <v>1883</v>
      </c>
      <c r="L274" s="4"/>
      <c r="M274" s="4"/>
      <c r="N274" s="4" t="s">
        <v>9</v>
      </c>
    </row>
    <row r="275" ht="13.5" customHeight="1">
      <c r="A275" s="44">
        <v>44153.0</v>
      </c>
      <c r="B275" s="2" t="s">
        <v>3536</v>
      </c>
      <c r="C275" s="101">
        <v>43817.0</v>
      </c>
      <c r="D275" s="101">
        <v>43817.01597222222</v>
      </c>
      <c r="E275" s="99">
        <f t="shared" si="1"/>
        <v>0.01597222222</v>
      </c>
      <c r="F275" s="100">
        <f t="shared" si="2"/>
        <v>1380</v>
      </c>
      <c r="G275" s="2" t="s">
        <v>3566</v>
      </c>
      <c r="H275" s="2" t="s">
        <v>4188</v>
      </c>
      <c r="I275" s="2" t="s">
        <v>1882</v>
      </c>
      <c r="J275" s="2" t="s">
        <v>4189</v>
      </c>
      <c r="K275" s="2" t="s">
        <v>1883</v>
      </c>
      <c r="L275" s="2"/>
      <c r="M275" s="2"/>
      <c r="N275" s="2" t="s">
        <v>9</v>
      </c>
    </row>
    <row r="276" ht="13.5" customHeight="1">
      <c r="A276" s="47">
        <v>44153.0</v>
      </c>
      <c r="B276" s="4" t="s">
        <v>3536</v>
      </c>
      <c r="C276" s="102">
        <v>43819.09375</v>
      </c>
      <c r="D276" s="102">
        <v>43819.177083333336</v>
      </c>
      <c r="E276" s="96">
        <f t="shared" si="1"/>
        <v>0.08333333334</v>
      </c>
      <c r="F276" s="97">
        <f t="shared" si="2"/>
        <v>7200</v>
      </c>
      <c r="G276" s="4" t="s">
        <v>10</v>
      </c>
      <c r="H276" s="4" t="s">
        <v>2527</v>
      </c>
      <c r="I276" s="4" t="s">
        <v>2684</v>
      </c>
      <c r="J276" s="4" t="s">
        <v>4192</v>
      </c>
      <c r="K276" s="24" t="s">
        <v>4193</v>
      </c>
      <c r="L276" s="4"/>
      <c r="M276" s="4"/>
      <c r="N276" s="4" t="s">
        <v>16</v>
      </c>
    </row>
    <row r="277" ht="13.5" customHeight="1">
      <c r="A277" s="44">
        <v>44153.0</v>
      </c>
      <c r="B277" s="2" t="s">
        <v>1834</v>
      </c>
      <c r="C277" s="101">
        <v>43819.510416666664</v>
      </c>
      <c r="D277" s="101">
        <v>43819.645833333336</v>
      </c>
      <c r="E277" s="99">
        <f t="shared" si="1"/>
        <v>0.1354166667</v>
      </c>
      <c r="F277" s="100">
        <f t="shared" si="2"/>
        <v>11700</v>
      </c>
      <c r="G277" s="2" t="s">
        <v>10</v>
      </c>
      <c r="H277" s="2" t="s">
        <v>2011</v>
      </c>
      <c r="I277" s="2" t="s">
        <v>3075</v>
      </c>
      <c r="J277" s="2" t="s">
        <v>4197</v>
      </c>
      <c r="K277" s="30" t="s">
        <v>4198</v>
      </c>
      <c r="L277" s="2"/>
      <c r="M277" s="2"/>
      <c r="N277" s="2" t="s">
        <v>9</v>
      </c>
    </row>
    <row r="278" ht="13.5" customHeight="1">
      <c r="A278" s="47">
        <v>44153.0</v>
      </c>
      <c r="B278" s="4" t="s">
        <v>4022</v>
      </c>
      <c r="C278" s="102">
        <v>43819.924305555556</v>
      </c>
      <c r="D278" s="102">
        <v>43819.94652777778</v>
      </c>
      <c r="E278" s="96">
        <f t="shared" si="1"/>
        <v>0.02222222222</v>
      </c>
      <c r="F278" s="97">
        <f t="shared" si="2"/>
        <v>1920</v>
      </c>
      <c r="G278" s="4" t="s">
        <v>3566</v>
      </c>
      <c r="H278" s="4" t="s">
        <v>4188</v>
      </c>
      <c r="I278" s="4"/>
      <c r="J278" s="4" t="s">
        <v>1384</v>
      </c>
      <c r="K278" s="4" t="s">
        <v>1883</v>
      </c>
      <c r="L278" s="4"/>
      <c r="M278" s="4"/>
      <c r="N278" s="4" t="s">
        <v>9</v>
      </c>
    </row>
    <row r="279" ht="13.5" customHeight="1">
      <c r="A279" s="44">
        <v>44153.0</v>
      </c>
      <c r="B279" s="2" t="s">
        <v>1852</v>
      </c>
      <c r="C279" s="101">
        <v>43820.2125</v>
      </c>
      <c r="D279" s="101">
        <v>43820.21666666667</v>
      </c>
      <c r="E279" s="99">
        <f t="shared" si="1"/>
        <v>0.004166666666</v>
      </c>
      <c r="F279" s="100">
        <f t="shared" si="2"/>
        <v>359.9999999</v>
      </c>
      <c r="G279" s="2" t="s">
        <v>10</v>
      </c>
      <c r="H279" s="2" t="s">
        <v>4205</v>
      </c>
      <c r="I279" s="2" t="s">
        <v>2595</v>
      </c>
      <c r="J279" s="2" t="s">
        <v>631</v>
      </c>
      <c r="K279" s="30" t="s">
        <v>1883</v>
      </c>
      <c r="L279" s="2"/>
      <c r="M279" s="2"/>
      <c r="N279" s="2" t="s">
        <v>9</v>
      </c>
    </row>
    <row r="280" ht="13.5" customHeight="1">
      <c r="A280" s="47">
        <v>44153.0</v>
      </c>
      <c r="B280" s="4" t="s">
        <v>1852</v>
      </c>
      <c r="C280" s="102">
        <v>43820.370833333334</v>
      </c>
      <c r="D280" s="102">
        <v>43820.410416666666</v>
      </c>
      <c r="E280" s="96">
        <f t="shared" si="1"/>
        <v>0.03958333333</v>
      </c>
      <c r="F280" s="97">
        <f t="shared" si="2"/>
        <v>3420</v>
      </c>
      <c r="G280" s="4" t="s">
        <v>10</v>
      </c>
      <c r="H280" s="4" t="s">
        <v>4209</v>
      </c>
      <c r="I280" s="4" t="s">
        <v>1779</v>
      </c>
      <c r="J280" s="4" t="s">
        <v>4104</v>
      </c>
      <c r="K280" s="24" t="s">
        <v>4210</v>
      </c>
      <c r="L280" s="4"/>
      <c r="M280" s="4"/>
      <c r="N280" s="4" t="s">
        <v>16</v>
      </c>
    </row>
    <row r="281" ht="13.5" customHeight="1">
      <c r="A281" s="44">
        <v>44153.0</v>
      </c>
      <c r="B281" s="2" t="s">
        <v>3536</v>
      </c>
      <c r="C281" s="101">
        <v>43820.48541666667</v>
      </c>
      <c r="D281" s="101">
        <v>43820.49930555555</v>
      </c>
      <c r="E281" s="99">
        <f t="shared" si="1"/>
        <v>0.01388888888</v>
      </c>
      <c r="F281" s="100">
        <f t="shared" si="2"/>
        <v>1200</v>
      </c>
      <c r="G281" s="2" t="s">
        <v>10</v>
      </c>
      <c r="H281" s="2" t="s">
        <v>2527</v>
      </c>
      <c r="I281" s="2" t="s">
        <v>3075</v>
      </c>
      <c r="J281" s="2" t="s">
        <v>4197</v>
      </c>
      <c r="K281" s="30" t="s">
        <v>4198</v>
      </c>
      <c r="L281" s="2"/>
      <c r="M281" s="2"/>
      <c r="N281" s="2" t="s">
        <v>9</v>
      </c>
    </row>
    <row r="282" ht="13.5" customHeight="1">
      <c r="A282" s="47">
        <v>44153.0</v>
      </c>
      <c r="B282" s="4" t="s">
        <v>3536</v>
      </c>
      <c r="C282" s="102">
        <v>43821.00625</v>
      </c>
      <c r="D282" s="102">
        <v>43821.04791666667</v>
      </c>
      <c r="E282" s="96">
        <f t="shared" si="1"/>
        <v>0.04166666667</v>
      </c>
      <c r="F282" s="97">
        <f t="shared" si="2"/>
        <v>3600</v>
      </c>
      <c r="G282" s="4" t="s">
        <v>10</v>
      </c>
      <c r="H282" s="4" t="s">
        <v>2527</v>
      </c>
      <c r="I282" s="4" t="s">
        <v>3075</v>
      </c>
      <c r="J282" s="4" t="s">
        <v>1091</v>
      </c>
      <c r="K282" s="24" t="s">
        <v>4214</v>
      </c>
      <c r="L282" s="4"/>
      <c r="M282" s="4"/>
      <c r="N282" s="4" t="s">
        <v>16</v>
      </c>
    </row>
    <row r="283" ht="13.5" customHeight="1">
      <c r="A283" s="44">
        <v>44153.0</v>
      </c>
      <c r="B283" s="2" t="s">
        <v>3536</v>
      </c>
      <c r="C283" s="101">
        <v>43821.04791666667</v>
      </c>
      <c r="D283" s="101">
        <v>43821.089583333334</v>
      </c>
      <c r="E283" s="99">
        <f t="shared" si="1"/>
        <v>0.04166666666</v>
      </c>
      <c r="F283" s="100">
        <f t="shared" si="2"/>
        <v>3600</v>
      </c>
      <c r="G283" s="2" t="s">
        <v>10</v>
      </c>
      <c r="H283" s="2" t="s">
        <v>2527</v>
      </c>
      <c r="I283" s="2" t="s">
        <v>3075</v>
      </c>
      <c r="J283" s="2" t="s">
        <v>45</v>
      </c>
      <c r="K283" s="30" t="s">
        <v>4217</v>
      </c>
      <c r="L283" s="2"/>
      <c r="M283" s="2"/>
      <c r="N283" s="2" t="s">
        <v>9</v>
      </c>
    </row>
    <row r="284" ht="13.5" customHeight="1">
      <c r="A284" s="47">
        <v>44153.0</v>
      </c>
      <c r="B284" s="4" t="s">
        <v>1834</v>
      </c>
      <c r="C284" s="102">
        <v>43821.083333333336</v>
      </c>
      <c r="D284" s="102">
        <v>43821.09722222222</v>
      </c>
      <c r="E284" s="96">
        <f t="shared" si="1"/>
        <v>0.01388888888</v>
      </c>
      <c r="F284" s="97">
        <f t="shared" si="2"/>
        <v>1200</v>
      </c>
      <c r="G284" s="4" t="s">
        <v>10</v>
      </c>
      <c r="H284" s="4" t="s">
        <v>2527</v>
      </c>
      <c r="I284" s="4" t="s">
        <v>3075</v>
      </c>
      <c r="J284" s="4" t="s">
        <v>45</v>
      </c>
      <c r="K284" s="24" t="s">
        <v>4217</v>
      </c>
      <c r="L284" s="4"/>
      <c r="M284" s="4"/>
      <c r="N284" s="4" t="s">
        <v>9</v>
      </c>
    </row>
    <row r="285" ht="13.5" customHeight="1">
      <c r="A285" s="44">
        <v>44153.0</v>
      </c>
      <c r="B285" s="2" t="s">
        <v>3536</v>
      </c>
      <c r="C285" s="101">
        <v>43821.089583333334</v>
      </c>
      <c r="D285" s="101">
        <v>43821.13125</v>
      </c>
      <c r="E285" s="99">
        <f t="shared" si="1"/>
        <v>0.04166666666</v>
      </c>
      <c r="F285" s="100">
        <f t="shared" si="2"/>
        <v>3600</v>
      </c>
      <c r="G285" s="2" t="s">
        <v>10</v>
      </c>
      <c r="H285" s="2" t="s">
        <v>2527</v>
      </c>
      <c r="I285" s="2" t="s">
        <v>3075</v>
      </c>
      <c r="J285" s="2" t="s">
        <v>202</v>
      </c>
      <c r="K285" s="30" t="s">
        <v>1883</v>
      </c>
      <c r="L285" s="2"/>
      <c r="M285" s="2"/>
      <c r="N285" s="2" t="s">
        <v>16</v>
      </c>
    </row>
    <row r="286" ht="13.5" customHeight="1">
      <c r="A286" s="47">
        <v>44153.0</v>
      </c>
      <c r="B286" s="4" t="s">
        <v>3536</v>
      </c>
      <c r="C286" s="102">
        <v>43821.16458333333</v>
      </c>
      <c r="D286" s="102">
        <v>43821.18541666667</v>
      </c>
      <c r="E286" s="96">
        <f t="shared" si="1"/>
        <v>0.02083333334</v>
      </c>
      <c r="F286" s="97">
        <f t="shared" si="2"/>
        <v>1800</v>
      </c>
      <c r="G286" s="4" t="s">
        <v>3566</v>
      </c>
      <c r="H286" s="4" t="s">
        <v>4188</v>
      </c>
      <c r="I286" s="4" t="s">
        <v>1882</v>
      </c>
      <c r="J286" s="4" t="s">
        <v>4189</v>
      </c>
      <c r="K286" s="4" t="s">
        <v>1883</v>
      </c>
      <c r="L286" s="4"/>
      <c r="M286" s="4"/>
      <c r="N286" s="4" t="s">
        <v>9</v>
      </c>
    </row>
    <row r="287" ht="13.5" customHeight="1">
      <c r="A287" s="44">
        <v>44153.0</v>
      </c>
      <c r="B287" s="2" t="s">
        <v>3536</v>
      </c>
      <c r="C287" s="101">
        <v>43821.489583333336</v>
      </c>
      <c r="D287" s="101">
        <v>43821.53125</v>
      </c>
      <c r="E287" s="99">
        <f t="shared" si="1"/>
        <v>0.04166666666</v>
      </c>
      <c r="F287" s="100">
        <f t="shared" si="2"/>
        <v>3600</v>
      </c>
      <c r="G287" s="2" t="s">
        <v>45</v>
      </c>
      <c r="H287" s="2" t="s">
        <v>4205</v>
      </c>
      <c r="I287" s="2"/>
      <c r="J287" s="2" t="s">
        <v>4224</v>
      </c>
      <c r="K287" s="2" t="s">
        <v>4214</v>
      </c>
      <c r="L287" s="2"/>
      <c r="M287" s="2"/>
      <c r="N287" s="2" t="s">
        <v>9</v>
      </c>
    </row>
    <row r="288" ht="13.5" customHeight="1">
      <c r="A288" s="47">
        <v>44153.0</v>
      </c>
      <c r="B288" s="4" t="s">
        <v>3536</v>
      </c>
      <c r="C288" s="102">
        <v>43821.76944444444</v>
      </c>
      <c r="D288" s="102">
        <v>43821.83194444444</v>
      </c>
      <c r="E288" s="96">
        <f t="shared" si="1"/>
        <v>0.0625</v>
      </c>
      <c r="F288" s="97">
        <f t="shared" si="2"/>
        <v>5400</v>
      </c>
      <c r="G288" s="4" t="s">
        <v>10</v>
      </c>
      <c r="H288" s="4" t="s">
        <v>4205</v>
      </c>
      <c r="I288" s="4" t="s">
        <v>2741</v>
      </c>
      <c r="J288" s="4" t="s">
        <v>631</v>
      </c>
      <c r="K288" s="24" t="s">
        <v>1883</v>
      </c>
      <c r="L288" s="4"/>
      <c r="M288" s="4"/>
      <c r="N288" s="4" t="s">
        <v>9</v>
      </c>
    </row>
    <row r="289" ht="13.5" customHeight="1">
      <c r="A289" s="44">
        <v>44153.0</v>
      </c>
      <c r="B289" s="2" t="s">
        <v>3536</v>
      </c>
      <c r="C289" s="101">
        <v>43821.847916666666</v>
      </c>
      <c r="D289" s="101">
        <v>43821.91736111111</v>
      </c>
      <c r="E289" s="99">
        <f t="shared" si="1"/>
        <v>0.06944444445</v>
      </c>
      <c r="F289" s="100">
        <f t="shared" si="2"/>
        <v>6000</v>
      </c>
      <c r="G289" s="2" t="s">
        <v>10</v>
      </c>
      <c r="H289" s="2" t="s">
        <v>2506</v>
      </c>
      <c r="I289" s="2" t="s">
        <v>1784</v>
      </c>
      <c r="J289" s="2" t="s">
        <v>1840</v>
      </c>
      <c r="K289" s="30" t="s">
        <v>1883</v>
      </c>
      <c r="L289" s="2"/>
      <c r="M289" s="2"/>
      <c r="N289" s="2" t="s">
        <v>16</v>
      </c>
    </row>
    <row r="290" ht="13.5" customHeight="1">
      <c r="A290" s="47">
        <v>44153.0</v>
      </c>
      <c r="B290" s="4" t="s">
        <v>1852</v>
      </c>
      <c r="C290" s="102">
        <v>43828.927777777775</v>
      </c>
      <c r="D290" s="102">
        <v>43828.944444444445</v>
      </c>
      <c r="E290" s="96">
        <f t="shared" si="1"/>
        <v>0.01666666667</v>
      </c>
      <c r="F290" s="97">
        <f t="shared" si="2"/>
        <v>1440</v>
      </c>
      <c r="G290" s="4" t="s">
        <v>10</v>
      </c>
      <c r="H290" s="4" t="s">
        <v>1773</v>
      </c>
      <c r="I290" s="4" t="s">
        <v>2793</v>
      </c>
      <c r="J290" s="4" t="s">
        <v>631</v>
      </c>
      <c r="K290" s="24" t="s">
        <v>1883</v>
      </c>
      <c r="L290" s="4"/>
      <c r="M290" s="4"/>
      <c r="N290" s="4" t="s">
        <v>9</v>
      </c>
    </row>
    <row r="291" ht="13.5" customHeight="1">
      <c r="A291" s="44">
        <v>44153.0</v>
      </c>
      <c r="B291" s="2" t="s">
        <v>1834</v>
      </c>
      <c r="C291" s="101">
        <v>43829.88888888889</v>
      </c>
      <c r="D291" s="101">
        <v>43829.89236111111</v>
      </c>
      <c r="E291" s="99">
        <f t="shared" si="1"/>
        <v>0.003472222219</v>
      </c>
      <c r="F291" s="100">
        <f t="shared" si="2"/>
        <v>299.9999997</v>
      </c>
      <c r="G291" s="2" t="s">
        <v>10</v>
      </c>
      <c r="H291" s="2" t="s">
        <v>2011</v>
      </c>
      <c r="I291" s="2" t="s">
        <v>3075</v>
      </c>
      <c r="J291" s="2" t="s">
        <v>631</v>
      </c>
      <c r="K291" s="30" t="s">
        <v>1883</v>
      </c>
      <c r="L291" s="2"/>
      <c r="M291" s="2"/>
      <c r="N291" s="2" t="s">
        <v>9</v>
      </c>
    </row>
    <row r="292" ht="13.5" customHeight="1">
      <c r="A292" s="47">
        <v>44153.0</v>
      </c>
      <c r="B292" s="4" t="s">
        <v>1834</v>
      </c>
      <c r="C292" s="102">
        <v>43830.14236111111</v>
      </c>
      <c r="D292" s="102">
        <v>43830.26736111111</v>
      </c>
      <c r="E292" s="96">
        <f t="shared" si="1"/>
        <v>0.125</v>
      </c>
      <c r="F292" s="97">
        <f t="shared" si="2"/>
        <v>10800</v>
      </c>
      <c r="G292" s="4" t="s">
        <v>10</v>
      </c>
      <c r="H292" s="4" t="s">
        <v>69</v>
      </c>
      <c r="I292" s="4" t="s">
        <v>1764</v>
      </c>
      <c r="J292" s="4" t="s">
        <v>3873</v>
      </c>
      <c r="K292" s="24" t="s">
        <v>4236</v>
      </c>
      <c r="L292" s="4"/>
      <c r="M292" s="4"/>
      <c r="N292" s="4" t="s">
        <v>9</v>
      </c>
    </row>
    <row r="293" ht="13.5" customHeight="1">
      <c r="A293" s="44">
        <v>44153.0</v>
      </c>
      <c r="B293" s="2" t="s">
        <v>1834</v>
      </c>
      <c r="C293" s="98">
        <v>43831.756944444445</v>
      </c>
      <c r="D293" s="98">
        <v>43831.76388888889</v>
      </c>
      <c r="E293" s="99">
        <f t="shared" si="1"/>
        <v>0.006944444445</v>
      </c>
      <c r="F293" s="100">
        <f t="shared" si="2"/>
        <v>600.0000001</v>
      </c>
      <c r="G293" s="2" t="s">
        <v>10</v>
      </c>
      <c r="H293" s="2" t="s">
        <v>2539</v>
      </c>
      <c r="I293" s="2" t="s">
        <v>3531</v>
      </c>
      <c r="J293" s="2" t="s">
        <v>202</v>
      </c>
      <c r="K293" s="30" t="s">
        <v>1883</v>
      </c>
      <c r="L293" s="2"/>
      <c r="M293" s="2"/>
      <c r="N293" s="2" t="s">
        <v>16</v>
      </c>
    </row>
    <row r="294" ht="13.5" customHeight="1">
      <c r="A294" s="47">
        <v>44153.0</v>
      </c>
      <c r="B294" s="4" t="s">
        <v>1834</v>
      </c>
      <c r="C294" s="95">
        <v>43833.94097222222</v>
      </c>
      <c r="D294" s="95">
        <v>43833.961805555555</v>
      </c>
      <c r="E294" s="96">
        <f t="shared" si="1"/>
        <v>0.02083333334</v>
      </c>
      <c r="F294" s="97">
        <f t="shared" si="2"/>
        <v>1800</v>
      </c>
      <c r="G294" s="4" t="s">
        <v>45</v>
      </c>
      <c r="H294" s="4" t="s">
        <v>1918</v>
      </c>
      <c r="I294" s="4"/>
      <c r="J294" s="4" t="s">
        <v>1173</v>
      </c>
      <c r="K294" s="4" t="s">
        <v>4243</v>
      </c>
      <c r="L294" s="4"/>
      <c r="M294" s="4"/>
      <c r="N294" s="4" t="s">
        <v>9</v>
      </c>
    </row>
    <row r="295" ht="13.5" customHeight="1">
      <c r="A295" s="44">
        <v>44153.0</v>
      </c>
      <c r="B295" s="2" t="s">
        <v>1834</v>
      </c>
      <c r="C295" s="98">
        <v>43833.944444444445</v>
      </c>
      <c r="D295" s="98">
        <v>43833.944444444445</v>
      </c>
      <c r="E295" s="99">
        <f t="shared" si="1"/>
        <v>0</v>
      </c>
      <c r="F295" s="100">
        <f t="shared" si="2"/>
        <v>0</v>
      </c>
      <c r="G295" s="2" t="s">
        <v>41</v>
      </c>
      <c r="H295" s="2" t="s">
        <v>1811</v>
      </c>
      <c r="I295" s="2" t="s">
        <v>1812</v>
      </c>
      <c r="J295" s="2"/>
      <c r="K295" s="2" t="s">
        <v>1777</v>
      </c>
      <c r="L295" s="2"/>
      <c r="M295" s="2"/>
      <c r="N295" s="2" t="s">
        <v>16</v>
      </c>
    </row>
    <row r="296" ht="13.5" customHeight="1">
      <c r="A296" s="47">
        <v>44153.0</v>
      </c>
      <c r="B296" s="4" t="s">
        <v>1834</v>
      </c>
      <c r="C296" s="95">
        <v>43837.697916666664</v>
      </c>
      <c r="D296" s="95">
        <v>43837.895833333336</v>
      </c>
      <c r="E296" s="96">
        <f t="shared" si="1"/>
        <v>0.1979166667</v>
      </c>
      <c r="F296" s="97">
        <f t="shared" si="2"/>
        <v>17100</v>
      </c>
      <c r="G296" s="4" t="s">
        <v>45</v>
      </c>
      <c r="H296" s="4" t="s">
        <v>1918</v>
      </c>
      <c r="I296" s="4" t="s">
        <v>2347</v>
      </c>
      <c r="J296" s="4" t="s">
        <v>4995</v>
      </c>
      <c r="K296" s="4"/>
      <c r="L296" s="4"/>
      <c r="M296" s="4"/>
      <c r="N296" s="4" t="s">
        <v>16</v>
      </c>
    </row>
    <row r="297" ht="13.5" customHeight="1">
      <c r="A297" s="44">
        <v>44153.0</v>
      </c>
      <c r="B297" s="2" t="s">
        <v>4022</v>
      </c>
      <c r="C297" s="98">
        <v>43837.770833333336</v>
      </c>
      <c r="D297" s="98">
        <v>43837.895833333336</v>
      </c>
      <c r="E297" s="99">
        <f t="shared" si="1"/>
        <v>0.125</v>
      </c>
      <c r="F297" s="100">
        <f t="shared" si="2"/>
        <v>10800</v>
      </c>
      <c r="G297" s="2" t="s">
        <v>45</v>
      </c>
      <c r="H297" s="2" t="s">
        <v>1918</v>
      </c>
      <c r="I297" s="2" t="s">
        <v>2347</v>
      </c>
      <c r="J297" s="2" t="s">
        <v>4995</v>
      </c>
      <c r="K297" s="2"/>
      <c r="L297" s="2"/>
      <c r="M297" s="2"/>
      <c r="N297" s="2" t="s">
        <v>16</v>
      </c>
    </row>
    <row r="298" ht="13.5" customHeight="1">
      <c r="A298" s="47">
        <v>44153.0</v>
      </c>
      <c r="B298" s="4" t="s">
        <v>1834</v>
      </c>
      <c r="C298" s="95">
        <v>43837.895833333336</v>
      </c>
      <c r="D298" s="95">
        <v>43837.9375</v>
      </c>
      <c r="E298" s="96">
        <f t="shared" si="1"/>
        <v>0.04166666666</v>
      </c>
      <c r="F298" s="97">
        <f t="shared" si="2"/>
        <v>3600</v>
      </c>
      <c r="G298" s="4" t="s">
        <v>45</v>
      </c>
      <c r="H298" s="4" t="s">
        <v>1773</v>
      </c>
      <c r="I298" s="4" t="s">
        <v>3627</v>
      </c>
      <c r="J298" s="4" t="s">
        <v>488</v>
      </c>
      <c r="K298" s="3" t="s">
        <v>473</v>
      </c>
      <c r="L298" s="4"/>
      <c r="M298" s="4"/>
      <c r="N298" s="4" t="s">
        <v>9</v>
      </c>
    </row>
    <row r="299" ht="13.5" customHeight="1">
      <c r="A299" s="44">
        <v>44153.0</v>
      </c>
      <c r="B299" s="2" t="s">
        <v>1783</v>
      </c>
      <c r="C299" s="98">
        <v>43838.833333333336</v>
      </c>
      <c r="D299" s="98">
        <v>43838.84027777778</v>
      </c>
      <c r="E299" s="99">
        <f t="shared" si="1"/>
        <v>0.006944444445</v>
      </c>
      <c r="F299" s="100">
        <f t="shared" si="2"/>
        <v>600.0000001</v>
      </c>
      <c r="G299" s="2" t="s">
        <v>10</v>
      </c>
      <c r="H299" s="2" t="s">
        <v>2506</v>
      </c>
      <c r="I299" s="2"/>
      <c r="J299" s="2" t="s">
        <v>844</v>
      </c>
      <c r="K299" s="30" t="s">
        <v>5017</v>
      </c>
      <c r="L299" s="2"/>
      <c r="M299" s="2"/>
      <c r="N299" s="2" t="s">
        <v>9</v>
      </c>
    </row>
    <row r="300" ht="13.5" customHeight="1">
      <c r="A300" s="47">
        <v>44153.0</v>
      </c>
      <c r="B300" s="4" t="s">
        <v>1757</v>
      </c>
      <c r="C300" s="95">
        <v>43838.833333333336</v>
      </c>
      <c r="D300" s="95">
        <v>43838.84027777778</v>
      </c>
      <c r="E300" s="96">
        <f t="shared" si="1"/>
        <v>0.006944444445</v>
      </c>
      <c r="F300" s="97">
        <f t="shared" si="2"/>
        <v>600.0000001</v>
      </c>
      <c r="G300" s="4" t="s">
        <v>10</v>
      </c>
      <c r="H300" s="4" t="s">
        <v>2506</v>
      </c>
      <c r="I300" s="4"/>
      <c r="J300" s="4" t="s">
        <v>844</v>
      </c>
      <c r="K300" s="24" t="s">
        <v>5017</v>
      </c>
      <c r="L300" s="4"/>
      <c r="M300" s="4"/>
      <c r="N300" s="4" t="s">
        <v>9</v>
      </c>
    </row>
    <row r="301" ht="13.5" customHeight="1">
      <c r="A301" s="44">
        <v>44153.0</v>
      </c>
      <c r="B301" s="2" t="s">
        <v>1783</v>
      </c>
      <c r="C301" s="98">
        <v>43838.88680555556</v>
      </c>
      <c r="D301" s="98">
        <v>43838.89513888889</v>
      </c>
      <c r="E301" s="99">
        <f t="shared" si="1"/>
        <v>0.008333333331</v>
      </c>
      <c r="F301" s="100">
        <f t="shared" si="2"/>
        <v>719.9999998</v>
      </c>
      <c r="G301" s="2" t="s">
        <v>10</v>
      </c>
      <c r="H301" s="2" t="s">
        <v>1758</v>
      </c>
      <c r="I301" s="2"/>
      <c r="J301" s="2" t="s">
        <v>844</v>
      </c>
      <c r="K301" s="30" t="s">
        <v>5017</v>
      </c>
      <c r="L301" s="2"/>
      <c r="M301" s="2"/>
      <c r="N301" s="2" t="s">
        <v>9</v>
      </c>
    </row>
    <row r="302" ht="13.5" customHeight="1">
      <c r="A302" s="47">
        <v>44153.0</v>
      </c>
      <c r="B302" s="4" t="s">
        <v>1757</v>
      </c>
      <c r="C302" s="95">
        <v>43844.3125</v>
      </c>
      <c r="D302" s="95">
        <v>43844.333333333336</v>
      </c>
      <c r="E302" s="96">
        <f t="shared" si="1"/>
        <v>0.02083333334</v>
      </c>
      <c r="F302" s="97">
        <f t="shared" si="2"/>
        <v>1800</v>
      </c>
      <c r="G302" s="4" t="s">
        <v>41</v>
      </c>
      <c r="H302" s="4" t="s">
        <v>4260</v>
      </c>
      <c r="I302" s="4" t="s">
        <v>3767</v>
      </c>
      <c r="J302" s="4" t="s">
        <v>844</v>
      </c>
      <c r="K302" s="4" t="s">
        <v>4261</v>
      </c>
      <c r="L302" s="4"/>
      <c r="M302" s="4"/>
      <c r="N302" s="4" t="s">
        <v>9</v>
      </c>
    </row>
    <row r="303" ht="13.5" customHeight="1">
      <c r="A303" s="44">
        <v>44153.0</v>
      </c>
      <c r="B303" s="2" t="s">
        <v>1757</v>
      </c>
      <c r="C303" s="98">
        <v>43846.20416666667</v>
      </c>
      <c r="D303" s="98">
        <v>43846.333333333336</v>
      </c>
      <c r="E303" s="99">
        <f t="shared" si="1"/>
        <v>0.1291666667</v>
      </c>
      <c r="F303" s="100">
        <f t="shared" si="2"/>
        <v>11160</v>
      </c>
      <c r="G303" s="2" t="s">
        <v>10</v>
      </c>
      <c r="H303" s="2" t="s">
        <v>2527</v>
      </c>
      <c r="I303" s="2" t="s">
        <v>2595</v>
      </c>
      <c r="J303" s="2" t="s">
        <v>5018</v>
      </c>
      <c r="K303" s="30" t="s">
        <v>5019</v>
      </c>
      <c r="L303" s="2"/>
      <c r="M303" s="2"/>
      <c r="N303" s="2" t="s">
        <v>9</v>
      </c>
    </row>
    <row r="304" ht="13.5" customHeight="1">
      <c r="A304" s="47">
        <v>44153.0</v>
      </c>
      <c r="B304" s="4" t="s">
        <v>1810</v>
      </c>
      <c r="C304" s="95">
        <v>43850.854166666664</v>
      </c>
      <c r="D304" s="95">
        <v>43850.87152777778</v>
      </c>
      <c r="E304" s="96">
        <f t="shared" si="1"/>
        <v>0.01736111112</v>
      </c>
      <c r="F304" s="97">
        <f t="shared" si="2"/>
        <v>1500</v>
      </c>
      <c r="G304" s="4" t="s">
        <v>10</v>
      </c>
      <c r="H304" s="4" t="s">
        <v>2011</v>
      </c>
      <c r="I304" s="4" t="s">
        <v>2518</v>
      </c>
      <c r="J304" s="4" t="s">
        <v>1840</v>
      </c>
      <c r="K304" s="24" t="s">
        <v>4286</v>
      </c>
      <c r="L304" s="4"/>
      <c r="M304" s="4"/>
      <c r="N304" s="4" t="s">
        <v>16</v>
      </c>
    </row>
    <row r="305" ht="13.5" customHeight="1">
      <c r="A305" s="44">
        <v>44153.0</v>
      </c>
      <c r="B305" s="2" t="s">
        <v>1810</v>
      </c>
      <c r="C305" s="98">
        <v>43850.94583333333</v>
      </c>
      <c r="D305" s="98">
        <v>43850.95486111111</v>
      </c>
      <c r="E305" s="99">
        <f t="shared" si="1"/>
        <v>0.009027777778</v>
      </c>
      <c r="F305" s="100">
        <f t="shared" si="2"/>
        <v>780</v>
      </c>
      <c r="G305" s="2" t="s">
        <v>10</v>
      </c>
      <c r="H305" s="2" t="s">
        <v>1773</v>
      </c>
      <c r="I305" s="2" t="s">
        <v>2595</v>
      </c>
      <c r="J305" s="2" t="s">
        <v>631</v>
      </c>
      <c r="K305" s="30" t="s">
        <v>645</v>
      </c>
      <c r="L305" s="2"/>
      <c r="M305" s="2"/>
      <c r="N305" s="2" t="s">
        <v>9</v>
      </c>
    </row>
    <row r="306" ht="13.5" customHeight="1">
      <c r="A306" s="47">
        <v>44153.0</v>
      </c>
      <c r="B306" s="4" t="s">
        <v>1757</v>
      </c>
      <c r="C306" s="95">
        <v>43859.833333333336</v>
      </c>
      <c r="D306" s="95">
        <v>43859.850694444445</v>
      </c>
      <c r="E306" s="96">
        <f t="shared" si="1"/>
        <v>0.01736111111</v>
      </c>
      <c r="F306" s="97">
        <f t="shared" si="2"/>
        <v>1500</v>
      </c>
      <c r="G306" s="4" t="s">
        <v>10</v>
      </c>
      <c r="H306" s="4" t="s">
        <v>2011</v>
      </c>
      <c r="I306" s="4" t="s">
        <v>3501</v>
      </c>
      <c r="J306" s="4" t="s">
        <v>1173</v>
      </c>
      <c r="K306" s="24" t="s">
        <v>5020</v>
      </c>
      <c r="L306" s="4"/>
      <c r="M306" s="4"/>
      <c r="N306" s="4" t="s">
        <v>16</v>
      </c>
    </row>
    <row r="307" ht="13.5" customHeight="1">
      <c r="A307" s="44">
        <v>44153.0</v>
      </c>
      <c r="B307" s="2" t="s">
        <v>1783</v>
      </c>
      <c r="C307" s="98">
        <v>43859.836805555555</v>
      </c>
      <c r="D307" s="98">
        <v>43859.85763888889</v>
      </c>
      <c r="E307" s="99">
        <f t="shared" si="1"/>
        <v>0.02083333334</v>
      </c>
      <c r="F307" s="100">
        <f t="shared" si="2"/>
        <v>1800</v>
      </c>
      <c r="G307" s="2" t="s">
        <v>10</v>
      </c>
      <c r="H307" s="2" t="s">
        <v>1856</v>
      </c>
      <c r="I307" s="2" t="s">
        <v>1932</v>
      </c>
      <c r="J307" s="2" t="s">
        <v>1173</v>
      </c>
      <c r="K307" s="30" t="s">
        <v>5020</v>
      </c>
      <c r="L307" s="2"/>
      <c r="M307" s="2"/>
      <c r="N307" s="2" t="s">
        <v>16</v>
      </c>
    </row>
    <row r="308" ht="13.5" customHeight="1">
      <c r="A308" s="47">
        <v>44153.0</v>
      </c>
      <c r="B308" s="4" t="s">
        <v>1783</v>
      </c>
      <c r="C308" s="95">
        <v>43859.902083333334</v>
      </c>
      <c r="D308" s="95">
        <v>43859.915972222225</v>
      </c>
      <c r="E308" s="96">
        <f t="shared" si="1"/>
        <v>0.01388888889</v>
      </c>
      <c r="F308" s="97">
        <f t="shared" si="2"/>
        <v>1200</v>
      </c>
      <c r="G308" s="4" t="s">
        <v>10</v>
      </c>
      <c r="H308" s="4" t="s">
        <v>2011</v>
      </c>
      <c r="I308" s="4"/>
      <c r="J308" s="4" t="s">
        <v>1173</v>
      </c>
      <c r="K308" s="24" t="s">
        <v>5021</v>
      </c>
      <c r="L308" s="4"/>
      <c r="M308" s="4"/>
      <c r="N308" s="4" t="s">
        <v>9</v>
      </c>
    </row>
    <row r="309" ht="13.5" customHeight="1">
      <c r="A309" s="44">
        <v>44153.0</v>
      </c>
      <c r="B309" s="2" t="s">
        <v>1757</v>
      </c>
      <c r="C309" s="98">
        <v>43859.96875</v>
      </c>
      <c r="D309" s="98">
        <v>43859.989583333336</v>
      </c>
      <c r="E309" s="99">
        <f t="shared" si="1"/>
        <v>0.02083333334</v>
      </c>
      <c r="F309" s="100">
        <f t="shared" si="2"/>
        <v>1800</v>
      </c>
      <c r="G309" s="2" t="s">
        <v>10</v>
      </c>
      <c r="H309" s="2" t="s">
        <v>2530</v>
      </c>
      <c r="I309" s="2" t="s">
        <v>2966</v>
      </c>
      <c r="J309" s="2" t="s">
        <v>1173</v>
      </c>
      <c r="K309" s="2" t="s">
        <v>1091</v>
      </c>
      <c r="L309" s="2"/>
      <c r="M309" s="2"/>
      <c r="N309" s="2" t="s">
        <v>16</v>
      </c>
    </row>
    <row r="310" ht="13.5" customHeight="1">
      <c r="A310" s="47">
        <v>44153.0</v>
      </c>
      <c r="B310" s="4" t="s">
        <v>1783</v>
      </c>
      <c r="C310" s="95">
        <v>43859.98263888889</v>
      </c>
      <c r="D310" s="95">
        <v>43859.989583333336</v>
      </c>
      <c r="E310" s="96">
        <f t="shared" si="1"/>
        <v>0.006944444445</v>
      </c>
      <c r="F310" s="97">
        <f t="shared" si="2"/>
        <v>600.0000001</v>
      </c>
      <c r="G310" s="4" t="s">
        <v>10</v>
      </c>
      <c r="H310" s="4" t="s">
        <v>1856</v>
      </c>
      <c r="I310" s="4" t="s">
        <v>1932</v>
      </c>
      <c r="J310" s="4" t="s">
        <v>1173</v>
      </c>
      <c r="K310" s="4" t="s">
        <v>1091</v>
      </c>
      <c r="L310" s="4"/>
      <c r="M310" s="4"/>
      <c r="N310" s="4" t="s">
        <v>16</v>
      </c>
    </row>
    <row r="311" ht="13.5" customHeight="1">
      <c r="A311" s="44">
        <v>44153.0</v>
      </c>
      <c r="B311" s="2" t="s">
        <v>1757</v>
      </c>
      <c r="C311" s="98">
        <v>43860.083333333336</v>
      </c>
      <c r="D311" s="98">
        <v>43860.09027777778</v>
      </c>
      <c r="E311" s="99">
        <f t="shared" si="1"/>
        <v>0.006944444445</v>
      </c>
      <c r="F311" s="100">
        <f t="shared" si="2"/>
        <v>600.0000001</v>
      </c>
      <c r="G311" s="2" t="s">
        <v>10</v>
      </c>
      <c r="H311" s="2" t="s">
        <v>2530</v>
      </c>
      <c r="I311" s="2"/>
      <c r="J311" s="2" t="s">
        <v>1173</v>
      </c>
      <c r="K311" s="2" t="s">
        <v>1091</v>
      </c>
      <c r="L311" s="2"/>
      <c r="M311" s="2"/>
      <c r="N311" s="2" t="s">
        <v>16</v>
      </c>
    </row>
    <row r="312" ht="13.5" customHeight="1">
      <c r="A312" s="47">
        <v>44153.0</v>
      </c>
      <c r="B312" s="4" t="s">
        <v>1757</v>
      </c>
      <c r="C312" s="95">
        <v>43860.1875</v>
      </c>
      <c r="D312" s="95">
        <v>43860.28472222222</v>
      </c>
      <c r="E312" s="96">
        <f t="shared" si="1"/>
        <v>0.09722222222</v>
      </c>
      <c r="F312" s="97">
        <f t="shared" si="2"/>
        <v>8400</v>
      </c>
      <c r="G312" s="4" t="s">
        <v>10</v>
      </c>
      <c r="H312" s="4" t="s">
        <v>2011</v>
      </c>
      <c r="I312" s="4"/>
      <c r="J312" s="4" t="s">
        <v>844</v>
      </c>
      <c r="K312" s="24" t="s">
        <v>5022</v>
      </c>
      <c r="L312" s="4"/>
      <c r="M312" s="4"/>
      <c r="N312" s="4" t="s">
        <v>9</v>
      </c>
    </row>
    <row r="313" ht="13.5" customHeight="1">
      <c r="A313" s="44">
        <v>44153.0</v>
      </c>
      <c r="B313" s="2" t="s">
        <v>1757</v>
      </c>
      <c r="C313" s="98">
        <v>43863.79861111111</v>
      </c>
      <c r="D313" s="98">
        <v>43863.82083333333</v>
      </c>
      <c r="E313" s="99">
        <f t="shared" si="1"/>
        <v>0.02222222222</v>
      </c>
      <c r="F313" s="100">
        <f t="shared" si="2"/>
        <v>1920</v>
      </c>
      <c r="G313" s="2" t="s">
        <v>45</v>
      </c>
      <c r="H313" s="2" t="s">
        <v>1830</v>
      </c>
      <c r="I313" s="2"/>
      <c r="J313" s="13" t="s">
        <v>1894</v>
      </c>
      <c r="K313" s="2" t="s">
        <v>4287</v>
      </c>
      <c r="L313" s="2"/>
      <c r="M313" s="2"/>
      <c r="N313" s="2" t="s">
        <v>9</v>
      </c>
    </row>
    <row r="314" ht="13.5" customHeight="1">
      <c r="A314" s="47">
        <v>44153.0</v>
      </c>
      <c r="B314" s="4" t="s">
        <v>1810</v>
      </c>
      <c r="C314" s="95">
        <v>43864.91736111111</v>
      </c>
      <c r="D314" s="95">
        <v>43864.94861111111</v>
      </c>
      <c r="E314" s="96">
        <f t="shared" si="1"/>
        <v>0.03125</v>
      </c>
      <c r="F314" s="97">
        <f t="shared" si="2"/>
        <v>2700</v>
      </c>
      <c r="G314" s="4" t="s">
        <v>10</v>
      </c>
      <c r="H314" s="4" t="s">
        <v>1773</v>
      </c>
      <c r="I314" s="4" t="s">
        <v>2518</v>
      </c>
      <c r="J314" s="4" t="s">
        <v>631</v>
      </c>
      <c r="K314" s="24" t="s">
        <v>645</v>
      </c>
      <c r="L314" s="4"/>
      <c r="M314" s="4"/>
      <c r="N314" s="4" t="s">
        <v>9</v>
      </c>
    </row>
    <row r="315" ht="13.5" customHeight="1">
      <c r="A315" s="44">
        <v>44153.0</v>
      </c>
      <c r="B315" s="2" t="s">
        <v>1810</v>
      </c>
      <c r="C315" s="98">
        <v>43869.375</v>
      </c>
      <c r="D315" s="98">
        <v>43869.458333333336</v>
      </c>
      <c r="E315" s="99">
        <f t="shared" si="1"/>
        <v>0.08333333334</v>
      </c>
      <c r="F315" s="100">
        <f t="shared" si="2"/>
        <v>7200</v>
      </c>
      <c r="G315" s="2" t="s">
        <v>45</v>
      </c>
      <c r="H315" s="2" t="s">
        <v>3409</v>
      </c>
      <c r="I315" s="2"/>
      <c r="J315" s="2" t="s">
        <v>4995</v>
      </c>
      <c r="K315" s="2" t="s">
        <v>4289</v>
      </c>
      <c r="L315" s="2"/>
      <c r="M315" s="2"/>
      <c r="N315" s="2" t="s">
        <v>9</v>
      </c>
    </row>
    <row r="316" ht="13.5" customHeight="1">
      <c r="A316" s="47">
        <v>44153.0</v>
      </c>
      <c r="B316" s="4" t="s">
        <v>1810</v>
      </c>
      <c r="C316" s="95">
        <v>43869.53333333333</v>
      </c>
      <c r="D316" s="95">
        <v>43869.580555555556</v>
      </c>
      <c r="E316" s="96">
        <f t="shared" si="1"/>
        <v>0.04722222222</v>
      </c>
      <c r="F316" s="97">
        <f t="shared" si="2"/>
        <v>4080</v>
      </c>
      <c r="G316" s="4" t="s">
        <v>10</v>
      </c>
      <c r="H316" s="4" t="s">
        <v>1773</v>
      </c>
      <c r="I316" s="4" t="s">
        <v>2684</v>
      </c>
      <c r="J316" s="4" t="s">
        <v>844</v>
      </c>
      <c r="K316" s="24" t="s">
        <v>4292</v>
      </c>
      <c r="L316" s="4"/>
      <c r="M316" s="4"/>
      <c r="N316" s="4" t="s">
        <v>9</v>
      </c>
    </row>
    <row r="317" ht="13.5" customHeight="1">
      <c r="A317" s="44">
        <v>44153.0</v>
      </c>
      <c r="B317" s="2" t="s">
        <v>1852</v>
      </c>
      <c r="C317" s="98">
        <v>43871.833333333336</v>
      </c>
      <c r="D317" s="98">
        <v>43871.864583333336</v>
      </c>
      <c r="E317" s="99">
        <f t="shared" si="1"/>
        <v>0.03125</v>
      </c>
      <c r="F317" s="100">
        <f t="shared" si="2"/>
        <v>2700</v>
      </c>
      <c r="G317" s="2" t="s">
        <v>10</v>
      </c>
      <c r="H317" s="2" t="s">
        <v>1918</v>
      </c>
      <c r="I317" s="2" t="s">
        <v>1784</v>
      </c>
      <c r="J317" s="2" t="s">
        <v>488</v>
      </c>
      <c r="K317" s="30" t="s">
        <v>5023</v>
      </c>
      <c r="L317" s="2"/>
      <c r="M317" s="2"/>
      <c r="N317" s="2" t="s">
        <v>16</v>
      </c>
    </row>
    <row r="318" ht="13.5" customHeight="1">
      <c r="A318" s="47">
        <v>44153.0</v>
      </c>
      <c r="B318" s="4" t="s">
        <v>1852</v>
      </c>
      <c r="C318" s="95">
        <v>43872.009722222225</v>
      </c>
      <c r="D318" s="95">
        <v>43872.02291666667</v>
      </c>
      <c r="E318" s="96">
        <f t="shared" si="1"/>
        <v>0.01319444444</v>
      </c>
      <c r="F318" s="97">
        <f t="shared" si="2"/>
        <v>1140</v>
      </c>
      <c r="G318" s="4" t="s">
        <v>10</v>
      </c>
      <c r="H318" s="4" t="s">
        <v>1773</v>
      </c>
      <c r="I318" s="4" t="s">
        <v>2684</v>
      </c>
      <c r="J318" s="4" t="s">
        <v>631</v>
      </c>
      <c r="K318" s="24" t="s">
        <v>4299</v>
      </c>
      <c r="L318" s="4"/>
      <c r="M318" s="4"/>
      <c r="N318" s="4" t="s">
        <v>9</v>
      </c>
    </row>
    <row r="319" ht="13.5" customHeight="1">
      <c r="A319" s="44">
        <v>44153.0</v>
      </c>
      <c r="B319" s="2" t="s">
        <v>1757</v>
      </c>
      <c r="C319" s="98">
        <v>43874.02847222222</v>
      </c>
      <c r="D319" s="98">
        <v>43874.05763888889</v>
      </c>
      <c r="E319" s="99">
        <f t="shared" si="1"/>
        <v>0.02916666667</v>
      </c>
      <c r="F319" s="100">
        <f t="shared" si="2"/>
        <v>2520</v>
      </c>
      <c r="G319" s="2" t="s">
        <v>41</v>
      </c>
      <c r="H319" s="2"/>
      <c r="I319" s="2"/>
      <c r="J319" s="2" t="s">
        <v>4724</v>
      </c>
      <c r="K319" s="2" t="s">
        <v>5025</v>
      </c>
      <c r="L319" s="2"/>
      <c r="M319" s="2"/>
      <c r="N319" s="2" t="s">
        <v>9</v>
      </c>
    </row>
    <row r="320" ht="13.5" customHeight="1">
      <c r="A320" s="47">
        <v>44153.0</v>
      </c>
      <c r="B320" s="4" t="s">
        <v>1852</v>
      </c>
      <c r="C320" s="95">
        <v>43877.092361111114</v>
      </c>
      <c r="D320" s="95">
        <v>43877.10763888889</v>
      </c>
      <c r="E320" s="96">
        <f t="shared" si="1"/>
        <v>0.01527777778</v>
      </c>
      <c r="F320" s="97">
        <f t="shared" si="2"/>
        <v>1320</v>
      </c>
      <c r="G320" s="4" t="s">
        <v>10</v>
      </c>
      <c r="H320" s="4" t="s">
        <v>4305</v>
      </c>
      <c r="I320" s="4"/>
      <c r="J320" s="4" t="s">
        <v>844</v>
      </c>
      <c r="K320" s="24" t="s">
        <v>5026</v>
      </c>
      <c r="L320" s="4"/>
      <c r="M320" s="4"/>
      <c r="N320" s="4" t="s">
        <v>16</v>
      </c>
    </row>
    <row r="321" ht="13.5" customHeight="1">
      <c r="A321" s="44">
        <v>44153.0</v>
      </c>
      <c r="B321" s="2" t="s">
        <v>1834</v>
      </c>
      <c r="C321" s="98">
        <v>43877.10763888889</v>
      </c>
      <c r="D321" s="98">
        <v>43877.123611111114</v>
      </c>
      <c r="E321" s="99">
        <f t="shared" si="1"/>
        <v>0.01597222222</v>
      </c>
      <c r="F321" s="100">
        <f t="shared" si="2"/>
        <v>1380</v>
      </c>
      <c r="G321" s="2" t="s">
        <v>10</v>
      </c>
      <c r="H321" s="2" t="s">
        <v>1856</v>
      </c>
      <c r="I321" s="2" t="s">
        <v>2398</v>
      </c>
      <c r="J321" s="2" t="s">
        <v>844</v>
      </c>
      <c r="K321" s="30" t="s">
        <v>5026</v>
      </c>
      <c r="L321" s="2"/>
      <c r="M321" s="2"/>
      <c r="N321" s="2" t="s">
        <v>16</v>
      </c>
    </row>
    <row r="322" ht="13.5" customHeight="1">
      <c r="A322" s="47">
        <v>44153.0</v>
      </c>
      <c r="B322" s="4" t="s">
        <v>1783</v>
      </c>
      <c r="C322" s="95">
        <v>43881.14375</v>
      </c>
      <c r="D322" s="95">
        <v>43881.16458333333</v>
      </c>
      <c r="E322" s="96">
        <f t="shared" si="1"/>
        <v>0.02083333333</v>
      </c>
      <c r="F322" s="97">
        <f t="shared" si="2"/>
        <v>1800</v>
      </c>
      <c r="G322" s="4" t="s">
        <v>10</v>
      </c>
      <c r="H322" s="4" t="s">
        <v>1773</v>
      </c>
      <c r="I322" s="4"/>
      <c r="J322" s="4" t="s">
        <v>1173</v>
      </c>
      <c r="K322" s="24" t="s">
        <v>5027</v>
      </c>
      <c r="L322" s="4"/>
      <c r="M322" s="4"/>
      <c r="N322" s="4" t="s">
        <v>9</v>
      </c>
    </row>
    <row r="323" ht="13.5" customHeight="1">
      <c r="A323" s="44">
        <v>44153.0</v>
      </c>
      <c r="B323" s="2" t="s">
        <v>1757</v>
      </c>
      <c r="C323" s="98">
        <v>43888.854166666664</v>
      </c>
      <c r="D323" s="98">
        <v>43888.875</v>
      </c>
      <c r="E323" s="99">
        <f t="shared" si="1"/>
        <v>0.02083333334</v>
      </c>
      <c r="F323" s="100">
        <f t="shared" si="2"/>
        <v>1800</v>
      </c>
      <c r="G323" s="2" t="s">
        <v>41</v>
      </c>
      <c r="H323" s="2" t="s">
        <v>1811</v>
      </c>
      <c r="I323" s="2" t="s">
        <v>1912</v>
      </c>
      <c r="J323" s="2" t="s">
        <v>5024</v>
      </c>
      <c r="K323" s="2"/>
      <c r="L323" s="2"/>
      <c r="M323" s="2"/>
      <c r="N323" s="2" t="s">
        <v>9</v>
      </c>
    </row>
    <row r="324" ht="13.5" customHeight="1">
      <c r="A324" s="47">
        <v>44153.0</v>
      </c>
      <c r="B324" s="4" t="s">
        <v>1757</v>
      </c>
      <c r="C324" s="95">
        <v>43889.01388888889</v>
      </c>
      <c r="D324" s="95">
        <v>43889.08194444444</v>
      </c>
      <c r="E324" s="96">
        <f t="shared" si="1"/>
        <v>0.06805555555</v>
      </c>
      <c r="F324" s="97">
        <f t="shared" si="2"/>
        <v>5880</v>
      </c>
      <c r="G324" s="4" t="s">
        <v>45</v>
      </c>
      <c r="H324" s="4" t="s">
        <v>1830</v>
      </c>
      <c r="I324" s="4"/>
      <c r="J324" s="4"/>
      <c r="K324" s="4"/>
      <c r="L324" s="4"/>
      <c r="M324" s="4"/>
      <c r="N324" s="4" t="s">
        <v>9</v>
      </c>
    </row>
    <row r="325" ht="13.5" customHeight="1">
      <c r="A325" s="44">
        <v>44153.0</v>
      </c>
      <c r="B325" s="2" t="s">
        <v>1757</v>
      </c>
      <c r="C325" s="98">
        <v>43891.80486111111</v>
      </c>
      <c r="D325" s="98">
        <v>43891.902083333334</v>
      </c>
      <c r="E325" s="99">
        <f t="shared" si="1"/>
        <v>0.09722222223</v>
      </c>
      <c r="F325" s="100">
        <f t="shared" si="2"/>
        <v>8400</v>
      </c>
      <c r="G325" s="2" t="s">
        <v>10</v>
      </c>
      <c r="H325" s="2" t="s">
        <v>2530</v>
      </c>
      <c r="I325" s="2" t="s">
        <v>4129</v>
      </c>
      <c r="J325" s="2" t="s">
        <v>5018</v>
      </c>
      <c r="K325" s="2" t="s">
        <v>4318</v>
      </c>
      <c r="L325" s="2"/>
      <c r="M325" s="2"/>
      <c r="N325" s="2" t="s">
        <v>16</v>
      </c>
    </row>
    <row r="326" ht="13.5" customHeight="1">
      <c r="A326" s="47">
        <v>44153.0</v>
      </c>
      <c r="B326" s="4" t="s">
        <v>1757</v>
      </c>
      <c r="C326" s="95">
        <v>43892.16111111111</v>
      </c>
      <c r="D326" s="95">
        <v>43892.177083333336</v>
      </c>
      <c r="E326" s="96">
        <f t="shared" si="1"/>
        <v>0.01597222222</v>
      </c>
      <c r="F326" s="97">
        <f t="shared" si="2"/>
        <v>1380</v>
      </c>
      <c r="G326" s="4" t="s">
        <v>10</v>
      </c>
      <c r="H326" s="4" t="s">
        <v>2530</v>
      </c>
      <c r="I326" s="4" t="s">
        <v>4321</v>
      </c>
      <c r="J326" s="4" t="s">
        <v>1840</v>
      </c>
      <c r="K326" s="24"/>
      <c r="L326" s="4"/>
      <c r="M326" s="4"/>
      <c r="N326" s="4" t="s">
        <v>16</v>
      </c>
    </row>
    <row r="327" ht="13.5" customHeight="1">
      <c r="A327" s="44">
        <v>44153.0</v>
      </c>
      <c r="B327" s="2" t="s">
        <v>1757</v>
      </c>
      <c r="C327" s="98">
        <v>43892.17986111111</v>
      </c>
      <c r="D327" s="98">
        <v>43892.18402777778</v>
      </c>
      <c r="E327" s="99">
        <f t="shared" si="1"/>
        <v>0.004166666673</v>
      </c>
      <c r="F327" s="100">
        <f t="shared" si="2"/>
        <v>360.0000005</v>
      </c>
      <c r="G327" s="2" t="s">
        <v>10</v>
      </c>
      <c r="H327" s="2" t="s">
        <v>2530</v>
      </c>
      <c r="I327" s="2" t="s">
        <v>4321</v>
      </c>
      <c r="J327" s="2"/>
      <c r="K327" s="30"/>
      <c r="L327" s="2"/>
      <c r="M327" s="2"/>
      <c r="N327" s="2" t="s">
        <v>16</v>
      </c>
    </row>
    <row r="328" ht="13.5" customHeight="1">
      <c r="A328" s="47">
        <v>44153.0</v>
      </c>
      <c r="B328" s="4" t="s">
        <v>1810</v>
      </c>
      <c r="C328" s="95">
        <v>43892.84652777778</v>
      </c>
      <c r="D328" s="95">
        <v>43892.895833333336</v>
      </c>
      <c r="E328" s="96">
        <f t="shared" si="1"/>
        <v>0.04930555556</v>
      </c>
      <c r="F328" s="97">
        <f t="shared" si="2"/>
        <v>4260</v>
      </c>
      <c r="G328" s="4" t="s">
        <v>10</v>
      </c>
      <c r="H328" s="4" t="s">
        <v>2506</v>
      </c>
      <c r="I328" s="4" t="s">
        <v>4325</v>
      </c>
      <c r="J328" s="4" t="s">
        <v>1367</v>
      </c>
      <c r="K328" s="24" t="s">
        <v>4326</v>
      </c>
      <c r="L328" s="4"/>
      <c r="M328" s="4"/>
      <c r="N328" s="4" t="s">
        <v>16</v>
      </c>
    </row>
    <row r="329" ht="13.5" customHeight="1">
      <c r="A329" s="44">
        <v>44153.0</v>
      </c>
      <c r="B329" s="2" t="s">
        <v>1810</v>
      </c>
      <c r="C329" s="98">
        <v>43894.84027777778</v>
      </c>
      <c r="D329" s="98">
        <v>43894.92013888889</v>
      </c>
      <c r="E329" s="99">
        <f t="shared" si="1"/>
        <v>0.07986111111</v>
      </c>
      <c r="F329" s="100">
        <f t="shared" si="2"/>
        <v>6900</v>
      </c>
      <c r="G329" s="2" t="s">
        <v>45</v>
      </c>
      <c r="H329" s="2" t="s">
        <v>2506</v>
      </c>
      <c r="I329" s="2" t="s">
        <v>2118</v>
      </c>
      <c r="J329" s="2" t="s">
        <v>1173</v>
      </c>
      <c r="K329" s="2" t="s">
        <v>5028</v>
      </c>
      <c r="L329" s="2"/>
      <c r="M329" s="2"/>
      <c r="N329" s="2" t="s">
        <v>9</v>
      </c>
    </row>
    <row r="330" ht="13.5" customHeight="1">
      <c r="A330" s="47">
        <v>44153.0</v>
      </c>
      <c r="B330" s="4" t="s">
        <v>1783</v>
      </c>
      <c r="C330" s="95">
        <v>43900.98611111111</v>
      </c>
      <c r="D330" s="95">
        <v>43901.069444444445</v>
      </c>
      <c r="E330" s="96">
        <f t="shared" si="1"/>
        <v>0.08333333334</v>
      </c>
      <c r="F330" s="97">
        <f t="shared" si="2"/>
        <v>7200</v>
      </c>
      <c r="G330" s="4" t="s">
        <v>10</v>
      </c>
      <c r="H330" s="4" t="s">
        <v>2506</v>
      </c>
      <c r="I330" s="4"/>
      <c r="J330" s="4" t="s">
        <v>5018</v>
      </c>
      <c r="K330" s="24" t="s">
        <v>5029</v>
      </c>
      <c r="L330" s="4"/>
      <c r="M330" s="4"/>
      <c r="N330" s="4" t="s">
        <v>9</v>
      </c>
    </row>
    <row r="331" ht="13.5" customHeight="1">
      <c r="A331" s="44">
        <v>44153.0</v>
      </c>
      <c r="B331" s="2" t="s">
        <v>1834</v>
      </c>
      <c r="C331" s="98">
        <v>43901.020833333336</v>
      </c>
      <c r="D331" s="98">
        <v>43901.0625</v>
      </c>
      <c r="E331" s="99">
        <f t="shared" si="1"/>
        <v>0.04166666666</v>
      </c>
      <c r="F331" s="100">
        <f t="shared" si="2"/>
        <v>3600</v>
      </c>
      <c r="G331" s="2" t="s">
        <v>10</v>
      </c>
      <c r="H331" s="2" t="s">
        <v>1856</v>
      </c>
      <c r="I331" s="2" t="s">
        <v>2076</v>
      </c>
      <c r="J331" s="2" t="s">
        <v>5018</v>
      </c>
      <c r="K331" s="30" t="s">
        <v>5029</v>
      </c>
      <c r="L331" s="2"/>
      <c r="M331" s="2"/>
      <c r="N331" s="2" t="s">
        <v>9</v>
      </c>
    </row>
    <row r="332" ht="13.5" customHeight="1">
      <c r="A332" s="47">
        <v>44153.0</v>
      </c>
      <c r="B332" s="4" t="s">
        <v>1783</v>
      </c>
      <c r="C332" s="95">
        <v>43902.99652777778</v>
      </c>
      <c r="D332" s="95">
        <v>43903.01388888889</v>
      </c>
      <c r="E332" s="96">
        <f t="shared" si="1"/>
        <v>0.01736111111</v>
      </c>
      <c r="F332" s="97">
        <f t="shared" si="2"/>
        <v>1500</v>
      </c>
      <c r="G332" s="4" t="s">
        <v>41</v>
      </c>
      <c r="H332" s="4" t="s">
        <v>4019</v>
      </c>
      <c r="I332" s="4" t="s">
        <v>4333</v>
      </c>
      <c r="J332" s="4" t="s">
        <v>488</v>
      </c>
      <c r="K332" s="4" t="s">
        <v>5030</v>
      </c>
      <c r="L332" s="4"/>
      <c r="M332" s="4"/>
      <c r="N332" s="4" t="s">
        <v>9</v>
      </c>
    </row>
    <row r="333" ht="13.5" customHeight="1">
      <c r="A333" s="44">
        <v>44153.0</v>
      </c>
      <c r="B333" s="2" t="s">
        <v>1783</v>
      </c>
      <c r="C333" s="98">
        <v>43903.0625</v>
      </c>
      <c r="D333" s="98">
        <v>43903.072916666664</v>
      </c>
      <c r="E333" s="99">
        <f t="shared" si="1"/>
        <v>0.01041666666</v>
      </c>
      <c r="F333" s="100">
        <f t="shared" si="2"/>
        <v>899.9999998</v>
      </c>
      <c r="G333" s="2" t="s">
        <v>41</v>
      </c>
      <c r="H333" s="2" t="s">
        <v>4019</v>
      </c>
      <c r="I333" s="2" t="s">
        <v>4333</v>
      </c>
      <c r="J333" s="2" t="s">
        <v>488</v>
      </c>
      <c r="K333" s="2" t="s">
        <v>5030</v>
      </c>
      <c r="L333" s="2"/>
      <c r="M333" s="2"/>
      <c r="N333" s="2" t="s">
        <v>16</v>
      </c>
    </row>
    <row r="334" ht="13.5" customHeight="1">
      <c r="A334" s="47">
        <v>44153.0</v>
      </c>
      <c r="B334" s="4" t="s">
        <v>1783</v>
      </c>
      <c r="C334" s="95">
        <v>43903.26388888889</v>
      </c>
      <c r="D334" s="95">
        <v>43903.27777777778</v>
      </c>
      <c r="E334" s="96">
        <f t="shared" si="1"/>
        <v>0.01388888889</v>
      </c>
      <c r="F334" s="97">
        <f t="shared" si="2"/>
        <v>1200</v>
      </c>
      <c r="G334" s="4" t="s">
        <v>41</v>
      </c>
      <c r="H334" s="4" t="s">
        <v>4019</v>
      </c>
      <c r="I334" s="4"/>
      <c r="J334" s="4" t="s">
        <v>488</v>
      </c>
      <c r="K334" s="4" t="s">
        <v>5030</v>
      </c>
      <c r="L334" s="4"/>
      <c r="M334" s="4"/>
      <c r="N334" s="4" t="s">
        <v>16</v>
      </c>
    </row>
    <row r="335" ht="13.5" customHeight="1">
      <c r="A335" s="44">
        <v>44153.0</v>
      </c>
      <c r="B335" s="2" t="s">
        <v>1783</v>
      </c>
      <c r="C335" s="98">
        <v>43904.36111111111</v>
      </c>
      <c r="D335" s="98">
        <v>43904.364583333336</v>
      </c>
      <c r="E335" s="99">
        <f t="shared" si="1"/>
        <v>0.003472222226</v>
      </c>
      <c r="F335" s="100">
        <f t="shared" si="2"/>
        <v>300.0000003</v>
      </c>
      <c r="G335" s="2" t="s">
        <v>10</v>
      </c>
      <c r="H335" s="2" t="s">
        <v>2506</v>
      </c>
      <c r="I335" s="2"/>
      <c r="J335" s="2" t="s">
        <v>1173</v>
      </c>
      <c r="K335" s="30" t="s">
        <v>5031</v>
      </c>
      <c r="L335" s="2"/>
      <c r="M335" s="2"/>
      <c r="N335" s="2" t="s">
        <v>16</v>
      </c>
    </row>
    <row r="336" ht="13.5" customHeight="1">
      <c r="A336" s="47">
        <v>44153.0</v>
      </c>
      <c r="B336" s="4" t="s">
        <v>1810</v>
      </c>
      <c r="C336" s="95">
        <v>43904.763194444444</v>
      </c>
      <c r="D336" s="95">
        <v>43904.822222222225</v>
      </c>
      <c r="E336" s="96">
        <f t="shared" si="1"/>
        <v>0.05902777778</v>
      </c>
      <c r="F336" s="97">
        <f t="shared" si="2"/>
        <v>5100</v>
      </c>
      <c r="G336" s="4" t="s">
        <v>45</v>
      </c>
      <c r="H336" s="4" t="s">
        <v>4377</v>
      </c>
      <c r="I336" s="4"/>
      <c r="J336" s="4"/>
      <c r="K336" s="4"/>
      <c r="L336" s="4"/>
      <c r="M336" s="4"/>
      <c r="N336" s="4" t="s">
        <v>9</v>
      </c>
    </row>
    <row r="337" ht="13.5" customHeight="1">
      <c r="A337" s="44">
        <v>44153.0</v>
      </c>
      <c r="B337" s="2" t="s">
        <v>1783</v>
      </c>
      <c r="C337" s="98">
        <v>43905.15277777778</v>
      </c>
      <c r="D337" s="98">
        <v>43905.20486111111</v>
      </c>
      <c r="E337" s="99">
        <f t="shared" si="1"/>
        <v>0.05208333333</v>
      </c>
      <c r="F337" s="100">
        <f t="shared" si="2"/>
        <v>4500</v>
      </c>
      <c r="G337" s="2" t="s">
        <v>10</v>
      </c>
      <c r="H337" s="2" t="s">
        <v>2011</v>
      </c>
      <c r="I337" s="2"/>
      <c r="J337" s="2" t="s">
        <v>844</v>
      </c>
      <c r="K337" s="30" t="s">
        <v>5032</v>
      </c>
      <c r="L337" s="2"/>
      <c r="M337" s="2"/>
      <c r="N337" s="2" t="s">
        <v>9</v>
      </c>
    </row>
    <row r="338" ht="13.5" customHeight="1">
      <c r="A338" s="47">
        <v>44153.0</v>
      </c>
      <c r="B338" s="4" t="s">
        <v>1783</v>
      </c>
      <c r="C338" s="95">
        <v>43905.82638888889</v>
      </c>
      <c r="D338" s="95">
        <v>43905.95138888889</v>
      </c>
      <c r="E338" s="96">
        <f t="shared" si="1"/>
        <v>0.125</v>
      </c>
      <c r="F338" s="97">
        <f t="shared" si="2"/>
        <v>10800</v>
      </c>
      <c r="G338" s="4" t="s">
        <v>45</v>
      </c>
      <c r="H338" s="4" t="s">
        <v>4348</v>
      </c>
      <c r="I338" s="4" t="s">
        <v>4349</v>
      </c>
      <c r="J338" s="4" t="s">
        <v>4995</v>
      </c>
      <c r="K338" s="4" t="s">
        <v>4350</v>
      </c>
      <c r="L338" s="4"/>
      <c r="M338" s="4"/>
      <c r="N338" s="4" t="s">
        <v>9</v>
      </c>
    </row>
    <row r="339" ht="13.5" customHeight="1">
      <c r="A339" s="44">
        <v>44153.0</v>
      </c>
      <c r="B339" s="2" t="s">
        <v>1783</v>
      </c>
      <c r="C339" s="98">
        <v>43906.23611111111</v>
      </c>
      <c r="D339" s="98">
        <v>43906.28125</v>
      </c>
      <c r="E339" s="99">
        <f t="shared" si="1"/>
        <v>0.04513888889</v>
      </c>
      <c r="F339" s="100">
        <f t="shared" si="2"/>
        <v>3900</v>
      </c>
      <c r="G339" s="2" t="s">
        <v>10</v>
      </c>
      <c r="H339" s="2" t="s">
        <v>2011</v>
      </c>
      <c r="I339" s="2"/>
      <c r="J339" s="2" t="s">
        <v>844</v>
      </c>
      <c r="K339" s="30" t="s">
        <v>5033</v>
      </c>
      <c r="L339" s="2"/>
      <c r="M339" s="2"/>
      <c r="N339" s="2" t="s">
        <v>9</v>
      </c>
    </row>
    <row r="340" ht="13.5" customHeight="1">
      <c r="A340" s="47">
        <v>44153.0</v>
      </c>
      <c r="B340" s="4" t="s">
        <v>1783</v>
      </c>
      <c r="C340" s="95">
        <v>43906.260416666664</v>
      </c>
      <c r="D340" s="95">
        <v>43906.270833333336</v>
      </c>
      <c r="E340" s="96">
        <f t="shared" si="1"/>
        <v>0.01041666667</v>
      </c>
      <c r="F340" s="97">
        <f t="shared" si="2"/>
        <v>900.0000004</v>
      </c>
      <c r="G340" s="4" t="s">
        <v>41</v>
      </c>
      <c r="H340" s="4" t="s">
        <v>1811</v>
      </c>
      <c r="I340" s="4"/>
      <c r="J340" s="4" t="s">
        <v>1780</v>
      </c>
      <c r="K340" s="4" t="s">
        <v>5034</v>
      </c>
      <c r="L340" s="4"/>
      <c r="M340" s="4"/>
      <c r="N340" s="4" t="s">
        <v>9</v>
      </c>
    </row>
    <row r="341" ht="13.5" customHeight="1">
      <c r="A341" s="44">
        <v>44153.0</v>
      </c>
      <c r="B341" s="2" t="s">
        <v>1810</v>
      </c>
      <c r="C341" s="98">
        <v>43906.81875</v>
      </c>
      <c r="D341" s="98">
        <v>43906.87847222222</v>
      </c>
      <c r="E341" s="99">
        <f t="shared" si="1"/>
        <v>0.05972222222</v>
      </c>
      <c r="F341" s="100">
        <f t="shared" si="2"/>
        <v>5160</v>
      </c>
      <c r="G341" s="2" t="s">
        <v>45</v>
      </c>
      <c r="H341" s="2" t="s">
        <v>3983</v>
      </c>
      <c r="I341" s="2"/>
      <c r="J341" s="2" t="s">
        <v>4379</v>
      </c>
      <c r="K341" s="2"/>
      <c r="L341" s="2"/>
      <c r="M341" s="2"/>
      <c r="N341" s="2" t="s">
        <v>9</v>
      </c>
    </row>
    <row r="342" ht="13.5" customHeight="1">
      <c r="A342" s="47">
        <v>44153.0</v>
      </c>
      <c r="B342" s="4" t="s">
        <v>1834</v>
      </c>
      <c r="C342" s="95">
        <v>43907.083333333336</v>
      </c>
      <c r="D342" s="95">
        <v>43907.13888888889</v>
      </c>
      <c r="E342" s="96">
        <f t="shared" si="1"/>
        <v>0.05555555555</v>
      </c>
      <c r="F342" s="97">
        <f t="shared" si="2"/>
        <v>4800</v>
      </c>
      <c r="G342" s="4" t="s">
        <v>10</v>
      </c>
      <c r="H342" s="4" t="s">
        <v>1778</v>
      </c>
      <c r="I342" s="4" t="s">
        <v>1961</v>
      </c>
      <c r="J342" s="4" t="s">
        <v>844</v>
      </c>
      <c r="K342" s="24" t="s">
        <v>5035</v>
      </c>
      <c r="L342" s="4"/>
      <c r="M342" s="4"/>
      <c r="N342" s="4" t="s">
        <v>9</v>
      </c>
    </row>
    <row r="343" ht="13.5" customHeight="1">
      <c r="A343" s="44">
        <v>44153.0</v>
      </c>
      <c r="B343" s="2" t="s">
        <v>1852</v>
      </c>
      <c r="C343" s="98">
        <v>43907.92986111111</v>
      </c>
      <c r="D343" s="98">
        <v>43907.94930555556</v>
      </c>
      <c r="E343" s="99">
        <f t="shared" si="1"/>
        <v>0.01944444445</v>
      </c>
      <c r="F343" s="100">
        <f t="shared" si="2"/>
        <v>1680</v>
      </c>
      <c r="G343" s="2" t="s">
        <v>10</v>
      </c>
      <c r="H343" s="2" t="s">
        <v>2527</v>
      </c>
      <c r="I343" s="2"/>
      <c r="J343" s="2" t="s">
        <v>631</v>
      </c>
      <c r="K343" s="30" t="s">
        <v>5036</v>
      </c>
      <c r="L343" s="2"/>
      <c r="M343" s="2"/>
      <c r="N343" s="2" t="s">
        <v>9</v>
      </c>
    </row>
    <row r="344" ht="13.5" customHeight="1">
      <c r="A344" s="47">
        <v>44153.0</v>
      </c>
      <c r="B344" s="4" t="s">
        <v>1852</v>
      </c>
      <c r="C344" s="95">
        <v>43911.375</v>
      </c>
      <c r="D344" s="95">
        <v>43911.407638888886</v>
      </c>
      <c r="E344" s="96">
        <f t="shared" si="1"/>
        <v>0.03263888889</v>
      </c>
      <c r="F344" s="97">
        <f t="shared" si="2"/>
        <v>2820</v>
      </c>
      <c r="G344" s="4" t="s">
        <v>10</v>
      </c>
      <c r="H344" s="4" t="s">
        <v>2527</v>
      </c>
      <c r="I344" s="4" t="s">
        <v>2793</v>
      </c>
      <c r="J344" s="4" t="s">
        <v>631</v>
      </c>
      <c r="K344" s="24" t="s">
        <v>5037</v>
      </c>
      <c r="L344" s="4"/>
      <c r="M344" s="4"/>
      <c r="N344" s="4" t="s">
        <v>16</v>
      </c>
    </row>
    <row r="345" ht="13.5" customHeight="1">
      <c r="A345" s="44">
        <v>44153.0</v>
      </c>
      <c r="B345" s="2" t="s">
        <v>1852</v>
      </c>
      <c r="C345" s="98">
        <v>43911.572222222225</v>
      </c>
      <c r="D345" s="98">
        <v>43911.586805555555</v>
      </c>
      <c r="E345" s="99">
        <f t="shared" si="1"/>
        <v>0.01458333333</v>
      </c>
      <c r="F345" s="100">
        <f t="shared" si="2"/>
        <v>1260</v>
      </c>
      <c r="G345" s="2" t="s">
        <v>10</v>
      </c>
      <c r="H345" s="2" t="s">
        <v>2539</v>
      </c>
      <c r="I345" s="2"/>
      <c r="J345" s="2" t="s">
        <v>202</v>
      </c>
      <c r="K345" s="30" t="s">
        <v>4370</v>
      </c>
      <c r="L345" s="2"/>
      <c r="M345" s="2"/>
      <c r="N345" s="2" t="s">
        <v>9</v>
      </c>
    </row>
    <row r="346" ht="13.5" customHeight="1">
      <c r="A346" s="47">
        <v>44153.0</v>
      </c>
      <c r="B346" s="4" t="s">
        <v>1810</v>
      </c>
      <c r="C346" s="95">
        <v>43912.90416666667</v>
      </c>
      <c r="D346" s="95">
        <v>43913.02013888889</v>
      </c>
      <c r="E346" s="96">
        <f t="shared" si="1"/>
        <v>0.1159722222</v>
      </c>
      <c r="F346" s="97">
        <f t="shared" si="2"/>
        <v>10020</v>
      </c>
      <c r="G346" s="4" t="s">
        <v>10</v>
      </c>
      <c r="H346" s="4" t="s">
        <v>2506</v>
      </c>
      <c r="I346" s="4"/>
      <c r="J346" s="4" t="s">
        <v>122</v>
      </c>
      <c r="K346" s="24"/>
      <c r="L346" s="4"/>
      <c r="M346" s="4"/>
      <c r="N346" s="4" t="s">
        <v>9</v>
      </c>
    </row>
    <row r="347" ht="13.5" customHeight="1">
      <c r="A347" s="44">
        <v>44153.0</v>
      </c>
      <c r="B347" s="2" t="s">
        <v>4022</v>
      </c>
      <c r="C347" s="98">
        <v>43913.18402777778</v>
      </c>
      <c r="D347" s="98">
        <v>43913.2375</v>
      </c>
      <c r="E347" s="99">
        <f t="shared" si="1"/>
        <v>0.05347222222</v>
      </c>
      <c r="F347" s="100">
        <f t="shared" si="2"/>
        <v>4620</v>
      </c>
      <c r="G347" s="2" t="s">
        <v>41</v>
      </c>
      <c r="H347" s="2" t="s">
        <v>746</v>
      </c>
      <c r="I347" s="2" t="s">
        <v>746</v>
      </c>
      <c r="J347" s="2" t="s">
        <v>4373</v>
      </c>
      <c r="K347" s="2" t="s">
        <v>4374</v>
      </c>
      <c r="L347" s="2"/>
      <c r="M347" s="2"/>
      <c r="N347" s="2" t="s">
        <v>9</v>
      </c>
    </row>
    <row r="348" ht="13.5" customHeight="1">
      <c r="A348" s="47">
        <v>44153.0</v>
      </c>
      <c r="B348" s="4" t="s">
        <v>1852</v>
      </c>
      <c r="C348" s="95">
        <v>43913.833333333336</v>
      </c>
      <c r="D348" s="95">
        <v>43913.916666666664</v>
      </c>
      <c r="E348" s="96">
        <f t="shared" si="1"/>
        <v>0.08333333333</v>
      </c>
      <c r="F348" s="97">
        <f t="shared" si="2"/>
        <v>7200</v>
      </c>
      <c r="G348" s="4" t="s">
        <v>10</v>
      </c>
      <c r="H348" s="4" t="s">
        <v>2527</v>
      </c>
      <c r="I348" s="4" t="s">
        <v>3126</v>
      </c>
      <c r="J348" s="4" t="s">
        <v>1173</v>
      </c>
      <c r="K348" s="4" t="s">
        <v>3489</v>
      </c>
      <c r="L348" s="4"/>
      <c r="M348" s="4"/>
      <c r="N348" s="4" t="s">
        <v>16</v>
      </c>
    </row>
    <row r="349" ht="13.5" customHeight="1">
      <c r="A349" s="44">
        <v>44153.0</v>
      </c>
      <c r="B349" s="2" t="s">
        <v>1757</v>
      </c>
      <c r="C349" s="98">
        <v>43914.950694444444</v>
      </c>
      <c r="D349" s="98">
        <v>43914.995833333334</v>
      </c>
      <c r="E349" s="99">
        <f t="shared" si="1"/>
        <v>0.04513888889</v>
      </c>
      <c r="F349" s="100">
        <f t="shared" si="2"/>
        <v>3900</v>
      </c>
      <c r="G349" s="2" t="s">
        <v>45</v>
      </c>
      <c r="H349" s="2" t="s">
        <v>1830</v>
      </c>
      <c r="I349" s="2"/>
      <c r="J349" s="2" t="s">
        <v>385</v>
      </c>
      <c r="K349" s="2" t="s">
        <v>5038</v>
      </c>
      <c r="L349" s="2"/>
      <c r="M349" s="2"/>
      <c r="N349" s="2" t="s">
        <v>16</v>
      </c>
    </row>
    <row r="350" ht="13.5" customHeight="1">
      <c r="A350" s="47">
        <v>44153.0</v>
      </c>
      <c r="B350" s="4" t="s">
        <v>1757</v>
      </c>
      <c r="C350" s="95">
        <v>43915.853472222225</v>
      </c>
      <c r="D350" s="95">
        <v>43915.88958333333</v>
      </c>
      <c r="E350" s="96">
        <f t="shared" si="1"/>
        <v>0.03611111111</v>
      </c>
      <c r="F350" s="97">
        <f t="shared" si="2"/>
        <v>3119.999999</v>
      </c>
      <c r="G350" s="4" t="s">
        <v>10</v>
      </c>
      <c r="H350" s="4" t="s">
        <v>2527</v>
      </c>
      <c r="I350" s="4" t="s">
        <v>3126</v>
      </c>
      <c r="J350" s="4" t="s">
        <v>844</v>
      </c>
      <c r="K350" s="24" t="s">
        <v>5039</v>
      </c>
      <c r="L350" s="4"/>
      <c r="M350" s="4"/>
      <c r="N350" s="4" t="s">
        <v>16</v>
      </c>
    </row>
    <row r="351" ht="13.5" customHeight="1">
      <c r="A351" s="44">
        <v>44153.0</v>
      </c>
      <c r="B351" s="2" t="s">
        <v>1757</v>
      </c>
      <c r="C351" s="98">
        <v>43916.018055555556</v>
      </c>
      <c r="D351" s="98">
        <v>43916.040972222225</v>
      </c>
      <c r="E351" s="99">
        <f t="shared" si="1"/>
        <v>0.02291666667</v>
      </c>
      <c r="F351" s="100">
        <f t="shared" si="2"/>
        <v>1980</v>
      </c>
      <c r="G351" s="2" t="s">
        <v>10</v>
      </c>
      <c r="H351" s="2" t="s">
        <v>4392</v>
      </c>
      <c r="I351" s="2" t="s">
        <v>4321</v>
      </c>
      <c r="J351" s="2" t="s">
        <v>338</v>
      </c>
      <c r="K351" s="30" t="s">
        <v>5040</v>
      </c>
      <c r="L351" s="2"/>
      <c r="M351" s="2"/>
      <c r="N351" s="2" t="s">
        <v>16</v>
      </c>
    </row>
    <row r="352" ht="13.5" customHeight="1">
      <c r="A352" s="47">
        <v>44153.0</v>
      </c>
      <c r="B352" s="4" t="s">
        <v>1757</v>
      </c>
      <c r="C352" s="95">
        <v>43916.040972222225</v>
      </c>
      <c r="D352" s="95">
        <v>43916.270833333336</v>
      </c>
      <c r="E352" s="96">
        <f t="shared" si="1"/>
        <v>0.2298611111</v>
      </c>
      <c r="F352" s="97">
        <f t="shared" si="2"/>
        <v>19860</v>
      </c>
      <c r="G352" s="4" t="s">
        <v>10</v>
      </c>
      <c r="H352" s="4" t="s">
        <v>2530</v>
      </c>
      <c r="I352" s="4" t="s">
        <v>4396</v>
      </c>
      <c r="J352" s="4" t="s">
        <v>5018</v>
      </c>
      <c r="K352" s="24" t="s">
        <v>5041</v>
      </c>
      <c r="L352" s="4"/>
      <c r="M352" s="4"/>
      <c r="N352" s="4" t="s">
        <v>9</v>
      </c>
    </row>
    <row r="353" ht="13.5" customHeight="1">
      <c r="A353" s="44">
        <v>44153.0</v>
      </c>
      <c r="B353" s="2" t="s">
        <v>1834</v>
      </c>
      <c r="C353" s="98">
        <v>43916.23611111111</v>
      </c>
      <c r="D353" s="98">
        <v>43916.333333333336</v>
      </c>
      <c r="E353" s="99">
        <f t="shared" si="1"/>
        <v>0.09722222223</v>
      </c>
      <c r="F353" s="100">
        <f t="shared" si="2"/>
        <v>8400</v>
      </c>
      <c r="G353" s="2" t="s">
        <v>10</v>
      </c>
      <c r="H353" s="2" t="s">
        <v>2530</v>
      </c>
      <c r="I353" s="2" t="s">
        <v>4396</v>
      </c>
      <c r="J353" s="2" t="s">
        <v>5018</v>
      </c>
      <c r="K353" s="30" t="s">
        <v>5041</v>
      </c>
      <c r="L353" s="2"/>
      <c r="M353" s="2"/>
      <c r="N353" s="2" t="s">
        <v>9</v>
      </c>
    </row>
    <row r="354" ht="13.5" customHeight="1">
      <c r="A354" s="47">
        <v>44153.0</v>
      </c>
      <c r="B354" s="4" t="s">
        <v>1810</v>
      </c>
      <c r="C354" s="95">
        <v>43917.782638888886</v>
      </c>
      <c r="D354" s="95">
        <v>43917.81180555555</v>
      </c>
      <c r="E354" s="96">
        <f t="shared" si="1"/>
        <v>0.02916666667</v>
      </c>
      <c r="F354" s="97">
        <f t="shared" si="2"/>
        <v>2520</v>
      </c>
      <c r="G354" s="4" t="s">
        <v>3566</v>
      </c>
      <c r="H354" s="4" t="s">
        <v>1918</v>
      </c>
      <c r="I354" s="4" t="s">
        <v>2515</v>
      </c>
      <c r="J354" s="4" t="s">
        <v>4402</v>
      </c>
      <c r="K354" s="4" t="s">
        <v>4403</v>
      </c>
      <c r="L354" s="4"/>
      <c r="M354" s="4"/>
      <c r="N354" s="4" t="s">
        <v>9</v>
      </c>
    </row>
    <row r="355" ht="13.5" customHeight="1">
      <c r="A355" s="44">
        <v>44153.0</v>
      </c>
      <c r="B355" s="2" t="s">
        <v>1810</v>
      </c>
      <c r="C355" s="98">
        <v>43925.14166666667</v>
      </c>
      <c r="D355" s="98">
        <v>43925.152083333334</v>
      </c>
      <c r="E355" s="99">
        <f t="shared" si="1"/>
        <v>0.01041666666</v>
      </c>
      <c r="F355" s="100">
        <f t="shared" si="2"/>
        <v>899.9999998</v>
      </c>
      <c r="G355" s="2" t="s">
        <v>10</v>
      </c>
      <c r="H355" s="2" t="s">
        <v>1773</v>
      </c>
      <c r="I355" s="2" t="s">
        <v>2518</v>
      </c>
      <c r="J355" s="2" t="s">
        <v>631</v>
      </c>
      <c r="K355" s="30" t="s">
        <v>644</v>
      </c>
      <c r="L355" s="2"/>
      <c r="M355" s="2"/>
      <c r="N355" s="2" t="s">
        <v>9</v>
      </c>
    </row>
    <row r="356" ht="13.5" customHeight="1">
      <c r="A356" s="47">
        <v>44153.0</v>
      </c>
      <c r="B356" s="4" t="s">
        <v>1810</v>
      </c>
      <c r="C356" s="95">
        <v>43926.475</v>
      </c>
      <c r="D356" s="95">
        <v>43926.52847222222</v>
      </c>
      <c r="E356" s="96">
        <f t="shared" si="1"/>
        <v>0.05347222222</v>
      </c>
      <c r="F356" s="97">
        <f t="shared" si="2"/>
        <v>4620</v>
      </c>
      <c r="G356" s="4" t="s">
        <v>10</v>
      </c>
      <c r="H356" s="4" t="s">
        <v>2539</v>
      </c>
      <c r="I356" s="4" t="s">
        <v>2463</v>
      </c>
      <c r="J356" s="4" t="s">
        <v>4406</v>
      </c>
      <c r="K356" s="24" t="s">
        <v>4407</v>
      </c>
      <c r="L356" s="4"/>
      <c r="M356" s="4"/>
      <c r="N356" s="4" t="s">
        <v>9</v>
      </c>
    </row>
    <row r="357" ht="13.5" customHeight="1">
      <c r="A357" s="44">
        <v>44153.0</v>
      </c>
      <c r="B357" s="2" t="s">
        <v>1783</v>
      </c>
      <c r="C357" s="98">
        <v>43928.18680555555</v>
      </c>
      <c r="D357" s="98">
        <v>43928.20763888889</v>
      </c>
      <c r="E357" s="99">
        <f t="shared" si="1"/>
        <v>0.02083333334</v>
      </c>
      <c r="F357" s="100">
        <f t="shared" si="2"/>
        <v>1800</v>
      </c>
      <c r="G357" s="2" t="s">
        <v>45</v>
      </c>
      <c r="H357" s="2" t="s">
        <v>1918</v>
      </c>
      <c r="I357" s="2"/>
      <c r="J357" s="2" t="s">
        <v>4995</v>
      </c>
      <c r="K357" s="2" t="s">
        <v>4409</v>
      </c>
      <c r="L357" s="2"/>
      <c r="M357" s="2"/>
      <c r="N357" s="2" t="s">
        <v>9</v>
      </c>
    </row>
    <row r="358" ht="13.5" customHeight="1">
      <c r="A358" s="47">
        <v>44153.0</v>
      </c>
      <c r="B358" s="4" t="s">
        <v>1783</v>
      </c>
      <c r="C358" s="95">
        <v>43929.010416666664</v>
      </c>
      <c r="D358" s="95">
        <v>43929.02777777778</v>
      </c>
      <c r="E358" s="96">
        <f t="shared" si="1"/>
        <v>0.01736111112</v>
      </c>
      <c r="F358" s="97">
        <f t="shared" si="2"/>
        <v>1500</v>
      </c>
      <c r="G358" s="4" t="s">
        <v>45</v>
      </c>
      <c r="H358" s="4">
        <v>4766.0</v>
      </c>
      <c r="I358" s="4"/>
      <c r="J358" s="4" t="s">
        <v>4995</v>
      </c>
      <c r="K358" s="4" t="s">
        <v>4413</v>
      </c>
      <c r="L358" s="4"/>
      <c r="M358" s="4"/>
      <c r="N358" s="4" t="s">
        <v>9</v>
      </c>
    </row>
    <row r="359" ht="13.5" customHeight="1">
      <c r="A359" s="44">
        <v>44153.0</v>
      </c>
      <c r="B359" s="2" t="s">
        <v>1783</v>
      </c>
      <c r="C359" s="98">
        <v>43929.98402777778</v>
      </c>
      <c r="D359" s="98">
        <v>43930.00833333333</v>
      </c>
      <c r="E359" s="99">
        <f t="shared" si="1"/>
        <v>0.02430555555</v>
      </c>
      <c r="F359" s="100">
        <f t="shared" si="2"/>
        <v>2100</v>
      </c>
      <c r="G359" s="2" t="s">
        <v>10</v>
      </c>
      <c r="H359" s="2" t="s">
        <v>1773</v>
      </c>
      <c r="I359" s="2"/>
      <c r="J359" s="2" t="s">
        <v>844</v>
      </c>
      <c r="K359" s="30" t="s">
        <v>5043</v>
      </c>
      <c r="L359" s="2"/>
      <c r="M359" s="2"/>
      <c r="N359" s="2" t="s">
        <v>9</v>
      </c>
    </row>
    <row r="360" ht="13.5" customHeight="1">
      <c r="A360" s="47">
        <v>44153.0</v>
      </c>
      <c r="B360" s="4" t="s">
        <v>1783</v>
      </c>
      <c r="C360" s="95">
        <v>43930.415972222225</v>
      </c>
      <c r="D360" s="95">
        <v>43930.44027777778</v>
      </c>
      <c r="E360" s="96">
        <f t="shared" si="1"/>
        <v>0.02430555555</v>
      </c>
      <c r="F360" s="97">
        <f t="shared" si="2"/>
        <v>2100</v>
      </c>
      <c r="G360" s="4" t="s">
        <v>10</v>
      </c>
      <c r="H360" s="4" t="s">
        <v>2300</v>
      </c>
      <c r="I360" s="4" t="s">
        <v>2347</v>
      </c>
      <c r="J360" s="4" t="s">
        <v>1173</v>
      </c>
      <c r="K360" s="24" t="s">
        <v>5044</v>
      </c>
      <c r="L360" s="4"/>
      <c r="M360" s="4"/>
      <c r="N360" s="4" t="s">
        <v>9</v>
      </c>
    </row>
    <row r="361" ht="13.5" customHeight="1">
      <c r="A361" s="44">
        <v>44153.0</v>
      </c>
      <c r="B361" s="2" t="s">
        <v>1783</v>
      </c>
      <c r="C361" s="98">
        <v>43933.92222222222</v>
      </c>
      <c r="D361" s="98">
        <v>43934.01597222222</v>
      </c>
      <c r="E361" s="99">
        <f t="shared" si="1"/>
        <v>0.09375</v>
      </c>
      <c r="F361" s="100">
        <f t="shared" si="2"/>
        <v>8100</v>
      </c>
      <c r="G361" s="2" t="s">
        <v>45</v>
      </c>
      <c r="H361" s="2">
        <v>4766.0</v>
      </c>
      <c r="I361" s="2"/>
      <c r="J361" s="2" t="s">
        <v>4995</v>
      </c>
      <c r="K361" s="2" t="s">
        <v>4413</v>
      </c>
      <c r="L361" s="2"/>
      <c r="M361" s="2"/>
      <c r="N361" s="2" t="s">
        <v>9</v>
      </c>
    </row>
    <row r="362" ht="13.5" customHeight="1">
      <c r="A362" s="47">
        <v>44153.0</v>
      </c>
      <c r="B362" s="4" t="s">
        <v>4022</v>
      </c>
      <c r="C362" s="95">
        <v>43934.020833333336</v>
      </c>
      <c r="D362" s="95">
        <v>43934.04861111111</v>
      </c>
      <c r="E362" s="96">
        <f t="shared" si="1"/>
        <v>0.02777777777</v>
      </c>
      <c r="F362" s="97">
        <f t="shared" si="2"/>
        <v>2400</v>
      </c>
      <c r="G362" s="4" t="s">
        <v>45</v>
      </c>
      <c r="H362" s="4" t="s">
        <v>1856</v>
      </c>
      <c r="I362" s="4" t="s">
        <v>2076</v>
      </c>
      <c r="J362" s="4" t="s">
        <v>4995</v>
      </c>
      <c r="K362" s="4" t="s">
        <v>4413</v>
      </c>
      <c r="L362" s="4"/>
      <c r="M362" s="4"/>
      <c r="N362" s="4" t="s">
        <v>9</v>
      </c>
    </row>
    <row r="363" ht="13.5" customHeight="1">
      <c r="A363" s="44">
        <v>44153.0</v>
      </c>
      <c r="B363" s="2" t="s">
        <v>1852</v>
      </c>
      <c r="C363" s="98">
        <v>43935.229166666664</v>
      </c>
      <c r="D363" s="98">
        <v>43935.277083333334</v>
      </c>
      <c r="E363" s="99">
        <f t="shared" si="1"/>
        <v>0.04791666667</v>
      </c>
      <c r="F363" s="100">
        <f t="shared" si="2"/>
        <v>4140</v>
      </c>
      <c r="G363" s="2" t="s">
        <v>10</v>
      </c>
      <c r="H363" s="2" t="s">
        <v>1773</v>
      </c>
      <c r="I363" s="2" t="s">
        <v>2793</v>
      </c>
      <c r="J363" s="2" t="s">
        <v>1840</v>
      </c>
      <c r="K363" s="30" t="s">
        <v>4426</v>
      </c>
      <c r="L363" s="2"/>
      <c r="M363" s="2"/>
      <c r="N363" s="2" t="s">
        <v>9</v>
      </c>
    </row>
    <row r="364" ht="13.5" customHeight="1">
      <c r="A364" s="47">
        <v>44153.0</v>
      </c>
      <c r="B364" s="4" t="s">
        <v>1783</v>
      </c>
      <c r="C364" s="95">
        <v>43935.277083333334</v>
      </c>
      <c r="D364" s="95">
        <v>43935.31180555555</v>
      </c>
      <c r="E364" s="96">
        <f t="shared" si="1"/>
        <v>0.03472222222</v>
      </c>
      <c r="F364" s="97">
        <f t="shared" si="2"/>
        <v>3000</v>
      </c>
      <c r="G364" s="4" t="s">
        <v>10</v>
      </c>
      <c r="H364" s="4" t="s">
        <v>1856</v>
      </c>
      <c r="I364" s="4" t="s">
        <v>2398</v>
      </c>
      <c r="J364" s="4" t="s">
        <v>1840</v>
      </c>
      <c r="K364" s="24" t="s">
        <v>4426</v>
      </c>
      <c r="L364" s="4"/>
      <c r="M364" s="4"/>
      <c r="N364" s="4" t="s">
        <v>9</v>
      </c>
    </row>
    <row r="365" ht="13.5" customHeight="1">
      <c r="A365" s="44">
        <v>44153.0</v>
      </c>
      <c r="B365" s="2" t="s">
        <v>1852</v>
      </c>
      <c r="C365" s="98">
        <v>43935.31180555555</v>
      </c>
      <c r="D365" s="98">
        <v>43935.333333333336</v>
      </c>
      <c r="E365" s="99">
        <f t="shared" si="1"/>
        <v>0.02152777778</v>
      </c>
      <c r="F365" s="100">
        <f t="shared" si="2"/>
        <v>1860</v>
      </c>
      <c r="G365" s="2" t="s">
        <v>10</v>
      </c>
      <c r="H365" s="2" t="s">
        <v>2506</v>
      </c>
      <c r="I365" s="2" t="s">
        <v>1899</v>
      </c>
      <c r="J365" s="2" t="s">
        <v>1173</v>
      </c>
      <c r="K365" s="30" t="s">
        <v>5045</v>
      </c>
      <c r="L365" s="2"/>
      <c r="M365" s="2"/>
      <c r="N365" s="2" t="s">
        <v>9</v>
      </c>
    </row>
    <row r="366" ht="13.5" customHeight="1">
      <c r="A366" s="47">
        <v>44153.0</v>
      </c>
      <c r="B366" s="4" t="s">
        <v>4022</v>
      </c>
      <c r="C366" s="95">
        <v>43936.00625</v>
      </c>
      <c r="D366" s="95">
        <v>43936.04861111111</v>
      </c>
      <c r="E366" s="96">
        <f t="shared" si="1"/>
        <v>0.04236111111</v>
      </c>
      <c r="F366" s="97">
        <f t="shared" si="2"/>
        <v>3660</v>
      </c>
      <c r="G366" s="4" t="s">
        <v>45</v>
      </c>
      <c r="H366" s="4" t="s">
        <v>2561</v>
      </c>
      <c r="I366" s="4" t="s">
        <v>2578</v>
      </c>
      <c r="J366" s="4" t="s">
        <v>4433</v>
      </c>
      <c r="K366" s="4" t="s">
        <v>4434</v>
      </c>
      <c r="L366" s="4"/>
      <c r="M366" s="4"/>
      <c r="N366" s="4" t="s">
        <v>9</v>
      </c>
    </row>
    <row r="367" ht="13.5" customHeight="1">
      <c r="A367" s="44">
        <v>44153.0</v>
      </c>
      <c r="B367" s="2" t="s">
        <v>4022</v>
      </c>
      <c r="C367" s="98">
        <v>43936.9125</v>
      </c>
      <c r="D367" s="98">
        <v>43936.925</v>
      </c>
      <c r="E367" s="99">
        <f t="shared" si="1"/>
        <v>0.0125</v>
      </c>
      <c r="F367" s="100">
        <f t="shared" si="2"/>
        <v>1080</v>
      </c>
      <c r="G367" s="2" t="s">
        <v>45</v>
      </c>
      <c r="H367" s="2" t="s">
        <v>2506</v>
      </c>
      <c r="I367" s="2" t="s">
        <v>2486</v>
      </c>
      <c r="J367" s="2" t="s">
        <v>1780</v>
      </c>
      <c r="K367" s="2" t="s">
        <v>5046</v>
      </c>
      <c r="L367" s="2"/>
      <c r="M367" s="2"/>
      <c r="N367" s="2" t="s">
        <v>16</v>
      </c>
    </row>
    <row r="368" ht="13.5" customHeight="1">
      <c r="A368" s="47">
        <v>44153.0</v>
      </c>
      <c r="B368" s="4" t="s">
        <v>1852</v>
      </c>
      <c r="C368" s="95">
        <v>43936.99513888889</v>
      </c>
      <c r="D368" s="95">
        <v>43937.010416666664</v>
      </c>
      <c r="E368" s="96">
        <f t="shared" si="1"/>
        <v>0.01527777778</v>
      </c>
      <c r="F368" s="97">
        <f t="shared" si="2"/>
        <v>1320</v>
      </c>
      <c r="G368" s="4" t="s">
        <v>10</v>
      </c>
      <c r="H368" s="4" t="s">
        <v>4440</v>
      </c>
      <c r="I368" s="4" t="s">
        <v>1887</v>
      </c>
      <c r="J368" s="4" t="s">
        <v>4441</v>
      </c>
      <c r="K368" s="24" t="s">
        <v>4442</v>
      </c>
      <c r="L368" s="4"/>
      <c r="M368" s="4"/>
      <c r="N368" s="4" t="s">
        <v>9</v>
      </c>
    </row>
    <row r="369" ht="13.5" customHeight="1">
      <c r="A369" s="44">
        <v>44153.0</v>
      </c>
      <c r="B369" s="2" t="s">
        <v>1852</v>
      </c>
      <c r="C369" s="98">
        <v>43937.97083333333</v>
      </c>
      <c r="D369" s="98">
        <v>43937.975694444445</v>
      </c>
      <c r="E369" s="99">
        <f t="shared" si="1"/>
        <v>0.004861111112</v>
      </c>
      <c r="F369" s="100">
        <f t="shared" si="2"/>
        <v>420.0000001</v>
      </c>
      <c r="G369" s="2" t="s">
        <v>10</v>
      </c>
      <c r="H369" s="2" t="s">
        <v>4445</v>
      </c>
      <c r="I369" s="2"/>
      <c r="J369" s="2" t="s">
        <v>202</v>
      </c>
      <c r="K369" s="30" t="s">
        <v>5047</v>
      </c>
      <c r="L369" s="2"/>
      <c r="M369" s="2"/>
      <c r="N369" s="2" t="s">
        <v>16</v>
      </c>
    </row>
    <row r="370" ht="13.5" customHeight="1">
      <c r="A370" s="47">
        <v>44153.0</v>
      </c>
      <c r="B370" s="4" t="s">
        <v>1852</v>
      </c>
      <c r="C370" s="95">
        <v>43938.05902777778</v>
      </c>
      <c r="D370" s="95">
        <v>43938.13958333333</v>
      </c>
      <c r="E370" s="96">
        <f t="shared" si="1"/>
        <v>0.08055555555</v>
      </c>
      <c r="F370" s="97">
        <f t="shared" si="2"/>
        <v>6959.999999</v>
      </c>
      <c r="G370" s="4" t="s">
        <v>10</v>
      </c>
      <c r="H370" s="4" t="s">
        <v>2506</v>
      </c>
      <c r="I370" s="4" t="s">
        <v>2037</v>
      </c>
      <c r="J370" s="4" t="s">
        <v>1173</v>
      </c>
      <c r="K370" s="24" t="s">
        <v>5048</v>
      </c>
      <c r="L370" s="4"/>
      <c r="M370" s="4"/>
      <c r="N370" s="4" t="s">
        <v>9</v>
      </c>
    </row>
    <row r="371" ht="13.5" customHeight="1">
      <c r="A371" s="44">
        <v>44153.0</v>
      </c>
      <c r="B371" s="2" t="s">
        <v>1852</v>
      </c>
      <c r="C371" s="98">
        <v>43939.42916666667</v>
      </c>
      <c r="D371" s="98">
        <v>43939.458333333336</v>
      </c>
      <c r="E371" s="99">
        <f t="shared" si="1"/>
        <v>0.02916666667</v>
      </c>
      <c r="F371" s="100">
        <f t="shared" si="2"/>
        <v>2520</v>
      </c>
      <c r="G371" s="2" t="s">
        <v>10</v>
      </c>
      <c r="H371" s="2" t="s">
        <v>1908</v>
      </c>
      <c r="I371" s="2" t="s">
        <v>1909</v>
      </c>
      <c r="J371" s="2" t="s">
        <v>4452</v>
      </c>
      <c r="K371" s="30" t="s">
        <v>4453</v>
      </c>
      <c r="L371" s="2"/>
      <c r="M371" s="2"/>
      <c r="N371" s="2" t="s">
        <v>16</v>
      </c>
    </row>
    <row r="372" ht="13.5" customHeight="1">
      <c r="A372" s="47">
        <v>44153.0</v>
      </c>
      <c r="B372" s="4" t="s">
        <v>1810</v>
      </c>
      <c r="C372" s="95">
        <v>43941.20416666667</v>
      </c>
      <c r="D372" s="95">
        <v>43941.23611111111</v>
      </c>
      <c r="E372" s="96">
        <f t="shared" si="1"/>
        <v>0.03194444444</v>
      </c>
      <c r="F372" s="97">
        <f t="shared" si="2"/>
        <v>2760</v>
      </c>
      <c r="G372" s="4" t="s">
        <v>608</v>
      </c>
      <c r="H372" s="4" t="s">
        <v>2506</v>
      </c>
      <c r="I372" s="4" t="s">
        <v>1899</v>
      </c>
      <c r="J372" s="4" t="s">
        <v>4456</v>
      </c>
      <c r="K372" s="4" t="s">
        <v>4457</v>
      </c>
      <c r="L372" s="4"/>
      <c r="M372" s="4"/>
      <c r="N372" s="4" t="s">
        <v>9</v>
      </c>
    </row>
    <row r="373" ht="13.5" customHeight="1">
      <c r="A373" s="44">
        <v>44153.0</v>
      </c>
      <c r="B373" s="2" t="s">
        <v>1810</v>
      </c>
      <c r="C373" s="98">
        <v>43946.538194444445</v>
      </c>
      <c r="D373" s="98">
        <v>43946.82847222222</v>
      </c>
      <c r="E373" s="99">
        <f t="shared" si="1"/>
        <v>0.2902777778</v>
      </c>
      <c r="F373" s="100">
        <f t="shared" si="2"/>
        <v>25080</v>
      </c>
      <c r="G373" s="2" t="s">
        <v>10</v>
      </c>
      <c r="H373" s="2" t="s">
        <v>2506</v>
      </c>
      <c r="I373" s="2"/>
      <c r="J373" s="2" t="s">
        <v>1840</v>
      </c>
      <c r="K373" s="30" t="s">
        <v>4459</v>
      </c>
      <c r="L373" s="2"/>
      <c r="M373" s="2"/>
      <c r="N373" s="2" t="s">
        <v>9</v>
      </c>
    </row>
    <row r="374" ht="13.5" customHeight="1">
      <c r="A374" s="47">
        <v>44153.0</v>
      </c>
      <c r="B374" s="4" t="s">
        <v>1834</v>
      </c>
      <c r="C374" s="95">
        <v>43952.9375</v>
      </c>
      <c r="D374" s="95">
        <v>43952.958333333336</v>
      </c>
      <c r="E374" s="96">
        <f t="shared" si="1"/>
        <v>0.02083333334</v>
      </c>
      <c r="F374" s="97">
        <f t="shared" si="2"/>
        <v>1800</v>
      </c>
      <c r="G374" s="4" t="s">
        <v>45</v>
      </c>
      <c r="H374" s="4" t="s">
        <v>2949</v>
      </c>
      <c r="I374" s="4"/>
      <c r="J374" s="4" t="s">
        <v>4995</v>
      </c>
      <c r="K374" s="4" t="s">
        <v>4289</v>
      </c>
      <c r="L374" s="4"/>
      <c r="M374" s="4"/>
      <c r="N374" s="4" t="s">
        <v>9</v>
      </c>
    </row>
    <row r="375" ht="13.5" customHeight="1">
      <c r="A375" s="44">
        <v>44153.0</v>
      </c>
      <c r="B375" s="2" t="s">
        <v>1834</v>
      </c>
      <c r="C375" s="98">
        <v>43953.32638888889</v>
      </c>
      <c r="D375" s="98">
        <v>43953.44097222222</v>
      </c>
      <c r="E375" s="99">
        <f t="shared" si="1"/>
        <v>0.1145833333</v>
      </c>
      <c r="F375" s="100">
        <f t="shared" si="2"/>
        <v>9900</v>
      </c>
      <c r="G375" s="2" t="s">
        <v>10</v>
      </c>
      <c r="H375" s="2" t="s">
        <v>2506</v>
      </c>
      <c r="I375" s="2" t="s">
        <v>2347</v>
      </c>
      <c r="J375" s="2" t="s">
        <v>202</v>
      </c>
      <c r="K375" s="30" t="s">
        <v>4461</v>
      </c>
      <c r="L375" s="2"/>
      <c r="M375" s="2"/>
      <c r="N375" s="2" t="s">
        <v>9</v>
      </c>
    </row>
    <row r="376" ht="13.5" customHeight="1">
      <c r="A376" s="47">
        <v>44153.0</v>
      </c>
      <c r="B376" s="4" t="s">
        <v>1834</v>
      </c>
      <c r="C376" s="95">
        <v>43953.645833333336</v>
      </c>
      <c r="D376" s="95">
        <v>43953.65972222222</v>
      </c>
      <c r="E376" s="96">
        <f t="shared" si="1"/>
        <v>0.01388888888</v>
      </c>
      <c r="F376" s="97">
        <f t="shared" si="2"/>
        <v>1200</v>
      </c>
      <c r="G376" s="4" t="s">
        <v>10</v>
      </c>
      <c r="H376" s="4" t="s">
        <v>1758</v>
      </c>
      <c r="I376" s="4" t="s">
        <v>2787</v>
      </c>
      <c r="J376" s="4" t="s">
        <v>844</v>
      </c>
      <c r="K376" s="24" t="s">
        <v>4463</v>
      </c>
      <c r="L376" s="4"/>
      <c r="M376" s="4"/>
      <c r="N376" s="4" t="s">
        <v>9</v>
      </c>
    </row>
    <row r="377" ht="13.5" customHeight="1">
      <c r="A377" s="44">
        <v>44153.0</v>
      </c>
      <c r="B377" s="2" t="s">
        <v>1834</v>
      </c>
      <c r="C377" s="98">
        <v>43953.743055555555</v>
      </c>
      <c r="D377" s="98">
        <v>43953.756944444445</v>
      </c>
      <c r="E377" s="99">
        <f t="shared" si="1"/>
        <v>0.01388888889</v>
      </c>
      <c r="F377" s="100">
        <f t="shared" si="2"/>
        <v>1200</v>
      </c>
      <c r="G377" s="2" t="s">
        <v>10</v>
      </c>
      <c r="H377" s="2" t="s">
        <v>2506</v>
      </c>
      <c r="I377" s="2" t="s">
        <v>1899</v>
      </c>
      <c r="J377" s="2" t="s">
        <v>844</v>
      </c>
      <c r="K377" s="30" t="s">
        <v>4466</v>
      </c>
      <c r="L377" s="2"/>
      <c r="M377" s="2"/>
      <c r="N377" s="2" t="s">
        <v>9</v>
      </c>
    </row>
    <row r="378" ht="13.5" customHeight="1">
      <c r="A378" s="47">
        <v>44153.0</v>
      </c>
      <c r="B378" s="4" t="s">
        <v>1834</v>
      </c>
      <c r="C378" s="95">
        <v>43954.8125</v>
      </c>
      <c r="D378" s="95">
        <v>43954.82638888889</v>
      </c>
      <c r="E378" s="96">
        <f t="shared" si="1"/>
        <v>0.01388888889</v>
      </c>
      <c r="F378" s="97">
        <f t="shared" si="2"/>
        <v>1200</v>
      </c>
      <c r="G378" s="4" t="s">
        <v>10</v>
      </c>
      <c r="H378" s="4" t="s">
        <v>1758</v>
      </c>
      <c r="I378" s="4" t="s">
        <v>2787</v>
      </c>
      <c r="J378" s="4" t="s">
        <v>844</v>
      </c>
      <c r="K378" s="24" t="s">
        <v>4468</v>
      </c>
      <c r="L378" s="4"/>
      <c r="M378" s="4"/>
      <c r="N378" s="4" t="s">
        <v>9</v>
      </c>
    </row>
    <row r="379" ht="13.5" customHeight="1">
      <c r="A379" s="44">
        <v>44153.0</v>
      </c>
      <c r="B379" s="2" t="s">
        <v>1757</v>
      </c>
      <c r="C379" s="98">
        <v>43956.854166666664</v>
      </c>
      <c r="D379" s="98">
        <v>43956.885416666664</v>
      </c>
      <c r="E379" s="99">
        <f t="shared" si="1"/>
        <v>0.03125</v>
      </c>
      <c r="F379" s="100">
        <f t="shared" si="2"/>
        <v>2700</v>
      </c>
      <c r="G379" s="2" t="s">
        <v>10</v>
      </c>
      <c r="H379" s="2" t="s">
        <v>1758</v>
      </c>
      <c r="I379" s="2" t="s">
        <v>3959</v>
      </c>
      <c r="J379" s="2" t="s">
        <v>844</v>
      </c>
      <c r="K379" s="30" t="s">
        <v>4472</v>
      </c>
      <c r="L379" s="2"/>
      <c r="M379" s="2"/>
      <c r="N379" s="2" t="s">
        <v>9</v>
      </c>
    </row>
    <row r="380" ht="13.5" customHeight="1">
      <c r="A380" s="47">
        <v>44153.0</v>
      </c>
      <c r="B380" s="4" t="s">
        <v>1757</v>
      </c>
      <c r="C380" s="95">
        <v>43960.48263888889</v>
      </c>
      <c r="D380" s="95">
        <v>43960.51875</v>
      </c>
      <c r="E380" s="96">
        <f t="shared" si="1"/>
        <v>0.03611111111</v>
      </c>
      <c r="F380" s="97">
        <f t="shared" si="2"/>
        <v>3120</v>
      </c>
      <c r="G380" s="4" t="s">
        <v>10</v>
      </c>
      <c r="H380" s="4" t="s">
        <v>2506</v>
      </c>
      <c r="I380" s="4" t="s">
        <v>1779</v>
      </c>
      <c r="J380" s="4" t="s">
        <v>844</v>
      </c>
      <c r="K380" s="24" t="s">
        <v>4474</v>
      </c>
      <c r="L380" s="4"/>
      <c r="M380" s="4"/>
      <c r="N380" s="4" t="s">
        <v>16</v>
      </c>
    </row>
    <row r="381" ht="13.5" customHeight="1">
      <c r="A381" s="44">
        <v>44153.0</v>
      </c>
      <c r="B381" s="2" t="s">
        <v>1810</v>
      </c>
      <c r="C381" s="98">
        <v>43961.475</v>
      </c>
      <c r="D381" s="98">
        <v>43961.506944444445</v>
      </c>
      <c r="E381" s="99">
        <f t="shared" si="1"/>
        <v>0.03194444445</v>
      </c>
      <c r="F381" s="100">
        <f t="shared" si="2"/>
        <v>2760</v>
      </c>
      <c r="G381" s="2" t="s">
        <v>3566</v>
      </c>
      <c r="H381" s="2" t="s">
        <v>2506</v>
      </c>
      <c r="I381" s="2" t="s">
        <v>3799</v>
      </c>
      <c r="J381" s="2" t="s">
        <v>3567</v>
      </c>
      <c r="K381" s="2" t="s">
        <v>4477</v>
      </c>
      <c r="L381" s="2"/>
      <c r="M381" s="2"/>
      <c r="N381" s="2" t="s">
        <v>9</v>
      </c>
    </row>
    <row r="382" ht="13.5" customHeight="1">
      <c r="A382" s="47">
        <v>44153.0</v>
      </c>
      <c r="B382" s="4" t="s">
        <v>1852</v>
      </c>
      <c r="C382" s="95">
        <v>43962.833333333336</v>
      </c>
      <c r="D382" s="95">
        <v>43962.87152777778</v>
      </c>
      <c r="E382" s="96">
        <f t="shared" si="1"/>
        <v>0.03819444445</v>
      </c>
      <c r="F382" s="97">
        <f t="shared" si="2"/>
        <v>3300</v>
      </c>
      <c r="G382" s="4" t="s">
        <v>10</v>
      </c>
      <c r="H382" s="4"/>
      <c r="I382" s="4"/>
      <c r="J382" s="4" t="s">
        <v>844</v>
      </c>
      <c r="K382" s="24" t="s">
        <v>4483</v>
      </c>
      <c r="L382" s="4"/>
      <c r="M382" s="4"/>
      <c r="N382" s="4" t="s">
        <v>9</v>
      </c>
    </row>
    <row r="383" ht="13.5" customHeight="1">
      <c r="A383" s="44">
        <v>44153.0</v>
      </c>
      <c r="B383" s="2" t="s">
        <v>1783</v>
      </c>
      <c r="C383" s="98">
        <v>43963.02222222222</v>
      </c>
      <c r="D383" s="98">
        <v>43963.02569444444</v>
      </c>
      <c r="E383" s="99">
        <f t="shared" si="1"/>
        <v>0.003472222219</v>
      </c>
      <c r="F383" s="100">
        <f t="shared" si="2"/>
        <v>299.9999997</v>
      </c>
      <c r="G383" s="2" t="s">
        <v>45</v>
      </c>
      <c r="H383" s="2">
        <v>4766.0</v>
      </c>
      <c r="I383" s="2"/>
      <c r="J383" s="2" t="s">
        <v>4995</v>
      </c>
      <c r="K383" s="2" t="s">
        <v>4289</v>
      </c>
      <c r="L383" s="2"/>
      <c r="M383" s="2"/>
      <c r="N383" s="2" t="s">
        <v>9</v>
      </c>
    </row>
    <row r="384" ht="13.5" customHeight="1">
      <c r="A384" s="47">
        <v>44153.0</v>
      </c>
      <c r="B384" s="4" t="s">
        <v>1834</v>
      </c>
      <c r="C384" s="95">
        <v>43965.868055555555</v>
      </c>
      <c r="D384" s="95">
        <v>43965.88888888889</v>
      </c>
      <c r="E384" s="96">
        <f t="shared" si="1"/>
        <v>0.02083333334</v>
      </c>
      <c r="F384" s="97">
        <f t="shared" si="2"/>
        <v>1800</v>
      </c>
      <c r="G384" s="4" t="s">
        <v>41</v>
      </c>
      <c r="H384" s="4" t="s">
        <v>1811</v>
      </c>
      <c r="I384" s="4" t="s">
        <v>2643</v>
      </c>
      <c r="J384" s="4" t="s">
        <v>346</v>
      </c>
      <c r="K384" s="4" t="s">
        <v>4488</v>
      </c>
      <c r="L384" s="4"/>
      <c r="M384" s="4"/>
      <c r="N384" s="4" t="s">
        <v>9</v>
      </c>
    </row>
    <row r="385" ht="13.5" customHeight="1">
      <c r="A385" s="44">
        <v>44153.0</v>
      </c>
      <c r="B385" s="2" t="s">
        <v>1834</v>
      </c>
      <c r="C385" s="98">
        <v>43965.88888888889</v>
      </c>
      <c r="D385" s="98">
        <v>43965.895833333336</v>
      </c>
      <c r="E385" s="99">
        <f t="shared" si="1"/>
        <v>0.006944444445</v>
      </c>
      <c r="F385" s="100">
        <f t="shared" si="2"/>
        <v>600.0000001</v>
      </c>
      <c r="G385" s="2" t="s">
        <v>10</v>
      </c>
      <c r="H385" s="2" t="s">
        <v>1758</v>
      </c>
      <c r="I385" s="2" t="s">
        <v>4490</v>
      </c>
      <c r="J385" s="2" t="s">
        <v>844</v>
      </c>
      <c r="K385" s="30" t="s">
        <v>4491</v>
      </c>
      <c r="L385" s="2"/>
      <c r="M385" s="2"/>
      <c r="N385" s="2" t="s">
        <v>9</v>
      </c>
    </row>
    <row r="386" ht="13.5" customHeight="1">
      <c r="A386" s="47">
        <v>44153.0</v>
      </c>
      <c r="B386" s="4" t="s">
        <v>1783</v>
      </c>
      <c r="C386" s="95">
        <v>43967.16388888889</v>
      </c>
      <c r="D386" s="95">
        <v>43967.191666666666</v>
      </c>
      <c r="E386" s="96">
        <f t="shared" si="1"/>
        <v>0.02777777777</v>
      </c>
      <c r="F386" s="97">
        <f t="shared" si="2"/>
        <v>2400</v>
      </c>
      <c r="G386" s="4" t="s">
        <v>10</v>
      </c>
      <c r="H386" s="4" t="s">
        <v>2527</v>
      </c>
      <c r="I386" s="4"/>
      <c r="J386" s="4" t="s">
        <v>844</v>
      </c>
      <c r="K386" s="24"/>
      <c r="L386" s="4"/>
      <c r="M386" s="4"/>
      <c r="N386" s="4" t="s">
        <v>9</v>
      </c>
    </row>
    <row r="387" ht="13.5" customHeight="1">
      <c r="A387" s="44">
        <v>44153.0</v>
      </c>
      <c r="B387" s="2" t="s">
        <v>1783</v>
      </c>
      <c r="C387" s="98">
        <v>43967.37847222222</v>
      </c>
      <c r="D387" s="98">
        <v>43967.3875</v>
      </c>
      <c r="E387" s="99">
        <f t="shared" si="1"/>
        <v>0.009027777778</v>
      </c>
      <c r="F387" s="100">
        <f t="shared" si="2"/>
        <v>780</v>
      </c>
      <c r="G387" s="2" t="s">
        <v>10</v>
      </c>
      <c r="H387" s="2" t="s">
        <v>2555</v>
      </c>
      <c r="I387" s="2" t="s">
        <v>1784</v>
      </c>
      <c r="J387" s="2" t="s">
        <v>1173</v>
      </c>
      <c r="K387" s="2" t="s">
        <v>1088</v>
      </c>
      <c r="L387" s="2"/>
      <c r="M387" s="2"/>
      <c r="N387" s="2" t="s">
        <v>9</v>
      </c>
    </row>
    <row r="388" ht="13.5" customHeight="1">
      <c r="A388" s="47">
        <v>44153.0</v>
      </c>
      <c r="B388" s="4" t="s">
        <v>1810</v>
      </c>
      <c r="C388" s="95">
        <v>43967.381944444445</v>
      </c>
      <c r="D388" s="95">
        <v>43967.416666666664</v>
      </c>
      <c r="E388" s="96">
        <f t="shared" si="1"/>
        <v>0.03472222222</v>
      </c>
      <c r="F388" s="97">
        <f t="shared" si="2"/>
        <v>3000</v>
      </c>
      <c r="G388" s="4" t="s">
        <v>45</v>
      </c>
      <c r="H388" s="4" t="s">
        <v>2561</v>
      </c>
      <c r="I388" s="4"/>
      <c r="J388" s="4" t="s">
        <v>1173</v>
      </c>
      <c r="K388" s="4" t="s">
        <v>4224</v>
      </c>
      <c r="L388" s="4"/>
      <c r="M388" s="4"/>
      <c r="N388" s="4" t="s">
        <v>16</v>
      </c>
    </row>
    <row r="389" ht="13.5" customHeight="1">
      <c r="A389" s="44">
        <v>44153.0</v>
      </c>
      <c r="B389" s="2" t="s">
        <v>1783</v>
      </c>
      <c r="C389" s="98">
        <v>43967.3875</v>
      </c>
      <c r="D389" s="98">
        <v>43967.416666666664</v>
      </c>
      <c r="E389" s="99">
        <f t="shared" si="1"/>
        <v>0.02916666667</v>
      </c>
      <c r="F389" s="100">
        <f t="shared" si="2"/>
        <v>2520</v>
      </c>
      <c r="G389" s="2" t="s">
        <v>45</v>
      </c>
      <c r="H389" s="2" t="s">
        <v>2561</v>
      </c>
      <c r="I389" s="2"/>
      <c r="J389" s="2" t="s">
        <v>1173</v>
      </c>
      <c r="K389" s="2" t="s">
        <v>4224</v>
      </c>
      <c r="L389" s="2"/>
      <c r="M389" s="2"/>
      <c r="N389" s="2" t="s">
        <v>9</v>
      </c>
    </row>
    <row r="390" ht="13.5" customHeight="1">
      <c r="A390" s="47">
        <v>44153.0</v>
      </c>
      <c r="B390" s="4" t="s">
        <v>1783</v>
      </c>
      <c r="C390" s="95">
        <v>43968.75833333333</v>
      </c>
      <c r="D390" s="95">
        <v>43968.78472222222</v>
      </c>
      <c r="E390" s="96">
        <f t="shared" si="1"/>
        <v>0.02638888889</v>
      </c>
      <c r="F390" s="97">
        <f t="shared" si="2"/>
        <v>2280</v>
      </c>
      <c r="G390" s="4" t="s">
        <v>45</v>
      </c>
      <c r="H390" s="4" t="s">
        <v>2561</v>
      </c>
      <c r="I390" s="4"/>
      <c r="J390" s="4" t="s">
        <v>1173</v>
      </c>
      <c r="K390" s="4" t="s">
        <v>4224</v>
      </c>
      <c r="L390" s="4"/>
      <c r="M390" s="4"/>
      <c r="N390" s="4" t="s">
        <v>9</v>
      </c>
    </row>
    <row r="391" ht="13.5" customHeight="1">
      <c r="A391" s="44">
        <v>44153.0</v>
      </c>
      <c r="B391" s="2" t="s">
        <v>1810</v>
      </c>
      <c r="C391" s="98">
        <v>43969.86666666667</v>
      </c>
      <c r="D391" s="98">
        <v>43969.89166666667</v>
      </c>
      <c r="E391" s="99">
        <f t="shared" si="1"/>
        <v>0.025</v>
      </c>
      <c r="F391" s="100">
        <f t="shared" si="2"/>
        <v>2160</v>
      </c>
      <c r="G391" s="2" t="s">
        <v>41</v>
      </c>
      <c r="H391" s="2" t="s">
        <v>2506</v>
      </c>
      <c r="I391" s="2" t="s">
        <v>2150</v>
      </c>
      <c r="J391" s="2" t="s">
        <v>1780</v>
      </c>
      <c r="K391" s="2" t="s">
        <v>5049</v>
      </c>
      <c r="L391" s="2"/>
      <c r="M391" s="2"/>
      <c r="N391" s="2" t="s">
        <v>16</v>
      </c>
    </row>
    <row r="392" ht="13.5" customHeight="1">
      <c r="A392" s="47">
        <v>44153.0</v>
      </c>
      <c r="B392" s="4" t="s">
        <v>1757</v>
      </c>
      <c r="C392" s="95">
        <v>43969.913194444445</v>
      </c>
      <c r="D392" s="95">
        <v>43969.97708333333</v>
      </c>
      <c r="E392" s="96">
        <f t="shared" si="1"/>
        <v>0.06388888889</v>
      </c>
      <c r="F392" s="97">
        <f t="shared" si="2"/>
        <v>5520</v>
      </c>
      <c r="G392" s="4" t="s">
        <v>41</v>
      </c>
      <c r="H392" s="4" t="s">
        <v>2506</v>
      </c>
      <c r="I392" s="4" t="s">
        <v>1897</v>
      </c>
      <c r="J392" s="4" t="s">
        <v>1780</v>
      </c>
      <c r="K392" s="4" t="s">
        <v>5049</v>
      </c>
      <c r="L392" s="4"/>
      <c r="M392" s="4"/>
      <c r="N392" s="4" t="s">
        <v>16</v>
      </c>
    </row>
    <row r="393" ht="13.5" customHeight="1">
      <c r="A393" s="44">
        <v>44153.0</v>
      </c>
      <c r="B393" s="2" t="s">
        <v>1810</v>
      </c>
      <c r="C393" s="98">
        <v>43975.256944444445</v>
      </c>
      <c r="D393" s="98">
        <v>43975.26666666667</v>
      </c>
      <c r="E393" s="99">
        <f t="shared" si="1"/>
        <v>0.009722222225</v>
      </c>
      <c r="F393" s="100">
        <f t="shared" si="2"/>
        <v>840.0000002</v>
      </c>
      <c r="G393" s="2" t="s">
        <v>10</v>
      </c>
      <c r="H393" s="2" t="s">
        <v>2506</v>
      </c>
      <c r="I393" s="2" t="s">
        <v>3400</v>
      </c>
      <c r="J393" s="2" t="s">
        <v>1840</v>
      </c>
      <c r="K393" s="30" t="s">
        <v>2432</v>
      </c>
      <c r="L393" s="2"/>
      <c r="M393" s="2"/>
      <c r="N393" s="2" t="s">
        <v>9</v>
      </c>
    </row>
    <row r="394" ht="13.5" customHeight="1">
      <c r="A394" s="47">
        <v>44153.0</v>
      </c>
      <c r="B394" s="4" t="s">
        <v>1810</v>
      </c>
      <c r="C394" s="95">
        <v>43976.833333333336</v>
      </c>
      <c r="D394" s="95">
        <v>43976.864583333336</v>
      </c>
      <c r="E394" s="96">
        <f t="shared" si="1"/>
        <v>0.03125</v>
      </c>
      <c r="F394" s="97">
        <f t="shared" si="2"/>
        <v>2700</v>
      </c>
      <c r="G394" s="4" t="s">
        <v>45</v>
      </c>
      <c r="H394" s="4" t="s">
        <v>4511</v>
      </c>
      <c r="I394" s="4" t="s">
        <v>2347</v>
      </c>
      <c r="J394" s="4" t="s">
        <v>1173</v>
      </c>
      <c r="K394" s="4" t="s">
        <v>5050</v>
      </c>
      <c r="L394" s="4"/>
      <c r="M394" s="4"/>
      <c r="N394" s="4" t="s">
        <v>9</v>
      </c>
    </row>
    <row r="395" ht="13.5" customHeight="1">
      <c r="A395" s="44">
        <v>44153.0</v>
      </c>
      <c r="B395" s="2" t="s">
        <v>1852</v>
      </c>
      <c r="C395" s="98">
        <v>43976.950694444444</v>
      </c>
      <c r="D395" s="98">
        <v>43976.99652777778</v>
      </c>
      <c r="E395" s="99">
        <f t="shared" si="1"/>
        <v>0.04583333334</v>
      </c>
      <c r="F395" s="100">
        <f t="shared" si="2"/>
        <v>3960</v>
      </c>
      <c r="G395" s="2" t="s">
        <v>10</v>
      </c>
      <c r="H395" s="2" t="s">
        <v>2506</v>
      </c>
      <c r="I395" s="2" t="s">
        <v>1784</v>
      </c>
      <c r="J395" s="2" t="s">
        <v>5051</v>
      </c>
      <c r="K395" s="30" t="s">
        <v>5052</v>
      </c>
      <c r="L395" s="2"/>
      <c r="M395" s="2"/>
      <c r="N395" s="2" t="s">
        <v>9</v>
      </c>
    </row>
    <row r="396" ht="13.5" customHeight="1">
      <c r="A396" s="47">
        <v>44153.0</v>
      </c>
      <c r="B396" s="4" t="s">
        <v>1834</v>
      </c>
      <c r="C396" s="95">
        <v>43976.96666666667</v>
      </c>
      <c r="D396" s="95">
        <v>43976.99652777778</v>
      </c>
      <c r="E396" s="96">
        <f t="shared" si="1"/>
        <v>0.02986111111</v>
      </c>
      <c r="F396" s="97">
        <f t="shared" si="2"/>
        <v>2580</v>
      </c>
      <c r="G396" s="4" t="s">
        <v>10</v>
      </c>
      <c r="H396" s="4" t="s">
        <v>2506</v>
      </c>
      <c r="I396" s="4" t="s">
        <v>1857</v>
      </c>
      <c r="J396" s="4" t="s">
        <v>5051</v>
      </c>
      <c r="K396" s="24" t="s">
        <v>5053</v>
      </c>
      <c r="L396" s="4"/>
      <c r="M396" s="4"/>
      <c r="N396" s="4" t="s">
        <v>9</v>
      </c>
    </row>
    <row r="397" ht="13.5" customHeight="1">
      <c r="A397" s="44">
        <v>44153.0</v>
      </c>
      <c r="B397" s="2" t="s">
        <v>1852</v>
      </c>
      <c r="C397" s="98">
        <v>43977.029861111114</v>
      </c>
      <c r="D397" s="98">
        <v>43977.032638888886</v>
      </c>
      <c r="E397" s="99">
        <f t="shared" si="1"/>
        <v>0.002777777772</v>
      </c>
      <c r="F397" s="100">
        <f t="shared" si="2"/>
        <v>239.9999995</v>
      </c>
      <c r="G397" s="2" t="s">
        <v>10</v>
      </c>
      <c r="H397" s="2" t="s">
        <v>1908</v>
      </c>
      <c r="I397" s="2" t="s">
        <v>2156</v>
      </c>
      <c r="J397" s="2" t="s">
        <v>5051</v>
      </c>
      <c r="K397" s="30" t="s">
        <v>5054</v>
      </c>
      <c r="L397" s="2"/>
      <c r="M397" s="2"/>
      <c r="N397" s="2" t="s">
        <v>9</v>
      </c>
    </row>
    <row r="398" ht="13.5" customHeight="1">
      <c r="A398" s="47">
        <v>44153.0</v>
      </c>
      <c r="B398" s="4" t="s">
        <v>4022</v>
      </c>
      <c r="C398" s="95">
        <v>43977.197916666664</v>
      </c>
      <c r="D398" s="95">
        <v>43977.30069444444</v>
      </c>
      <c r="E398" s="96">
        <f t="shared" si="1"/>
        <v>0.1027777778</v>
      </c>
      <c r="F398" s="97">
        <f t="shared" si="2"/>
        <v>8880</v>
      </c>
      <c r="G398" s="4" t="s">
        <v>45</v>
      </c>
      <c r="H398" s="4" t="s">
        <v>2506</v>
      </c>
      <c r="I398" s="4" t="s">
        <v>1784</v>
      </c>
      <c r="J398" s="4" t="s">
        <v>844</v>
      </c>
      <c r="K398" s="4" t="s">
        <v>5055</v>
      </c>
      <c r="L398" s="4"/>
      <c r="M398" s="4"/>
      <c r="N398" s="4" t="s">
        <v>9</v>
      </c>
    </row>
    <row r="399" ht="13.5" customHeight="1">
      <c r="A399" s="44">
        <v>44153.0</v>
      </c>
      <c r="B399" s="2" t="s">
        <v>1852</v>
      </c>
      <c r="C399" s="98">
        <v>43977.93472222222</v>
      </c>
      <c r="D399" s="98">
        <v>43977.95416666667</v>
      </c>
      <c r="E399" s="99">
        <f t="shared" si="1"/>
        <v>0.01944444445</v>
      </c>
      <c r="F399" s="100">
        <f t="shared" si="2"/>
        <v>1680</v>
      </c>
      <c r="G399" s="2" t="s">
        <v>10</v>
      </c>
      <c r="H399" s="2" t="s">
        <v>2506</v>
      </c>
      <c r="I399" s="2" t="s">
        <v>1784</v>
      </c>
      <c r="J399" s="2" t="s">
        <v>5051</v>
      </c>
      <c r="K399" s="30" t="s">
        <v>5056</v>
      </c>
      <c r="L399" s="2"/>
      <c r="M399" s="2"/>
      <c r="N399" s="2" t="s">
        <v>9</v>
      </c>
    </row>
    <row r="400" ht="13.5" customHeight="1">
      <c r="A400" s="47">
        <v>44153.0</v>
      </c>
      <c r="B400" s="4" t="s">
        <v>1852</v>
      </c>
      <c r="C400" s="95">
        <v>43978.0125</v>
      </c>
      <c r="D400" s="95">
        <v>43978.07638888889</v>
      </c>
      <c r="E400" s="96">
        <f t="shared" si="1"/>
        <v>0.06388888889</v>
      </c>
      <c r="F400" s="97">
        <f t="shared" si="2"/>
        <v>5520</v>
      </c>
      <c r="G400" s="4" t="s">
        <v>10</v>
      </c>
      <c r="H400" s="4" t="s">
        <v>2506</v>
      </c>
      <c r="I400" s="4" t="s">
        <v>1784</v>
      </c>
      <c r="J400" s="4" t="s">
        <v>844</v>
      </c>
      <c r="K400" s="4" t="s">
        <v>4528</v>
      </c>
      <c r="L400" s="4"/>
      <c r="M400" s="4"/>
      <c r="N400" s="4" t="s">
        <v>9</v>
      </c>
    </row>
    <row r="401" ht="13.5" customHeight="1">
      <c r="A401" s="44">
        <v>44153.0</v>
      </c>
      <c r="B401" s="2" t="s">
        <v>1834</v>
      </c>
      <c r="C401" s="98">
        <v>43978.035416666666</v>
      </c>
      <c r="D401" s="98">
        <v>43978.07638888889</v>
      </c>
      <c r="E401" s="99">
        <f t="shared" si="1"/>
        <v>0.04097222222</v>
      </c>
      <c r="F401" s="100">
        <f t="shared" si="2"/>
        <v>3540</v>
      </c>
      <c r="G401" s="2" t="s">
        <v>10</v>
      </c>
      <c r="H401" s="2" t="s">
        <v>1856</v>
      </c>
      <c r="I401" s="2" t="s">
        <v>1857</v>
      </c>
      <c r="J401" s="2" t="s">
        <v>844</v>
      </c>
      <c r="K401" s="2" t="s">
        <v>4528</v>
      </c>
      <c r="L401" s="2"/>
      <c r="M401" s="2"/>
      <c r="N401" s="2" t="s">
        <v>9</v>
      </c>
    </row>
    <row r="402" ht="13.5" customHeight="1">
      <c r="A402" s="47">
        <v>44153.0</v>
      </c>
      <c r="B402" s="4" t="s">
        <v>1852</v>
      </c>
      <c r="C402" s="95">
        <v>43978.1875</v>
      </c>
      <c r="D402" s="95">
        <v>43978.19236111111</v>
      </c>
      <c r="E402" s="96">
        <f t="shared" si="1"/>
        <v>0.004861111112</v>
      </c>
      <c r="F402" s="97">
        <f t="shared" si="2"/>
        <v>420.0000001</v>
      </c>
      <c r="G402" s="4" t="s">
        <v>10</v>
      </c>
      <c r="H402" s="4" t="s">
        <v>1908</v>
      </c>
      <c r="I402" s="4" t="s">
        <v>4529</v>
      </c>
      <c r="J402" s="4" t="s">
        <v>5051</v>
      </c>
      <c r="K402" s="24" t="s">
        <v>5056</v>
      </c>
      <c r="L402" s="4"/>
      <c r="M402" s="4"/>
      <c r="N402" s="4" t="s">
        <v>9</v>
      </c>
    </row>
    <row r="403" ht="13.5" customHeight="1">
      <c r="A403" s="44">
        <v>44153.0</v>
      </c>
      <c r="B403" s="2" t="s">
        <v>1852</v>
      </c>
      <c r="C403" s="98">
        <v>43980.881944444445</v>
      </c>
      <c r="D403" s="98">
        <v>43980.88958333333</v>
      </c>
      <c r="E403" s="99">
        <f t="shared" si="1"/>
        <v>0.007638888885</v>
      </c>
      <c r="F403" s="100">
        <f t="shared" si="2"/>
        <v>659.9999996</v>
      </c>
      <c r="G403" s="2" t="s">
        <v>10</v>
      </c>
      <c r="H403" s="2" t="s">
        <v>2527</v>
      </c>
      <c r="I403" s="2" t="s">
        <v>2793</v>
      </c>
      <c r="J403" s="2" t="s">
        <v>4530</v>
      </c>
      <c r="K403" s="30" t="s">
        <v>4531</v>
      </c>
      <c r="L403" s="2"/>
      <c r="M403" s="2"/>
      <c r="N403" s="2" t="s">
        <v>9</v>
      </c>
    </row>
    <row r="404" ht="13.5" customHeight="1">
      <c r="A404" s="47">
        <v>44153.0</v>
      </c>
      <c r="B404" s="4" t="s">
        <v>1852</v>
      </c>
      <c r="C404" s="95">
        <v>43981.25277777778</v>
      </c>
      <c r="D404" s="95">
        <v>43981.274305555555</v>
      </c>
      <c r="E404" s="96">
        <f t="shared" si="1"/>
        <v>0.02152777778</v>
      </c>
      <c r="F404" s="97">
        <f t="shared" si="2"/>
        <v>1860</v>
      </c>
      <c r="G404" s="4" t="s">
        <v>10</v>
      </c>
      <c r="H404" s="4" t="s">
        <v>2527</v>
      </c>
      <c r="I404" s="4" t="s">
        <v>2595</v>
      </c>
      <c r="J404" s="4" t="s">
        <v>1525</v>
      </c>
      <c r="K404" s="24" t="s">
        <v>4533</v>
      </c>
      <c r="L404" s="4"/>
      <c r="M404" s="4"/>
      <c r="N404" s="4" t="s">
        <v>16</v>
      </c>
    </row>
    <row r="405" ht="13.5" customHeight="1">
      <c r="A405" s="44">
        <v>44153.0</v>
      </c>
      <c r="B405" s="2" t="s">
        <v>4022</v>
      </c>
      <c r="C405" s="98">
        <v>43983.302777777775</v>
      </c>
      <c r="D405" s="98">
        <v>43983.311111111114</v>
      </c>
      <c r="E405" s="99">
        <f t="shared" si="1"/>
        <v>0.008333333339</v>
      </c>
      <c r="F405" s="100">
        <f t="shared" si="2"/>
        <v>720.0000005</v>
      </c>
      <c r="G405" s="2" t="s">
        <v>45</v>
      </c>
      <c r="H405" s="2" t="s">
        <v>2561</v>
      </c>
      <c r="I405" s="2"/>
      <c r="J405" s="13" t="s">
        <v>844</v>
      </c>
      <c r="K405" s="2" t="s">
        <v>5055</v>
      </c>
      <c r="L405" s="2"/>
      <c r="M405" s="2"/>
      <c r="N405" s="2" t="s">
        <v>16</v>
      </c>
    </row>
    <row r="406" ht="13.5" customHeight="1">
      <c r="A406" s="47">
        <v>44153.0</v>
      </c>
      <c r="B406" s="4" t="s">
        <v>1810</v>
      </c>
      <c r="C406" s="95">
        <v>43985.87291666667</v>
      </c>
      <c r="D406" s="95">
        <v>43985.885416666664</v>
      </c>
      <c r="E406" s="96">
        <f t="shared" si="1"/>
        <v>0.0125</v>
      </c>
      <c r="F406" s="97">
        <f t="shared" si="2"/>
        <v>1080</v>
      </c>
      <c r="G406" s="4" t="s">
        <v>41</v>
      </c>
      <c r="H406" s="4" t="s">
        <v>1908</v>
      </c>
      <c r="I406" s="4" t="s">
        <v>2643</v>
      </c>
      <c r="J406" s="4" t="s">
        <v>4537</v>
      </c>
      <c r="K406" s="4" t="s">
        <v>4538</v>
      </c>
      <c r="L406" s="4"/>
      <c r="M406" s="4"/>
      <c r="N406" s="4" t="s">
        <v>9</v>
      </c>
    </row>
    <row r="407" ht="13.5" customHeight="1">
      <c r="A407" s="44">
        <v>44153.0</v>
      </c>
      <c r="B407" s="2" t="s">
        <v>1810</v>
      </c>
      <c r="C407" s="98">
        <v>43986.169444444444</v>
      </c>
      <c r="D407" s="98">
        <v>43986.17222222222</v>
      </c>
      <c r="E407" s="99">
        <f t="shared" si="1"/>
        <v>0.00277777778</v>
      </c>
      <c r="F407" s="100">
        <f t="shared" si="2"/>
        <v>240.0000002</v>
      </c>
      <c r="G407" s="2" t="s">
        <v>45</v>
      </c>
      <c r="H407" s="2" t="s">
        <v>2561</v>
      </c>
      <c r="I407" s="2" t="s">
        <v>1830</v>
      </c>
      <c r="J407" s="2" t="s">
        <v>385</v>
      </c>
      <c r="K407" s="2" t="s">
        <v>5058</v>
      </c>
      <c r="L407" s="2"/>
      <c r="M407" s="2"/>
      <c r="N407" s="2" t="s">
        <v>16</v>
      </c>
    </row>
    <row r="408" ht="13.5" customHeight="1">
      <c r="A408" s="47">
        <v>44153.0</v>
      </c>
      <c r="B408" s="4" t="s">
        <v>1810</v>
      </c>
      <c r="C408" s="95">
        <v>43988.163194444445</v>
      </c>
      <c r="D408" s="95">
        <v>43988.18819444445</v>
      </c>
      <c r="E408" s="96">
        <f t="shared" si="1"/>
        <v>0.025</v>
      </c>
      <c r="F408" s="97">
        <f t="shared" si="2"/>
        <v>2160</v>
      </c>
      <c r="G408" s="4" t="s">
        <v>10</v>
      </c>
      <c r="H408" s="4" t="s">
        <v>2506</v>
      </c>
      <c r="I408" s="4" t="s">
        <v>3488</v>
      </c>
      <c r="J408" s="4" t="s">
        <v>385</v>
      </c>
      <c r="K408" s="24" t="s">
        <v>5059</v>
      </c>
      <c r="L408" s="4"/>
      <c r="M408" s="4"/>
      <c r="N408" s="4" t="s">
        <v>16</v>
      </c>
    </row>
    <row r="409" ht="13.5" customHeight="1">
      <c r="A409" s="44">
        <v>44153.0</v>
      </c>
      <c r="B409" s="2" t="s">
        <v>1810</v>
      </c>
      <c r="C409" s="98">
        <v>43988.37708333333</v>
      </c>
      <c r="D409" s="98">
        <v>43988.393055555556</v>
      </c>
      <c r="E409" s="99">
        <f t="shared" si="1"/>
        <v>0.01597222222</v>
      </c>
      <c r="F409" s="100">
        <f t="shared" si="2"/>
        <v>1380</v>
      </c>
      <c r="G409" s="2" t="s">
        <v>10</v>
      </c>
      <c r="H409" s="2" t="s">
        <v>2539</v>
      </c>
      <c r="I409" s="2" t="s">
        <v>2004</v>
      </c>
      <c r="J409" s="2" t="s">
        <v>4546</v>
      </c>
      <c r="K409" s="30" t="s">
        <v>4547</v>
      </c>
      <c r="L409" s="2"/>
      <c r="M409" s="2"/>
      <c r="N409" s="2" t="s">
        <v>9</v>
      </c>
    </row>
    <row r="410" ht="13.5" customHeight="1">
      <c r="A410" s="47">
        <v>44153.0</v>
      </c>
      <c r="B410" s="4" t="s">
        <v>1810</v>
      </c>
      <c r="C410" s="95">
        <v>43988.40625</v>
      </c>
      <c r="D410" s="95">
        <v>43988.41388888889</v>
      </c>
      <c r="E410" s="96">
        <f t="shared" si="1"/>
        <v>0.007638888892</v>
      </c>
      <c r="F410" s="97">
        <f t="shared" si="2"/>
        <v>660.0000003</v>
      </c>
      <c r="G410" s="4" t="s">
        <v>45</v>
      </c>
      <c r="H410" s="4" t="s">
        <v>2561</v>
      </c>
      <c r="I410" s="4" t="s">
        <v>2375</v>
      </c>
      <c r="J410" s="4" t="s">
        <v>5061</v>
      </c>
      <c r="K410" s="4" t="s">
        <v>5062</v>
      </c>
      <c r="L410" s="4"/>
      <c r="M410" s="4"/>
      <c r="N410" s="4" t="s">
        <v>16</v>
      </c>
    </row>
    <row r="411" ht="13.5" customHeight="1">
      <c r="A411" s="44">
        <v>44153.0</v>
      </c>
      <c r="B411" s="2" t="s">
        <v>1810</v>
      </c>
      <c r="C411" s="98">
        <v>43988.5</v>
      </c>
      <c r="D411" s="98">
        <v>43988.52916666667</v>
      </c>
      <c r="E411" s="99">
        <f t="shared" si="1"/>
        <v>0.02916666667</v>
      </c>
      <c r="F411" s="100">
        <f t="shared" si="2"/>
        <v>2520</v>
      </c>
      <c r="G411" s="2" t="s">
        <v>10</v>
      </c>
      <c r="H411" s="2" t="s">
        <v>1773</v>
      </c>
      <c r="I411" s="2" t="s">
        <v>2684</v>
      </c>
      <c r="J411" s="2" t="s">
        <v>1173</v>
      </c>
      <c r="K411" s="30" t="s">
        <v>5063</v>
      </c>
      <c r="L411" s="2"/>
      <c r="M411" s="2"/>
      <c r="N411" s="2" t="s">
        <v>9</v>
      </c>
    </row>
    <row r="412" ht="13.5" customHeight="1">
      <c r="A412" s="47">
        <v>44153.0</v>
      </c>
      <c r="B412" s="4" t="s">
        <v>1810</v>
      </c>
      <c r="C412" s="95">
        <v>43988.967361111114</v>
      </c>
      <c r="D412" s="95">
        <v>43988.98055555556</v>
      </c>
      <c r="E412" s="96">
        <f t="shared" si="1"/>
        <v>0.01319444444</v>
      </c>
      <c r="F412" s="97">
        <f t="shared" si="2"/>
        <v>1140</v>
      </c>
      <c r="G412" s="4" t="s">
        <v>10</v>
      </c>
      <c r="H412" s="4" t="s">
        <v>1173</v>
      </c>
      <c r="I412" s="4" t="s">
        <v>1918</v>
      </c>
      <c r="J412" s="4" t="s">
        <v>1173</v>
      </c>
      <c r="K412" s="24" t="s">
        <v>5064</v>
      </c>
      <c r="L412" s="4"/>
      <c r="M412" s="4"/>
      <c r="N412" s="4" t="s">
        <v>16</v>
      </c>
    </row>
    <row r="413" ht="13.5" customHeight="1">
      <c r="A413" s="44">
        <v>44153.0</v>
      </c>
      <c r="B413" s="2" t="s">
        <v>1810</v>
      </c>
      <c r="C413" s="98">
        <v>43988.98055555556</v>
      </c>
      <c r="D413" s="98">
        <v>43988.99722222222</v>
      </c>
      <c r="E413" s="99">
        <f t="shared" si="1"/>
        <v>0.01666666666</v>
      </c>
      <c r="F413" s="100">
        <f t="shared" si="2"/>
        <v>1440</v>
      </c>
      <c r="G413" s="2" t="s">
        <v>10</v>
      </c>
      <c r="H413" s="2" t="s">
        <v>1173</v>
      </c>
      <c r="I413" s="2" t="s">
        <v>1918</v>
      </c>
      <c r="J413" s="2" t="s">
        <v>1173</v>
      </c>
      <c r="K413" s="30" t="s">
        <v>5063</v>
      </c>
      <c r="L413" s="2"/>
      <c r="M413" s="2"/>
      <c r="N413" s="2" t="s">
        <v>9</v>
      </c>
    </row>
    <row r="414" ht="13.5" customHeight="1">
      <c r="A414" s="47">
        <v>44153.0</v>
      </c>
      <c r="B414" s="4" t="s">
        <v>1810</v>
      </c>
      <c r="C414" s="95">
        <v>43990.061111111114</v>
      </c>
      <c r="D414" s="95">
        <v>43990.104166666664</v>
      </c>
      <c r="E414" s="96">
        <f t="shared" si="1"/>
        <v>0.04305555555</v>
      </c>
      <c r="F414" s="97">
        <f t="shared" si="2"/>
        <v>3720</v>
      </c>
      <c r="G414" s="4" t="s">
        <v>10</v>
      </c>
      <c r="H414" s="4" t="s">
        <v>1758</v>
      </c>
      <c r="I414" s="4" t="s">
        <v>1918</v>
      </c>
      <c r="J414" s="4" t="s">
        <v>844</v>
      </c>
      <c r="K414" s="24" t="s">
        <v>5065</v>
      </c>
      <c r="L414" s="4"/>
      <c r="M414" s="4"/>
      <c r="N414" s="4" t="s">
        <v>9</v>
      </c>
    </row>
    <row r="415" ht="13.5" customHeight="1">
      <c r="A415" s="44">
        <v>44153.0</v>
      </c>
      <c r="B415" s="2" t="s">
        <v>4022</v>
      </c>
      <c r="C415" s="98">
        <v>43992.95416666667</v>
      </c>
      <c r="D415" s="98">
        <v>43992.958333333336</v>
      </c>
      <c r="E415" s="99">
        <f t="shared" si="1"/>
        <v>0.004166666666</v>
      </c>
      <c r="F415" s="100">
        <f t="shared" si="2"/>
        <v>359.9999999</v>
      </c>
      <c r="G415" s="2" t="s">
        <v>45</v>
      </c>
      <c r="H415" s="2" t="s">
        <v>1856</v>
      </c>
      <c r="I415" s="2" t="s">
        <v>1932</v>
      </c>
      <c r="J415" s="2" t="s">
        <v>1780</v>
      </c>
      <c r="K415" s="2" t="s">
        <v>4565</v>
      </c>
      <c r="L415" s="2"/>
      <c r="M415" s="2"/>
      <c r="N415" s="2" t="s">
        <v>16</v>
      </c>
    </row>
    <row r="416" ht="13.5" customHeight="1">
      <c r="A416" s="47">
        <v>44153.0</v>
      </c>
      <c r="B416" s="4" t="s">
        <v>4022</v>
      </c>
      <c r="C416" s="95">
        <v>43992.958333333336</v>
      </c>
      <c r="D416" s="95">
        <v>43993.010416666664</v>
      </c>
      <c r="E416" s="96">
        <f t="shared" si="1"/>
        <v>0.05208333333</v>
      </c>
      <c r="F416" s="97">
        <f t="shared" si="2"/>
        <v>4500</v>
      </c>
      <c r="G416" s="4" t="s">
        <v>45</v>
      </c>
      <c r="H416" s="4" t="s">
        <v>2561</v>
      </c>
      <c r="I416" s="4"/>
      <c r="J416" s="4" t="s">
        <v>4995</v>
      </c>
      <c r="K416" s="4" t="s">
        <v>4568</v>
      </c>
      <c r="L416" s="4"/>
      <c r="M416" s="4"/>
      <c r="N416" s="4" t="s">
        <v>9</v>
      </c>
    </row>
    <row r="417" ht="13.5" customHeight="1">
      <c r="A417" s="44">
        <v>44153.0</v>
      </c>
      <c r="B417" s="2" t="s">
        <v>1852</v>
      </c>
      <c r="C417" s="98">
        <v>43998.01736111111</v>
      </c>
      <c r="D417" s="98">
        <v>43998.03194444445</v>
      </c>
      <c r="E417" s="99">
        <f t="shared" si="1"/>
        <v>0.01458333334</v>
      </c>
      <c r="F417" s="100">
        <f t="shared" si="2"/>
        <v>1260</v>
      </c>
      <c r="G417" s="2" t="s">
        <v>10</v>
      </c>
      <c r="H417" s="2" t="s">
        <v>1773</v>
      </c>
      <c r="I417" s="2" t="s">
        <v>2741</v>
      </c>
      <c r="J417" s="2" t="s">
        <v>631</v>
      </c>
      <c r="K417" s="30" t="s">
        <v>4572</v>
      </c>
      <c r="L417" s="2"/>
      <c r="M417" s="2"/>
      <c r="N417" s="2" t="s">
        <v>16</v>
      </c>
    </row>
    <row r="418" ht="13.5" customHeight="1">
      <c r="A418" s="47">
        <v>44153.0</v>
      </c>
      <c r="B418" s="4" t="s">
        <v>1852</v>
      </c>
      <c r="C418" s="95">
        <v>43998.115277777775</v>
      </c>
      <c r="D418" s="95">
        <v>43998.15069444444</v>
      </c>
      <c r="E418" s="96">
        <f t="shared" si="1"/>
        <v>0.03541666667</v>
      </c>
      <c r="F418" s="97">
        <f t="shared" si="2"/>
        <v>3060</v>
      </c>
      <c r="G418" s="4" t="s">
        <v>10</v>
      </c>
      <c r="H418" s="4" t="s">
        <v>4576</v>
      </c>
      <c r="I418" s="4"/>
      <c r="J418" s="4" t="s">
        <v>1173</v>
      </c>
      <c r="K418" s="24" t="s">
        <v>5066</v>
      </c>
      <c r="L418" s="4"/>
      <c r="M418" s="4"/>
      <c r="N418" s="4" t="s">
        <v>9</v>
      </c>
    </row>
    <row r="419" ht="13.5" customHeight="1">
      <c r="A419" s="44">
        <v>44153.0</v>
      </c>
      <c r="B419" s="2" t="s">
        <v>1852</v>
      </c>
      <c r="C419" s="98">
        <v>43998.94097222222</v>
      </c>
      <c r="D419" s="98">
        <v>43998.96527777778</v>
      </c>
      <c r="E419" s="99">
        <f t="shared" si="1"/>
        <v>0.02430555556</v>
      </c>
      <c r="F419" s="100">
        <f t="shared" si="2"/>
        <v>2100.000001</v>
      </c>
      <c r="G419" s="2" t="s">
        <v>10</v>
      </c>
      <c r="H419" s="2" t="s">
        <v>1908</v>
      </c>
      <c r="I419" s="2" t="s">
        <v>2156</v>
      </c>
      <c r="J419" s="2" t="s">
        <v>4573</v>
      </c>
      <c r="K419" s="30" t="s">
        <v>4574</v>
      </c>
      <c r="L419" s="2"/>
      <c r="M419" s="2"/>
      <c r="N419" s="2" t="s">
        <v>16</v>
      </c>
    </row>
    <row r="420" ht="13.5" customHeight="1">
      <c r="A420" s="47">
        <v>44153.0</v>
      </c>
      <c r="B420" s="4" t="s">
        <v>1852</v>
      </c>
      <c r="C420" s="95">
        <v>43998.96527777778</v>
      </c>
      <c r="D420" s="95">
        <v>43999.115277777775</v>
      </c>
      <c r="E420" s="96">
        <f t="shared" si="1"/>
        <v>0.15</v>
      </c>
      <c r="F420" s="97">
        <f t="shared" si="2"/>
        <v>12960</v>
      </c>
      <c r="G420" s="4" t="s">
        <v>10</v>
      </c>
      <c r="H420" s="4" t="s">
        <v>4576</v>
      </c>
      <c r="I420" s="4"/>
      <c r="J420" s="4" t="s">
        <v>1173</v>
      </c>
      <c r="K420" s="24" t="s">
        <v>5066</v>
      </c>
      <c r="L420" s="4"/>
      <c r="M420" s="4"/>
      <c r="N420" s="4" t="s">
        <v>9</v>
      </c>
    </row>
    <row r="421" ht="13.5" customHeight="1">
      <c r="A421" s="44">
        <v>44153.0</v>
      </c>
      <c r="B421" s="2" t="s">
        <v>1810</v>
      </c>
      <c r="C421" s="98">
        <v>43999.115277777775</v>
      </c>
      <c r="D421" s="98">
        <v>43999.13888888889</v>
      </c>
      <c r="E421" s="99">
        <f t="shared" si="1"/>
        <v>0.02361111112</v>
      </c>
      <c r="F421" s="100">
        <f t="shared" si="2"/>
        <v>2040</v>
      </c>
      <c r="G421" s="2" t="s">
        <v>10</v>
      </c>
      <c r="H421" s="2" t="s">
        <v>1856</v>
      </c>
      <c r="I421" s="2" t="s">
        <v>2398</v>
      </c>
      <c r="J421" s="2" t="s">
        <v>1173</v>
      </c>
      <c r="K421" s="30" t="s">
        <v>5066</v>
      </c>
      <c r="L421" s="2"/>
      <c r="M421" s="2"/>
      <c r="N421" s="2" t="s">
        <v>9</v>
      </c>
    </row>
    <row r="422" ht="13.5" customHeight="1">
      <c r="A422" s="47">
        <v>44153.0</v>
      </c>
      <c r="B422" s="4" t="s">
        <v>1810</v>
      </c>
      <c r="C422" s="95">
        <v>43999.13888888889</v>
      </c>
      <c r="D422" s="95">
        <v>43999.15069444444</v>
      </c>
      <c r="E422" s="96">
        <f t="shared" si="1"/>
        <v>0.01180555555</v>
      </c>
      <c r="F422" s="97">
        <f t="shared" si="2"/>
        <v>1020</v>
      </c>
      <c r="G422" s="4" t="s">
        <v>10</v>
      </c>
      <c r="H422" s="4" t="s">
        <v>1856</v>
      </c>
      <c r="I422" s="4" t="s">
        <v>2398</v>
      </c>
      <c r="J422" s="4" t="s">
        <v>1173</v>
      </c>
      <c r="K422" s="24" t="s">
        <v>5067</v>
      </c>
      <c r="L422" s="4"/>
      <c r="M422" s="4"/>
      <c r="N422" s="4" t="s">
        <v>16</v>
      </c>
    </row>
    <row r="423" ht="13.5" customHeight="1">
      <c r="A423" s="44">
        <v>44153.0</v>
      </c>
      <c r="B423" s="2" t="s">
        <v>1852</v>
      </c>
      <c r="C423" s="98">
        <v>43999.18263888889</v>
      </c>
      <c r="D423" s="98">
        <v>43999.25</v>
      </c>
      <c r="E423" s="99">
        <f t="shared" si="1"/>
        <v>0.06736111111</v>
      </c>
      <c r="F423" s="100">
        <f t="shared" si="2"/>
        <v>5820</v>
      </c>
      <c r="G423" s="2" t="s">
        <v>10</v>
      </c>
      <c r="H423" s="2" t="s">
        <v>2555</v>
      </c>
      <c r="I423" s="2"/>
      <c r="J423" s="2" t="s">
        <v>1173</v>
      </c>
      <c r="K423" s="30" t="s">
        <v>5066</v>
      </c>
      <c r="L423" s="2"/>
      <c r="M423" s="2"/>
      <c r="N423" s="2" t="s">
        <v>9</v>
      </c>
    </row>
    <row r="424" ht="13.5" customHeight="1">
      <c r="A424" s="47">
        <v>44153.0</v>
      </c>
      <c r="B424" s="4" t="s">
        <v>1810</v>
      </c>
      <c r="C424" s="95">
        <v>43999.19513888889</v>
      </c>
      <c r="D424" s="95">
        <v>43999.25</v>
      </c>
      <c r="E424" s="96">
        <f t="shared" si="1"/>
        <v>0.05486111111</v>
      </c>
      <c r="F424" s="97">
        <f t="shared" si="2"/>
        <v>4740</v>
      </c>
      <c r="G424" s="4" t="s">
        <v>10</v>
      </c>
      <c r="H424" s="4" t="s">
        <v>1856</v>
      </c>
      <c r="I424" s="4" t="s">
        <v>2398</v>
      </c>
      <c r="J424" s="4" t="s">
        <v>1173</v>
      </c>
      <c r="K424" s="24" t="s">
        <v>5066</v>
      </c>
      <c r="L424" s="4"/>
      <c r="M424" s="4"/>
      <c r="N424" s="4" t="s">
        <v>9</v>
      </c>
    </row>
    <row r="425" ht="13.5" customHeight="1">
      <c r="A425" s="44">
        <v>44153.0</v>
      </c>
      <c r="B425" s="2" t="s">
        <v>1852</v>
      </c>
      <c r="C425" s="98">
        <v>44000.04513888889</v>
      </c>
      <c r="D425" s="98">
        <v>44000.05347222222</v>
      </c>
      <c r="E425" s="99">
        <f t="shared" si="1"/>
        <v>0.008333333331</v>
      </c>
      <c r="F425" s="100">
        <f t="shared" si="2"/>
        <v>719.9999998</v>
      </c>
      <c r="G425" s="2" t="s">
        <v>10</v>
      </c>
      <c r="H425" s="2" t="s">
        <v>2506</v>
      </c>
      <c r="I425" s="2" t="s">
        <v>1961</v>
      </c>
      <c r="J425" s="2" t="s">
        <v>69</v>
      </c>
      <c r="K425" s="30" t="s">
        <v>4585</v>
      </c>
      <c r="L425" s="2"/>
      <c r="M425" s="2"/>
      <c r="N425" s="2" t="s">
        <v>16</v>
      </c>
    </row>
    <row r="426" ht="13.5" customHeight="1">
      <c r="A426" s="47">
        <v>44153.0</v>
      </c>
      <c r="B426" s="4" t="s">
        <v>1810</v>
      </c>
      <c r="C426" s="95">
        <v>44000.79513888889</v>
      </c>
      <c r="D426" s="95">
        <v>44000.81041666667</v>
      </c>
      <c r="E426" s="96">
        <f t="shared" si="1"/>
        <v>0.01527777778</v>
      </c>
      <c r="F426" s="97">
        <f t="shared" si="2"/>
        <v>1320</v>
      </c>
      <c r="G426" s="4" t="s">
        <v>45</v>
      </c>
      <c r="H426" s="4" t="s">
        <v>1856</v>
      </c>
      <c r="I426" s="4" t="s">
        <v>2398</v>
      </c>
      <c r="J426" s="4" t="s">
        <v>4995</v>
      </c>
      <c r="K426" s="4"/>
      <c r="L426" s="4"/>
      <c r="M426" s="4"/>
      <c r="N426" s="4" t="s">
        <v>9</v>
      </c>
    </row>
    <row r="427" ht="13.5" customHeight="1">
      <c r="A427" s="44">
        <v>44153.0</v>
      </c>
      <c r="B427" s="2" t="s">
        <v>1852</v>
      </c>
      <c r="C427" s="98">
        <v>44000.854166666664</v>
      </c>
      <c r="D427" s="98">
        <v>44000.85625</v>
      </c>
      <c r="E427" s="99">
        <f t="shared" si="1"/>
        <v>0.002083333333</v>
      </c>
      <c r="F427" s="100">
        <f t="shared" si="2"/>
        <v>180</v>
      </c>
      <c r="G427" s="2" t="s">
        <v>10</v>
      </c>
      <c r="H427" s="2" t="s">
        <v>2011</v>
      </c>
      <c r="I427" s="2" t="s">
        <v>2595</v>
      </c>
      <c r="J427" s="2" t="s">
        <v>631</v>
      </c>
      <c r="K427" s="30" t="s">
        <v>4587</v>
      </c>
      <c r="L427" s="2"/>
      <c r="M427" s="2"/>
      <c r="N427" s="2" t="s">
        <v>16</v>
      </c>
    </row>
    <row r="428" ht="13.5" customHeight="1">
      <c r="A428" s="47">
        <v>44153.0</v>
      </c>
      <c r="B428" s="4" t="s">
        <v>1834</v>
      </c>
      <c r="C428" s="95">
        <v>44000.9375</v>
      </c>
      <c r="D428" s="95">
        <v>44000.993055555555</v>
      </c>
      <c r="E428" s="96">
        <f t="shared" si="1"/>
        <v>0.05555555555</v>
      </c>
      <c r="F428" s="97">
        <f t="shared" si="2"/>
        <v>4800</v>
      </c>
      <c r="G428" s="4" t="s">
        <v>703</v>
      </c>
      <c r="H428" s="4" t="s">
        <v>2506</v>
      </c>
      <c r="I428" s="4" t="s">
        <v>2047</v>
      </c>
      <c r="J428" s="4" t="s">
        <v>4724</v>
      </c>
      <c r="K428" s="4" t="s">
        <v>5068</v>
      </c>
      <c r="L428" s="4"/>
      <c r="M428" s="4"/>
      <c r="N428" s="4" t="s">
        <v>9</v>
      </c>
    </row>
    <row r="429" ht="13.5" customHeight="1">
      <c r="A429" s="44">
        <v>44153.0</v>
      </c>
      <c r="B429" s="2" t="s">
        <v>1852</v>
      </c>
      <c r="C429" s="98">
        <v>44002.629166666666</v>
      </c>
      <c r="D429" s="98">
        <v>44002.62986111111</v>
      </c>
      <c r="E429" s="99">
        <f t="shared" si="1"/>
        <v>0.0006944444467</v>
      </c>
      <c r="F429" s="100">
        <f t="shared" si="2"/>
        <v>60.0000002</v>
      </c>
      <c r="G429" s="2" t="s">
        <v>10</v>
      </c>
      <c r="H429" s="2" t="s">
        <v>1773</v>
      </c>
      <c r="I429" s="2" t="s">
        <v>2022</v>
      </c>
      <c r="J429" s="2" t="s">
        <v>4593</v>
      </c>
      <c r="K429" s="30" t="s">
        <v>4594</v>
      </c>
      <c r="L429" s="2"/>
      <c r="M429" s="2"/>
      <c r="N429" s="2" t="s">
        <v>16</v>
      </c>
    </row>
    <row r="430" ht="13.5" customHeight="1">
      <c r="A430" s="47">
        <v>44153.0</v>
      </c>
      <c r="B430" s="4" t="s">
        <v>1852</v>
      </c>
      <c r="C430" s="95">
        <v>44002.68263888889</v>
      </c>
      <c r="D430" s="95">
        <v>44002.694444444445</v>
      </c>
      <c r="E430" s="96">
        <f t="shared" si="1"/>
        <v>0.01180555556</v>
      </c>
      <c r="F430" s="97">
        <f t="shared" si="2"/>
        <v>1020</v>
      </c>
      <c r="G430" s="4" t="s">
        <v>10</v>
      </c>
      <c r="H430" s="4" t="s">
        <v>2539</v>
      </c>
      <c r="I430" s="4" t="s">
        <v>4596</v>
      </c>
      <c r="J430" s="4" t="s">
        <v>4593</v>
      </c>
      <c r="K430" s="24" t="s">
        <v>4594</v>
      </c>
      <c r="L430" s="4"/>
      <c r="M430" s="4"/>
      <c r="N430" s="4" t="s">
        <v>9</v>
      </c>
    </row>
    <row r="431" ht="13.5" customHeight="1">
      <c r="A431" s="44">
        <v>44153.0</v>
      </c>
      <c r="B431" s="2" t="s">
        <v>1810</v>
      </c>
      <c r="C431" s="98">
        <v>44004.12777777778</v>
      </c>
      <c r="D431" s="98">
        <v>44004.14375</v>
      </c>
      <c r="E431" s="99">
        <f t="shared" si="1"/>
        <v>0.01597222222</v>
      </c>
      <c r="F431" s="100">
        <f t="shared" si="2"/>
        <v>1380</v>
      </c>
      <c r="G431" s="2" t="s">
        <v>45</v>
      </c>
      <c r="H431" s="2" t="s">
        <v>1856</v>
      </c>
      <c r="I431" s="2" t="s">
        <v>2398</v>
      </c>
      <c r="J431" s="2" t="s">
        <v>1173</v>
      </c>
      <c r="K431" s="2" t="s">
        <v>5070</v>
      </c>
      <c r="L431" s="2"/>
      <c r="M431" s="2"/>
      <c r="N431" s="2" t="s">
        <v>9</v>
      </c>
    </row>
    <row r="432" ht="13.5" customHeight="1">
      <c r="A432" s="47">
        <v>44153.0</v>
      </c>
      <c r="B432" s="4" t="s">
        <v>1783</v>
      </c>
      <c r="C432" s="95">
        <v>44004.975</v>
      </c>
      <c r="D432" s="95">
        <v>44004.97638888889</v>
      </c>
      <c r="E432" s="96">
        <f t="shared" si="1"/>
        <v>0.001388888893</v>
      </c>
      <c r="F432" s="97">
        <f t="shared" si="2"/>
        <v>120.0000004</v>
      </c>
      <c r="G432" s="4" t="s">
        <v>10</v>
      </c>
      <c r="H432" s="4" t="s">
        <v>2506</v>
      </c>
      <c r="I432" s="4"/>
      <c r="J432" s="4" t="s">
        <v>5071</v>
      </c>
      <c r="K432" s="24" t="s">
        <v>5072</v>
      </c>
      <c r="L432" s="4"/>
      <c r="M432" s="4"/>
      <c r="N432" s="4" t="s">
        <v>16</v>
      </c>
    </row>
    <row r="433" ht="13.5" customHeight="1">
      <c r="A433" s="44">
        <v>44153.0</v>
      </c>
      <c r="B433" s="2" t="s">
        <v>1783</v>
      </c>
      <c r="C433" s="98">
        <v>44006.26388888889</v>
      </c>
      <c r="D433" s="98">
        <v>44006.27291666667</v>
      </c>
      <c r="E433" s="99">
        <f t="shared" si="1"/>
        <v>0.009027777778</v>
      </c>
      <c r="F433" s="100">
        <f t="shared" si="2"/>
        <v>780</v>
      </c>
      <c r="G433" s="2" t="s">
        <v>41</v>
      </c>
      <c r="H433" s="2" t="s">
        <v>4019</v>
      </c>
      <c r="I433" s="2"/>
      <c r="J433" s="2" t="s">
        <v>41</v>
      </c>
      <c r="K433" s="2" t="s">
        <v>4604</v>
      </c>
      <c r="L433" s="2"/>
      <c r="M433" s="2"/>
      <c r="N433" s="2" t="s">
        <v>16</v>
      </c>
    </row>
    <row r="434" ht="13.5" customHeight="1">
      <c r="A434" s="47">
        <v>44153.0</v>
      </c>
      <c r="B434" s="4" t="s">
        <v>1834</v>
      </c>
      <c r="C434" s="95">
        <v>44013.916666666664</v>
      </c>
      <c r="D434" s="95">
        <v>44013.958333333336</v>
      </c>
      <c r="E434" s="96">
        <f t="shared" si="1"/>
        <v>0.04166666667</v>
      </c>
      <c r="F434" s="97">
        <f t="shared" si="2"/>
        <v>3600</v>
      </c>
      <c r="G434" s="4" t="s">
        <v>10</v>
      </c>
      <c r="H434" s="4" t="s">
        <v>2011</v>
      </c>
      <c r="I434" s="4" t="s">
        <v>2793</v>
      </c>
      <c r="J434" s="4" t="s">
        <v>1173</v>
      </c>
      <c r="K434" s="24" t="s">
        <v>5073</v>
      </c>
      <c r="L434" s="4"/>
      <c r="M434" s="4"/>
      <c r="N434" s="4" t="s">
        <v>9</v>
      </c>
    </row>
    <row r="435" ht="13.5" customHeight="1">
      <c r="A435" s="44">
        <v>44153.0</v>
      </c>
      <c r="B435" s="2" t="s">
        <v>1834</v>
      </c>
      <c r="C435" s="98">
        <v>44016.854166666664</v>
      </c>
      <c r="D435" s="98">
        <v>44016.881944444445</v>
      </c>
      <c r="E435" s="99">
        <f t="shared" si="1"/>
        <v>0.02777777778</v>
      </c>
      <c r="F435" s="100">
        <f t="shared" si="2"/>
        <v>2400</v>
      </c>
      <c r="G435" s="2" t="s">
        <v>10</v>
      </c>
      <c r="H435" s="2" t="s">
        <v>2011</v>
      </c>
      <c r="I435" s="2" t="s">
        <v>3075</v>
      </c>
      <c r="J435" s="2" t="s">
        <v>202</v>
      </c>
      <c r="K435" s="30" t="s">
        <v>5074</v>
      </c>
      <c r="L435" s="2"/>
      <c r="M435" s="2"/>
      <c r="N435" s="2" t="s">
        <v>16</v>
      </c>
    </row>
    <row r="436" ht="13.5" customHeight="1">
      <c r="A436" s="47">
        <v>44153.0</v>
      </c>
      <c r="B436" s="4" t="s">
        <v>1783</v>
      </c>
      <c r="C436" s="95">
        <v>44027.208333333336</v>
      </c>
      <c r="D436" s="95">
        <v>44027.21527777778</v>
      </c>
      <c r="E436" s="96">
        <f t="shared" si="1"/>
        <v>0.006944444445</v>
      </c>
      <c r="F436" s="97">
        <f t="shared" si="2"/>
        <v>600.0000001</v>
      </c>
      <c r="G436" s="4" t="s">
        <v>10</v>
      </c>
      <c r="H436" s="4" t="s">
        <v>2011</v>
      </c>
      <c r="I436" s="4"/>
      <c r="J436" s="4" t="s">
        <v>4615</v>
      </c>
      <c r="K436" s="24" t="s">
        <v>4616</v>
      </c>
      <c r="L436" s="4"/>
      <c r="M436" s="4"/>
      <c r="N436" s="4" t="s">
        <v>16</v>
      </c>
    </row>
    <row r="437" ht="13.5" customHeight="1">
      <c r="A437" s="44">
        <v>44153.0</v>
      </c>
      <c r="B437" s="2" t="s">
        <v>1783</v>
      </c>
      <c r="C437" s="98">
        <v>44029.833333333336</v>
      </c>
      <c r="D437" s="98">
        <v>44029.885416666664</v>
      </c>
      <c r="E437" s="99">
        <f t="shared" si="1"/>
        <v>0.05208333333</v>
      </c>
      <c r="F437" s="100">
        <f t="shared" si="2"/>
        <v>4500</v>
      </c>
      <c r="G437" s="2" t="s">
        <v>10</v>
      </c>
      <c r="H437" s="2" t="s">
        <v>2011</v>
      </c>
      <c r="I437" s="2"/>
      <c r="J437" s="2" t="s">
        <v>4621</v>
      </c>
      <c r="K437" s="30"/>
      <c r="L437" s="2"/>
      <c r="M437" s="2"/>
      <c r="N437" s="2" t="s">
        <v>9</v>
      </c>
    </row>
    <row r="438" ht="13.5" customHeight="1">
      <c r="A438" s="47">
        <v>44153.0</v>
      </c>
      <c r="B438" s="4" t="s">
        <v>1834</v>
      </c>
      <c r="C438" s="95">
        <v>44029.885416666664</v>
      </c>
      <c r="D438" s="95">
        <v>44029.916666666664</v>
      </c>
      <c r="E438" s="96">
        <f t="shared" si="1"/>
        <v>0.03125</v>
      </c>
      <c r="F438" s="97">
        <f t="shared" si="2"/>
        <v>2700</v>
      </c>
      <c r="G438" s="4" t="s">
        <v>10</v>
      </c>
      <c r="H438" s="4" t="s">
        <v>1856</v>
      </c>
      <c r="I438" s="4" t="s">
        <v>2076</v>
      </c>
      <c r="J438" s="4" t="s">
        <v>4621</v>
      </c>
      <c r="K438" s="24"/>
      <c r="L438" s="4"/>
      <c r="M438" s="4"/>
      <c r="N438" s="4" t="s">
        <v>9</v>
      </c>
    </row>
    <row r="439" ht="13.5" customHeight="1">
      <c r="A439" s="44">
        <v>44153.0</v>
      </c>
      <c r="B439" s="2" t="s">
        <v>1783</v>
      </c>
      <c r="C439" s="98">
        <v>44029.885416666664</v>
      </c>
      <c r="D439" s="98">
        <v>44029.916666666664</v>
      </c>
      <c r="E439" s="99">
        <f t="shared" si="1"/>
        <v>0.03125</v>
      </c>
      <c r="F439" s="100">
        <f t="shared" si="2"/>
        <v>2700</v>
      </c>
      <c r="G439" s="2" t="s">
        <v>10</v>
      </c>
      <c r="H439" s="2" t="s">
        <v>2506</v>
      </c>
      <c r="I439" s="2"/>
      <c r="J439" s="2" t="s">
        <v>1173</v>
      </c>
      <c r="K439" s="30" t="s">
        <v>5076</v>
      </c>
      <c r="L439" s="2"/>
      <c r="M439" s="2"/>
      <c r="N439" s="2" t="s">
        <v>9</v>
      </c>
    </row>
    <row r="440" ht="13.5" customHeight="1">
      <c r="A440" s="47">
        <v>44153.0</v>
      </c>
      <c r="B440" s="4" t="s">
        <v>1783</v>
      </c>
      <c r="C440" s="95">
        <v>44029.98333333333</v>
      </c>
      <c r="D440" s="95">
        <v>44029.99722222222</v>
      </c>
      <c r="E440" s="96">
        <f t="shared" si="1"/>
        <v>0.01388888889</v>
      </c>
      <c r="F440" s="97">
        <f t="shared" si="2"/>
        <v>1200</v>
      </c>
      <c r="G440" s="4" t="s">
        <v>10</v>
      </c>
      <c r="H440" s="4" t="s">
        <v>2527</v>
      </c>
      <c r="I440" s="4"/>
      <c r="J440" s="4" t="s">
        <v>1173</v>
      </c>
      <c r="K440" s="24" t="s">
        <v>5077</v>
      </c>
      <c r="L440" s="4"/>
      <c r="M440" s="4"/>
      <c r="N440" s="4" t="s">
        <v>9</v>
      </c>
    </row>
    <row r="441" ht="13.5" customHeight="1">
      <c r="A441" s="44">
        <v>44153.0</v>
      </c>
      <c r="B441" s="2" t="s">
        <v>1757</v>
      </c>
      <c r="C441" s="98">
        <v>44033.854166666664</v>
      </c>
      <c r="D441" s="98">
        <v>44033.90625</v>
      </c>
      <c r="E441" s="99">
        <f t="shared" si="1"/>
        <v>0.05208333334</v>
      </c>
      <c r="F441" s="100">
        <f t="shared" si="2"/>
        <v>4500</v>
      </c>
      <c r="G441" s="2" t="s">
        <v>703</v>
      </c>
      <c r="H441" s="2"/>
      <c r="I441" s="2"/>
      <c r="J441" s="2"/>
      <c r="K441" s="2" t="s">
        <v>4650</v>
      </c>
      <c r="L441" s="2"/>
      <c r="M441" s="2"/>
      <c r="N441" s="2" t="s">
        <v>9</v>
      </c>
    </row>
    <row r="442" ht="13.5" customHeight="1">
      <c r="A442" s="47">
        <v>44153.0</v>
      </c>
      <c r="B442" s="4" t="s">
        <v>1783</v>
      </c>
      <c r="C442" s="95">
        <v>44036.93958333333</v>
      </c>
      <c r="D442" s="95">
        <v>44036.94305555556</v>
      </c>
      <c r="E442" s="96">
        <f t="shared" si="1"/>
        <v>0.003472222226</v>
      </c>
      <c r="F442" s="97">
        <f t="shared" si="2"/>
        <v>300.0000003</v>
      </c>
      <c r="G442" s="4" t="s">
        <v>10</v>
      </c>
      <c r="H442" s="4" t="s">
        <v>2506</v>
      </c>
      <c r="I442" s="4"/>
      <c r="J442" s="4" t="s">
        <v>4632</v>
      </c>
      <c r="K442" s="24" t="s">
        <v>1883</v>
      </c>
      <c r="L442" s="4"/>
      <c r="M442" s="4"/>
      <c r="N442" s="4" t="s">
        <v>16</v>
      </c>
    </row>
    <row r="443" ht="13.5" customHeight="1">
      <c r="A443" s="44">
        <v>44153.0</v>
      </c>
      <c r="B443" s="2" t="s">
        <v>1783</v>
      </c>
      <c r="C443" s="98">
        <v>44037.41458333333</v>
      </c>
      <c r="D443" s="98">
        <v>44037.41527777778</v>
      </c>
      <c r="E443" s="99">
        <f t="shared" si="1"/>
        <v>0.0006944444467</v>
      </c>
      <c r="F443" s="100">
        <f t="shared" si="2"/>
        <v>60.0000002</v>
      </c>
      <c r="G443" s="2" t="s">
        <v>10</v>
      </c>
      <c r="H443" s="2" t="s">
        <v>2506</v>
      </c>
      <c r="I443" s="2"/>
      <c r="J443" s="2" t="s">
        <v>4632</v>
      </c>
      <c r="K443" s="30" t="s">
        <v>1883</v>
      </c>
      <c r="L443" s="2"/>
      <c r="M443" s="2"/>
      <c r="N443" s="2" t="s">
        <v>16</v>
      </c>
    </row>
    <row r="444" ht="13.5" customHeight="1">
      <c r="A444" s="47">
        <v>44153.0</v>
      </c>
      <c r="B444" s="4" t="s">
        <v>1783</v>
      </c>
      <c r="C444" s="95">
        <v>44037.67638888889</v>
      </c>
      <c r="D444" s="95">
        <v>44037.69097222222</v>
      </c>
      <c r="E444" s="96">
        <f t="shared" si="1"/>
        <v>0.01458333333</v>
      </c>
      <c r="F444" s="97">
        <f t="shared" si="2"/>
        <v>1260</v>
      </c>
      <c r="G444" s="4" t="s">
        <v>10</v>
      </c>
      <c r="H444" s="4" t="s">
        <v>2506</v>
      </c>
      <c r="I444" s="4"/>
      <c r="J444" s="4" t="s">
        <v>4452</v>
      </c>
      <c r="K444" s="24" t="s">
        <v>4639</v>
      </c>
      <c r="L444" s="4"/>
      <c r="M444" s="4"/>
      <c r="N444" s="4" t="s">
        <v>9</v>
      </c>
    </row>
    <row r="445" ht="13.5" customHeight="1">
      <c r="A445" s="44">
        <v>44153.0</v>
      </c>
      <c r="B445" s="2" t="s">
        <v>1783</v>
      </c>
      <c r="C445" s="98">
        <v>44037.70763888889</v>
      </c>
      <c r="D445" s="98">
        <v>44037.725</v>
      </c>
      <c r="E445" s="99">
        <f t="shared" si="1"/>
        <v>0.01736111111</v>
      </c>
      <c r="F445" s="100">
        <f t="shared" si="2"/>
        <v>1500</v>
      </c>
      <c r="G445" s="2" t="s">
        <v>10</v>
      </c>
      <c r="H445" s="2" t="s">
        <v>2527</v>
      </c>
      <c r="I445" s="2" t="s">
        <v>3782</v>
      </c>
      <c r="J445" s="2" t="s">
        <v>4643</v>
      </c>
      <c r="K445" s="30" t="s">
        <v>4644</v>
      </c>
      <c r="L445" s="2"/>
      <c r="M445" s="2"/>
      <c r="N445" s="2" t="s">
        <v>9</v>
      </c>
    </row>
    <row r="446" ht="13.5" customHeight="1">
      <c r="A446" s="47">
        <v>44153.0</v>
      </c>
      <c r="B446" s="4" t="s">
        <v>1783</v>
      </c>
      <c r="C446" s="95">
        <v>44037.759722222225</v>
      </c>
      <c r="D446" s="95">
        <v>44037.77569444444</v>
      </c>
      <c r="E446" s="96">
        <f t="shared" si="1"/>
        <v>0.01597222222</v>
      </c>
      <c r="F446" s="97">
        <f t="shared" si="2"/>
        <v>1379.999999</v>
      </c>
      <c r="G446" s="4" t="s">
        <v>10</v>
      </c>
      <c r="H446" s="4" t="s">
        <v>2527</v>
      </c>
      <c r="I446" s="4" t="s">
        <v>3782</v>
      </c>
      <c r="J446" s="4" t="s">
        <v>4452</v>
      </c>
      <c r="K446" s="24" t="s">
        <v>4639</v>
      </c>
      <c r="L446" s="4"/>
      <c r="M446" s="4"/>
      <c r="N446" s="4" t="s">
        <v>9</v>
      </c>
    </row>
    <row r="447" ht="13.5" customHeight="1">
      <c r="A447" s="44">
        <v>44153.0</v>
      </c>
      <c r="B447" s="2" t="s">
        <v>1810</v>
      </c>
      <c r="C447" s="98">
        <v>44040.96597222222</v>
      </c>
      <c r="D447" s="98">
        <v>44040.998611111114</v>
      </c>
      <c r="E447" s="99">
        <f t="shared" si="1"/>
        <v>0.03263888889</v>
      </c>
      <c r="F447" s="100">
        <f t="shared" si="2"/>
        <v>2820</v>
      </c>
      <c r="G447" s="2" t="s">
        <v>41</v>
      </c>
      <c r="H447" s="2" t="s">
        <v>2506</v>
      </c>
      <c r="I447" s="2" t="s">
        <v>2047</v>
      </c>
      <c r="J447" s="2" t="s">
        <v>338</v>
      </c>
      <c r="K447" s="2" t="s">
        <v>5080</v>
      </c>
      <c r="L447" s="2"/>
      <c r="M447" s="2"/>
      <c r="N447" s="2" t="s">
        <v>9</v>
      </c>
    </row>
    <row r="448" ht="13.5" customHeight="1">
      <c r="A448" s="47">
        <v>44153.0</v>
      </c>
      <c r="B448" s="4" t="s">
        <v>1810</v>
      </c>
      <c r="C448" s="95">
        <v>44041.04027777778</v>
      </c>
      <c r="D448" s="95">
        <v>44041.06180555555</v>
      </c>
      <c r="E448" s="96">
        <f t="shared" si="1"/>
        <v>0.02152777778</v>
      </c>
      <c r="F448" s="97">
        <f t="shared" si="2"/>
        <v>1860</v>
      </c>
      <c r="G448" s="4" t="s">
        <v>41</v>
      </c>
      <c r="H448" s="4" t="s">
        <v>2506</v>
      </c>
      <c r="I448" s="4" t="s">
        <v>2047</v>
      </c>
      <c r="J448" s="4" t="s">
        <v>750</v>
      </c>
      <c r="K448" s="4" t="s">
        <v>4656</v>
      </c>
      <c r="L448" s="4"/>
      <c r="M448" s="4"/>
      <c r="N448" s="4" t="s">
        <v>9</v>
      </c>
    </row>
    <row r="449" ht="13.5" customHeight="1">
      <c r="A449" s="44">
        <v>44153.0</v>
      </c>
      <c r="B449" s="2" t="s">
        <v>1810</v>
      </c>
      <c r="C449" s="98">
        <v>44045.52638888889</v>
      </c>
      <c r="D449" s="98">
        <v>44045.57986111111</v>
      </c>
      <c r="E449" s="99">
        <f t="shared" si="1"/>
        <v>0.05347222222</v>
      </c>
      <c r="F449" s="100">
        <f t="shared" si="2"/>
        <v>4620</v>
      </c>
      <c r="G449" s="2" t="s">
        <v>10</v>
      </c>
      <c r="H449" s="2" t="s">
        <v>2527</v>
      </c>
      <c r="I449" s="2" t="s">
        <v>1966</v>
      </c>
      <c r="J449" s="2" t="s">
        <v>1173</v>
      </c>
      <c r="K449" s="30" t="s">
        <v>5081</v>
      </c>
      <c r="L449" s="2"/>
      <c r="M449" s="2"/>
      <c r="N449" s="2" t="s">
        <v>9</v>
      </c>
    </row>
    <row r="450" ht="13.5" customHeight="1">
      <c r="A450" s="47">
        <v>44153.0</v>
      </c>
      <c r="B450" s="4" t="s">
        <v>1834</v>
      </c>
      <c r="C450" s="95">
        <v>44046.993055555555</v>
      </c>
      <c r="D450" s="95">
        <v>44047.00347222222</v>
      </c>
      <c r="E450" s="96">
        <f t="shared" si="1"/>
        <v>0.01041666666</v>
      </c>
      <c r="F450" s="97">
        <f t="shared" si="2"/>
        <v>899.9999998</v>
      </c>
      <c r="G450" s="4" t="s">
        <v>10</v>
      </c>
      <c r="H450" s="4" t="s">
        <v>3197</v>
      </c>
      <c r="I450" s="4" t="s">
        <v>2787</v>
      </c>
      <c r="J450" s="4" t="s">
        <v>844</v>
      </c>
      <c r="K450" s="24" t="s">
        <v>4661</v>
      </c>
      <c r="L450" s="4"/>
      <c r="M450" s="4"/>
      <c r="N450" s="4" t="s">
        <v>9</v>
      </c>
    </row>
    <row r="451" ht="13.5" customHeight="1">
      <c r="A451" s="44">
        <v>44153.0</v>
      </c>
      <c r="B451" s="2" t="s">
        <v>1834</v>
      </c>
      <c r="C451" s="98">
        <v>44051.42361111111</v>
      </c>
      <c r="D451" s="98">
        <v>44051.43402777778</v>
      </c>
      <c r="E451" s="99">
        <f t="shared" si="1"/>
        <v>0.01041666667</v>
      </c>
      <c r="F451" s="100">
        <f t="shared" si="2"/>
        <v>900.0000004</v>
      </c>
      <c r="G451" s="2" t="s">
        <v>10</v>
      </c>
      <c r="H451" s="2" t="s">
        <v>1773</v>
      </c>
      <c r="I451" s="2"/>
      <c r="J451" s="2" t="s">
        <v>631</v>
      </c>
      <c r="K451" s="30"/>
      <c r="L451" s="2"/>
      <c r="M451" s="2"/>
      <c r="N451" s="2" t="s">
        <v>9</v>
      </c>
    </row>
    <row r="452" ht="13.5" customHeight="1">
      <c r="A452" s="47">
        <v>44153.0</v>
      </c>
      <c r="B452" s="4" t="s">
        <v>1834</v>
      </c>
      <c r="C452" s="95">
        <v>44053.01388888889</v>
      </c>
      <c r="D452" s="95">
        <v>44053.020833333336</v>
      </c>
      <c r="E452" s="96">
        <f t="shared" si="1"/>
        <v>0.006944444445</v>
      </c>
      <c r="F452" s="97">
        <f t="shared" si="2"/>
        <v>600.0000001</v>
      </c>
      <c r="G452" s="4" t="s">
        <v>10</v>
      </c>
      <c r="H452" s="4" t="s">
        <v>2506</v>
      </c>
      <c r="I452" s="4" t="s">
        <v>1784</v>
      </c>
      <c r="J452" s="4" t="s">
        <v>844</v>
      </c>
      <c r="K452" s="24" t="s">
        <v>4292</v>
      </c>
      <c r="L452" s="4"/>
      <c r="M452" s="4"/>
      <c r="N452" s="4" t="s">
        <v>9</v>
      </c>
    </row>
    <row r="453" ht="13.5" customHeight="1">
      <c r="A453" s="44">
        <v>44153.0</v>
      </c>
      <c r="B453" s="2" t="s">
        <v>1834</v>
      </c>
      <c r="C453" s="98">
        <v>44053.270833333336</v>
      </c>
      <c r="D453" s="98">
        <v>44053.28125</v>
      </c>
      <c r="E453" s="99">
        <f t="shared" si="1"/>
        <v>0.01041666666</v>
      </c>
      <c r="F453" s="100">
        <f t="shared" si="2"/>
        <v>899.9999998</v>
      </c>
      <c r="G453" s="2" t="s">
        <v>41</v>
      </c>
      <c r="H453" s="2" t="s">
        <v>1811</v>
      </c>
      <c r="I453" s="2" t="s">
        <v>2284</v>
      </c>
      <c r="J453" s="2" t="s">
        <v>1858</v>
      </c>
      <c r="K453" s="2" t="s">
        <v>5082</v>
      </c>
      <c r="L453" s="2"/>
      <c r="M453" s="2"/>
      <c r="N453" s="2" t="s">
        <v>9</v>
      </c>
    </row>
    <row r="454" ht="13.5" customHeight="1">
      <c r="A454" s="47">
        <v>44153.0</v>
      </c>
      <c r="B454" s="4" t="s">
        <v>4022</v>
      </c>
      <c r="C454" s="95">
        <v>44054.925</v>
      </c>
      <c r="D454" s="95">
        <v>44054.967361111114</v>
      </c>
      <c r="E454" s="96">
        <f t="shared" si="1"/>
        <v>0.04236111111</v>
      </c>
      <c r="F454" s="97">
        <f t="shared" si="2"/>
        <v>3660</v>
      </c>
      <c r="G454" s="4" t="s">
        <v>45</v>
      </c>
      <c r="H454" s="4" t="s">
        <v>1918</v>
      </c>
      <c r="I454" s="4" t="s">
        <v>1927</v>
      </c>
      <c r="J454" s="4" t="s">
        <v>4995</v>
      </c>
      <c r="K454" s="4" t="s">
        <v>4675</v>
      </c>
      <c r="L454" s="4"/>
      <c r="M454" s="4"/>
      <c r="N454" s="4" t="s">
        <v>9</v>
      </c>
    </row>
    <row r="455" ht="13.5" customHeight="1">
      <c r="A455" s="44">
        <v>44153.0</v>
      </c>
      <c r="B455" s="2" t="s">
        <v>4022</v>
      </c>
      <c r="C455" s="98">
        <v>44055.11041666667</v>
      </c>
      <c r="D455" s="98">
        <v>44055.1375</v>
      </c>
      <c r="E455" s="99">
        <f t="shared" si="1"/>
        <v>0.02708333333</v>
      </c>
      <c r="F455" s="100">
        <f t="shared" si="2"/>
        <v>2339.999999</v>
      </c>
      <c r="G455" s="2" t="s">
        <v>41</v>
      </c>
      <c r="H455" s="2" t="s">
        <v>1811</v>
      </c>
      <c r="I455" s="2" t="s">
        <v>2284</v>
      </c>
      <c r="J455" s="2" t="s">
        <v>707</v>
      </c>
      <c r="K455" s="2" t="s">
        <v>5083</v>
      </c>
      <c r="L455" s="2"/>
      <c r="M455" s="2"/>
      <c r="N455" s="2" t="s">
        <v>16</v>
      </c>
    </row>
    <row r="456" ht="13.5" customHeight="1">
      <c r="A456" s="47">
        <v>44153.0</v>
      </c>
      <c r="B456" s="4" t="s">
        <v>4022</v>
      </c>
      <c r="C456" s="95">
        <v>44057.29791666667</v>
      </c>
      <c r="D456" s="95">
        <v>44057.30416666667</v>
      </c>
      <c r="E456" s="96">
        <f t="shared" si="1"/>
        <v>0.006249999999</v>
      </c>
      <c r="F456" s="97">
        <f t="shared" si="2"/>
        <v>539.9999999</v>
      </c>
      <c r="G456" s="4" t="s">
        <v>41</v>
      </c>
      <c r="H456" s="4" t="s">
        <v>1811</v>
      </c>
      <c r="I456" s="4"/>
      <c r="J456" s="4" t="s">
        <v>488</v>
      </c>
      <c r="K456" s="4" t="s">
        <v>5084</v>
      </c>
      <c r="L456" s="4"/>
      <c r="M456" s="4"/>
      <c r="N456" s="4" t="s">
        <v>16</v>
      </c>
    </row>
    <row r="457" ht="13.5" customHeight="1">
      <c r="A457" s="44">
        <v>44153.0</v>
      </c>
      <c r="B457" s="2" t="s">
        <v>1757</v>
      </c>
      <c r="C457" s="98">
        <v>44063.84375</v>
      </c>
      <c r="D457" s="98">
        <v>44063.854166666664</v>
      </c>
      <c r="E457" s="99">
        <f t="shared" si="1"/>
        <v>0.01041666666</v>
      </c>
      <c r="F457" s="100">
        <f t="shared" si="2"/>
        <v>899.9999998</v>
      </c>
      <c r="G457" s="2" t="s">
        <v>10</v>
      </c>
      <c r="H457" s="2"/>
      <c r="I457" s="2" t="s">
        <v>2787</v>
      </c>
      <c r="J457" s="2"/>
      <c r="K457" s="30" t="s">
        <v>4686</v>
      </c>
      <c r="L457" s="2"/>
      <c r="M457" s="2"/>
      <c r="N457" s="2" t="s">
        <v>9</v>
      </c>
    </row>
    <row r="458" ht="13.5" customHeight="1">
      <c r="A458" s="47">
        <v>44153.0</v>
      </c>
      <c r="B458" s="4" t="s">
        <v>1757</v>
      </c>
      <c r="C458" s="95">
        <v>44064.006944444445</v>
      </c>
      <c r="D458" s="95">
        <v>44064.10625</v>
      </c>
      <c r="E458" s="96">
        <f t="shared" si="1"/>
        <v>0.09930555555</v>
      </c>
      <c r="F458" s="97">
        <f t="shared" si="2"/>
        <v>8580</v>
      </c>
      <c r="G458" s="4" t="s">
        <v>10</v>
      </c>
      <c r="H458" s="4" t="s">
        <v>1773</v>
      </c>
      <c r="I458" s="4" t="s">
        <v>3501</v>
      </c>
      <c r="J458" s="4" t="s">
        <v>488</v>
      </c>
      <c r="K458" s="24" t="s">
        <v>5085</v>
      </c>
      <c r="L458" s="4"/>
      <c r="M458" s="4"/>
      <c r="N458" s="4" t="s">
        <v>9</v>
      </c>
    </row>
    <row r="459" ht="13.5" customHeight="1">
      <c r="A459" s="44">
        <v>44153.0</v>
      </c>
      <c r="B459" s="2" t="s">
        <v>1757</v>
      </c>
      <c r="C459" s="98">
        <v>44065.208333333336</v>
      </c>
      <c r="D459" s="98">
        <v>44065.21875</v>
      </c>
      <c r="E459" s="99">
        <f t="shared" si="1"/>
        <v>0.01041666666</v>
      </c>
      <c r="F459" s="100">
        <f t="shared" si="2"/>
        <v>899.9999998</v>
      </c>
      <c r="G459" s="2" t="s">
        <v>10</v>
      </c>
      <c r="H459" s="2"/>
      <c r="I459" s="2" t="s">
        <v>2787</v>
      </c>
      <c r="J459" s="2" t="s">
        <v>4692</v>
      </c>
      <c r="K459" s="30"/>
      <c r="L459" s="2"/>
      <c r="M459" s="2"/>
      <c r="N459" s="2" t="s">
        <v>16</v>
      </c>
    </row>
    <row r="460" ht="13.5" customHeight="1">
      <c r="A460" s="47">
        <v>44153.0</v>
      </c>
      <c r="B460" s="4" t="s">
        <v>1757</v>
      </c>
      <c r="C460" s="95">
        <v>44065.25763888889</v>
      </c>
      <c r="D460" s="95">
        <v>44065.28402777778</v>
      </c>
      <c r="E460" s="96">
        <f t="shared" si="1"/>
        <v>0.02638888889</v>
      </c>
      <c r="F460" s="97">
        <f t="shared" si="2"/>
        <v>2280</v>
      </c>
      <c r="G460" s="4" t="s">
        <v>608</v>
      </c>
      <c r="H460" s="4"/>
      <c r="I460" s="4"/>
      <c r="J460" s="4" t="s">
        <v>4694</v>
      </c>
      <c r="K460" s="4"/>
      <c r="L460" s="4"/>
      <c r="M460" s="4"/>
      <c r="N460" s="4" t="s">
        <v>9</v>
      </c>
    </row>
    <row r="461" ht="13.5" customHeight="1">
      <c r="A461" s="44">
        <v>44153.0</v>
      </c>
      <c r="B461" s="2" t="s">
        <v>1810</v>
      </c>
      <c r="C461" s="98">
        <v>44065.263194444444</v>
      </c>
      <c r="D461" s="98">
        <v>44065.28402777778</v>
      </c>
      <c r="E461" s="99">
        <f t="shared" si="1"/>
        <v>0.02083333334</v>
      </c>
      <c r="F461" s="100">
        <f t="shared" si="2"/>
        <v>1800</v>
      </c>
      <c r="G461" s="2" t="s">
        <v>4697</v>
      </c>
      <c r="H461" s="2" t="s">
        <v>1856</v>
      </c>
      <c r="I461" s="2" t="s">
        <v>1932</v>
      </c>
      <c r="J461" s="2" t="s">
        <v>4698</v>
      </c>
      <c r="K461" s="2" t="s">
        <v>4699</v>
      </c>
      <c r="L461" s="2"/>
      <c r="M461" s="2"/>
      <c r="N461" s="2" t="s">
        <v>9</v>
      </c>
    </row>
    <row r="462" ht="13.5" customHeight="1">
      <c r="A462" s="47">
        <v>44153.0</v>
      </c>
      <c r="B462" s="4" t="s">
        <v>1757</v>
      </c>
      <c r="C462" s="95">
        <v>44065.305555555555</v>
      </c>
      <c r="D462" s="95">
        <v>44065.3125</v>
      </c>
      <c r="E462" s="96">
        <f t="shared" si="1"/>
        <v>0.006944444445</v>
      </c>
      <c r="F462" s="97">
        <f t="shared" si="2"/>
        <v>600.0000001</v>
      </c>
      <c r="G462" s="4" t="s">
        <v>10</v>
      </c>
      <c r="H462" s="4"/>
      <c r="I462" s="4"/>
      <c r="J462" s="4" t="s">
        <v>4692</v>
      </c>
      <c r="K462" s="24"/>
      <c r="L462" s="4"/>
      <c r="M462" s="4"/>
      <c r="N462" s="4" t="s">
        <v>9</v>
      </c>
    </row>
    <row r="463" ht="13.5" customHeight="1">
      <c r="A463" s="44">
        <v>44153.0</v>
      </c>
      <c r="B463" s="2" t="s">
        <v>1757</v>
      </c>
      <c r="C463" s="98">
        <v>44065.41458333333</v>
      </c>
      <c r="D463" s="98">
        <v>44065.538194444445</v>
      </c>
      <c r="E463" s="99">
        <f t="shared" si="1"/>
        <v>0.1236111111</v>
      </c>
      <c r="F463" s="100">
        <f t="shared" si="2"/>
        <v>10680</v>
      </c>
      <c r="G463" s="2" t="s">
        <v>10</v>
      </c>
      <c r="H463" s="2" t="s">
        <v>3773</v>
      </c>
      <c r="I463" s="2" t="s">
        <v>1769</v>
      </c>
      <c r="J463" s="2" t="s">
        <v>202</v>
      </c>
      <c r="K463" s="3" t="s">
        <v>4701</v>
      </c>
      <c r="L463" s="2"/>
      <c r="M463" s="2"/>
      <c r="N463" s="2" t="s">
        <v>9</v>
      </c>
    </row>
    <row r="464" ht="13.5" customHeight="1">
      <c r="A464" s="47">
        <v>44153.0</v>
      </c>
      <c r="B464" s="4" t="s">
        <v>1757</v>
      </c>
      <c r="C464" s="95">
        <v>44067.03194444445</v>
      </c>
      <c r="D464" s="95">
        <v>44067.041666666664</v>
      </c>
      <c r="E464" s="96">
        <f t="shared" si="1"/>
        <v>0.009722222218</v>
      </c>
      <c r="F464" s="97">
        <f t="shared" si="2"/>
        <v>839.9999996</v>
      </c>
      <c r="G464" s="4" t="s">
        <v>41</v>
      </c>
      <c r="H464" s="4" t="s">
        <v>3732</v>
      </c>
      <c r="I464" s="4" t="s">
        <v>2156</v>
      </c>
      <c r="J464" s="4" t="s">
        <v>707</v>
      </c>
      <c r="K464" s="4" t="s">
        <v>4704</v>
      </c>
      <c r="L464" s="4"/>
      <c r="M464" s="4"/>
      <c r="N464" s="4" t="s">
        <v>16</v>
      </c>
    </row>
    <row r="465" ht="13.5" customHeight="1">
      <c r="A465" s="44">
        <v>44153.0</v>
      </c>
      <c r="B465" s="2" t="s">
        <v>1810</v>
      </c>
      <c r="C465" s="98">
        <v>44067.875</v>
      </c>
      <c r="D465" s="98">
        <v>44067.896527777775</v>
      </c>
      <c r="E465" s="99">
        <f t="shared" si="1"/>
        <v>0.02152777778</v>
      </c>
      <c r="F465" s="100">
        <f t="shared" si="2"/>
        <v>1860</v>
      </c>
      <c r="G465" s="2" t="s">
        <v>10</v>
      </c>
      <c r="H465" s="2" t="s">
        <v>2011</v>
      </c>
      <c r="I465" s="2" t="s">
        <v>1774</v>
      </c>
      <c r="J465" s="2" t="s">
        <v>385</v>
      </c>
      <c r="K465" s="30"/>
      <c r="L465" s="2"/>
      <c r="M465" s="2"/>
      <c r="N465" s="2" t="s">
        <v>9</v>
      </c>
    </row>
    <row r="466" ht="13.5" customHeight="1">
      <c r="A466" s="47">
        <v>44153.0</v>
      </c>
      <c r="B466" s="4" t="s">
        <v>1783</v>
      </c>
      <c r="C466" s="95">
        <v>44070.26736111111</v>
      </c>
      <c r="D466" s="95">
        <v>44070.288194444445</v>
      </c>
      <c r="E466" s="96">
        <f t="shared" si="1"/>
        <v>0.02083333334</v>
      </c>
      <c r="F466" s="97">
        <f t="shared" si="2"/>
        <v>1800</v>
      </c>
      <c r="G466" s="4" t="s">
        <v>10</v>
      </c>
      <c r="H466" s="4" t="s">
        <v>2506</v>
      </c>
      <c r="I466" s="4" t="s">
        <v>1784</v>
      </c>
      <c r="J466" s="4" t="s">
        <v>844</v>
      </c>
      <c r="K466" s="24" t="s">
        <v>5086</v>
      </c>
      <c r="L466" s="4"/>
      <c r="M466" s="4"/>
      <c r="N466" s="4" t="s">
        <v>9</v>
      </c>
    </row>
    <row r="467" ht="13.5" customHeight="1">
      <c r="A467" s="44">
        <v>44153.0</v>
      </c>
      <c r="B467" s="2" t="s">
        <v>1757</v>
      </c>
      <c r="C467" s="98">
        <v>44073.65625</v>
      </c>
      <c r="D467" s="98">
        <v>44073.69305555556</v>
      </c>
      <c r="E467" s="99">
        <f t="shared" si="1"/>
        <v>0.03680555556</v>
      </c>
      <c r="F467" s="100">
        <f t="shared" si="2"/>
        <v>3180</v>
      </c>
      <c r="G467" s="2" t="s">
        <v>10</v>
      </c>
      <c r="H467" s="2" t="s">
        <v>2527</v>
      </c>
      <c r="I467" s="2" t="s">
        <v>1966</v>
      </c>
      <c r="J467" s="2" t="s">
        <v>631</v>
      </c>
      <c r="K467" s="30"/>
      <c r="L467" s="2"/>
      <c r="M467" s="2"/>
      <c r="N467" s="2" t="s">
        <v>9</v>
      </c>
    </row>
    <row r="468" ht="13.5" customHeight="1">
      <c r="A468" s="47">
        <v>44153.0</v>
      </c>
      <c r="B468" s="4" t="s">
        <v>1810</v>
      </c>
      <c r="C468" s="95">
        <v>44074.833333333336</v>
      </c>
      <c r="D468" s="95">
        <v>44074.958333333336</v>
      </c>
      <c r="E468" s="96">
        <f t="shared" si="1"/>
        <v>0.125</v>
      </c>
      <c r="F468" s="97">
        <f t="shared" si="2"/>
        <v>10800</v>
      </c>
      <c r="G468" s="4" t="s">
        <v>45</v>
      </c>
      <c r="H468" s="4" t="s">
        <v>1918</v>
      </c>
      <c r="I468" s="4" t="s">
        <v>1830</v>
      </c>
      <c r="J468" s="4" t="s">
        <v>385</v>
      </c>
      <c r="K468" s="4" t="s">
        <v>5087</v>
      </c>
      <c r="L468" s="4"/>
      <c r="M468" s="4"/>
      <c r="N468" s="4" t="s">
        <v>9</v>
      </c>
    </row>
    <row r="469" ht="13.5" customHeight="1">
      <c r="A469" s="44">
        <v>44153.0</v>
      </c>
      <c r="B469" s="2" t="s">
        <v>1810</v>
      </c>
      <c r="C469" s="98">
        <v>44074.958333333336</v>
      </c>
      <c r="D469" s="98">
        <v>44075.0</v>
      </c>
      <c r="E469" s="99">
        <f t="shared" si="1"/>
        <v>0.04166666666</v>
      </c>
      <c r="F469" s="100">
        <f t="shared" si="2"/>
        <v>3600</v>
      </c>
      <c r="G469" s="2" t="s">
        <v>45</v>
      </c>
      <c r="H469" s="2" t="s">
        <v>1918</v>
      </c>
      <c r="I469" s="2"/>
      <c r="J469" s="2" t="s">
        <v>623</v>
      </c>
      <c r="K469" s="2" t="s">
        <v>4718</v>
      </c>
      <c r="L469" s="2"/>
      <c r="M469" s="2"/>
      <c r="N469" s="2" t="s">
        <v>9</v>
      </c>
    </row>
    <row r="470" ht="13.5" customHeight="1">
      <c r="A470" s="47">
        <v>44153.0</v>
      </c>
      <c r="B470" s="4" t="s">
        <v>1810</v>
      </c>
      <c r="C470" s="95">
        <v>44075.049305555556</v>
      </c>
      <c r="D470" s="95">
        <v>44075.075694444444</v>
      </c>
      <c r="E470" s="96">
        <f t="shared" si="1"/>
        <v>0.02638888889</v>
      </c>
      <c r="F470" s="97">
        <f t="shared" si="2"/>
        <v>2280</v>
      </c>
      <c r="G470" s="4" t="s">
        <v>10</v>
      </c>
      <c r="H470" s="4" t="s">
        <v>2527</v>
      </c>
      <c r="I470" s="4" t="s">
        <v>1966</v>
      </c>
      <c r="J470" s="4" t="s">
        <v>69</v>
      </c>
      <c r="K470" s="24" t="s">
        <v>4720</v>
      </c>
      <c r="L470" s="4"/>
      <c r="M470" s="4"/>
      <c r="N470" s="4" t="s">
        <v>16</v>
      </c>
    </row>
    <row r="471" ht="13.5" customHeight="1">
      <c r="A471" s="44">
        <v>44153.0</v>
      </c>
      <c r="B471" s="2" t="s">
        <v>1810</v>
      </c>
      <c r="C471" s="98">
        <v>44075.14375</v>
      </c>
      <c r="D471" s="98">
        <v>44075.15416666667</v>
      </c>
      <c r="E471" s="99">
        <f t="shared" si="1"/>
        <v>0.01041666666</v>
      </c>
      <c r="F471" s="100">
        <f t="shared" si="2"/>
        <v>899.9999998</v>
      </c>
      <c r="G471" s="2" t="s">
        <v>703</v>
      </c>
      <c r="H471" s="2" t="s">
        <v>2949</v>
      </c>
      <c r="I471" s="2" t="s">
        <v>2156</v>
      </c>
      <c r="J471" s="2" t="s">
        <v>4724</v>
      </c>
      <c r="K471" s="2" t="s">
        <v>4725</v>
      </c>
      <c r="L471" s="2"/>
      <c r="M471" s="2"/>
      <c r="N471" s="2" t="s">
        <v>16</v>
      </c>
    </row>
    <row r="472" ht="13.5" customHeight="1">
      <c r="A472" s="47">
        <v>44153.0</v>
      </c>
      <c r="B472" s="4" t="s">
        <v>1810</v>
      </c>
      <c r="C472" s="95">
        <v>44075.98611111111</v>
      </c>
      <c r="D472" s="95">
        <v>44076.072916666664</v>
      </c>
      <c r="E472" s="96">
        <f t="shared" si="1"/>
        <v>0.08680555555</v>
      </c>
      <c r="F472" s="97">
        <f t="shared" si="2"/>
        <v>7500</v>
      </c>
      <c r="G472" s="4" t="s">
        <v>189</v>
      </c>
      <c r="H472" s="4" t="s">
        <v>1888</v>
      </c>
      <c r="I472" s="4" t="s">
        <v>4727</v>
      </c>
      <c r="J472" s="4" t="s">
        <v>1888</v>
      </c>
      <c r="K472" s="4" t="s">
        <v>4728</v>
      </c>
      <c r="L472" s="4"/>
      <c r="M472" s="4"/>
      <c r="N472" s="4" t="s">
        <v>9</v>
      </c>
    </row>
    <row r="473" ht="13.5" customHeight="1">
      <c r="A473" s="44">
        <v>44153.0</v>
      </c>
      <c r="B473" s="2" t="s">
        <v>1810</v>
      </c>
      <c r="C473" s="98">
        <v>44076.12569444445</v>
      </c>
      <c r="D473" s="98">
        <v>44076.149305555555</v>
      </c>
      <c r="E473" s="99">
        <f t="shared" si="1"/>
        <v>0.02361111111</v>
      </c>
      <c r="F473" s="100">
        <f t="shared" si="2"/>
        <v>2040</v>
      </c>
      <c r="G473" s="2" t="s">
        <v>10</v>
      </c>
      <c r="H473" s="2" t="s">
        <v>2506</v>
      </c>
      <c r="I473" s="2" t="s">
        <v>1779</v>
      </c>
      <c r="J473" s="2" t="s">
        <v>2575</v>
      </c>
      <c r="K473" s="30" t="s">
        <v>5088</v>
      </c>
      <c r="L473" s="2"/>
      <c r="M473" s="2"/>
      <c r="N473" s="2" t="s">
        <v>9</v>
      </c>
    </row>
    <row r="474" ht="13.5" customHeight="1">
      <c r="A474" s="47">
        <v>44153.0</v>
      </c>
      <c r="B474" s="4" t="s">
        <v>1810</v>
      </c>
      <c r="C474" s="95">
        <v>44078.04861111111</v>
      </c>
      <c r="D474" s="95">
        <v>44078.06875</v>
      </c>
      <c r="E474" s="96">
        <f t="shared" si="1"/>
        <v>0.02013888889</v>
      </c>
      <c r="F474" s="97">
        <f t="shared" si="2"/>
        <v>1740</v>
      </c>
      <c r="G474" s="4" t="s">
        <v>10</v>
      </c>
      <c r="H474" s="4" t="s">
        <v>1908</v>
      </c>
      <c r="I474" s="4" t="s">
        <v>2011</v>
      </c>
      <c r="J474" s="4"/>
      <c r="K474" s="24" t="s">
        <v>4733</v>
      </c>
      <c r="L474" s="4"/>
      <c r="M474" s="4"/>
      <c r="N474" s="4" t="s">
        <v>9</v>
      </c>
    </row>
    <row r="475" ht="13.5" customHeight="1">
      <c r="A475" s="44">
        <v>44153.0</v>
      </c>
      <c r="B475" s="2" t="s">
        <v>1810</v>
      </c>
      <c r="C475" s="98">
        <v>44079.322916666664</v>
      </c>
      <c r="D475" s="98">
        <v>44079.34861111111</v>
      </c>
      <c r="E475" s="99">
        <f t="shared" si="1"/>
        <v>0.02569444445</v>
      </c>
      <c r="F475" s="100">
        <f t="shared" si="2"/>
        <v>2220</v>
      </c>
      <c r="G475" s="2" t="s">
        <v>10</v>
      </c>
      <c r="H475" s="2" t="s">
        <v>2506</v>
      </c>
      <c r="I475" s="2" t="s">
        <v>1779</v>
      </c>
      <c r="J475" s="2" t="s">
        <v>1173</v>
      </c>
      <c r="K475" s="30" t="s">
        <v>5089</v>
      </c>
      <c r="L475" s="2"/>
      <c r="M475" s="2"/>
      <c r="N475" s="2" t="s">
        <v>9</v>
      </c>
    </row>
    <row r="476" ht="13.5" customHeight="1">
      <c r="A476" s="47">
        <v>44153.0</v>
      </c>
      <c r="B476" s="4" t="s">
        <v>1810</v>
      </c>
      <c r="C476" s="95">
        <v>44079.41180555556</v>
      </c>
      <c r="D476" s="95">
        <v>44079.42638888889</v>
      </c>
      <c r="E476" s="96">
        <f t="shared" si="1"/>
        <v>0.01458333333</v>
      </c>
      <c r="F476" s="97">
        <f t="shared" si="2"/>
        <v>1260</v>
      </c>
      <c r="G476" s="4" t="s">
        <v>10</v>
      </c>
      <c r="H476" s="4" t="s">
        <v>2506</v>
      </c>
      <c r="I476" s="4" t="s">
        <v>1953</v>
      </c>
      <c r="J476" s="4" t="s">
        <v>2575</v>
      </c>
      <c r="K476" s="24" t="s">
        <v>5090</v>
      </c>
      <c r="L476" s="4"/>
      <c r="M476" s="4"/>
      <c r="N476" s="4" t="s">
        <v>9</v>
      </c>
    </row>
    <row r="477" ht="13.5" customHeight="1">
      <c r="A477" s="44">
        <v>44153.0</v>
      </c>
      <c r="B477" s="2" t="s">
        <v>1810</v>
      </c>
      <c r="C477" s="98">
        <v>44079.427083333336</v>
      </c>
      <c r="D477" s="98">
        <v>44079.450694444444</v>
      </c>
      <c r="E477" s="99">
        <f t="shared" si="1"/>
        <v>0.02361111111</v>
      </c>
      <c r="F477" s="100">
        <f t="shared" si="2"/>
        <v>2040</v>
      </c>
      <c r="G477" s="2" t="s">
        <v>703</v>
      </c>
      <c r="H477" s="2" t="s">
        <v>4742</v>
      </c>
      <c r="I477" s="2" t="s">
        <v>1794</v>
      </c>
      <c r="J477" s="2" t="s">
        <v>750</v>
      </c>
      <c r="K477" s="2" t="s">
        <v>4743</v>
      </c>
      <c r="L477" s="2"/>
      <c r="M477" s="2"/>
      <c r="N477" s="2" t="s">
        <v>9</v>
      </c>
    </row>
    <row r="478" ht="13.5" customHeight="1">
      <c r="A478" s="47">
        <v>44153.0</v>
      </c>
      <c r="B478" s="4" t="s">
        <v>1810</v>
      </c>
      <c r="C478" s="95">
        <v>44080.40972222222</v>
      </c>
      <c r="D478" s="95">
        <v>44080.430555555555</v>
      </c>
      <c r="E478" s="96">
        <f t="shared" si="1"/>
        <v>0.02083333334</v>
      </c>
      <c r="F478" s="97">
        <f t="shared" si="2"/>
        <v>1800</v>
      </c>
      <c r="G478" s="4" t="s">
        <v>703</v>
      </c>
      <c r="H478" s="4" t="s">
        <v>4742</v>
      </c>
      <c r="I478" s="4" t="s">
        <v>1794</v>
      </c>
      <c r="J478" s="4" t="s">
        <v>3909</v>
      </c>
      <c r="K478" s="4" t="s">
        <v>4746</v>
      </c>
      <c r="L478" s="4"/>
      <c r="M478" s="4"/>
      <c r="N478" s="4" t="s">
        <v>16</v>
      </c>
    </row>
    <row r="479" ht="13.5" customHeight="1">
      <c r="A479" s="44">
        <v>44153.0</v>
      </c>
      <c r="B479" s="2" t="s">
        <v>1852</v>
      </c>
      <c r="C479" s="98">
        <v>44086.00555555556</v>
      </c>
      <c r="D479" s="98">
        <v>44086.02361111111</v>
      </c>
      <c r="E479" s="99">
        <f t="shared" si="1"/>
        <v>0.01805555555</v>
      </c>
      <c r="F479" s="100">
        <f t="shared" si="2"/>
        <v>1559.999999</v>
      </c>
      <c r="G479" s="2" t="s">
        <v>10</v>
      </c>
      <c r="H479" s="2" t="s">
        <v>1908</v>
      </c>
      <c r="I479" s="2" t="s">
        <v>2156</v>
      </c>
      <c r="J479" s="2" t="s">
        <v>844</v>
      </c>
      <c r="K479" s="30" t="s">
        <v>5091</v>
      </c>
      <c r="L479" s="2"/>
      <c r="M479" s="2"/>
      <c r="N479" s="2" t="s">
        <v>9</v>
      </c>
    </row>
    <row r="480" ht="13.5" customHeight="1">
      <c r="A480" s="47">
        <v>44153.0</v>
      </c>
      <c r="B480" s="4" t="s">
        <v>1852</v>
      </c>
      <c r="C480" s="95">
        <v>44086.28333333333</v>
      </c>
      <c r="D480" s="95">
        <v>44086.35277777778</v>
      </c>
      <c r="E480" s="96">
        <f t="shared" si="1"/>
        <v>0.06944444445</v>
      </c>
      <c r="F480" s="97">
        <f t="shared" si="2"/>
        <v>6000</v>
      </c>
      <c r="G480" s="4" t="s">
        <v>10</v>
      </c>
      <c r="H480" s="4" t="s">
        <v>2506</v>
      </c>
      <c r="I480" s="4" t="s">
        <v>1899</v>
      </c>
      <c r="J480" s="4" t="s">
        <v>844</v>
      </c>
      <c r="K480" s="24" t="s">
        <v>5092</v>
      </c>
      <c r="L480" s="4"/>
      <c r="M480" s="4"/>
      <c r="N480" s="4" t="s">
        <v>9</v>
      </c>
    </row>
    <row r="481" ht="13.5" customHeight="1">
      <c r="A481" s="44">
        <v>44153.0</v>
      </c>
      <c r="B481" s="2" t="s">
        <v>1834</v>
      </c>
      <c r="C481" s="98">
        <v>44086.35486111111</v>
      </c>
      <c r="D481" s="98">
        <v>44086.37569444445</v>
      </c>
      <c r="E481" s="99">
        <f t="shared" si="1"/>
        <v>0.02083333334</v>
      </c>
      <c r="F481" s="100">
        <f t="shared" si="2"/>
        <v>1800</v>
      </c>
      <c r="G481" s="2" t="s">
        <v>10</v>
      </c>
      <c r="H481" s="2" t="s">
        <v>1908</v>
      </c>
      <c r="I481" s="2" t="s">
        <v>2787</v>
      </c>
      <c r="J481" s="2" t="s">
        <v>4756</v>
      </c>
      <c r="K481" s="30" t="s">
        <v>4757</v>
      </c>
      <c r="L481" s="2"/>
      <c r="M481" s="2"/>
      <c r="N481" s="2" t="s">
        <v>9</v>
      </c>
    </row>
    <row r="482" ht="13.5" customHeight="1">
      <c r="A482" s="47">
        <v>44153.0</v>
      </c>
      <c r="B482" s="4" t="s">
        <v>1757</v>
      </c>
      <c r="C482" s="95">
        <v>44089.291666666664</v>
      </c>
      <c r="D482" s="95">
        <v>44089.333333333336</v>
      </c>
      <c r="E482" s="96">
        <f t="shared" si="1"/>
        <v>0.04166666667</v>
      </c>
      <c r="F482" s="97">
        <f t="shared" si="2"/>
        <v>3600</v>
      </c>
      <c r="G482" s="4" t="s">
        <v>10</v>
      </c>
      <c r="H482" s="4" t="s">
        <v>1908</v>
      </c>
      <c r="I482" s="4" t="s">
        <v>3782</v>
      </c>
      <c r="J482" s="4" t="s">
        <v>4758</v>
      </c>
      <c r="K482" s="24" t="s">
        <v>4759</v>
      </c>
      <c r="L482" s="4"/>
      <c r="M482" s="4"/>
      <c r="N482" s="4" t="s">
        <v>9</v>
      </c>
    </row>
    <row r="483" ht="13.5" customHeight="1">
      <c r="A483" s="44">
        <v>44153.0</v>
      </c>
      <c r="B483" s="2" t="s">
        <v>1757</v>
      </c>
      <c r="C483" s="98">
        <v>44093.822916666664</v>
      </c>
      <c r="D483" s="98">
        <v>44093.998611111114</v>
      </c>
      <c r="E483" s="99">
        <f t="shared" si="1"/>
        <v>0.1756944444</v>
      </c>
      <c r="F483" s="100">
        <f t="shared" si="2"/>
        <v>15180</v>
      </c>
      <c r="G483" s="2" t="s">
        <v>41</v>
      </c>
      <c r="H483" s="2" t="s">
        <v>4762</v>
      </c>
      <c r="I483" s="2" t="s">
        <v>1863</v>
      </c>
      <c r="J483" s="2" t="s">
        <v>4763</v>
      </c>
      <c r="K483" s="2"/>
      <c r="L483" s="2"/>
      <c r="M483" s="2"/>
      <c r="N483" s="2" t="s">
        <v>9</v>
      </c>
    </row>
    <row r="484" ht="13.5" customHeight="1">
      <c r="A484" s="47">
        <v>44153.0</v>
      </c>
      <c r="B484" s="4" t="s">
        <v>1810</v>
      </c>
      <c r="C484" s="95">
        <v>44093.98333333333</v>
      </c>
      <c r="D484" s="95">
        <v>44094.07013888889</v>
      </c>
      <c r="E484" s="96">
        <f t="shared" si="1"/>
        <v>0.08680555556</v>
      </c>
      <c r="F484" s="97">
        <f t="shared" si="2"/>
        <v>7500.000001</v>
      </c>
      <c r="G484" s="4" t="s">
        <v>3566</v>
      </c>
      <c r="H484" s="4" t="s">
        <v>1918</v>
      </c>
      <c r="I484" s="4"/>
      <c r="J484" s="4" t="s">
        <v>4783</v>
      </c>
      <c r="K484" s="4" t="s">
        <v>1883</v>
      </c>
      <c r="L484" s="4"/>
      <c r="M484" s="4"/>
      <c r="N484" s="4" t="s">
        <v>9</v>
      </c>
    </row>
    <row r="485" ht="13.5" customHeight="1">
      <c r="A485" s="44">
        <v>44153.0</v>
      </c>
      <c r="B485" s="2" t="s">
        <v>1757</v>
      </c>
      <c r="C485" s="98">
        <v>44094.31875</v>
      </c>
      <c r="D485" s="98">
        <v>44094.35972222222</v>
      </c>
      <c r="E485" s="99">
        <f t="shared" si="1"/>
        <v>0.04097222222</v>
      </c>
      <c r="F485" s="100">
        <f t="shared" si="2"/>
        <v>3540</v>
      </c>
      <c r="G485" s="2" t="s">
        <v>10</v>
      </c>
      <c r="H485" s="2" t="s">
        <v>2004</v>
      </c>
      <c r="I485" s="2" t="s">
        <v>2004</v>
      </c>
      <c r="J485" s="2" t="s">
        <v>202</v>
      </c>
      <c r="K485" s="30" t="s">
        <v>4768</v>
      </c>
      <c r="L485" s="2"/>
      <c r="M485" s="2"/>
      <c r="N485" s="2" t="s">
        <v>9</v>
      </c>
    </row>
    <row r="486" ht="13.5" customHeight="1">
      <c r="A486" s="47">
        <v>44153.0</v>
      </c>
      <c r="B486" s="4" t="s">
        <v>1757</v>
      </c>
      <c r="C486" s="95">
        <v>44094.35486111111</v>
      </c>
      <c r="D486" s="95">
        <v>44094.375</v>
      </c>
      <c r="E486" s="96">
        <f t="shared" si="1"/>
        <v>0.02013888889</v>
      </c>
      <c r="F486" s="97">
        <f t="shared" si="2"/>
        <v>1740</v>
      </c>
      <c r="G486" s="4" t="s">
        <v>10</v>
      </c>
      <c r="H486" s="4" t="s">
        <v>2527</v>
      </c>
      <c r="I486" s="4" t="s">
        <v>2595</v>
      </c>
      <c r="J486" s="4" t="s">
        <v>844</v>
      </c>
      <c r="K486" s="24" t="s">
        <v>5095</v>
      </c>
      <c r="L486" s="4"/>
      <c r="M486" s="4"/>
      <c r="N486" s="4" t="s">
        <v>9</v>
      </c>
    </row>
    <row r="487" ht="13.5" customHeight="1">
      <c r="A487" s="44">
        <v>44153.0</v>
      </c>
      <c r="B487" s="2" t="s">
        <v>1810</v>
      </c>
      <c r="C487" s="98">
        <v>44094.40625</v>
      </c>
      <c r="D487" s="98">
        <v>44094.51111111111</v>
      </c>
      <c r="E487" s="99">
        <f t="shared" si="1"/>
        <v>0.1048611111</v>
      </c>
      <c r="F487" s="100">
        <f t="shared" si="2"/>
        <v>9060</v>
      </c>
      <c r="G487" s="2" t="s">
        <v>3566</v>
      </c>
      <c r="H487" s="2" t="s">
        <v>1918</v>
      </c>
      <c r="I487" s="2"/>
      <c r="J487" s="2" t="s">
        <v>4783</v>
      </c>
      <c r="K487" s="2" t="s">
        <v>1883</v>
      </c>
      <c r="L487" s="2"/>
      <c r="M487" s="2"/>
      <c r="N487" s="2" t="s">
        <v>9</v>
      </c>
    </row>
    <row r="488" ht="13.5" customHeight="1">
      <c r="A488" s="47">
        <v>44153.0</v>
      </c>
      <c r="B488" s="4" t="s">
        <v>1757</v>
      </c>
      <c r="C488" s="95">
        <v>44094.4375</v>
      </c>
      <c r="D488" s="95">
        <v>44094.45138888889</v>
      </c>
      <c r="E488" s="96">
        <f t="shared" si="1"/>
        <v>0.01388888889</v>
      </c>
      <c r="F488" s="97">
        <f t="shared" si="2"/>
        <v>1200</v>
      </c>
      <c r="G488" s="4" t="s">
        <v>10</v>
      </c>
      <c r="H488" s="4" t="s">
        <v>2004</v>
      </c>
      <c r="I488" s="4" t="s">
        <v>2004</v>
      </c>
      <c r="J488" s="4" t="s">
        <v>202</v>
      </c>
      <c r="K488" s="24" t="s">
        <v>4768</v>
      </c>
      <c r="L488" s="4"/>
      <c r="M488" s="4"/>
      <c r="N488" s="4" t="s">
        <v>16</v>
      </c>
    </row>
    <row r="489" ht="13.5" customHeight="1">
      <c r="A489" s="44">
        <v>44153.0</v>
      </c>
      <c r="B489" s="2" t="s">
        <v>1757</v>
      </c>
      <c r="C489" s="98">
        <v>44094.43819444445</v>
      </c>
      <c r="D489" s="98">
        <v>44094.44930555556</v>
      </c>
      <c r="E489" s="99">
        <f t="shared" si="1"/>
        <v>0.01111111111</v>
      </c>
      <c r="F489" s="100">
        <f t="shared" si="2"/>
        <v>960</v>
      </c>
      <c r="G489" s="2" t="s">
        <v>10</v>
      </c>
      <c r="H489" s="2" t="s">
        <v>2527</v>
      </c>
      <c r="I489" s="2" t="s">
        <v>2595</v>
      </c>
      <c r="J489" s="2" t="s">
        <v>844</v>
      </c>
      <c r="K489" s="3" t="s">
        <v>4774</v>
      </c>
      <c r="L489" s="2"/>
      <c r="M489" s="2"/>
      <c r="N489" s="2" t="s">
        <v>9</v>
      </c>
    </row>
    <row r="490" ht="13.5" customHeight="1">
      <c r="A490" s="47">
        <v>44153.0</v>
      </c>
      <c r="B490" s="4" t="s">
        <v>1757</v>
      </c>
      <c r="C490" s="95">
        <v>44094.711805555555</v>
      </c>
      <c r="D490" s="95">
        <v>44094.77847222222</v>
      </c>
      <c r="E490" s="96">
        <f t="shared" si="1"/>
        <v>0.06666666667</v>
      </c>
      <c r="F490" s="97">
        <f t="shared" si="2"/>
        <v>5760</v>
      </c>
      <c r="G490" s="4" t="s">
        <v>10</v>
      </c>
      <c r="H490" s="4" t="s">
        <v>3773</v>
      </c>
      <c r="I490" s="4" t="s">
        <v>1769</v>
      </c>
      <c r="J490" s="4" t="s">
        <v>4777</v>
      </c>
      <c r="K490" s="24"/>
      <c r="L490" s="4"/>
      <c r="M490" s="4"/>
      <c r="N490" s="4" t="s">
        <v>16</v>
      </c>
    </row>
    <row r="491" ht="13.5" customHeight="1">
      <c r="A491" s="44">
        <v>44153.0</v>
      </c>
      <c r="B491" s="2" t="s">
        <v>1757</v>
      </c>
      <c r="C491" s="98">
        <v>44094.84583333333</v>
      </c>
      <c r="D491" s="98">
        <v>44094.93958333333</v>
      </c>
      <c r="E491" s="99">
        <f t="shared" si="1"/>
        <v>0.09375</v>
      </c>
      <c r="F491" s="100">
        <f t="shared" si="2"/>
        <v>8100</v>
      </c>
      <c r="G491" s="2" t="s">
        <v>45</v>
      </c>
      <c r="H491" s="2"/>
      <c r="I491" s="2" t="s">
        <v>2109</v>
      </c>
      <c r="J491" s="2" t="s">
        <v>4780</v>
      </c>
      <c r="K491" s="2"/>
      <c r="L491" s="2"/>
      <c r="M491" s="2"/>
      <c r="N491" s="2" t="s">
        <v>16</v>
      </c>
    </row>
    <row r="492" ht="13.5" customHeight="1">
      <c r="A492" s="47">
        <v>44153.0</v>
      </c>
      <c r="B492" s="4" t="s">
        <v>1852</v>
      </c>
      <c r="C492" s="95">
        <v>44096.84583333333</v>
      </c>
      <c r="D492" s="95">
        <v>44096.875</v>
      </c>
      <c r="E492" s="96">
        <f t="shared" si="1"/>
        <v>0.02916666667</v>
      </c>
      <c r="F492" s="97">
        <f t="shared" si="2"/>
        <v>2520</v>
      </c>
      <c r="G492" s="4" t="s">
        <v>10</v>
      </c>
      <c r="H492" s="4" t="s">
        <v>2506</v>
      </c>
      <c r="I492" s="4" t="s">
        <v>2595</v>
      </c>
      <c r="J492" s="4" t="s">
        <v>1173</v>
      </c>
      <c r="K492" s="24" t="s">
        <v>5076</v>
      </c>
      <c r="L492" s="4"/>
      <c r="M492" s="4"/>
      <c r="N492" s="4" t="s">
        <v>9</v>
      </c>
    </row>
    <row r="493" ht="13.5" customHeight="1">
      <c r="A493" s="44">
        <v>44153.0</v>
      </c>
      <c r="B493" s="2" t="s">
        <v>4022</v>
      </c>
      <c r="C493" s="98">
        <v>44097.364583333336</v>
      </c>
      <c r="D493" s="98">
        <v>44097.375</v>
      </c>
      <c r="E493" s="99">
        <f t="shared" si="1"/>
        <v>0.01041666666</v>
      </c>
      <c r="F493" s="100">
        <f t="shared" si="2"/>
        <v>899.9999998</v>
      </c>
      <c r="G493" s="2" t="s">
        <v>45</v>
      </c>
      <c r="H493" s="2" t="s">
        <v>2506</v>
      </c>
      <c r="I493" s="2" t="s">
        <v>2486</v>
      </c>
      <c r="J493" s="2" t="s">
        <v>1173</v>
      </c>
      <c r="K493" s="2" t="s">
        <v>5096</v>
      </c>
      <c r="L493" s="2"/>
      <c r="M493" s="2"/>
      <c r="N493" s="2" t="s">
        <v>9</v>
      </c>
    </row>
    <row r="494" ht="13.5" customHeight="1">
      <c r="A494" s="47">
        <v>44153.0</v>
      </c>
      <c r="B494" s="4" t="s">
        <v>1834</v>
      </c>
      <c r="C494" s="95">
        <v>44097.833333333336</v>
      </c>
      <c r="D494" s="95">
        <v>44097.916666666664</v>
      </c>
      <c r="E494" s="96">
        <f t="shared" si="1"/>
        <v>0.08333333333</v>
      </c>
      <c r="F494" s="97">
        <f t="shared" si="2"/>
        <v>7200</v>
      </c>
      <c r="G494" s="4" t="s">
        <v>10</v>
      </c>
      <c r="H494" s="4" t="s">
        <v>1856</v>
      </c>
      <c r="I494" s="4" t="s">
        <v>4788</v>
      </c>
      <c r="J494" s="4" t="s">
        <v>2575</v>
      </c>
      <c r="K494" s="24" t="s">
        <v>5097</v>
      </c>
      <c r="L494" s="4"/>
      <c r="M494" s="4"/>
      <c r="N494" s="4" t="s">
        <v>9</v>
      </c>
    </row>
    <row r="495" ht="13.5" customHeight="1">
      <c r="A495" s="44">
        <v>44153.0</v>
      </c>
      <c r="B495" s="2" t="s">
        <v>1852</v>
      </c>
      <c r="C495" s="98">
        <v>44097.875</v>
      </c>
      <c r="D495" s="98">
        <v>44097.90625</v>
      </c>
      <c r="E495" s="99">
        <f t="shared" si="1"/>
        <v>0.03125</v>
      </c>
      <c r="F495" s="100">
        <f t="shared" si="2"/>
        <v>2700</v>
      </c>
      <c r="G495" s="2" t="s">
        <v>10</v>
      </c>
      <c r="H495" s="2" t="s">
        <v>1856</v>
      </c>
      <c r="I495" s="2" t="s">
        <v>4788</v>
      </c>
      <c r="J495" s="2" t="s">
        <v>1173</v>
      </c>
      <c r="K495" s="30" t="s">
        <v>5098</v>
      </c>
      <c r="L495" s="2"/>
      <c r="M495" s="2"/>
      <c r="N495" s="2" t="s">
        <v>9</v>
      </c>
    </row>
    <row r="496" ht="13.5" customHeight="1">
      <c r="A496" s="47">
        <v>44153.0</v>
      </c>
      <c r="B496" s="4" t="s">
        <v>1852</v>
      </c>
      <c r="C496" s="95">
        <v>44097.916666666664</v>
      </c>
      <c r="D496" s="95">
        <v>44098.083333333336</v>
      </c>
      <c r="E496" s="96">
        <f t="shared" si="1"/>
        <v>0.1666666667</v>
      </c>
      <c r="F496" s="97">
        <f t="shared" si="2"/>
        <v>14400</v>
      </c>
      <c r="G496" s="4" t="s">
        <v>10</v>
      </c>
      <c r="H496" s="4" t="s">
        <v>2506</v>
      </c>
      <c r="I496" s="4" t="s">
        <v>2037</v>
      </c>
      <c r="J496" s="4" t="s">
        <v>2575</v>
      </c>
      <c r="K496" s="24" t="s">
        <v>5099</v>
      </c>
      <c r="L496" s="4"/>
      <c r="M496" s="4"/>
      <c r="N496" s="4" t="s">
        <v>9</v>
      </c>
    </row>
    <row r="497" ht="13.5" customHeight="1">
      <c r="A497" s="44">
        <v>44153.0</v>
      </c>
      <c r="B497" s="2" t="s">
        <v>1810</v>
      </c>
      <c r="C497" s="98">
        <v>44101.94097222222</v>
      </c>
      <c r="D497" s="98">
        <v>44102.00069444445</v>
      </c>
      <c r="E497" s="99">
        <f t="shared" si="1"/>
        <v>0.05972222223</v>
      </c>
      <c r="F497" s="100">
        <f t="shared" si="2"/>
        <v>5160</v>
      </c>
      <c r="G497" s="2" t="s">
        <v>3566</v>
      </c>
      <c r="H497" s="2" t="s">
        <v>1918</v>
      </c>
      <c r="I497" s="2"/>
      <c r="J497" s="2" t="s">
        <v>4797</v>
      </c>
      <c r="K497" s="2"/>
      <c r="L497" s="2"/>
      <c r="M497" s="2"/>
      <c r="N497" s="2" t="s">
        <v>9</v>
      </c>
    </row>
    <row r="498" ht="13.5" customHeight="1">
      <c r="A498" s="47">
        <v>44153.0</v>
      </c>
      <c r="B498" s="4" t="s">
        <v>4022</v>
      </c>
      <c r="C498" s="95">
        <v>44102.25763888889</v>
      </c>
      <c r="D498" s="95">
        <v>44102.26736111111</v>
      </c>
      <c r="E498" s="96">
        <f t="shared" si="1"/>
        <v>0.009722222218</v>
      </c>
      <c r="F498" s="97">
        <f t="shared" si="2"/>
        <v>839.9999996</v>
      </c>
      <c r="G498" s="4" t="s">
        <v>45</v>
      </c>
      <c r="H498" s="4" t="s">
        <v>1918</v>
      </c>
      <c r="I498" s="4"/>
      <c r="J498" s="4" t="s">
        <v>4995</v>
      </c>
      <c r="K498" s="4" t="s">
        <v>4801</v>
      </c>
      <c r="L498" s="4"/>
      <c r="M498" s="4"/>
      <c r="N498" s="4" t="s">
        <v>9</v>
      </c>
    </row>
    <row r="499" ht="13.5" customHeight="1">
      <c r="A499" s="44">
        <v>44153.0</v>
      </c>
      <c r="B499" s="2" t="s">
        <v>1783</v>
      </c>
      <c r="C499" s="98">
        <v>44103.19097222222</v>
      </c>
      <c r="D499" s="98">
        <v>44103.20138888889</v>
      </c>
      <c r="E499" s="99">
        <f t="shared" si="1"/>
        <v>0.01041666667</v>
      </c>
      <c r="F499" s="100">
        <f t="shared" si="2"/>
        <v>900.0000004</v>
      </c>
      <c r="G499" s="2" t="s">
        <v>41</v>
      </c>
      <c r="H499" s="2" t="s">
        <v>4803</v>
      </c>
      <c r="I499" s="2"/>
      <c r="J499" s="2" t="s">
        <v>707</v>
      </c>
      <c r="K499" s="2" t="s">
        <v>5100</v>
      </c>
      <c r="L499" s="2"/>
      <c r="M499" s="2"/>
      <c r="N499" s="2" t="s">
        <v>9</v>
      </c>
    </row>
    <row r="500" ht="13.5" customHeight="1">
      <c r="A500" s="47">
        <v>44153.0</v>
      </c>
      <c r="B500" s="4" t="s">
        <v>1783</v>
      </c>
      <c r="C500" s="95">
        <v>44103.895833333336</v>
      </c>
      <c r="D500" s="95">
        <v>44103.916666666664</v>
      </c>
      <c r="E500" s="96">
        <f t="shared" si="1"/>
        <v>0.02083333333</v>
      </c>
      <c r="F500" s="97">
        <f t="shared" si="2"/>
        <v>1800</v>
      </c>
      <c r="G500" s="4" t="s">
        <v>10</v>
      </c>
      <c r="H500" s="4" t="s">
        <v>2539</v>
      </c>
      <c r="I500" s="4"/>
      <c r="J500" s="4" t="s">
        <v>202</v>
      </c>
      <c r="K500" s="24" t="s">
        <v>5101</v>
      </c>
      <c r="L500" s="4"/>
      <c r="M500" s="4"/>
      <c r="N500" s="4" t="s">
        <v>9</v>
      </c>
    </row>
    <row r="501" ht="13.5" customHeight="1">
      <c r="A501" s="44">
        <v>44153.0</v>
      </c>
      <c r="B501" s="2" t="s">
        <v>1852</v>
      </c>
      <c r="C501" s="98">
        <v>44104.833333333336</v>
      </c>
      <c r="D501" s="98">
        <v>44104.854166666664</v>
      </c>
      <c r="E501" s="99">
        <f t="shared" si="1"/>
        <v>0.02083333333</v>
      </c>
      <c r="F501" s="100">
        <f t="shared" si="2"/>
        <v>1800</v>
      </c>
      <c r="G501" s="2" t="s">
        <v>10</v>
      </c>
      <c r="H501" s="2"/>
      <c r="I501" s="2"/>
      <c r="J501" s="2" t="s">
        <v>488</v>
      </c>
      <c r="K501" s="30" t="s">
        <v>5102</v>
      </c>
      <c r="L501" s="2"/>
      <c r="M501" s="2"/>
      <c r="N501" s="2" t="s">
        <v>9</v>
      </c>
    </row>
    <row r="502" ht="13.5" customHeight="1">
      <c r="A502" s="47">
        <v>44153.0</v>
      </c>
      <c r="B502" s="4" t="s">
        <v>1783</v>
      </c>
      <c r="C502" s="95">
        <v>44104.85763888889</v>
      </c>
      <c r="D502" s="95">
        <v>44104.868055555555</v>
      </c>
      <c r="E502" s="96">
        <f t="shared" si="1"/>
        <v>0.01041666666</v>
      </c>
      <c r="F502" s="97">
        <f t="shared" si="2"/>
        <v>899.9999998</v>
      </c>
      <c r="G502" s="4" t="s">
        <v>10</v>
      </c>
      <c r="H502" s="4" t="s">
        <v>2527</v>
      </c>
      <c r="I502" s="4"/>
      <c r="J502" s="4" t="s">
        <v>202</v>
      </c>
      <c r="K502" s="24" t="s">
        <v>562</v>
      </c>
      <c r="L502" s="4"/>
      <c r="M502" s="4"/>
      <c r="N502" s="4" t="s">
        <v>16</v>
      </c>
    </row>
    <row r="503" ht="13.5" customHeight="1">
      <c r="A503" s="44">
        <v>44153.0</v>
      </c>
      <c r="B503" s="2" t="s">
        <v>1783</v>
      </c>
      <c r="C503" s="98">
        <v>44104.96527777778</v>
      </c>
      <c r="D503" s="98">
        <v>44104.98611111111</v>
      </c>
      <c r="E503" s="99">
        <f t="shared" si="1"/>
        <v>0.02083333333</v>
      </c>
      <c r="F503" s="100">
        <f t="shared" si="2"/>
        <v>1800</v>
      </c>
      <c r="G503" s="2" t="s">
        <v>10</v>
      </c>
      <c r="H503" s="2" t="s">
        <v>2539</v>
      </c>
      <c r="I503" s="2"/>
      <c r="J503" s="2" t="s">
        <v>202</v>
      </c>
      <c r="K503" s="30" t="s">
        <v>5103</v>
      </c>
      <c r="L503" s="2"/>
      <c r="M503" s="2"/>
      <c r="N503" s="2" t="s">
        <v>9</v>
      </c>
    </row>
    <row r="504" ht="13.5" customHeight="1">
      <c r="A504" s="47">
        <v>44153.0</v>
      </c>
      <c r="B504" s="4" t="s">
        <v>1810</v>
      </c>
      <c r="C504" s="95">
        <v>44106.850694444445</v>
      </c>
      <c r="D504" s="95">
        <v>44106.89027777778</v>
      </c>
      <c r="E504" s="96">
        <f t="shared" si="1"/>
        <v>0.03958333333</v>
      </c>
      <c r="F504" s="97">
        <f t="shared" si="2"/>
        <v>3420</v>
      </c>
      <c r="G504" s="4" t="s">
        <v>10</v>
      </c>
      <c r="H504" s="4" t="s">
        <v>2506</v>
      </c>
      <c r="I504" s="4" t="s">
        <v>1779</v>
      </c>
      <c r="J504" s="4" t="s">
        <v>844</v>
      </c>
      <c r="K504" s="24" t="s">
        <v>4822</v>
      </c>
      <c r="L504" s="4"/>
      <c r="M504" s="4"/>
      <c r="N504" s="4" t="s">
        <v>9</v>
      </c>
    </row>
    <row r="505" ht="13.5" customHeight="1">
      <c r="A505" s="44">
        <v>44153.0</v>
      </c>
      <c r="B505" s="2" t="s">
        <v>1810</v>
      </c>
      <c r="C505" s="98">
        <v>44107.11319444444</v>
      </c>
      <c r="D505" s="98">
        <v>44107.13402777778</v>
      </c>
      <c r="E505" s="99">
        <f t="shared" si="1"/>
        <v>0.02083333334</v>
      </c>
      <c r="F505" s="100">
        <f t="shared" si="2"/>
        <v>1800</v>
      </c>
      <c r="G505" s="2" t="s">
        <v>10</v>
      </c>
      <c r="H505" s="2" t="s">
        <v>2527</v>
      </c>
      <c r="I505" s="2" t="s">
        <v>2684</v>
      </c>
      <c r="J505" s="2" t="s">
        <v>69</v>
      </c>
      <c r="K505" s="30" t="s">
        <v>4825</v>
      </c>
      <c r="L505" s="2"/>
      <c r="M505" s="2"/>
      <c r="N505" s="2" t="s">
        <v>9</v>
      </c>
    </row>
    <row r="506" ht="13.5" customHeight="1">
      <c r="A506" s="47">
        <v>44153.0</v>
      </c>
      <c r="B506" s="4" t="s">
        <v>1810</v>
      </c>
      <c r="C506" s="95">
        <v>44109.98819444444</v>
      </c>
      <c r="D506" s="95">
        <v>44110.00486111111</v>
      </c>
      <c r="E506" s="96">
        <f t="shared" si="1"/>
        <v>0.01666666667</v>
      </c>
      <c r="F506" s="97">
        <f t="shared" si="2"/>
        <v>1440</v>
      </c>
      <c r="G506" s="4" t="s">
        <v>10</v>
      </c>
      <c r="H506" s="4" t="s">
        <v>2527</v>
      </c>
      <c r="I506" s="4"/>
      <c r="J506" s="4" t="s">
        <v>844</v>
      </c>
      <c r="K506" s="24" t="s">
        <v>4827</v>
      </c>
      <c r="L506" s="4"/>
      <c r="M506" s="4"/>
      <c r="N506" s="4" t="s">
        <v>16</v>
      </c>
    </row>
    <row r="507" ht="13.5" customHeight="1">
      <c r="A507" s="44">
        <v>44153.0</v>
      </c>
      <c r="B507" s="2" t="s">
        <v>1810</v>
      </c>
      <c r="C507" s="98">
        <v>44112.044444444444</v>
      </c>
      <c r="D507" s="98">
        <v>44112.07361111111</v>
      </c>
      <c r="E507" s="99">
        <f t="shared" si="1"/>
        <v>0.02916666667</v>
      </c>
      <c r="F507" s="100">
        <f t="shared" si="2"/>
        <v>2520</v>
      </c>
      <c r="G507" s="2" t="s">
        <v>10</v>
      </c>
      <c r="H507" s="2" t="s">
        <v>1773</v>
      </c>
      <c r="I507" s="2" t="s">
        <v>2518</v>
      </c>
      <c r="J507" s="2" t="s">
        <v>631</v>
      </c>
      <c r="K507" s="30" t="s">
        <v>4830</v>
      </c>
      <c r="L507" s="2"/>
      <c r="M507" s="2"/>
      <c r="N507" s="2" t="s">
        <v>16</v>
      </c>
    </row>
    <row r="508" ht="13.5" customHeight="1">
      <c r="A508" s="47">
        <v>44153.0</v>
      </c>
      <c r="B508" s="4" t="s">
        <v>1783</v>
      </c>
      <c r="C508" s="102">
        <v>44114.614583333336</v>
      </c>
      <c r="D508" s="102">
        <v>44114.75</v>
      </c>
      <c r="E508" s="96">
        <f t="shared" si="1"/>
        <v>0.1354166667</v>
      </c>
      <c r="F508" s="97">
        <f t="shared" si="2"/>
        <v>11700</v>
      </c>
      <c r="G508" s="4" t="s">
        <v>10</v>
      </c>
      <c r="H508" s="4" t="s">
        <v>1773</v>
      </c>
      <c r="I508" s="4"/>
      <c r="J508" s="4" t="s">
        <v>5071</v>
      </c>
      <c r="K508" s="4" t="s">
        <v>4834</v>
      </c>
      <c r="L508" s="4"/>
      <c r="M508" s="4"/>
      <c r="N508" s="4" t="s">
        <v>9</v>
      </c>
    </row>
    <row r="509" ht="13.5" customHeight="1">
      <c r="A509" s="44">
        <v>44153.0</v>
      </c>
      <c r="B509" s="2" t="s">
        <v>1783</v>
      </c>
      <c r="C509" s="101">
        <v>44115.725694444445</v>
      </c>
      <c r="D509" s="101">
        <v>44115.739583333336</v>
      </c>
      <c r="E509" s="99">
        <f t="shared" si="1"/>
        <v>0.01388888889</v>
      </c>
      <c r="F509" s="100">
        <f t="shared" si="2"/>
        <v>1200</v>
      </c>
      <c r="G509" s="2" t="s">
        <v>10</v>
      </c>
      <c r="H509" s="2" t="s">
        <v>1773</v>
      </c>
      <c r="I509" s="2"/>
      <c r="J509" s="2" t="s">
        <v>2575</v>
      </c>
      <c r="K509" s="2" t="s">
        <v>4837</v>
      </c>
      <c r="L509" s="2"/>
      <c r="M509" s="2"/>
      <c r="N509" s="2" t="s">
        <v>9</v>
      </c>
    </row>
    <row r="510" ht="13.5" customHeight="1">
      <c r="A510" s="47">
        <v>44153.0</v>
      </c>
      <c r="B510" s="4" t="s">
        <v>1783</v>
      </c>
      <c r="C510" s="102">
        <v>44115.822916666664</v>
      </c>
      <c r="D510" s="102">
        <v>44115.84722222222</v>
      </c>
      <c r="E510" s="96">
        <f t="shared" si="1"/>
        <v>0.02430555555</v>
      </c>
      <c r="F510" s="97">
        <f t="shared" si="2"/>
        <v>2100</v>
      </c>
      <c r="G510" s="4" t="s">
        <v>10</v>
      </c>
      <c r="H510" s="4" t="s">
        <v>1773</v>
      </c>
      <c r="I510" s="4"/>
      <c r="J510" s="4" t="s">
        <v>2575</v>
      </c>
      <c r="K510" s="4" t="s">
        <v>4837</v>
      </c>
      <c r="L510" s="4"/>
      <c r="M510" s="4"/>
      <c r="N510" s="4" t="s">
        <v>9</v>
      </c>
    </row>
    <row r="511" ht="13.5" customHeight="1">
      <c r="A511" s="44">
        <v>44153.0</v>
      </c>
      <c r="B511" s="2" t="s">
        <v>1783</v>
      </c>
      <c r="C511" s="101">
        <v>44115.84722222222</v>
      </c>
      <c r="D511" s="101">
        <v>44115.854166666664</v>
      </c>
      <c r="E511" s="99">
        <f t="shared" si="1"/>
        <v>0.006944444445</v>
      </c>
      <c r="F511" s="100">
        <f t="shared" si="2"/>
        <v>600.0000001</v>
      </c>
      <c r="G511" s="2" t="s">
        <v>10</v>
      </c>
      <c r="H511" s="2" t="s">
        <v>2506</v>
      </c>
      <c r="I511" s="2"/>
      <c r="J511" s="2" t="s">
        <v>5071</v>
      </c>
      <c r="K511" s="2" t="s">
        <v>4834</v>
      </c>
      <c r="L511" s="2"/>
      <c r="M511" s="2"/>
      <c r="N511" s="2" t="s">
        <v>9</v>
      </c>
    </row>
    <row r="512" ht="13.5" customHeight="1">
      <c r="A512" s="47">
        <v>44153.0</v>
      </c>
      <c r="B512" s="4" t="s">
        <v>1783</v>
      </c>
      <c r="C512" s="102">
        <v>44115.9375</v>
      </c>
      <c r="D512" s="102">
        <v>44115.944444444445</v>
      </c>
      <c r="E512" s="96">
        <f t="shared" si="1"/>
        <v>0.006944444445</v>
      </c>
      <c r="F512" s="97">
        <f t="shared" si="2"/>
        <v>600.0000001</v>
      </c>
      <c r="G512" s="4" t="s">
        <v>10</v>
      </c>
      <c r="H512" s="4" t="s">
        <v>1773</v>
      </c>
      <c r="I512" s="4"/>
      <c r="J512" s="4" t="s">
        <v>5018</v>
      </c>
      <c r="K512" s="24" t="s">
        <v>3642</v>
      </c>
      <c r="L512" s="4"/>
      <c r="M512" s="4"/>
      <c r="N512" s="4" t="s">
        <v>9</v>
      </c>
    </row>
    <row r="513" ht="13.5" customHeight="1">
      <c r="A513" s="44">
        <v>44153.0</v>
      </c>
      <c r="B513" s="2" t="s">
        <v>1783</v>
      </c>
      <c r="C513" s="101">
        <v>44116.541666666664</v>
      </c>
      <c r="D513" s="101">
        <v>44116.54861111111</v>
      </c>
      <c r="E513" s="99">
        <f t="shared" si="1"/>
        <v>0.006944444445</v>
      </c>
      <c r="F513" s="100">
        <f t="shared" si="2"/>
        <v>600.0000001</v>
      </c>
      <c r="G513" s="2" t="s">
        <v>45</v>
      </c>
      <c r="H513" s="2" t="s">
        <v>4847</v>
      </c>
      <c r="I513" s="2" t="s">
        <v>1927</v>
      </c>
      <c r="J513" s="2" t="s">
        <v>4848</v>
      </c>
      <c r="K513" s="2"/>
      <c r="L513" s="2"/>
      <c r="M513" s="2"/>
      <c r="N513" s="2" t="s">
        <v>9</v>
      </c>
    </row>
    <row r="514" ht="13.5" customHeight="1">
      <c r="A514" s="47">
        <v>44153.0</v>
      </c>
      <c r="B514" s="4" t="s">
        <v>1783</v>
      </c>
      <c r="C514" s="102">
        <v>44116.788194444445</v>
      </c>
      <c r="D514" s="102">
        <v>44116.802083333336</v>
      </c>
      <c r="E514" s="96">
        <f t="shared" si="1"/>
        <v>0.01388888889</v>
      </c>
      <c r="F514" s="97">
        <f t="shared" si="2"/>
        <v>1200</v>
      </c>
      <c r="G514" s="4" t="s">
        <v>10</v>
      </c>
      <c r="H514" s="4" t="s">
        <v>2506</v>
      </c>
      <c r="I514" s="4"/>
      <c r="J514" s="4" t="s">
        <v>488</v>
      </c>
      <c r="K514" s="4" t="s">
        <v>4851</v>
      </c>
      <c r="L514" s="4"/>
      <c r="M514" s="4"/>
      <c r="N514" s="4" t="s">
        <v>9</v>
      </c>
    </row>
    <row r="515" ht="13.5" customHeight="1">
      <c r="A515" s="44">
        <v>44153.0</v>
      </c>
      <c r="B515" s="2" t="s">
        <v>1834</v>
      </c>
      <c r="C515" s="101">
        <v>44118.22222222222</v>
      </c>
      <c r="D515" s="101">
        <v>44118.28125</v>
      </c>
      <c r="E515" s="99">
        <f t="shared" si="1"/>
        <v>0.05902777778</v>
      </c>
      <c r="F515" s="100">
        <f t="shared" si="2"/>
        <v>5100</v>
      </c>
      <c r="G515" s="2" t="s">
        <v>45</v>
      </c>
      <c r="H515" s="2" t="s">
        <v>2949</v>
      </c>
      <c r="I515" s="2" t="s">
        <v>2109</v>
      </c>
      <c r="J515" s="2" t="s">
        <v>152</v>
      </c>
      <c r="K515" s="2" t="s">
        <v>1883</v>
      </c>
      <c r="L515" s="2"/>
      <c r="M515" s="2"/>
      <c r="N515" s="2" t="s">
        <v>9</v>
      </c>
    </row>
    <row r="516" ht="13.5" customHeight="1">
      <c r="A516" s="47">
        <v>44153.0</v>
      </c>
      <c r="B516" s="4" t="s">
        <v>1834</v>
      </c>
      <c r="C516" s="102">
        <v>44118.28125</v>
      </c>
      <c r="D516" s="102">
        <v>44118.291666666664</v>
      </c>
      <c r="E516" s="96">
        <f t="shared" si="1"/>
        <v>0.01041666666</v>
      </c>
      <c r="F516" s="97">
        <f t="shared" si="2"/>
        <v>899.9999998</v>
      </c>
      <c r="G516" s="4" t="s">
        <v>41</v>
      </c>
      <c r="H516" s="4" t="s">
        <v>1811</v>
      </c>
      <c r="I516" s="4" t="s">
        <v>2156</v>
      </c>
      <c r="J516" s="4" t="s">
        <v>707</v>
      </c>
      <c r="K516" s="4" t="s">
        <v>4679</v>
      </c>
      <c r="L516" s="4"/>
      <c r="M516" s="4"/>
      <c r="N516" s="4" t="s">
        <v>9</v>
      </c>
    </row>
    <row r="517" ht="13.5" customHeight="1">
      <c r="A517" s="44">
        <v>44153.0</v>
      </c>
      <c r="B517" s="2" t="s">
        <v>1834</v>
      </c>
      <c r="C517" s="101">
        <v>44118.833333333336</v>
      </c>
      <c r="D517" s="101">
        <v>44118.875</v>
      </c>
      <c r="E517" s="99">
        <f t="shared" si="1"/>
        <v>0.04166666666</v>
      </c>
      <c r="F517" s="100">
        <f t="shared" si="2"/>
        <v>3600</v>
      </c>
      <c r="G517" s="2" t="s">
        <v>41</v>
      </c>
      <c r="H517" s="2" t="s">
        <v>1811</v>
      </c>
      <c r="I517" s="2" t="s">
        <v>2643</v>
      </c>
      <c r="J517" s="2" t="s">
        <v>346</v>
      </c>
      <c r="K517" s="2" t="s">
        <v>4858</v>
      </c>
      <c r="L517" s="2"/>
      <c r="M517" s="2"/>
      <c r="N517" s="2" t="s">
        <v>9</v>
      </c>
    </row>
    <row r="518" ht="13.5" customHeight="1">
      <c r="A518" s="47">
        <v>44153.0</v>
      </c>
      <c r="B518" s="4" t="s">
        <v>1834</v>
      </c>
      <c r="C518" s="102">
        <v>44121.01388888889</v>
      </c>
      <c r="D518" s="102">
        <v>44121.0625</v>
      </c>
      <c r="E518" s="96">
        <f t="shared" si="1"/>
        <v>0.04861111111</v>
      </c>
      <c r="F518" s="97">
        <f t="shared" si="2"/>
        <v>4200</v>
      </c>
      <c r="G518" s="4" t="s">
        <v>10</v>
      </c>
      <c r="H518" s="4" t="s">
        <v>2506</v>
      </c>
      <c r="I518" s="4" t="s">
        <v>1784</v>
      </c>
      <c r="J518" s="4" t="s">
        <v>1780</v>
      </c>
      <c r="K518" s="13" t="s">
        <v>4862</v>
      </c>
      <c r="L518" s="4"/>
      <c r="M518" s="4"/>
      <c r="N518" s="4" t="s">
        <v>9</v>
      </c>
    </row>
    <row r="519" ht="13.5" customHeight="1">
      <c r="A519" s="44">
        <v>44153.0</v>
      </c>
      <c r="B519" s="2" t="s">
        <v>1834</v>
      </c>
      <c r="C519" s="101">
        <v>44123.0</v>
      </c>
      <c r="D519" s="101">
        <v>44123.01388888889</v>
      </c>
      <c r="E519" s="99">
        <f t="shared" si="1"/>
        <v>0.01388888889</v>
      </c>
      <c r="F519" s="100">
        <f t="shared" si="2"/>
        <v>1200</v>
      </c>
      <c r="G519" s="2" t="s">
        <v>41</v>
      </c>
      <c r="H519" s="2" t="s">
        <v>1811</v>
      </c>
      <c r="I519" s="2" t="s">
        <v>4865</v>
      </c>
      <c r="J519" s="2" t="s">
        <v>4866</v>
      </c>
      <c r="K519" s="2"/>
      <c r="L519" s="2"/>
      <c r="M519" s="2"/>
      <c r="N519" s="2" t="s">
        <v>16</v>
      </c>
    </row>
    <row r="520" ht="13.5" customHeight="1">
      <c r="A520" s="47">
        <v>44153.0</v>
      </c>
      <c r="B520" s="4" t="s">
        <v>1834</v>
      </c>
      <c r="C520" s="102">
        <v>44123.125</v>
      </c>
      <c r="D520" s="102">
        <v>44123.166666666664</v>
      </c>
      <c r="E520" s="96">
        <f t="shared" si="1"/>
        <v>0.04166666666</v>
      </c>
      <c r="F520" s="97">
        <f t="shared" si="2"/>
        <v>3600</v>
      </c>
      <c r="G520" s="4" t="s">
        <v>41</v>
      </c>
      <c r="H520" s="4" t="s">
        <v>1811</v>
      </c>
      <c r="I520" s="4" t="s">
        <v>4865</v>
      </c>
      <c r="J520" s="4" t="s">
        <v>707</v>
      </c>
      <c r="K520" s="4" t="s">
        <v>4679</v>
      </c>
      <c r="L520" s="4"/>
      <c r="M520" s="4"/>
      <c r="N520" s="4" t="s">
        <v>16</v>
      </c>
    </row>
    <row r="521" ht="13.5" customHeight="1">
      <c r="A521" s="44">
        <v>44153.0</v>
      </c>
      <c r="B521" s="2" t="s">
        <v>1810</v>
      </c>
      <c r="C521" s="101">
        <v>44123.833333333336</v>
      </c>
      <c r="D521" s="101">
        <v>44123.854166666664</v>
      </c>
      <c r="E521" s="99">
        <f t="shared" si="1"/>
        <v>0.02083333333</v>
      </c>
      <c r="F521" s="100">
        <f t="shared" si="2"/>
        <v>1800</v>
      </c>
      <c r="G521" s="2" t="s">
        <v>10</v>
      </c>
      <c r="H521" s="2" t="s">
        <v>2506</v>
      </c>
      <c r="I521" s="2" t="s">
        <v>1779</v>
      </c>
      <c r="J521" s="2" t="s">
        <v>385</v>
      </c>
      <c r="K521" s="30"/>
      <c r="L521" s="2"/>
      <c r="M521" s="2"/>
      <c r="N521" s="2" t="s">
        <v>9</v>
      </c>
    </row>
    <row r="522" ht="13.5" customHeight="1">
      <c r="A522" s="47">
        <v>44153.0</v>
      </c>
      <c r="B522" s="4" t="s">
        <v>4022</v>
      </c>
      <c r="C522" s="102">
        <v>44125.17222222222</v>
      </c>
      <c r="D522" s="102">
        <v>44125.24722222222</v>
      </c>
      <c r="E522" s="96">
        <f t="shared" si="1"/>
        <v>0.075</v>
      </c>
      <c r="F522" s="97">
        <f t="shared" si="2"/>
        <v>6480</v>
      </c>
      <c r="G522" s="4" t="s">
        <v>41</v>
      </c>
      <c r="H522" s="4" t="s">
        <v>1811</v>
      </c>
      <c r="I522" s="4" t="s">
        <v>4865</v>
      </c>
      <c r="J522" s="4" t="s">
        <v>1780</v>
      </c>
      <c r="K522" s="4" t="s">
        <v>4874</v>
      </c>
      <c r="L522" s="4"/>
      <c r="M522" s="4"/>
      <c r="N522" s="4" t="s">
        <v>16</v>
      </c>
    </row>
    <row r="523" ht="13.5" customHeight="1">
      <c r="A523" s="44">
        <v>44153.0</v>
      </c>
      <c r="B523" s="2" t="s">
        <v>1757</v>
      </c>
      <c r="C523" s="101">
        <v>44125.20138888889</v>
      </c>
      <c r="D523" s="101">
        <v>44125.24722222222</v>
      </c>
      <c r="E523" s="99">
        <f t="shared" si="1"/>
        <v>0.04583333333</v>
      </c>
      <c r="F523" s="100">
        <f t="shared" si="2"/>
        <v>3960</v>
      </c>
      <c r="G523" s="2" t="s">
        <v>41</v>
      </c>
      <c r="H523" s="2" t="s">
        <v>1811</v>
      </c>
      <c r="I523" s="2" t="s">
        <v>1857</v>
      </c>
      <c r="J523" s="2" t="s">
        <v>1780</v>
      </c>
      <c r="K523" s="2" t="s">
        <v>4874</v>
      </c>
      <c r="L523" s="2"/>
      <c r="M523" s="2"/>
      <c r="N523" s="2" t="s">
        <v>16</v>
      </c>
    </row>
    <row r="524" ht="13.5" customHeight="1">
      <c r="A524" s="47">
        <v>44153.0</v>
      </c>
      <c r="B524" s="4" t="s">
        <v>4022</v>
      </c>
      <c r="C524" s="102">
        <v>44127.01180555556</v>
      </c>
      <c r="D524" s="102">
        <v>44127.029861111114</v>
      </c>
      <c r="E524" s="96">
        <f t="shared" si="1"/>
        <v>0.01805555556</v>
      </c>
      <c r="F524" s="97">
        <f t="shared" si="2"/>
        <v>1560</v>
      </c>
      <c r="G524" s="4" t="s">
        <v>45</v>
      </c>
      <c r="H524" s="4" t="s">
        <v>2561</v>
      </c>
      <c r="I524" s="4" t="s">
        <v>4878</v>
      </c>
      <c r="J524" s="13" t="s">
        <v>1894</v>
      </c>
      <c r="K524" s="4"/>
      <c r="L524" s="4"/>
      <c r="M524" s="4"/>
      <c r="N524" s="4" t="s">
        <v>9</v>
      </c>
    </row>
    <row r="525" ht="13.5" customHeight="1">
      <c r="A525" s="44">
        <v>44153.0</v>
      </c>
      <c r="B525" s="2" t="s">
        <v>1852</v>
      </c>
      <c r="C525" s="101">
        <v>44128.44236111111</v>
      </c>
      <c r="D525" s="101">
        <v>44128.45138888889</v>
      </c>
      <c r="E525" s="99">
        <f t="shared" si="1"/>
        <v>0.009027777778</v>
      </c>
      <c r="F525" s="100">
        <f t="shared" si="2"/>
        <v>780</v>
      </c>
      <c r="G525" s="2" t="s">
        <v>10</v>
      </c>
      <c r="H525" s="2" t="s">
        <v>2011</v>
      </c>
      <c r="I525" s="2" t="s">
        <v>2684</v>
      </c>
      <c r="J525" s="2" t="s">
        <v>488</v>
      </c>
      <c r="K525" s="2" t="s">
        <v>4882</v>
      </c>
      <c r="L525" s="2"/>
      <c r="M525" s="2"/>
      <c r="N525" s="2" t="s">
        <v>16</v>
      </c>
    </row>
    <row r="526" ht="13.5" customHeight="1">
      <c r="A526" s="47">
        <v>44153.0</v>
      </c>
      <c r="B526" s="4" t="s">
        <v>1834</v>
      </c>
      <c r="C526" s="102">
        <v>44128.458333333336</v>
      </c>
      <c r="D526" s="102">
        <v>44128.51388888889</v>
      </c>
      <c r="E526" s="96">
        <f t="shared" si="1"/>
        <v>0.05555555555</v>
      </c>
      <c r="F526" s="97">
        <f t="shared" si="2"/>
        <v>4800</v>
      </c>
      <c r="G526" s="4" t="s">
        <v>2309</v>
      </c>
      <c r="H526" s="4" t="s">
        <v>4885</v>
      </c>
      <c r="I526" s="4" t="s">
        <v>4886</v>
      </c>
      <c r="J526" s="4" t="s">
        <v>488</v>
      </c>
      <c r="K526" s="3" t="s">
        <v>4887</v>
      </c>
      <c r="L526" s="4"/>
      <c r="M526" s="4"/>
      <c r="N526" s="4" t="s">
        <v>9</v>
      </c>
    </row>
    <row r="527" ht="13.5" customHeight="1">
      <c r="A527" s="44">
        <v>44153.0</v>
      </c>
      <c r="B527" s="2" t="s">
        <v>1852</v>
      </c>
      <c r="C527" s="101">
        <v>44129.35763888889</v>
      </c>
      <c r="D527" s="101">
        <v>44129.395833333336</v>
      </c>
      <c r="E527" s="99">
        <f t="shared" si="1"/>
        <v>0.03819444445</v>
      </c>
      <c r="F527" s="100">
        <f t="shared" si="2"/>
        <v>3300</v>
      </c>
      <c r="G527" s="2" t="s">
        <v>10</v>
      </c>
      <c r="H527" s="2" t="s">
        <v>4888</v>
      </c>
      <c r="I527" s="2" t="s">
        <v>1887</v>
      </c>
      <c r="J527" s="2" t="s">
        <v>4889</v>
      </c>
      <c r="K527" s="30"/>
      <c r="L527" s="2"/>
      <c r="M527" s="2"/>
      <c r="N527" s="2" t="s">
        <v>9</v>
      </c>
    </row>
    <row r="528" ht="13.5" customHeight="1">
      <c r="A528" s="47">
        <v>44153.0</v>
      </c>
      <c r="B528" s="4" t="s">
        <v>1852</v>
      </c>
      <c r="C528" s="102">
        <v>44129.569444444445</v>
      </c>
      <c r="D528" s="102">
        <v>44129.572916666664</v>
      </c>
      <c r="E528" s="96">
        <f t="shared" si="1"/>
        <v>0.003472222219</v>
      </c>
      <c r="F528" s="97">
        <f t="shared" si="2"/>
        <v>299.9999997</v>
      </c>
      <c r="G528" s="4" t="s">
        <v>10</v>
      </c>
      <c r="H528" s="4" t="s">
        <v>2011</v>
      </c>
      <c r="I528" s="4" t="s">
        <v>2684</v>
      </c>
      <c r="J528" s="4" t="s">
        <v>282</v>
      </c>
      <c r="K528" s="24"/>
      <c r="L528" s="4"/>
      <c r="M528" s="4"/>
      <c r="N528" s="4" t="s">
        <v>16</v>
      </c>
    </row>
    <row r="529" ht="13.5" customHeight="1">
      <c r="A529" s="44">
        <v>44153.0</v>
      </c>
      <c r="B529" s="2" t="s">
        <v>1852</v>
      </c>
      <c r="C529" s="101">
        <v>44129.614583333336</v>
      </c>
      <c r="D529" s="101">
        <v>44129.62847222222</v>
      </c>
      <c r="E529" s="99">
        <f t="shared" si="1"/>
        <v>0.01388888888</v>
      </c>
      <c r="F529" s="100">
        <f t="shared" si="2"/>
        <v>1200</v>
      </c>
      <c r="G529" s="2" t="s">
        <v>10</v>
      </c>
      <c r="H529" s="2"/>
      <c r="I529" s="2" t="s">
        <v>3056</v>
      </c>
      <c r="J529" s="2" t="s">
        <v>202</v>
      </c>
      <c r="K529" s="3" t="s">
        <v>2539</v>
      </c>
      <c r="L529" s="2"/>
      <c r="M529" s="2"/>
      <c r="N529" s="2" t="s">
        <v>9</v>
      </c>
    </row>
    <row r="530" ht="13.5" customHeight="1">
      <c r="A530" s="47">
        <v>44153.0</v>
      </c>
      <c r="B530" s="4" t="s">
        <v>1852</v>
      </c>
      <c r="C530" s="102">
        <v>44129.694444444445</v>
      </c>
      <c r="D530" s="102">
        <v>44129.705555555556</v>
      </c>
      <c r="E530" s="96">
        <f t="shared" si="1"/>
        <v>0.01111111111</v>
      </c>
      <c r="F530" s="97">
        <f t="shared" si="2"/>
        <v>960</v>
      </c>
      <c r="G530" s="4" t="s">
        <v>10</v>
      </c>
      <c r="H530" s="4" t="s">
        <v>2011</v>
      </c>
      <c r="I530" s="4" t="s">
        <v>1774</v>
      </c>
      <c r="J530" s="4" t="s">
        <v>844</v>
      </c>
      <c r="K530" s="3" t="s">
        <v>4896</v>
      </c>
      <c r="L530" s="4"/>
      <c r="M530" s="4"/>
      <c r="N530" s="4" t="s">
        <v>9</v>
      </c>
    </row>
    <row r="531" ht="13.5" customHeight="1">
      <c r="A531" s="44">
        <v>44153.0</v>
      </c>
      <c r="B531" s="2" t="s">
        <v>4022</v>
      </c>
      <c r="C531" s="101">
        <v>44129.84166666667</v>
      </c>
      <c r="D531" s="101">
        <v>44129.87291666667</v>
      </c>
      <c r="E531" s="99">
        <f t="shared" si="1"/>
        <v>0.03125</v>
      </c>
      <c r="F531" s="100">
        <f t="shared" si="2"/>
        <v>2700</v>
      </c>
      <c r="G531" s="2" t="s">
        <v>45</v>
      </c>
      <c r="H531" s="2" t="s">
        <v>2011</v>
      </c>
      <c r="I531" s="2" t="s">
        <v>1830</v>
      </c>
      <c r="J531" s="2" t="s">
        <v>4899</v>
      </c>
      <c r="K531" s="2"/>
      <c r="L531" s="2"/>
      <c r="M531" s="2"/>
      <c r="N531" s="2" t="s">
        <v>9</v>
      </c>
    </row>
    <row r="532" ht="13.5" customHeight="1">
      <c r="A532" s="47">
        <v>44153.0</v>
      </c>
      <c r="B532" s="4" t="s">
        <v>1834</v>
      </c>
      <c r="C532" s="102">
        <v>44129.87291666667</v>
      </c>
      <c r="D532" s="102">
        <v>44129.90277777778</v>
      </c>
      <c r="E532" s="96">
        <f t="shared" si="1"/>
        <v>0.02986111111</v>
      </c>
      <c r="F532" s="97">
        <f t="shared" si="2"/>
        <v>2580</v>
      </c>
      <c r="G532" s="4" t="s">
        <v>45</v>
      </c>
      <c r="H532" s="4" t="s">
        <v>1856</v>
      </c>
      <c r="I532" s="4" t="s">
        <v>4788</v>
      </c>
      <c r="J532" s="4" t="s">
        <v>4899</v>
      </c>
      <c r="K532" s="4"/>
      <c r="L532" s="4"/>
      <c r="M532" s="4"/>
      <c r="N532" s="4" t="s">
        <v>9</v>
      </c>
    </row>
    <row r="533" ht="13.5" customHeight="1">
      <c r="A533" s="44">
        <v>44153.0</v>
      </c>
      <c r="B533" s="2" t="s">
        <v>1852</v>
      </c>
      <c r="C533" s="101">
        <v>44130.01458333333</v>
      </c>
      <c r="D533" s="101">
        <v>44130.03888888889</v>
      </c>
      <c r="E533" s="99">
        <f t="shared" si="1"/>
        <v>0.02430555556</v>
      </c>
      <c r="F533" s="100">
        <f t="shared" si="2"/>
        <v>2100.000001</v>
      </c>
      <c r="G533" s="2" t="s">
        <v>10</v>
      </c>
      <c r="H533" s="2" t="s">
        <v>2506</v>
      </c>
      <c r="I533" s="2" t="s">
        <v>1779</v>
      </c>
      <c r="J533" s="2" t="s">
        <v>5071</v>
      </c>
      <c r="K533" s="2" t="s">
        <v>4902</v>
      </c>
      <c r="L533" s="2"/>
      <c r="M533" s="2"/>
      <c r="N533" s="2" t="s">
        <v>16</v>
      </c>
    </row>
    <row r="534" ht="13.5" customHeight="1">
      <c r="A534" s="47">
        <v>44153.0</v>
      </c>
      <c r="B534" s="4" t="s">
        <v>4022</v>
      </c>
      <c r="C534" s="102">
        <v>44130.018055555556</v>
      </c>
      <c r="D534" s="102">
        <v>44130.020833333336</v>
      </c>
      <c r="E534" s="96">
        <f t="shared" si="1"/>
        <v>0.00277777778</v>
      </c>
      <c r="F534" s="97">
        <f t="shared" si="2"/>
        <v>240.0000002</v>
      </c>
      <c r="G534" s="4" t="s">
        <v>45</v>
      </c>
      <c r="H534" s="4" t="s">
        <v>2011</v>
      </c>
      <c r="I534" s="4" t="s">
        <v>1830</v>
      </c>
      <c r="J534" s="4" t="s">
        <v>3505</v>
      </c>
      <c r="K534" s="4"/>
      <c r="L534" s="4"/>
      <c r="M534" s="4"/>
      <c r="N534" s="4" t="s">
        <v>16</v>
      </c>
    </row>
    <row r="535" ht="13.5" customHeight="1">
      <c r="A535" s="44">
        <v>44153.0</v>
      </c>
      <c r="B535" s="2" t="s">
        <v>1810</v>
      </c>
      <c r="C535" s="101">
        <v>44130.055555555555</v>
      </c>
      <c r="D535" s="101">
        <v>44130.106944444444</v>
      </c>
      <c r="E535" s="99">
        <f t="shared" si="1"/>
        <v>0.05138888889</v>
      </c>
      <c r="F535" s="100">
        <f t="shared" si="2"/>
        <v>4440</v>
      </c>
      <c r="G535" s="2" t="s">
        <v>4697</v>
      </c>
      <c r="H535" s="2" t="s">
        <v>54</v>
      </c>
      <c r="I535" s="2" t="s">
        <v>4907</v>
      </c>
      <c r="J535" s="2" t="s">
        <v>4908</v>
      </c>
      <c r="K535" s="2"/>
      <c r="L535" s="2"/>
      <c r="M535" s="2"/>
      <c r="N535" s="2" t="s">
        <v>9</v>
      </c>
    </row>
    <row r="536" ht="13.5" customHeight="1">
      <c r="A536" s="47">
        <v>44153.0</v>
      </c>
      <c r="B536" s="4" t="s">
        <v>4022</v>
      </c>
      <c r="C536" s="102">
        <v>44130.10763888889</v>
      </c>
      <c r="D536" s="102">
        <v>44130.10833333333</v>
      </c>
      <c r="E536" s="96">
        <f t="shared" si="1"/>
        <v>0.0006944444394</v>
      </c>
      <c r="F536" s="97">
        <f t="shared" si="2"/>
        <v>59.99999957</v>
      </c>
      <c r="G536" s="4" t="s">
        <v>45</v>
      </c>
      <c r="H536" s="4" t="s">
        <v>2011</v>
      </c>
      <c r="I536" s="4" t="s">
        <v>1830</v>
      </c>
      <c r="J536" s="4" t="s">
        <v>1173</v>
      </c>
      <c r="K536" s="3" t="s">
        <v>4789</v>
      </c>
      <c r="L536" s="4"/>
      <c r="M536" s="4"/>
      <c r="N536" s="4" t="s">
        <v>9</v>
      </c>
    </row>
    <row r="537" ht="13.5" customHeight="1">
      <c r="A537" s="44">
        <v>44153.0</v>
      </c>
      <c r="B537" s="2" t="s">
        <v>1783</v>
      </c>
      <c r="C537" s="101">
        <v>44131.84027777778</v>
      </c>
      <c r="D537" s="101">
        <v>44131.850694444445</v>
      </c>
      <c r="E537" s="99">
        <f t="shared" si="1"/>
        <v>0.01041666666</v>
      </c>
      <c r="F537" s="100">
        <f t="shared" si="2"/>
        <v>899.9999998</v>
      </c>
      <c r="G537" s="2" t="s">
        <v>703</v>
      </c>
      <c r="H537" s="2" t="s">
        <v>2949</v>
      </c>
      <c r="I537" s="2">
        <v>4158.0</v>
      </c>
      <c r="J537" s="2" t="s">
        <v>5185</v>
      </c>
      <c r="K537" s="2" t="s">
        <v>5105</v>
      </c>
      <c r="L537" s="2"/>
      <c r="M537" s="2"/>
      <c r="N537" s="2" t="s">
        <v>16</v>
      </c>
    </row>
    <row r="538" ht="13.5" customHeight="1">
      <c r="A538" s="47">
        <v>44153.0</v>
      </c>
      <c r="B538" s="4" t="s">
        <v>1783</v>
      </c>
      <c r="C538" s="102">
        <v>44131.864583333336</v>
      </c>
      <c r="D538" s="102">
        <v>44131.885416666664</v>
      </c>
      <c r="E538" s="96">
        <f t="shared" si="1"/>
        <v>0.02083333333</v>
      </c>
      <c r="F538" s="97">
        <f t="shared" si="2"/>
        <v>1800</v>
      </c>
      <c r="G538" s="4" t="s">
        <v>41</v>
      </c>
      <c r="H538" s="4" t="s">
        <v>54</v>
      </c>
      <c r="I538" s="4" t="s">
        <v>3782</v>
      </c>
      <c r="J538" s="4" t="s">
        <v>4918</v>
      </c>
      <c r="K538" s="4" t="s">
        <v>4919</v>
      </c>
      <c r="L538" s="4"/>
      <c r="M538" s="4"/>
      <c r="N538" s="4" t="s">
        <v>9</v>
      </c>
    </row>
    <row r="539" ht="13.5" customHeight="1">
      <c r="A539" s="44">
        <v>44153.0</v>
      </c>
      <c r="B539" s="2" t="s">
        <v>1783</v>
      </c>
      <c r="C539" s="101">
        <v>44132.989583333336</v>
      </c>
      <c r="D539" s="101">
        <v>44133.135416666664</v>
      </c>
      <c r="E539" s="99">
        <f t="shared" si="1"/>
        <v>0.1458333333</v>
      </c>
      <c r="F539" s="100">
        <f t="shared" si="2"/>
        <v>12600</v>
      </c>
      <c r="G539" s="2" t="s">
        <v>10</v>
      </c>
      <c r="H539" s="2" t="s">
        <v>2527</v>
      </c>
      <c r="I539" s="2" t="s">
        <v>2595</v>
      </c>
      <c r="J539" s="2" t="s">
        <v>4921</v>
      </c>
      <c r="K539" s="30" t="s">
        <v>4341</v>
      </c>
      <c r="L539" s="2"/>
      <c r="M539" s="2"/>
      <c r="N539" s="2" t="s">
        <v>9</v>
      </c>
    </row>
    <row r="540" ht="13.5" customHeight="1">
      <c r="A540" s="47">
        <v>44153.0</v>
      </c>
      <c r="B540" s="4" t="s">
        <v>1783</v>
      </c>
      <c r="C540" s="102">
        <v>44133.833333333336</v>
      </c>
      <c r="D540" s="102">
        <v>44133.84375</v>
      </c>
      <c r="E540" s="96">
        <f t="shared" si="1"/>
        <v>0.01041666666</v>
      </c>
      <c r="F540" s="97">
        <f t="shared" si="2"/>
        <v>899.9999998</v>
      </c>
      <c r="G540" s="4" t="s">
        <v>10</v>
      </c>
      <c r="H540" s="4" t="s">
        <v>2506</v>
      </c>
      <c r="I540" s="4">
        <v>4243.0</v>
      </c>
      <c r="J540" s="4" t="s">
        <v>5018</v>
      </c>
      <c r="K540" s="24" t="s">
        <v>5108</v>
      </c>
      <c r="L540" s="4"/>
      <c r="M540" s="4"/>
      <c r="N540" s="4" t="s">
        <v>9</v>
      </c>
    </row>
    <row r="541" ht="13.5" customHeight="1">
      <c r="A541" s="44">
        <v>44153.0</v>
      </c>
      <c r="B541" s="2" t="s">
        <v>1783</v>
      </c>
      <c r="C541" s="101">
        <v>44133.85763888889</v>
      </c>
      <c r="D541" s="101">
        <v>44133.86111111111</v>
      </c>
      <c r="E541" s="99">
        <f t="shared" si="1"/>
        <v>0.003472222219</v>
      </c>
      <c r="F541" s="100">
        <f t="shared" si="2"/>
        <v>299.9999997</v>
      </c>
      <c r="G541" s="2" t="s">
        <v>10</v>
      </c>
      <c r="H541" s="2" t="s">
        <v>2506</v>
      </c>
      <c r="I541" s="2">
        <v>4243.0</v>
      </c>
      <c r="J541" s="2" t="s">
        <v>5018</v>
      </c>
      <c r="K541" s="30" t="s">
        <v>5108</v>
      </c>
      <c r="L541" s="2"/>
      <c r="M541" s="2"/>
      <c r="N541" s="2" t="s">
        <v>9</v>
      </c>
    </row>
    <row r="542" ht="13.5" customHeight="1">
      <c r="A542" s="47">
        <v>44153.0</v>
      </c>
      <c r="B542" s="4" t="s">
        <v>1783</v>
      </c>
      <c r="C542" s="102">
        <v>44133.885416666664</v>
      </c>
      <c r="D542" s="102">
        <v>44133.90277777778</v>
      </c>
      <c r="E542" s="96">
        <f t="shared" si="1"/>
        <v>0.01736111112</v>
      </c>
      <c r="F542" s="97">
        <f t="shared" si="2"/>
        <v>1500</v>
      </c>
      <c r="G542" s="4" t="s">
        <v>45</v>
      </c>
      <c r="H542" s="4" t="s">
        <v>2949</v>
      </c>
      <c r="I542" s="4"/>
      <c r="J542" s="13" t="s">
        <v>1894</v>
      </c>
      <c r="K542" s="4" t="s">
        <v>4289</v>
      </c>
      <c r="L542" s="4"/>
      <c r="M542" s="4"/>
      <c r="N542" s="4" t="s">
        <v>16</v>
      </c>
    </row>
    <row r="543" ht="13.5" customHeight="1">
      <c r="A543" s="44">
        <v>44153.0</v>
      </c>
      <c r="B543" s="2" t="s">
        <v>1783</v>
      </c>
      <c r="C543" s="101">
        <v>44133.944444444445</v>
      </c>
      <c r="D543" s="101">
        <v>44133.95486111111</v>
      </c>
      <c r="E543" s="99">
        <f t="shared" si="1"/>
        <v>0.01041666666</v>
      </c>
      <c r="F543" s="100">
        <f t="shared" si="2"/>
        <v>899.9999998</v>
      </c>
      <c r="G543" s="2" t="s">
        <v>45</v>
      </c>
      <c r="H543" s="2" t="s">
        <v>2949</v>
      </c>
      <c r="I543" s="2" t="s">
        <v>1830</v>
      </c>
      <c r="J543" s="2" t="s">
        <v>4995</v>
      </c>
      <c r="K543" s="2" t="s">
        <v>4289</v>
      </c>
      <c r="L543" s="2"/>
      <c r="M543" s="2"/>
      <c r="N543" s="2" t="s">
        <v>16</v>
      </c>
    </row>
    <row r="544" ht="13.5" customHeight="1">
      <c r="A544" s="47">
        <v>44153.0</v>
      </c>
      <c r="B544" s="4" t="s">
        <v>1783</v>
      </c>
      <c r="C544" s="102">
        <v>44133.95486111111</v>
      </c>
      <c r="D544" s="102">
        <v>44133.96527777778</v>
      </c>
      <c r="E544" s="96">
        <f t="shared" si="1"/>
        <v>0.01041666667</v>
      </c>
      <c r="F544" s="97">
        <f t="shared" si="2"/>
        <v>900.0000004</v>
      </c>
      <c r="G544" s="4" t="s">
        <v>10</v>
      </c>
      <c r="H544" s="4" t="s">
        <v>2527</v>
      </c>
      <c r="I544" s="4" t="s">
        <v>2595</v>
      </c>
      <c r="J544" s="4" t="s">
        <v>4921</v>
      </c>
      <c r="K544" s="24" t="s">
        <v>4935</v>
      </c>
      <c r="L544" s="4"/>
      <c r="M544" s="4"/>
      <c r="N544" s="4" t="s">
        <v>16</v>
      </c>
    </row>
    <row r="545" ht="13.5" customHeight="1">
      <c r="A545" s="44">
        <v>44153.0</v>
      </c>
      <c r="B545" s="2" t="s">
        <v>1783</v>
      </c>
      <c r="C545" s="101">
        <v>44134.84722222222</v>
      </c>
      <c r="D545" s="101">
        <v>44134.854166666664</v>
      </c>
      <c r="E545" s="99">
        <f t="shared" si="1"/>
        <v>0.006944444445</v>
      </c>
      <c r="F545" s="100">
        <f t="shared" si="2"/>
        <v>600.0000001</v>
      </c>
      <c r="G545" s="2" t="s">
        <v>10</v>
      </c>
      <c r="H545" s="2" t="s">
        <v>2506</v>
      </c>
      <c r="I545" s="2"/>
      <c r="J545" s="2" t="s">
        <v>844</v>
      </c>
      <c r="K545" s="30" t="s">
        <v>5110</v>
      </c>
      <c r="L545" s="2"/>
      <c r="M545" s="2"/>
      <c r="N545" s="2" t="s">
        <v>16</v>
      </c>
    </row>
    <row r="546" ht="13.5" customHeight="1">
      <c r="A546" s="47">
        <v>44153.0</v>
      </c>
      <c r="B546" s="4" t="s">
        <v>1783</v>
      </c>
      <c r="C546" s="102">
        <v>44135.4375</v>
      </c>
      <c r="D546" s="102">
        <v>44135.444444444445</v>
      </c>
      <c r="E546" s="96">
        <f t="shared" si="1"/>
        <v>0.006944444445</v>
      </c>
      <c r="F546" s="97">
        <f t="shared" si="2"/>
        <v>600.0000001</v>
      </c>
      <c r="G546" s="4" t="s">
        <v>10</v>
      </c>
      <c r="H546" s="4" t="s">
        <v>1908</v>
      </c>
      <c r="I546" s="4"/>
      <c r="J546" s="4" t="s">
        <v>4942</v>
      </c>
      <c r="K546" s="24" t="s">
        <v>4943</v>
      </c>
      <c r="L546" s="4"/>
      <c r="M546" s="4"/>
      <c r="N546" s="4" t="s">
        <v>9</v>
      </c>
    </row>
    <row r="547" ht="13.5" customHeight="1">
      <c r="A547" s="44">
        <v>44153.0</v>
      </c>
      <c r="B547" s="2" t="s">
        <v>1783</v>
      </c>
      <c r="C547" s="101">
        <v>44135.711805555555</v>
      </c>
      <c r="D547" s="101">
        <v>44135.71875</v>
      </c>
      <c r="E547" s="99">
        <f t="shared" si="1"/>
        <v>0.006944444445</v>
      </c>
      <c r="F547" s="100">
        <f t="shared" si="2"/>
        <v>600.0000001</v>
      </c>
      <c r="G547" s="2" t="s">
        <v>10</v>
      </c>
      <c r="H547" s="2" t="s">
        <v>4165</v>
      </c>
      <c r="I547" s="2"/>
      <c r="J547" s="2" t="s">
        <v>4942</v>
      </c>
      <c r="K547" s="30" t="s">
        <v>4945</v>
      </c>
      <c r="L547" s="2"/>
      <c r="M547" s="2"/>
      <c r="N547" s="2" t="s">
        <v>9</v>
      </c>
    </row>
    <row r="548" ht="13.5" customHeight="1">
      <c r="A548" s="47">
        <v>44153.0</v>
      </c>
      <c r="B548" s="4" t="s">
        <v>1783</v>
      </c>
      <c r="C548" s="102">
        <v>44135.71875</v>
      </c>
      <c r="D548" s="102">
        <v>44135.743055555555</v>
      </c>
      <c r="E548" s="96">
        <f t="shared" si="1"/>
        <v>0.02430555555</v>
      </c>
      <c r="F548" s="97">
        <f t="shared" si="2"/>
        <v>2100</v>
      </c>
      <c r="G548" s="4" t="s">
        <v>10</v>
      </c>
      <c r="H548" s="4" t="s">
        <v>2506</v>
      </c>
      <c r="I548" s="4"/>
      <c r="J548" s="4" t="s">
        <v>4948</v>
      </c>
      <c r="K548" s="24" t="s">
        <v>1434</v>
      </c>
      <c r="L548" s="4"/>
      <c r="M548" s="4"/>
      <c r="N548" s="4" t="s">
        <v>16</v>
      </c>
    </row>
    <row r="549" ht="13.5" customHeight="1">
      <c r="A549" s="44">
        <v>44153.0</v>
      </c>
      <c r="B549" s="2" t="s">
        <v>1783</v>
      </c>
      <c r="C549" s="101">
        <v>44135.805555555555</v>
      </c>
      <c r="D549" s="101">
        <v>44135.82986111111</v>
      </c>
      <c r="E549" s="99">
        <f t="shared" si="1"/>
        <v>0.02430555555</v>
      </c>
      <c r="F549" s="100">
        <f t="shared" si="2"/>
        <v>2100</v>
      </c>
      <c r="G549" s="2" t="s">
        <v>10</v>
      </c>
      <c r="H549" s="2" t="s">
        <v>2506</v>
      </c>
      <c r="I549" s="2"/>
      <c r="J549" s="2" t="s">
        <v>4951</v>
      </c>
      <c r="K549" s="30" t="s">
        <v>4952</v>
      </c>
      <c r="L549" s="2"/>
      <c r="M549" s="2"/>
      <c r="N549" s="2" t="s">
        <v>9</v>
      </c>
    </row>
    <row r="550" ht="13.5" customHeight="1">
      <c r="A550" s="47">
        <v>44153.0</v>
      </c>
      <c r="B550" s="4" t="s">
        <v>1783</v>
      </c>
      <c r="C550" s="95">
        <v>44136.09027777778</v>
      </c>
      <c r="D550" s="95">
        <v>44136.145833333336</v>
      </c>
      <c r="E550" s="96">
        <f t="shared" si="1"/>
        <v>0.05555555555</v>
      </c>
      <c r="F550" s="97">
        <f t="shared" si="2"/>
        <v>4800</v>
      </c>
      <c r="G550" s="4" t="s">
        <v>10</v>
      </c>
      <c r="H550" s="4" t="s">
        <v>2527</v>
      </c>
      <c r="I550" s="4"/>
      <c r="J550" s="4" t="s">
        <v>5018</v>
      </c>
      <c r="K550" s="24" t="s">
        <v>5115</v>
      </c>
      <c r="L550" s="4"/>
      <c r="M550" s="4"/>
      <c r="N550" s="4" t="s">
        <v>9</v>
      </c>
    </row>
    <row r="551" ht="13.5" customHeight="1">
      <c r="A551" s="44">
        <v>44153.0</v>
      </c>
      <c r="B551" s="2" t="s">
        <v>1783</v>
      </c>
      <c r="C551" s="98">
        <v>44136.71875</v>
      </c>
      <c r="D551" s="98">
        <v>44136.725694444445</v>
      </c>
      <c r="E551" s="99">
        <f t="shared" si="1"/>
        <v>0.006944444445</v>
      </c>
      <c r="F551" s="100">
        <f t="shared" si="2"/>
        <v>600.0000001</v>
      </c>
      <c r="G551" s="2" t="s">
        <v>10</v>
      </c>
      <c r="H551" s="2" t="s">
        <v>1773</v>
      </c>
      <c r="I551" s="2"/>
      <c r="J551" s="2" t="s">
        <v>631</v>
      </c>
      <c r="K551" s="30" t="s">
        <v>5116</v>
      </c>
      <c r="L551" s="2"/>
      <c r="M551" s="2"/>
      <c r="N551" s="2" t="s">
        <v>16</v>
      </c>
    </row>
    <row r="552" ht="13.5" customHeight="1">
      <c r="A552" s="47">
        <v>44153.0</v>
      </c>
      <c r="B552" s="4" t="s">
        <v>1783</v>
      </c>
      <c r="C552" s="95">
        <v>44136.72222222222</v>
      </c>
      <c r="D552" s="95">
        <v>44136.729166666664</v>
      </c>
      <c r="E552" s="96">
        <f t="shared" si="1"/>
        <v>0.006944444445</v>
      </c>
      <c r="F552" s="97">
        <f t="shared" si="2"/>
        <v>600.0000001</v>
      </c>
      <c r="G552" s="4" t="s">
        <v>10</v>
      </c>
      <c r="H552" s="4" t="s">
        <v>2506</v>
      </c>
      <c r="I552" s="4"/>
      <c r="J552" s="4" t="s">
        <v>5018</v>
      </c>
      <c r="K552" s="24" t="s">
        <v>5117</v>
      </c>
      <c r="L552" s="4"/>
      <c r="M552" s="4"/>
      <c r="N552" s="4" t="s">
        <v>16</v>
      </c>
    </row>
    <row r="553" ht="13.5" customHeight="1">
      <c r="A553" s="44">
        <v>44153.0</v>
      </c>
      <c r="B553" s="2" t="s">
        <v>1783</v>
      </c>
      <c r="C553" s="98">
        <v>44137.072916666664</v>
      </c>
      <c r="D553" s="98">
        <v>44137.09722222222</v>
      </c>
      <c r="E553" s="99">
        <f t="shared" si="1"/>
        <v>0.02430555555</v>
      </c>
      <c r="F553" s="100">
        <f t="shared" si="2"/>
        <v>2100</v>
      </c>
      <c r="G553" s="2" t="s">
        <v>45</v>
      </c>
      <c r="H553" s="2" t="s">
        <v>2949</v>
      </c>
      <c r="I553" s="2"/>
      <c r="J553" s="2" t="s">
        <v>4995</v>
      </c>
      <c r="K553" s="2" t="s">
        <v>4289</v>
      </c>
      <c r="L553" s="2"/>
      <c r="M553" s="2"/>
      <c r="N553" s="2" t="s">
        <v>9</v>
      </c>
    </row>
    <row r="554" ht="13.5" customHeight="1">
      <c r="A554" s="47">
        <v>44153.0</v>
      </c>
      <c r="B554" s="4" t="s">
        <v>1783</v>
      </c>
      <c r="C554" s="95">
        <v>44137.495833333334</v>
      </c>
      <c r="D554" s="95">
        <v>44137.513194444444</v>
      </c>
      <c r="E554" s="96">
        <f t="shared" si="1"/>
        <v>0.01736111111</v>
      </c>
      <c r="F554" s="97">
        <f t="shared" si="2"/>
        <v>1500</v>
      </c>
      <c r="G554" s="4" t="s">
        <v>45</v>
      </c>
      <c r="H554" s="4" t="s">
        <v>2949</v>
      </c>
      <c r="I554" s="4"/>
      <c r="J554" s="4" t="s">
        <v>4969</v>
      </c>
      <c r="K554" s="4" t="s">
        <v>4616</v>
      </c>
      <c r="L554" s="4"/>
      <c r="M554" s="4"/>
      <c r="N554" s="4" t="s">
        <v>16</v>
      </c>
    </row>
    <row r="555" ht="13.5" customHeight="1">
      <c r="A555" s="44">
        <v>44153.0</v>
      </c>
      <c r="B555" s="2" t="s">
        <v>1783</v>
      </c>
      <c r="C555" s="98">
        <v>44137.71597222222</v>
      </c>
      <c r="D555" s="98">
        <v>44137.72638888889</v>
      </c>
      <c r="E555" s="99">
        <f t="shared" si="1"/>
        <v>0.01041666667</v>
      </c>
      <c r="F555" s="100">
        <f t="shared" si="2"/>
        <v>900.0000004</v>
      </c>
      <c r="G555" s="2" t="s">
        <v>10</v>
      </c>
      <c r="H555" s="2"/>
      <c r="I555" s="2"/>
      <c r="J555" s="2" t="s">
        <v>5018</v>
      </c>
      <c r="K555" s="30" t="s">
        <v>5119</v>
      </c>
      <c r="L555" s="2"/>
      <c r="M555" s="2"/>
      <c r="N555" s="2" t="s">
        <v>9</v>
      </c>
    </row>
    <row r="556" ht="13.5" customHeight="1">
      <c r="A556" s="47">
        <v>44153.0</v>
      </c>
      <c r="B556" s="4" t="s">
        <v>1757</v>
      </c>
      <c r="C556" s="95">
        <v>44138.96944444445</v>
      </c>
      <c r="D556" s="95">
        <v>44139.01527777778</v>
      </c>
      <c r="E556" s="96">
        <f t="shared" si="1"/>
        <v>0.04583333333</v>
      </c>
      <c r="F556" s="97">
        <f t="shared" si="2"/>
        <v>3960</v>
      </c>
      <c r="G556" s="4" t="s">
        <v>10</v>
      </c>
      <c r="H556" s="4" t="s">
        <v>4976</v>
      </c>
      <c r="I556" s="4" t="s">
        <v>2966</v>
      </c>
      <c r="J556" s="4" t="s">
        <v>5018</v>
      </c>
      <c r="K556" s="24" t="s">
        <v>1662</v>
      </c>
      <c r="L556" s="4"/>
      <c r="M556" s="4"/>
      <c r="N556" s="4" t="s">
        <v>9</v>
      </c>
    </row>
    <row r="557" ht="13.5" customHeight="1">
      <c r="A557" s="44">
        <v>44153.0</v>
      </c>
      <c r="B557" s="2" t="s">
        <v>1757</v>
      </c>
      <c r="C557" s="98">
        <v>44139.30902777778</v>
      </c>
      <c r="D557" s="98">
        <v>44139.319444444445</v>
      </c>
      <c r="E557" s="99">
        <f t="shared" si="1"/>
        <v>0.01041666666</v>
      </c>
      <c r="F557" s="100">
        <f t="shared" si="2"/>
        <v>899.9999998</v>
      </c>
      <c r="G557" s="2" t="s">
        <v>10</v>
      </c>
      <c r="H557" s="2" t="s">
        <v>2530</v>
      </c>
      <c r="I557" s="2" t="s">
        <v>1779</v>
      </c>
      <c r="J557" s="2" t="s">
        <v>5018</v>
      </c>
      <c r="K557" s="30" t="s">
        <v>5117</v>
      </c>
      <c r="L557" s="2"/>
      <c r="M557" s="2"/>
      <c r="N557" s="2" t="s">
        <v>16</v>
      </c>
    </row>
    <row r="558" ht="13.5" customHeight="1">
      <c r="A558" s="47">
        <v>44153.0</v>
      </c>
      <c r="B558" s="4" t="s">
        <v>1757</v>
      </c>
      <c r="C558" s="95">
        <v>44140.291666666664</v>
      </c>
      <c r="D558" s="95">
        <v>44140.302083333336</v>
      </c>
      <c r="E558" s="96">
        <f t="shared" si="1"/>
        <v>0.01041666667</v>
      </c>
      <c r="F558" s="97">
        <f t="shared" si="2"/>
        <v>900.0000004</v>
      </c>
      <c r="G558" s="4" t="s">
        <v>10</v>
      </c>
      <c r="H558" s="4" t="s">
        <v>4392</v>
      </c>
      <c r="I558" s="4" t="s">
        <v>1779</v>
      </c>
      <c r="J558" s="4" t="s">
        <v>1173</v>
      </c>
      <c r="K558" s="24" t="s">
        <v>1149</v>
      </c>
      <c r="L558" s="4"/>
      <c r="M558" s="4"/>
      <c r="N558" s="4" t="s">
        <v>16</v>
      </c>
    </row>
    <row r="559" ht="13.5" customHeight="1">
      <c r="A559" s="44">
        <v>44153.0</v>
      </c>
      <c r="B559" s="2" t="s">
        <v>1757</v>
      </c>
      <c r="C559" s="98">
        <v>44140.30486111111</v>
      </c>
      <c r="D559" s="98">
        <v>44140.35486111111</v>
      </c>
      <c r="E559" s="99">
        <f t="shared" si="1"/>
        <v>0.05</v>
      </c>
      <c r="F559" s="100">
        <f t="shared" si="2"/>
        <v>4320</v>
      </c>
      <c r="G559" s="2" t="s">
        <v>45</v>
      </c>
      <c r="H559" s="2" t="s">
        <v>2530</v>
      </c>
      <c r="I559" s="2" t="s">
        <v>3767</v>
      </c>
      <c r="J559" s="13" t="s">
        <v>1894</v>
      </c>
      <c r="K559" s="2"/>
      <c r="L559" s="2"/>
      <c r="M559" s="2"/>
      <c r="N559" s="2" t="s">
        <v>9</v>
      </c>
    </row>
    <row r="560" ht="13.5" customHeight="1">
      <c r="A560" s="47">
        <v>44153.0</v>
      </c>
      <c r="B560" s="4" t="s">
        <v>1757</v>
      </c>
      <c r="C560" s="95">
        <v>44141.86597222222</v>
      </c>
      <c r="D560" s="95">
        <v>44141.875</v>
      </c>
      <c r="E560" s="96">
        <f t="shared" si="1"/>
        <v>0.009027777778</v>
      </c>
      <c r="F560" s="97">
        <f t="shared" si="2"/>
        <v>780</v>
      </c>
      <c r="G560" s="4" t="s">
        <v>41</v>
      </c>
      <c r="H560" s="4" t="s">
        <v>2109</v>
      </c>
      <c r="I560" s="4"/>
      <c r="J560" s="4"/>
      <c r="K560" s="4"/>
      <c r="L560" s="4"/>
      <c r="M560" s="4"/>
      <c r="N560" s="4" t="s">
        <v>16</v>
      </c>
    </row>
    <row r="561" ht="13.5" customHeight="1">
      <c r="A561" s="44">
        <v>44153.0</v>
      </c>
      <c r="B561" s="2" t="s">
        <v>1757</v>
      </c>
      <c r="C561" s="98">
        <v>44142.00902777778</v>
      </c>
      <c r="D561" s="98">
        <v>44142.0625</v>
      </c>
      <c r="E561" s="99">
        <f t="shared" si="1"/>
        <v>0.05347222222</v>
      </c>
      <c r="F561" s="100">
        <f t="shared" si="2"/>
        <v>4620</v>
      </c>
      <c r="G561" s="2" t="s">
        <v>10</v>
      </c>
      <c r="H561" s="2" t="s">
        <v>1773</v>
      </c>
      <c r="I561" s="2" t="s">
        <v>2595</v>
      </c>
      <c r="J561" s="2" t="s">
        <v>4166</v>
      </c>
      <c r="K561" s="30"/>
      <c r="L561" s="2"/>
      <c r="M561" s="2"/>
      <c r="N561" s="2" t="s">
        <v>9</v>
      </c>
    </row>
    <row r="562" ht="13.5" customHeight="1">
      <c r="A562" s="47">
        <v>44153.0</v>
      </c>
      <c r="B562" s="4" t="s">
        <v>1757</v>
      </c>
      <c r="C562" s="95">
        <v>44142.333333333336</v>
      </c>
      <c r="D562" s="95">
        <v>44142.354166666664</v>
      </c>
      <c r="E562" s="96">
        <f t="shared" si="1"/>
        <v>0.02083333333</v>
      </c>
      <c r="F562" s="97">
        <f t="shared" si="2"/>
        <v>1800</v>
      </c>
      <c r="G562" s="4" t="s">
        <v>41</v>
      </c>
      <c r="H562" s="4" t="s">
        <v>1811</v>
      </c>
      <c r="I562" s="4" t="s">
        <v>4993</v>
      </c>
      <c r="J562" s="4"/>
      <c r="K562" s="4"/>
      <c r="L562" s="4"/>
      <c r="M562" s="4"/>
      <c r="N562" s="4" t="s">
        <v>9</v>
      </c>
    </row>
    <row r="563" ht="13.5" customHeight="1">
      <c r="A563" s="44">
        <v>44153.0</v>
      </c>
      <c r="B563" s="2" t="s">
        <v>1810</v>
      </c>
      <c r="C563" s="101">
        <v>44145.30625</v>
      </c>
      <c r="D563" s="101">
        <v>44145.3125</v>
      </c>
      <c r="E563" s="99">
        <f t="shared" si="1"/>
        <v>0.006249999999</v>
      </c>
      <c r="F563" s="100">
        <f t="shared" si="2"/>
        <v>539.9999999</v>
      </c>
      <c r="G563" s="2" t="s">
        <v>45</v>
      </c>
      <c r="H563" s="2" t="s">
        <v>2949</v>
      </c>
      <c r="I563" s="2" t="s">
        <v>1830</v>
      </c>
      <c r="J563" s="2" t="s">
        <v>4995</v>
      </c>
      <c r="K563" s="2" t="s">
        <v>4996</v>
      </c>
      <c r="L563" s="2"/>
      <c r="M563" s="2"/>
      <c r="N563" s="2" t="s">
        <v>16</v>
      </c>
    </row>
    <row r="564" ht="13.5" customHeight="1">
      <c r="A564" s="47">
        <v>44153.0</v>
      </c>
      <c r="B564" s="4" t="s">
        <v>1810</v>
      </c>
      <c r="C564" s="102">
        <v>44146.833333333336</v>
      </c>
      <c r="D564" s="102">
        <v>44146.875</v>
      </c>
      <c r="E564" s="96">
        <f t="shared" si="1"/>
        <v>0.04166666666</v>
      </c>
      <c r="F564" s="97">
        <f t="shared" si="2"/>
        <v>3600</v>
      </c>
      <c r="G564" s="4" t="s">
        <v>10</v>
      </c>
      <c r="H564" s="4" t="s">
        <v>2011</v>
      </c>
      <c r="I564" s="4" t="s">
        <v>1774</v>
      </c>
      <c r="J564" s="4" t="s">
        <v>1780</v>
      </c>
      <c r="K564" s="24" t="s">
        <v>5121</v>
      </c>
      <c r="L564" s="4"/>
      <c r="M564" s="4"/>
      <c r="N564" s="4" t="s">
        <v>9</v>
      </c>
    </row>
    <row r="565" ht="13.5" customHeight="1">
      <c r="A565" s="44">
        <v>44153.0</v>
      </c>
      <c r="B565" s="2" t="s">
        <v>1810</v>
      </c>
      <c r="C565" s="101">
        <v>44147.899305555555</v>
      </c>
      <c r="D565" s="101">
        <v>44147.916666666664</v>
      </c>
      <c r="E565" s="99">
        <f t="shared" si="1"/>
        <v>0.01736111111</v>
      </c>
      <c r="F565" s="100">
        <f t="shared" si="2"/>
        <v>1500</v>
      </c>
      <c r="G565" s="2" t="s">
        <v>10</v>
      </c>
      <c r="H565" s="2" t="s">
        <v>1908</v>
      </c>
      <c r="I565" s="2" t="s">
        <v>1918</v>
      </c>
      <c r="J565" s="2" t="s">
        <v>5001</v>
      </c>
      <c r="K565" s="30" t="s">
        <v>5002</v>
      </c>
      <c r="L565" s="2"/>
      <c r="M565" s="2"/>
      <c r="N565" s="2" t="s">
        <v>16</v>
      </c>
    </row>
    <row r="566" ht="13.5" customHeight="1">
      <c r="A566" s="47">
        <v>44153.0</v>
      </c>
      <c r="B566" s="4" t="s">
        <v>1810</v>
      </c>
      <c r="C566" s="102">
        <v>44149.83472222222</v>
      </c>
      <c r="D566" s="102">
        <v>44149.847916666666</v>
      </c>
      <c r="E566" s="96">
        <f t="shared" si="1"/>
        <v>0.01319444444</v>
      </c>
      <c r="F566" s="97">
        <f t="shared" si="2"/>
        <v>1140</v>
      </c>
      <c r="G566" s="4" t="s">
        <v>10</v>
      </c>
      <c r="H566" s="4" t="s">
        <v>1908</v>
      </c>
      <c r="I566" s="4" t="s">
        <v>1909</v>
      </c>
      <c r="J566" s="4" t="s">
        <v>844</v>
      </c>
      <c r="K566" s="24" t="s">
        <v>5123</v>
      </c>
      <c r="L566" s="4"/>
      <c r="M566" s="4"/>
      <c r="N566" s="4" t="s">
        <v>16</v>
      </c>
    </row>
    <row r="567" ht="13.5" customHeight="1">
      <c r="A567" s="44">
        <v>44153.0</v>
      </c>
      <c r="B567" s="2" t="s">
        <v>1810</v>
      </c>
      <c r="C567" s="101">
        <v>44150.36041666667</v>
      </c>
      <c r="D567" s="101">
        <v>44150.399305555555</v>
      </c>
      <c r="E567" s="99">
        <f t="shared" si="1"/>
        <v>0.03888888888</v>
      </c>
      <c r="F567" s="100">
        <f t="shared" si="2"/>
        <v>3360</v>
      </c>
      <c r="G567" s="2" t="s">
        <v>41</v>
      </c>
      <c r="H567" s="2" t="s">
        <v>1908</v>
      </c>
      <c r="I567" s="2" t="s">
        <v>4865</v>
      </c>
      <c r="J567" s="2" t="s">
        <v>844</v>
      </c>
      <c r="K567" s="2" t="s">
        <v>5124</v>
      </c>
      <c r="L567" s="2"/>
      <c r="M567" s="2"/>
      <c r="N567" s="2" t="s">
        <v>9</v>
      </c>
    </row>
    <row r="568" ht="13.5" customHeight="1">
      <c r="A568" s="47">
        <v>44153.0</v>
      </c>
      <c r="B568" s="4" t="s">
        <v>1834</v>
      </c>
      <c r="C568" s="102">
        <v>44152.895833333336</v>
      </c>
      <c r="D568" s="102">
        <v>44152.90972222222</v>
      </c>
      <c r="E568" s="96">
        <f t="shared" si="1"/>
        <v>0.01388888888</v>
      </c>
      <c r="F568" s="97">
        <f t="shared" si="2"/>
        <v>1200</v>
      </c>
      <c r="G568" s="4" t="s">
        <v>10</v>
      </c>
      <c r="H568" s="4" t="s">
        <v>2506</v>
      </c>
      <c r="I568" s="4" t="s">
        <v>1835</v>
      </c>
      <c r="J568" s="4" t="s">
        <v>3791</v>
      </c>
      <c r="K568" s="24" t="s">
        <v>5013</v>
      </c>
      <c r="L568" s="4"/>
      <c r="M568" s="4"/>
      <c r="N568" s="4" t="s">
        <v>9</v>
      </c>
    </row>
    <row r="569" ht="13.5" customHeight="1">
      <c r="A569" s="43">
        <v>44153.97827907407</v>
      </c>
      <c r="B569" s="2" t="s">
        <v>1834</v>
      </c>
      <c r="C569" s="43">
        <v>44153.95486111111</v>
      </c>
      <c r="D569" s="43">
        <v>44153.975694444445</v>
      </c>
      <c r="E569" s="99">
        <f t="shared" si="1"/>
        <v>0.02083333334</v>
      </c>
      <c r="F569" s="100">
        <f t="shared" si="2"/>
        <v>1800</v>
      </c>
      <c r="G569" s="2" t="s">
        <v>45</v>
      </c>
      <c r="H569" s="2" t="s">
        <v>2068</v>
      </c>
      <c r="I569" s="2">
        <v>4766.0</v>
      </c>
      <c r="J569" s="2" t="s">
        <v>5061</v>
      </c>
      <c r="K569" s="2" t="s">
        <v>5126</v>
      </c>
      <c r="L569" s="2" t="s">
        <v>5127</v>
      </c>
      <c r="M569" s="2" t="s">
        <v>1762</v>
      </c>
      <c r="N569" s="2" t="s">
        <v>16</v>
      </c>
    </row>
    <row r="570" ht="13.5" customHeight="1">
      <c r="A570" s="46">
        <v>44154.93204452546</v>
      </c>
      <c r="B570" s="4" t="s">
        <v>1834</v>
      </c>
      <c r="C570" s="46">
        <v>44154.91666666667</v>
      </c>
      <c r="D570" s="46">
        <v>44154.92361111111</v>
      </c>
      <c r="E570" s="96">
        <f t="shared" si="1"/>
        <v>0.006944444438</v>
      </c>
      <c r="F570" s="97">
        <f t="shared" si="2"/>
        <v>599.9999994</v>
      </c>
      <c r="G570" s="4" t="s">
        <v>10</v>
      </c>
      <c r="H570" s="4" t="s">
        <v>2514</v>
      </c>
      <c r="I570" s="4" t="s">
        <v>5128</v>
      </c>
      <c r="J570" s="4" t="s">
        <v>5129</v>
      </c>
      <c r="K570" s="24" t="s">
        <v>5130</v>
      </c>
      <c r="L570" s="4" t="s">
        <v>5131</v>
      </c>
      <c r="M570" s="4" t="s">
        <v>1762</v>
      </c>
      <c r="N570" s="4" t="s">
        <v>9</v>
      </c>
    </row>
    <row r="571" ht="13.5" customHeight="1">
      <c r="A571" s="43">
        <v>44155.07687092593</v>
      </c>
      <c r="B571" s="2" t="s">
        <v>1834</v>
      </c>
      <c r="C571" s="43">
        <v>44155.02777777778</v>
      </c>
      <c r="D571" s="43">
        <v>44155.09722222222</v>
      </c>
      <c r="E571" s="99">
        <f t="shared" si="1"/>
        <v>0.06944444444</v>
      </c>
      <c r="F571" s="100">
        <f t="shared" si="2"/>
        <v>5999.999999</v>
      </c>
      <c r="G571" s="2" t="s">
        <v>45</v>
      </c>
      <c r="H571" s="2" t="s">
        <v>2068</v>
      </c>
      <c r="I571" s="2">
        <v>4766.0</v>
      </c>
      <c r="J571" s="13" t="s">
        <v>1894</v>
      </c>
      <c r="K571" s="2" t="s">
        <v>1057</v>
      </c>
      <c r="L571" s="2" t="s">
        <v>5132</v>
      </c>
      <c r="M571" s="2" t="s">
        <v>1762</v>
      </c>
      <c r="N571" s="2" t="s">
        <v>9</v>
      </c>
    </row>
    <row r="572" ht="13.5" customHeight="1">
      <c r="A572" s="46">
        <v>44158.34452077546</v>
      </c>
      <c r="B572" s="4" t="s">
        <v>1810</v>
      </c>
      <c r="C572" s="46">
        <v>44156.930555555555</v>
      </c>
      <c r="D572" s="46">
        <v>44156.95</v>
      </c>
      <c r="E572" s="96">
        <f t="shared" si="1"/>
        <v>0.01944444444</v>
      </c>
      <c r="F572" s="97">
        <f t="shared" si="2"/>
        <v>1680</v>
      </c>
      <c r="G572" s="4" t="s">
        <v>54</v>
      </c>
      <c r="H572" s="4" t="s">
        <v>1918</v>
      </c>
      <c r="I572" s="4" t="s">
        <v>1918</v>
      </c>
      <c r="J572" s="4" t="s">
        <v>5133</v>
      </c>
      <c r="K572" s="4" t="s">
        <v>5134</v>
      </c>
      <c r="L572" s="4" t="s">
        <v>5135</v>
      </c>
      <c r="M572" s="4" t="s">
        <v>1762</v>
      </c>
      <c r="N572" s="4" t="s">
        <v>9</v>
      </c>
    </row>
    <row r="573" ht="13.5" customHeight="1">
      <c r="A573" s="43">
        <v>44158.34654216435</v>
      </c>
      <c r="B573" s="2" t="s">
        <v>1810</v>
      </c>
      <c r="C573" s="43">
        <v>44156.97430555556</v>
      </c>
      <c r="D573" s="43">
        <v>44157.03125</v>
      </c>
      <c r="E573" s="99">
        <f t="shared" si="1"/>
        <v>0.05694444444</v>
      </c>
      <c r="F573" s="100">
        <f t="shared" si="2"/>
        <v>4920</v>
      </c>
      <c r="G573" s="2" t="s">
        <v>54</v>
      </c>
      <c r="H573" s="2" t="s">
        <v>2592</v>
      </c>
      <c r="I573" s="2" t="s">
        <v>2592</v>
      </c>
      <c r="J573" s="2" t="s">
        <v>3567</v>
      </c>
      <c r="K573" s="2" t="s">
        <v>5136</v>
      </c>
      <c r="L573" s="2" t="s">
        <v>5137</v>
      </c>
      <c r="M573" s="2" t="s">
        <v>1762</v>
      </c>
      <c r="N573" s="2" t="s">
        <v>9</v>
      </c>
    </row>
    <row r="574" ht="13.5" customHeight="1">
      <c r="A574" s="46">
        <v>44158.400226631944</v>
      </c>
      <c r="B574" s="4" t="s">
        <v>1834</v>
      </c>
      <c r="C574" s="46">
        <v>44157.0</v>
      </c>
      <c r="D574" s="46">
        <v>44157.10416666667</v>
      </c>
      <c r="E574" s="96">
        <f t="shared" si="1"/>
        <v>0.1041666667</v>
      </c>
      <c r="F574" s="97">
        <f t="shared" si="2"/>
        <v>9000</v>
      </c>
      <c r="G574" s="4" t="s">
        <v>10</v>
      </c>
      <c r="H574" s="4" t="s">
        <v>1773</v>
      </c>
      <c r="I574" s="4" t="s">
        <v>2329</v>
      </c>
      <c r="J574" s="4" t="s">
        <v>844</v>
      </c>
      <c r="K574" s="24" t="s">
        <v>5138</v>
      </c>
      <c r="L574" s="4" t="s">
        <v>5139</v>
      </c>
      <c r="M574" s="4" t="s">
        <v>1762</v>
      </c>
      <c r="N574" s="4" t="s">
        <v>9</v>
      </c>
    </row>
    <row r="575" ht="13.5" customHeight="1">
      <c r="A575" s="43">
        <v>44158.404067372685</v>
      </c>
      <c r="B575" s="2" t="s">
        <v>1834</v>
      </c>
      <c r="C575" s="43">
        <v>44157.27083333333</v>
      </c>
      <c r="D575" s="43">
        <v>44157.28125</v>
      </c>
      <c r="E575" s="99">
        <f t="shared" si="1"/>
        <v>0.01041666667</v>
      </c>
      <c r="F575" s="100">
        <f t="shared" si="2"/>
        <v>900.0000004</v>
      </c>
      <c r="G575" s="2" t="s">
        <v>10</v>
      </c>
      <c r="H575" s="2" t="s">
        <v>1773</v>
      </c>
      <c r="I575" s="2" t="s">
        <v>1874</v>
      </c>
      <c r="J575" s="2" t="s">
        <v>5186</v>
      </c>
      <c r="K575" s="30" t="s">
        <v>5187</v>
      </c>
      <c r="L575" s="2" t="s">
        <v>5141</v>
      </c>
      <c r="M575" s="2" t="s">
        <v>1762</v>
      </c>
      <c r="N575" s="2" t="s">
        <v>9</v>
      </c>
    </row>
    <row r="576" ht="13.5" customHeight="1">
      <c r="A576" s="46">
        <v>44158.40527791667</v>
      </c>
      <c r="B576" s="4" t="s">
        <v>1834</v>
      </c>
      <c r="C576" s="46">
        <v>44157.38541666667</v>
      </c>
      <c r="D576" s="46">
        <v>44157.38888888889</v>
      </c>
      <c r="E576" s="96">
        <f t="shared" si="1"/>
        <v>0.003472222219</v>
      </c>
      <c r="F576" s="97">
        <f t="shared" si="2"/>
        <v>299.9999997</v>
      </c>
      <c r="G576" s="4" t="s">
        <v>10</v>
      </c>
      <c r="H576" s="4" t="s">
        <v>1758</v>
      </c>
      <c r="I576" s="4" t="s">
        <v>1909</v>
      </c>
      <c r="J576" s="4" t="s">
        <v>5142</v>
      </c>
      <c r="K576" s="24" t="s">
        <v>5143</v>
      </c>
      <c r="L576" s="4" t="s">
        <v>5144</v>
      </c>
      <c r="M576" s="4" t="s">
        <v>1762</v>
      </c>
      <c r="N576" s="4" t="s">
        <v>16</v>
      </c>
    </row>
    <row r="577" ht="13.5" customHeight="1">
      <c r="A577" s="43">
        <v>44158.40670037037</v>
      </c>
      <c r="B577" s="2" t="s">
        <v>1834</v>
      </c>
      <c r="C577" s="43">
        <v>44157.41666666667</v>
      </c>
      <c r="D577" s="43">
        <v>44157.42708333333</v>
      </c>
      <c r="E577" s="99">
        <f t="shared" si="1"/>
        <v>0.01041666666</v>
      </c>
      <c r="F577" s="100">
        <f t="shared" si="2"/>
        <v>899.9999992</v>
      </c>
      <c r="G577" s="2" t="s">
        <v>10</v>
      </c>
      <c r="H577" s="2" t="s">
        <v>1773</v>
      </c>
      <c r="I577" s="2" t="s">
        <v>1874</v>
      </c>
      <c r="J577" s="2" t="s">
        <v>5188</v>
      </c>
      <c r="K577" s="30" t="s">
        <v>5189</v>
      </c>
      <c r="L577" s="2" t="s">
        <v>5146</v>
      </c>
      <c r="M577" s="2" t="s">
        <v>1762</v>
      </c>
      <c r="N577" s="2" t="s">
        <v>9</v>
      </c>
    </row>
    <row r="578" ht="13.5" customHeight="1">
      <c r="A578" s="46">
        <v>44158.407709004634</v>
      </c>
      <c r="B578" s="4" t="s">
        <v>1834</v>
      </c>
      <c r="C578" s="46">
        <v>44157.42708333333</v>
      </c>
      <c r="D578" s="46">
        <v>44157.4375</v>
      </c>
      <c r="E578" s="96">
        <f t="shared" si="1"/>
        <v>0.01041666667</v>
      </c>
      <c r="F578" s="97">
        <f t="shared" si="2"/>
        <v>900.0000004</v>
      </c>
      <c r="G578" s="4" t="s">
        <v>10</v>
      </c>
      <c r="H578" s="4" t="s">
        <v>1773</v>
      </c>
      <c r="I578" s="4" t="s">
        <v>1874</v>
      </c>
      <c r="J578" s="4" t="s">
        <v>5190</v>
      </c>
      <c r="K578" s="24" t="s">
        <v>5147</v>
      </c>
      <c r="L578" s="4" t="s">
        <v>3822</v>
      </c>
      <c r="M578" s="4" t="s">
        <v>1762</v>
      </c>
      <c r="N578" s="4" t="s">
        <v>9</v>
      </c>
    </row>
    <row r="579" ht="13.5" customHeight="1">
      <c r="A579" s="43">
        <v>44158.40981814815</v>
      </c>
      <c r="B579" s="2" t="s">
        <v>1834</v>
      </c>
      <c r="C579" s="43">
        <v>44157.4375</v>
      </c>
      <c r="D579" s="43">
        <v>44157.47916666667</v>
      </c>
      <c r="E579" s="99">
        <f t="shared" si="1"/>
        <v>0.04166666667</v>
      </c>
      <c r="F579" s="100">
        <f t="shared" si="2"/>
        <v>3600</v>
      </c>
      <c r="G579" s="2" t="s">
        <v>10</v>
      </c>
      <c r="H579" s="2" t="s">
        <v>1773</v>
      </c>
      <c r="I579" s="2" t="s">
        <v>1874</v>
      </c>
      <c r="J579" s="2" t="s">
        <v>1173</v>
      </c>
      <c r="K579" s="30" t="s">
        <v>5148</v>
      </c>
      <c r="L579" s="2" t="s">
        <v>5149</v>
      </c>
      <c r="M579" s="2" t="s">
        <v>1762</v>
      </c>
      <c r="N579" s="2" t="s">
        <v>9</v>
      </c>
    </row>
    <row r="580" ht="13.5" customHeight="1">
      <c r="A580" s="46">
        <v>44165.41245163194</v>
      </c>
      <c r="B580" s="4" t="s">
        <v>1852</v>
      </c>
      <c r="C580" s="46">
        <v>44161.30972222222</v>
      </c>
      <c r="D580" s="46">
        <v>44161.34444444445</v>
      </c>
      <c r="E580" s="96">
        <f t="shared" si="1"/>
        <v>0.03472222223</v>
      </c>
      <c r="F580" s="97">
        <f t="shared" si="2"/>
        <v>3000</v>
      </c>
      <c r="G580" s="4" t="s">
        <v>41</v>
      </c>
      <c r="H580" s="4" t="s">
        <v>2581</v>
      </c>
      <c r="I580" s="4" t="s">
        <v>746</v>
      </c>
      <c r="J580" s="4" t="s">
        <v>488</v>
      </c>
      <c r="K580" s="4" t="s">
        <v>5150</v>
      </c>
      <c r="L580" s="4" t="s">
        <v>5151</v>
      </c>
      <c r="M580" s="4" t="s">
        <v>1762</v>
      </c>
      <c r="N580" s="4" t="s">
        <v>9</v>
      </c>
    </row>
    <row r="581" ht="13.5" customHeight="1">
      <c r="A581" s="43">
        <v>44165.41739446759</v>
      </c>
      <c r="B581" s="2" t="s">
        <v>1852</v>
      </c>
      <c r="C581" s="43">
        <v>44161.83333333333</v>
      </c>
      <c r="D581" s="43">
        <v>44161.85763888889</v>
      </c>
      <c r="E581" s="99">
        <f t="shared" si="1"/>
        <v>0.02430555556</v>
      </c>
      <c r="F581" s="100">
        <f t="shared" si="2"/>
        <v>2100.000001</v>
      </c>
      <c r="G581" s="2" t="s">
        <v>10</v>
      </c>
      <c r="H581" s="2" t="s">
        <v>2506</v>
      </c>
      <c r="I581" s="2" t="s">
        <v>1779</v>
      </c>
      <c r="J581" s="2" t="s">
        <v>844</v>
      </c>
      <c r="K581" s="30" t="s">
        <v>5152</v>
      </c>
      <c r="L581" s="2" t="s">
        <v>5153</v>
      </c>
      <c r="M581" s="2" t="s">
        <v>1762</v>
      </c>
      <c r="N581" s="2" t="s">
        <v>16</v>
      </c>
    </row>
    <row r="582" ht="13.5" customHeight="1">
      <c r="A582" s="46">
        <v>44165.380061944445</v>
      </c>
      <c r="B582" s="4" t="s">
        <v>1852</v>
      </c>
      <c r="C582" s="46">
        <v>44164.444444444445</v>
      </c>
      <c r="D582" s="46">
        <v>44164.461805555555</v>
      </c>
      <c r="E582" s="96">
        <f t="shared" si="1"/>
        <v>0.01736111111</v>
      </c>
      <c r="F582" s="97">
        <f t="shared" si="2"/>
        <v>1500</v>
      </c>
      <c r="G582" s="4" t="s">
        <v>10</v>
      </c>
      <c r="H582" s="4" t="s">
        <v>1773</v>
      </c>
      <c r="I582" s="4" t="s">
        <v>2684</v>
      </c>
      <c r="J582" s="4" t="s">
        <v>844</v>
      </c>
      <c r="K582" s="24" t="s">
        <v>5154</v>
      </c>
      <c r="M582" s="4" t="s">
        <v>1762</v>
      </c>
      <c r="N582" s="4" t="s">
        <v>16</v>
      </c>
    </row>
    <row r="583" ht="13.5" customHeight="1">
      <c r="A583" s="43">
        <v>44167.34851107639</v>
      </c>
      <c r="B583" s="2" t="s">
        <v>1834</v>
      </c>
      <c r="C583" s="43">
        <v>44166.98611111111</v>
      </c>
      <c r="D583" s="43">
        <v>44167.006944444445</v>
      </c>
      <c r="E583" s="99">
        <f t="shared" si="1"/>
        <v>0.02083333334</v>
      </c>
      <c r="F583" s="100">
        <f t="shared" si="2"/>
        <v>1800</v>
      </c>
      <c r="G583" s="2" t="s">
        <v>45</v>
      </c>
      <c r="H583" s="2" t="s">
        <v>5155</v>
      </c>
      <c r="I583" s="2">
        <v>4766.0</v>
      </c>
      <c r="J583" s="13" t="s">
        <v>1894</v>
      </c>
      <c r="K583" s="2" t="s">
        <v>5156</v>
      </c>
      <c r="L583" s="2" t="s">
        <v>5157</v>
      </c>
      <c r="M583" s="2" t="s">
        <v>1762</v>
      </c>
      <c r="N583" s="2" t="s">
        <v>9</v>
      </c>
    </row>
    <row r="584" ht="13.5" customHeight="1">
      <c r="A584" s="46">
        <v>44168.089763310185</v>
      </c>
      <c r="B584" s="4" t="s">
        <v>1834</v>
      </c>
      <c r="C584" s="46">
        <v>44168.04166666667</v>
      </c>
      <c r="D584" s="46">
        <v>44168.07291666667</v>
      </c>
      <c r="E584" s="96">
        <f t="shared" si="1"/>
        <v>0.03125</v>
      </c>
      <c r="F584" s="97">
        <f t="shared" si="2"/>
        <v>2700</v>
      </c>
      <c r="G584" s="4" t="s">
        <v>10</v>
      </c>
      <c r="H584" s="4" t="s">
        <v>2011</v>
      </c>
      <c r="I584" s="4" t="s">
        <v>1877</v>
      </c>
      <c r="J584" s="4" t="s">
        <v>844</v>
      </c>
      <c r="K584" s="24" t="s">
        <v>5158</v>
      </c>
      <c r="L584" s="4" t="s">
        <v>5159</v>
      </c>
      <c r="M584" s="4" t="s">
        <v>1762</v>
      </c>
      <c r="N584" s="4" t="s">
        <v>9</v>
      </c>
    </row>
    <row r="585" ht="13.5" customHeight="1">
      <c r="A585" s="43">
        <v>44171.78009947916</v>
      </c>
      <c r="B585" s="2" t="s">
        <v>1834</v>
      </c>
      <c r="C585" s="43">
        <v>44170.944444444445</v>
      </c>
      <c r="D585" s="43">
        <v>44170.95138888889</v>
      </c>
      <c r="E585" s="99">
        <f t="shared" si="1"/>
        <v>0.006944444445</v>
      </c>
      <c r="F585" s="100">
        <f t="shared" si="2"/>
        <v>600.0000001</v>
      </c>
      <c r="G585" s="2" t="s">
        <v>10</v>
      </c>
      <c r="H585" s="2" t="s">
        <v>2011</v>
      </c>
      <c r="I585" s="2" t="s">
        <v>1874</v>
      </c>
      <c r="J585" s="2" t="s">
        <v>5018</v>
      </c>
      <c r="K585" s="30" t="s">
        <v>5160</v>
      </c>
      <c r="L585" s="2" t="s">
        <v>5161</v>
      </c>
      <c r="M585" s="2" t="s">
        <v>1762</v>
      </c>
      <c r="N585" s="2" t="s">
        <v>16</v>
      </c>
    </row>
    <row r="586" ht="13.5" customHeight="1">
      <c r="A586" s="46">
        <v>44171.92828414352</v>
      </c>
      <c r="B586" s="4" t="s">
        <v>1834</v>
      </c>
      <c r="C586" s="46">
        <v>44171.91666666667</v>
      </c>
      <c r="D586" s="46">
        <v>44171.92708333333</v>
      </c>
      <c r="E586" s="96">
        <f t="shared" si="1"/>
        <v>0.01041666666</v>
      </c>
      <c r="F586" s="97">
        <f t="shared" si="2"/>
        <v>899.9999992</v>
      </c>
      <c r="G586" s="4" t="s">
        <v>45</v>
      </c>
      <c r="H586" s="4" t="s">
        <v>2068</v>
      </c>
      <c r="I586" s="4" t="s">
        <v>5191</v>
      </c>
      <c r="J586" s="4" t="s">
        <v>1384</v>
      </c>
      <c r="K586" s="4" t="s">
        <v>5162</v>
      </c>
      <c r="L586" s="4" t="s">
        <v>5163</v>
      </c>
      <c r="M586" s="4" t="s">
        <v>1762</v>
      </c>
      <c r="N586" s="4" t="s">
        <v>9</v>
      </c>
    </row>
    <row r="587" ht="13.5" customHeight="1">
      <c r="A587" s="43">
        <v>44175.84414366898</v>
      </c>
      <c r="B587" s="2" t="s">
        <v>1810</v>
      </c>
      <c r="C587" s="43">
        <v>44175.83333333333</v>
      </c>
      <c r="D587" s="43">
        <v>44175.84444444445</v>
      </c>
      <c r="E587" s="99">
        <f t="shared" si="1"/>
        <v>0.01111111112</v>
      </c>
      <c r="F587" s="100">
        <f t="shared" si="2"/>
        <v>960.0000006</v>
      </c>
      <c r="G587" s="2" t="s">
        <v>10</v>
      </c>
      <c r="H587" s="2" t="s">
        <v>2011</v>
      </c>
      <c r="I587" s="2" t="s">
        <v>2684</v>
      </c>
      <c r="J587" s="2" t="s">
        <v>844</v>
      </c>
      <c r="K587" s="30" t="s">
        <v>5164</v>
      </c>
      <c r="L587" s="2" t="s">
        <v>5165</v>
      </c>
      <c r="M587" s="2" t="s">
        <v>1762</v>
      </c>
      <c r="N587" s="2" t="s">
        <v>9</v>
      </c>
    </row>
    <row r="588" ht="13.5" customHeight="1">
      <c r="A588" s="46">
        <v>44179.35881864584</v>
      </c>
      <c r="B588" s="4" t="s">
        <v>1810</v>
      </c>
      <c r="C588" s="46">
        <v>44178.945138888885</v>
      </c>
      <c r="D588" s="46">
        <v>44178.972916666666</v>
      </c>
      <c r="E588" s="96">
        <f t="shared" si="1"/>
        <v>0.02777777778</v>
      </c>
      <c r="F588" s="97">
        <f t="shared" si="2"/>
        <v>2400</v>
      </c>
      <c r="G588" s="4" t="s">
        <v>45</v>
      </c>
      <c r="H588" s="4" t="s">
        <v>1918</v>
      </c>
      <c r="I588" s="4" t="s">
        <v>2109</v>
      </c>
      <c r="J588" s="4" t="s">
        <v>844</v>
      </c>
      <c r="K588" s="4" t="s">
        <v>5166</v>
      </c>
      <c r="L588" s="4" t="s">
        <v>5167</v>
      </c>
      <c r="M588" s="4" t="s">
        <v>1762</v>
      </c>
      <c r="N588" s="4" t="s">
        <v>9</v>
      </c>
    </row>
    <row r="589" ht="13.5" customHeight="1">
      <c r="A589" s="43">
        <v>44180.39265127315</v>
      </c>
      <c r="B589" s="2" t="s">
        <v>1783</v>
      </c>
      <c r="C589" s="43">
        <v>44180.31041666667</v>
      </c>
      <c r="D589" s="43">
        <v>44180.32430555555</v>
      </c>
      <c r="E589" s="99">
        <f t="shared" si="1"/>
        <v>0.01388888888</v>
      </c>
      <c r="F589" s="100">
        <f t="shared" si="2"/>
        <v>1200</v>
      </c>
      <c r="G589" s="2" t="s">
        <v>45</v>
      </c>
      <c r="H589" s="2" t="s">
        <v>2624</v>
      </c>
      <c r="I589" s="2">
        <v>4766.0</v>
      </c>
      <c r="J589" s="2" t="s">
        <v>4995</v>
      </c>
      <c r="K589" s="2" t="s">
        <v>5168</v>
      </c>
      <c r="L589" s="2" t="s">
        <v>5169</v>
      </c>
      <c r="M589" s="2" t="s">
        <v>1762</v>
      </c>
      <c r="N589" s="2" t="s">
        <v>9</v>
      </c>
    </row>
    <row r="590" ht="13.5" customHeight="1">
      <c r="A590" s="46">
        <v>44181.43856034722</v>
      </c>
      <c r="B590" s="4" t="s">
        <v>1783</v>
      </c>
      <c r="C590" s="46">
        <v>44180.94791666667</v>
      </c>
      <c r="D590" s="46">
        <v>44180.98263888889</v>
      </c>
      <c r="E590" s="96">
        <f t="shared" si="1"/>
        <v>0.03472222222</v>
      </c>
      <c r="F590" s="97">
        <f t="shared" si="2"/>
        <v>3000</v>
      </c>
      <c r="G590" s="4" t="s">
        <v>10</v>
      </c>
      <c r="H590" s="4" t="s">
        <v>2506</v>
      </c>
      <c r="I590" s="4" t="s">
        <v>5170</v>
      </c>
      <c r="J590" s="4" t="s">
        <v>1173</v>
      </c>
      <c r="K590" s="24" t="s">
        <v>5171</v>
      </c>
      <c r="L590" s="4" t="s">
        <v>5172</v>
      </c>
      <c r="M590" s="4" t="s">
        <v>1762</v>
      </c>
      <c r="N590" s="4" t="s">
        <v>9</v>
      </c>
    </row>
    <row r="591" ht="13.5" customHeight="1">
      <c r="A591" s="43">
        <v>44182.42426180556</v>
      </c>
      <c r="B591" s="2" t="s">
        <v>1783</v>
      </c>
      <c r="C591" s="43">
        <v>44182.15972222222</v>
      </c>
      <c r="D591" s="43">
        <v>44182.16111111111</v>
      </c>
      <c r="E591" s="99">
        <f t="shared" si="1"/>
        <v>0.001388888893</v>
      </c>
      <c r="F591" s="100">
        <f t="shared" si="2"/>
        <v>120.0000004</v>
      </c>
      <c r="G591" s="2" t="s">
        <v>10</v>
      </c>
      <c r="H591" s="2" t="s">
        <v>2506</v>
      </c>
      <c r="I591" s="2">
        <v>4243.0</v>
      </c>
      <c r="J591" s="2" t="s">
        <v>1173</v>
      </c>
      <c r="K591" s="30" t="s">
        <v>5173</v>
      </c>
      <c r="L591" s="2" t="s">
        <v>5174</v>
      </c>
      <c r="M591" s="2" t="s">
        <v>1762</v>
      </c>
      <c r="N591" s="2" t="s">
        <v>16</v>
      </c>
    </row>
    <row r="592" ht="13.5" customHeight="1">
      <c r="A592" s="46">
        <v>44185.96186563658</v>
      </c>
      <c r="B592" s="4" t="s">
        <v>1783</v>
      </c>
      <c r="C592" s="46">
        <v>44183.94375</v>
      </c>
      <c r="D592" s="46">
        <v>44183.95416666666</v>
      </c>
      <c r="E592" s="96">
        <f t="shared" si="1"/>
        <v>0.01041666666</v>
      </c>
      <c r="F592" s="97">
        <f t="shared" si="2"/>
        <v>899.9999998</v>
      </c>
      <c r="G592" s="4" t="s">
        <v>10</v>
      </c>
      <c r="H592" s="4" t="s">
        <v>2539</v>
      </c>
      <c r="I592" s="4">
        <v>4221.0</v>
      </c>
      <c r="J592" s="4" t="s">
        <v>202</v>
      </c>
      <c r="K592" s="24" t="s">
        <v>5175</v>
      </c>
      <c r="L592" s="4" t="s">
        <v>5176</v>
      </c>
      <c r="M592" s="4" t="s">
        <v>1762</v>
      </c>
      <c r="N592" s="4" t="s">
        <v>9</v>
      </c>
    </row>
    <row r="593" ht="13.5" customHeight="1">
      <c r="A593" s="43">
        <v>44185.95936055556</v>
      </c>
      <c r="B593" s="2" t="s">
        <v>1783</v>
      </c>
      <c r="C593" s="43">
        <v>44185.933333333334</v>
      </c>
      <c r="D593" s="43">
        <v>44185.95763888889</v>
      </c>
      <c r="E593" s="99">
        <f t="shared" si="1"/>
        <v>0.02430555555</v>
      </c>
      <c r="F593" s="100">
        <f t="shared" si="2"/>
        <v>2100</v>
      </c>
      <c r="G593" s="2" t="s">
        <v>10</v>
      </c>
      <c r="H593" s="2" t="s">
        <v>2011</v>
      </c>
      <c r="I593" s="2">
        <v>4211.0</v>
      </c>
      <c r="J593" s="2" t="s">
        <v>202</v>
      </c>
      <c r="K593" s="30" t="s">
        <v>5177</v>
      </c>
      <c r="L593" s="2" t="s">
        <v>5178</v>
      </c>
      <c r="M593" s="2" t="s">
        <v>1762</v>
      </c>
      <c r="N593" s="2" t="s">
        <v>9</v>
      </c>
    </row>
    <row r="594" ht="13.5" customHeight="1">
      <c r="A594" s="46">
        <v>44203.365663703706</v>
      </c>
      <c r="B594" s="4" t="s">
        <v>1852</v>
      </c>
      <c r="C594" s="46">
        <v>44192.33472222222</v>
      </c>
      <c r="D594" s="46">
        <v>44192.42152777778</v>
      </c>
      <c r="E594" s="96">
        <f t="shared" si="1"/>
        <v>0.08680555555</v>
      </c>
      <c r="F594" s="97">
        <f t="shared" si="2"/>
        <v>7500</v>
      </c>
      <c r="G594" s="4" t="s">
        <v>45</v>
      </c>
      <c r="H594" s="4" t="s">
        <v>2561</v>
      </c>
      <c r="I594" s="4" t="s">
        <v>2561</v>
      </c>
      <c r="J594" s="4" t="s">
        <v>4995</v>
      </c>
      <c r="K594" s="4" t="s">
        <v>5179</v>
      </c>
      <c r="L594" s="4" t="s">
        <v>5180</v>
      </c>
      <c r="M594" s="4" t="s">
        <v>1762</v>
      </c>
      <c r="N594" s="4" t="s">
        <v>9</v>
      </c>
    </row>
    <row r="595" ht="13.5" customHeight="1">
      <c r="A595" s="43">
        <v>44203.39543293981</v>
      </c>
      <c r="B595" s="2" t="s">
        <v>1757</v>
      </c>
      <c r="C595" s="43">
        <v>44195.97152777778</v>
      </c>
      <c r="D595" s="43">
        <v>44195.9875</v>
      </c>
      <c r="E595" s="99">
        <f t="shared" si="1"/>
        <v>0.01597222222</v>
      </c>
      <c r="F595" s="100">
        <f t="shared" si="2"/>
        <v>1380</v>
      </c>
      <c r="G595" s="2" t="s">
        <v>41</v>
      </c>
      <c r="H595" s="2" t="s">
        <v>1758</v>
      </c>
      <c r="I595" s="2" t="s">
        <v>2738</v>
      </c>
      <c r="J595" s="2" t="s">
        <v>712</v>
      </c>
      <c r="K595" s="2" t="s">
        <v>5181</v>
      </c>
      <c r="L595" s="2" t="s">
        <v>5182</v>
      </c>
      <c r="M595" s="2" t="s">
        <v>1762</v>
      </c>
      <c r="N595" s="2" t="s">
        <v>9</v>
      </c>
    </row>
    <row r="596" ht="13.5" customHeight="1">
      <c r="A596" s="46">
        <v>44203.39737162037</v>
      </c>
      <c r="B596" s="4" t="s">
        <v>1757</v>
      </c>
      <c r="C596" s="46">
        <v>44197.569444444445</v>
      </c>
      <c r="D596" s="46">
        <v>44197.60555555555</v>
      </c>
      <c r="E596" s="96">
        <f t="shared" si="1"/>
        <v>0.03611111111</v>
      </c>
      <c r="F596" s="97">
        <f t="shared" si="2"/>
        <v>3119.999999</v>
      </c>
      <c r="G596" s="4" t="s">
        <v>10</v>
      </c>
      <c r="H596" s="4" t="s">
        <v>1758</v>
      </c>
      <c r="I596" s="4" t="s">
        <v>1759</v>
      </c>
      <c r="J596" s="4" t="s">
        <v>844</v>
      </c>
      <c r="K596" s="24" t="s">
        <v>1760</v>
      </c>
      <c r="L596" s="4" t="s">
        <v>1761</v>
      </c>
      <c r="M596" s="4" t="s">
        <v>1762</v>
      </c>
      <c r="N596" s="4" t="s">
        <v>9</v>
      </c>
    </row>
    <row r="597" ht="13.5" customHeight="1">
      <c r="A597" s="43">
        <v>44203.401001122686</v>
      </c>
      <c r="B597" s="2" t="s">
        <v>1757</v>
      </c>
      <c r="C597" s="43">
        <v>44197.57291666667</v>
      </c>
      <c r="D597" s="43">
        <v>44197.58333333333</v>
      </c>
      <c r="E597" s="99">
        <f t="shared" si="1"/>
        <v>0.01041666666</v>
      </c>
      <c r="F597" s="100">
        <f t="shared" si="2"/>
        <v>899.9999992</v>
      </c>
      <c r="G597" s="2" t="s">
        <v>10</v>
      </c>
      <c r="H597" s="2" t="s">
        <v>1758</v>
      </c>
      <c r="I597" s="2" t="s">
        <v>1764</v>
      </c>
      <c r="J597" s="2" t="s">
        <v>488</v>
      </c>
      <c r="K597" s="30" t="s">
        <v>1765</v>
      </c>
      <c r="L597" s="2" t="s">
        <v>1766</v>
      </c>
      <c r="M597" s="2" t="s">
        <v>1762</v>
      </c>
      <c r="N597" s="2" t="s">
        <v>9</v>
      </c>
    </row>
    <row r="598" ht="13.5" customHeight="1">
      <c r="A598" s="46">
        <v>44203.40226283565</v>
      </c>
      <c r="B598" s="4" t="s">
        <v>1757</v>
      </c>
      <c r="C598" s="46">
        <v>44198.79513888889</v>
      </c>
      <c r="D598" s="46">
        <v>44198.819444444445</v>
      </c>
      <c r="E598" s="96">
        <f t="shared" si="1"/>
        <v>0.02430555555</v>
      </c>
      <c r="F598" s="97">
        <f t="shared" si="2"/>
        <v>2100</v>
      </c>
      <c r="G598" s="4" t="s">
        <v>10</v>
      </c>
      <c r="H598" s="4" t="s">
        <v>2539</v>
      </c>
      <c r="I598" s="4" t="s">
        <v>1769</v>
      </c>
      <c r="J598" s="4" t="s">
        <v>202</v>
      </c>
      <c r="K598" s="24" t="s">
        <v>1770</v>
      </c>
      <c r="L598" s="4" t="s">
        <v>1771</v>
      </c>
      <c r="M598" s="4" t="s">
        <v>1762</v>
      </c>
      <c r="N598" s="4" t="s">
        <v>16</v>
      </c>
    </row>
    <row r="599" ht="13.5" customHeight="1">
      <c r="A599" s="43">
        <v>44203.40348275463</v>
      </c>
      <c r="B599" s="2" t="s">
        <v>1757</v>
      </c>
      <c r="C599" s="43">
        <v>44198.8125</v>
      </c>
      <c r="D599" s="43">
        <v>44198.819444444445</v>
      </c>
      <c r="E599" s="99">
        <f t="shared" si="1"/>
        <v>0.006944444445</v>
      </c>
      <c r="F599" s="100">
        <f t="shared" si="2"/>
        <v>600.0000001</v>
      </c>
      <c r="G599" s="2" t="s">
        <v>10</v>
      </c>
      <c r="H599" s="2" t="s">
        <v>1773</v>
      </c>
      <c r="I599" s="2" t="s">
        <v>1774</v>
      </c>
      <c r="J599" s="2" t="s">
        <v>5192</v>
      </c>
      <c r="K599" s="30" t="s">
        <v>1775</v>
      </c>
      <c r="L599" s="2" t="s">
        <v>1776</v>
      </c>
      <c r="M599" s="2" t="s">
        <v>1762</v>
      </c>
      <c r="N599" s="2" t="s">
        <v>16</v>
      </c>
    </row>
    <row r="600" ht="13.5" customHeight="1">
      <c r="A600" s="46">
        <v>44203.40493709491</v>
      </c>
      <c r="B600" s="4" t="s">
        <v>1757</v>
      </c>
      <c r="C600" s="46">
        <v>44200.025</v>
      </c>
      <c r="D600" s="46">
        <v>44200.14166666666</v>
      </c>
      <c r="E600" s="96">
        <f t="shared" si="1"/>
        <v>0.1166666667</v>
      </c>
      <c r="F600" s="97">
        <f t="shared" si="2"/>
        <v>10080</v>
      </c>
      <c r="G600" s="4" t="s">
        <v>45</v>
      </c>
      <c r="H600" s="4" t="s">
        <v>2506</v>
      </c>
      <c r="I600" s="4" t="s">
        <v>1779</v>
      </c>
      <c r="J600" s="4" t="s">
        <v>1780</v>
      </c>
      <c r="K600" s="4" t="s">
        <v>1781</v>
      </c>
      <c r="L600" s="4" t="s">
        <v>1782</v>
      </c>
      <c r="M600" s="4" t="s">
        <v>1762</v>
      </c>
      <c r="N600" s="4" t="s">
        <v>9</v>
      </c>
    </row>
    <row r="601" ht="13.5" customHeight="1">
      <c r="A601" s="43">
        <v>44202.54519981482</v>
      </c>
      <c r="B601" s="2" t="s">
        <v>1783</v>
      </c>
      <c r="C601" s="43">
        <v>44202.46666666667</v>
      </c>
      <c r="D601" s="43">
        <v>44202.54305555555</v>
      </c>
      <c r="E601" s="99">
        <f t="shared" si="1"/>
        <v>0.07638888888</v>
      </c>
      <c r="F601" s="100">
        <f t="shared" si="2"/>
        <v>6600</v>
      </c>
      <c r="G601" s="2" t="s">
        <v>10</v>
      </c>
      <c r="H601" s="2" t="s">
        <v>2506</v>
      </c>
      <c r="I601" s="2" t="s">
        <v>1784</v>
      </c>
      <c r="J601" s="2" t="s">
        <v>1173</v>
      </c>
      <c r="K601" s="30" t="s">
        <v>1785</v>
      </c>
      <c r="L601" s="2" t="s">
        <v>1786</v>
      </c>
      <c r="M601" s="2" t="s">
        <v>1762</v>
      </c>
      <c r="N601" s="2" t="s">
        <v>9</v>
      </c>
    </row>
    <row r="602" ht="13.5" customHeight="1">
      <c r="A602" s="46">
        <v>44204.91792445602</v>
      </c>
      <c r="B602" s="4" t="s">
        <v>1783</v>
      </c>
      <c r="C602" s="46">
        <v>44204.88541666667</v>
      </c>
      <c r="D602" s="46">
        <v>44204.91666666667</v>
      </c>
      <c r="E602" s="96">
        <f t="shared" si="1"/>
        <v>0.03125</v>
      </c>
      <c r="F602" s="97">
        <f t="shared" si="2"/>
        <v>2700</v>
      </c>
      <c r="G602" s="4" t="s">
        <v>10</v>
      </c>
      <c r="H602" s="4" t="s">
        <v>1778</v>
      </c>
      <c r="I602" s="4">
        <v>4244.0</v>
      </c>
      <c r="J602" s="4" t="s">
        <v>1173</v>
      </c>
      <c r="K602" s="24" t="s">
        <v>1787</v>
      </c>
      <c r="L602" s="4" t="s">
        <v>1788</v>
      </c>
      <c r="M602" s="4" t="s">
        <v>1762</v>
      </c>
      <c r="N602" s="4" t="s">
        <v>9</v>
      </c>
    </row>
    <row r="603" ht="13.5" customHeight="1">
      <c r="A603" s="43">
        <v>44205.52749006945</v>
      </c>
      <c r="B603" s="2" t="s">
        <v>1783</v>
      </c>
      <c r="C603" s="43">
        <v>44204.95138888889</v>
      </c>
      <c r="D603" s="43">
        <v>44205.02083333333</v>
      </c>
      <c r="E603" s="99">
        <f t="shared" si="1"/>
        <v>0.06944444444</v>
      </c>
      <c r="F603" s="100">
        <f t="shared" si="2"/>
        <v>5999.999999</v>
      </c>
      <c r="G603" s="2" t="s">
        <v>10</v>
      </c>
      <c r="H603" s="2" t="s">
        <v>2506</v>
      </c>
      <c r="I603" s="2">
        <v>4244.0</v>
      </c>
      <c r="J603" s="2" t="s">
        <v>1173</v>
      </c>
      <c r="K603" s="30" t="s">
        <v>1789</v>
      </c>
      <c r="L603" s="2" t="s">
        <v>1790</v>
      </c>
      <c r="M603" s="2" t="s">
        <v>1762</v>
      </c>
      <c r="N603" s="2" t="s">
        <v>9</v>
      </c>
    </row>
    <row r="604" ht="13.5" customHeight="1">
      <c r="A604" s="46">
        <v>44205.52504784722</v>
      </c>
      <c r="B604" s="4" t="s">
        <v>1783</v>
      </c>
      <c r="C604" s="46">
        <v>44205.27083333333</v>
      </c>
      <c r="D604" s="46">
        <v>44205.30208333333</v>
      </c>
      <c r="E604" s="96">
        <f t="shared" si="1"/>
        <v>0.03125</v>
      </c>
      <c r="F604" s="97">
        <f t="shared" si="2"/>
        <v>2700</v>
      </c>
      <c r="G604" s="4" t="s">
        <v>10</v>
      </c>
      <c r="H604" s="4" t="s">
        <v>2506</v>
      </c>
      <c r="I604" s="4">
        <v>4243.0</v>
      </c>
      <c r="J604" s="4" t="s">
        <v>1173</v>
      </c>
      <c r="K604" s="24" t="s">
        <v>1791</v>
      </c>
      <c r="L604" s="4" t="s">
        <v>1792</v>
      </c>
      <c r="M604" s="4" t="s">
        <v>1762</v>
      </c>
      <c r="N604" s="4" t="s">
        <v>9</v>
      </c>
    </row>
    <row r="605" ht="13.5" customHeight="1">
      <c r="A605" s="43">
        <v>44205.94094289352</v>
      </c>
      <c r="B605" s="2" t="s">
        <v>1783</v>
      </c>
      <c r="C605" s="43">
        <v>44205.90277777778</v>
      </c>
      <c r="D605" s="43">
        <v>44205.930555555555</v>
      </c>
      <c r="E605" s="99">
        <f t="shared" si="1"/>
        <v>0.02777777777</v>
      </c>
      <c r="F605" s="100">
        <f t="shared" si="2"/>
        <v>2400</v>
      </c>
      <c r="G605" s="2" t="s">
        <v>703</v>
      </c>
      <c r="H605" s="2" t="s">
        <v>1793</v>
      </c>
      <c r="I605" s="2" t="s">
        <v>1794</v>
      </c>
      <c r="J605" s="2" t="s">
        <v>5185</v>
      </c>
      <c r="K605" s="2" t="s">
        <v>1795</v>
      </c>
      <c r="L605" s="2" t="s">
        <v>1796</v>
      </c>
      <c r="M605" s="2" t="s">
        <v>1762</v>
      </c>
      <c r="N605" s="2" t="s">
        <v>9</v>
      </c>
    </row>
    <row r="606" ht="13.5" customHeight="1">
      <c r="A606" s="46">
        <v>44206.309172361114</v>
      </c>
      <c r="B606" s="4" t="s">
        <v>1783</v>
      </c>
      <c r="C606" s="46">
        <v>44206.29652777778</v>
      </c>
      <c r="D606" s="46">
        <v>44206.30694444444</v>
      </c>
      <c r="E606" s="96">
        <f t="shared" si="1"/>
        <v>0.01041666666</v>
      </c>
      <c r="F606" s="97">
        <f t="shared" si="2"/>
        <v>899.9999998</v>
      </c>
      <c r="G606" s="4" t="s">
        <v>10</v>
      </c>
      <c r="H606" s="4" t="s">
        <v>2539</v>
      </c>
      <c r="I606" s="4">
        <v>4221.0</v>
      </c>
      <c r="J606" s="4" t="s">
        <v>202</v>
      </c>
      <c r="K606" s="24" t="s">
        <v>1797</v>
      </c>
      <c r="L606" s="4" t="s">
        <v>1798</v>
      </c>
      <c r="M606" s="4" t="s">
        <v>1762</v>
      </c>
      <c r="N606" s="4" t="s">
        <v>9</v>
      </c>
    </row>
    <row r="607" ht="13.5" customHeight="1">
      <c r="A607" s="43">
        <v>44206.449420590274</v>
      </c>
      <c r="B607" s="2" t="s">
        <v>1783</v>
      </c>
      <c r="C607" s="43">
        <v>44206.40277777778</v>
      </c>
      <c r="D607" s="43">
        <v>44206.44791666667</v>
      </c>
      <c r="E607" s="99">
        <f t="shared" si="1"/>
        <v>0.04513888889</v>
      </c>
      <c r="F607" s="100">
        <f t="shared" si="2"/>
        <v>3900</v>
      </c>
      <c r="G607" s="2" t="s">
        <v>10</v>
      </c>
      <c r="H607" s="2" t="s">
        <v>2011</v>
      </c>
      <c r="I607" s="2">
        <v>4211.0</v>
      </c>
      <c r="J607" s="2" t="s">
        <v>5193</v>
      </c>
      <c r="K607" s="30" t="s">
        <v>1799</v>
      </c>
      <c r="L607" s="2" t="s">
        <v>1800</v>
      </c>
      <c r="M607" s="2" t="s">
        <v>1762</v>
      </c>
      <c r="N607" s="2" t="s">
        <v>9</v>
      </c>
    </row>
    <row r="608" ht="13.5" customHeight="1">
      <c r="A608" s="46">
        <v>44206.56546498842</v>
      </c>
      <c r="B608" s="4" t="s">
        <v>1783</v>
      </c>
      <c r="C608" s="46">
        <v>44206.42708333333</v>
      </c>
      <c r="D608" s="46">
        <v>44206.4375</v>
      </c>
      <c r="E608" s="96">
        <f t="shared" si="1"/>
        <v>0.01041666667</v>
      </c>
      <c r="F608" s="97">
        <f t="shared" si="2"/>
        <v>900.0000004</v>
      </c>
      <c r="G608" s="4" t="s">
        <v>10</v>
      </c>
      <c r="H608" s="4" t="s">
        <v>2539</v>
      </c>
      <c r="I608" s="4">
        <v>4221.0</v>
      </c>
      <c r="J608" s="4" t="s">
        <v>202</v>
      </c>
      <c r="K608" s="24" t="s">
        <v>1801</v>
      </c>
      <c r="L608" s="4" t="s">
        <v>1802</v>
      </c>
      <c r="M608" s="4" t="s">
        <v>1762</v>
      </c>
      <c r="N608" s="4" t="s">
        <v>16</v>
      </c>
    </row>
    <row r="609" ht="13.5" customHeight="1">
      <c r="A609" s="43">
        <v>44207.007674374996</v>
      </c>
      <c r="B609" s="2" t="s">
        <v>1783</v>
      </c>
      <c r="C609" s="43">
        <v>44206.975694444445</v>
      </c>
      <c r="D609" s="43">
        <v>44206.98263888889</v>
      </c>
      <c r="E609" s="99">
        <f t="shared" si="1"/>
        <v>0.006944444445</v>
      </c>
      <c r="F609" s="100">
        <f t="shared" si="2"/>
        <v>600.0000001</v>
      </c>
      <c r="G609" s="2" t="s">
        <v>10</v>
      </c>
      <c r="H609" s="2" t="s">
        <v>2011</v>
      </c>
      <c r="I609" s="2">
        <v>4211.0</v>
      </c>
      <c r="J609" s="2" t="s">
        <v>1173</v>
      </c>
      <c r="K609" s="30" t="s">
        <v>1803</v>
      </c>
      <c r="L609" s="2" t="s">
        <v>1804</v>
      </c>
      <c r="M609" s="2" t="s">
        <v>1762</v>
      </c>
      <c r="N609" s="2" t="s">
        <v>9</v>
      </c>
    </row>
    <row r="610" ht="13.5" customHeight="1">
      <c r="A610" s="46">
        <v>44207.07906078704</v>
      </c>
      <c r="B610" s="4" t="s">
        <v>1783</v>
      </c>
      <c r="C610" s="46">
        <v>44207.00347222222</v>
      </c>
      <c r="D610" s="46">
        <v>44207.07638888889</v>
      </c>
      <c r="E610" s="96">
        <f t="shared" si="1"/>
        <v>0.07291666667</v>
      </c>
      <c r="F610" s="97">
        <f t="shared" si="2"/>
        <v>6300</v>
      </c>
      <c r="G610" s="4" t="s">
        <v>10</v>
      </c>
      <c r="H610" s="4" t="s">
        <v>2011</v>
      </c>
      <c r="I610" s="4">
        <v>4211.0</v>
      </c>
      <c r="J610" s="4" t="s">
        <v>1173</v>
      </c>
      <c r="K610" s="24" t="s">
        <v>1805</v>
      </c>
      <c r="L610" s="4" t="s">
        <v>1806</v>
      </c>
      <c r="M610" s="4" t="s">
        <v>1762</v>
      </c>
      <c r="N610" s="4" t="s">
        <v>16</v>
      </c>
    </row>
    <row r="611" ht="13.5" customHeight="1">
      <c r="A611" s="43">
        <v>44207.213925868055</v>
      </c>
      <c r="B611" s="2" t="s">
        <v>1783</v>
      </c>
      <c r="C611" s="43">
        <v>44207.19583333333</v>
      </c>
      <c r="D611" s="43">
        <v>44207.21319444444</v>
      </c>
      <c r="E611" s="99">
        <f t="shared" si="1"/>
        <v>0.01736111111</v>
      </c>
      <c r="F611" s="100">
        <f t="shared" si="2"/>
        <v>1500</v>
      </c>
      <c r="G611" s="2" t="s">
        <v>41</v>
      </c>
      <c r="H611" s="2" t="s">
        <v>346</v>
      </c>
      <c r="I611" s="2">
        <v>4367.0</v>
      </c>
      <c r="J611" s="2" t="s">
        <v>488</v>
      </c>
      <c r="K611" s="2" t="s">
        <v>1808</v>
      </c>
      <c r="L611" s="2" t="s">
        <v>1809</v>
      </c>
      <c r="M611" s="2" t="s">
        <v>1762</v>
      </c>
      <c r="N611" s="2" t="s">
        <v>9</v>
      </c>
    </row>
    <row r="612" ht="13.5" customHeight="1">
      <c r="A612" s="46">
        <v>44208.210712939814</v>
      </c>
      <c r="B612" s="4" t="s">
        <v>1810</v>
      </c>
      <c r="C612" s="46">
        <v>44208.19930555555</v>
      </c>
      <c r="D612" s="46">
        <v>44208.21041666667</v>
      </c>
      <c r="E612" s="96">
        <f t="shared" si="1"/>
        <v>0.01111111112</v>
      </c>
      <c r="F612" s="97">
        <f t="shared" si="2"/>
        <v>960.0000006</v>
      </c>
      <c r="G612" s="4" t="s">
        <v>41</v>
      </c>
      <c r="H612" s="4" t="s">
        <v>2192</v>
      </c>
      <c r="I612" s="4" t="s">
        <v>2643</v>
      </c>
      <c r="J612" s="4" t="s">
        <v>1780</v>
      </c>
      <c r="K612" s="4" t="s">
        <v>1813</v>
      </c>
      <c r="L612" s="4" t="s">
        <v>1814</v>
      </c>
      <c r="M612" s="4" t="s">
        <v>1762</v>
      </c>
      <c r="N612" s="4" t="s">
        <v>9</v>
      </c>
    </row>
    <row r="613" ht="13.5" customHeight="1">
      <c r="A613" s="43">
        <v>44208.91882197917</v>
      </c>
      <c r="B613" s="2" t="s">
        <v>1810</v>
      </c>
      <c r="C613" s="43">
        <v>44208.83333333333</v>
      </c>
      <c r="D613" s="43">
        <v>44208.84375</v>
      </c>
      <c r="E613" s="99">
        <f t="shared" si="1"/>
        <v>0.01041666667</v>
      </c>
      <c r="F613" s="100">
        <f t="shared" si="2"/>
        <v>900.0000004</v>
      </c>
      <c r="G613" s="2" t="s">
        <v>10</v>
      </c>
      <c r="H613" s="2" t="s">
        <v>2506</v>
      </c>
      <c r="I613" s="2" t="s">
        <v>1815</v>
      </c>
      <c r="J613" s="2" t="s">
        <v>5051</v>
      </c>
      <c r="K613" s="30" t="s">
        <v>1816</v>
      </c>
      <c r="L613" s="2" t="s">
        <v>1817</v>
      </c>
      <c r="M613" s="2" t="s">
        <v>1762</v>
      </c>
      <c r="N613" s="2" t="s">
        <v>9</v>
      </c>
    </row>
    <row r="614" ht="13.5" customHeight="1">
      <c r="A614" s="46">
        <v>44208.91686805556</v>
      </c>
      <c r="B614" s="4" t="s">
        <v>1810</v>
      </c>
      <c r="C614" s="46">
        <v>44208.84722222222</v>
      </c>
      <c r="D614" s="46">
        <v>44208.899305555555</v>
      </c>
      <c r="E614" s="96">
        <f t="shared" si="1"/>
        <v>0.05208333334</v>
      </c>
      <c r="F614" s="97">
        <f t="shared" si="2"/>
        <v>4500</v>
      </c>
      <c r="G614" s="4" t="s">
        <v>10</v>
      </c>
      <c r="H614" s="4" t="s">
        <v>2011</v>
      </c>
      <c r="I614" s="4" t="s">
        <v>1774</v>
      </c>
      <c r="J614" s="4" t="s">
        <v>1173</v>
      </c>
      <c r="K614" s="24" t="s">
        <v>1818</v>
      </c>
      <c r="L614" s="4" t="s">
        <v>1819</v>
      </c>
      <c r="M614" s="4" t="s">
        <v>1762</v>
      </c>
      <c r="N614" s="4" t="s">
        <v>9</v>
      </c>
    </row>
    <row r="615" ht="13.5" customHeight="1">
      <c r="A615" s="43">
        <v>44209.05130594908</v>
      </c>
      <c r="B615" s="2" t="s">
        <v>1810</v>
      </c>
      <c r="C615" s="43">
        <v>44209.02083333333</v>
      </c>
      <c r="D615" s="43">
        <v>44209.05</v>
      </c>
      <c r="E615" s="99">
        <f t="shared" si="1"/>
        <v>0.02916666667</v>
      </c>
      <c r="F615" s="100">
        <f t="shared" si="2"/>
        <v>2520.000001</v>
      </c>
      <c r="G615" s="2" t="s">
        <v>10</v>
      </c>
      <c r="H615" s="2" t="s">
        <v>2506</v>
      </c>
      <c r="I615" s="2" t="s">
        <v>3400</v>
      </c>
      <c r="J615" s="2" t="s">
        <v>5051</v>
      </c>
      <c r="K615" s="30" t="s">
        <v>1821</v>
      </c>
      <c r="L615" s="2" t="s">
        <v>1822</v>
      </c>
      <c r="M615" s="2" t="s">
        <v>1762</v>
      </c>
      <c r="N615" s="2" t="s">
        <v>9</v>
      </c>
    </row>
    <row r="616" ht="13.5" customHeight="1">
      <c r="A616" s="46">
        <v>44211.02505819444</v>
      </c>
      <c r="B616" s="4" t="s">
        <v>1810</v>
      </c>
      <c r="C616" s="46">
        <v>44210.97708333333</v>
      </c>
      <c r="D616" s="46">
        <v>44211.02291666667</v>
      </c>
      <c r="E616" s="96">
        <f t="shared" si="1"/>
        <v>0.04583333334</v>
      </c>
      <c r="F616" s="97">
        <f t="shared" si="2"/>
        <v>3960</v>
      </c>
      <c r="G616" s="4" t="s">
        <v>10</v>
      </c>
      <c r="H616" s="4" t="s">
        <v>2011</v>
      </c>
      <c r="I616" s="4" t="s">
        <v>1774</v>
      </c>
      <c r="J616" s="4" t="s">
        <v>1173</v>
      </c>
      <c r="K616" s="24" t="s">
        <v>1823</v>
      </c>
      <c r="L616" s="4" t="s">
        <v>1824</v>
      </c>
      <c r="M616" s="4" t="s">
        <v>1762</v>
      </c>
      <c r="N616" s="4" t="s">
        <v>9</v>
      </c>
    </row>
    <row r="617" ht="13.5" customHeight="1">
      <c r="A617" s="43">
        <v>44212.607080347225</v>
      </c>
      <c r="B617" s="2" t="s">
        <v>1810</v>
      </c>
      <c r="C617" s="43">
        <v>44212.55</v>
      </c>
      <c r="D617" s="43">
        <v>44212.60486111111</v>
      </c>
      <c r="E617" s="99">
        <f t="shared" si="1"/>
        <v>0.05486111111</v>
      </c>
      <c r="F617" s="100">
        <f t="shared" si="2"/>
        <v>4740</v>
      </c>
      <c r="G617" s="2" t="s">
        <v>41</v>
      </c>
      <c r="H617" s="2" t="s">
        <v>2109</v>
      </c>
      <c r="I617" s="2" t="s">
        <v>2109</v>
      </c>
      <c r="J617" s="2" t="s">
        <v>1826</v>
      </c>
      <c r="K617" s="2" t="s">
        <v>1827</v>
      </c>
      <c r="L617" s="2" t="s">
        <v>1828</v>
      </c>
      <c r="M617" s="2" t="s">
        <v>1762</v>
      </c>
      <c r="N617" s="2" t="s">
        <v>9</v>
      </c>
    </row>
    <row r="618" ht="13.5" customHeight="1">
      <c r="A618" s="46">
        <v>44214.161609097224</v>
      </c>
      <c r="B618" s="4" t="s">
        <v>1810</v>
      </c>
      <c r="C618" s="46">
        <v>44214.13541666667</v>
      </c>
      <c r="D618" s="46">
        <v>44214.15625</v>
      </c>
      <c r="E618" s="96">
        <f t="shared" si="1"/>
        <v>0.02083333333</v>
      </c>
      <c r="F618" s="97">
        <f t="shared" si="2"/>
        <v>1800</v>
      </c>
      <c r="G618" s="4" t="s">
        <v>45</v>
      </c>
      <c r="H618" s="4" t="s">
        <v>1918</v>
      </c>
      <c r="I618" s="4" t="s">
        <v>1830</v>
      </c>
      <c r="J618" s="4" t="s">
        <v>4995</v>
      </c>
      <c r="K618" s="4" t="s">
        <v>1832</v>
      </c>
      <c r="L618" s="4" t="s">
        <v>1833</v>
      </c>
      <c r="M618" s="4" t="s">
        <v>1762</v>
      </c>
      <c r="N618" s="4" t="s">
        <v>9</v>
      </c>
    </row>
    <row r="619" ht="13.5" customHeight="1">
      <c r="A619" s="43">
        <v>44216.7217808912</v>
      </c>
      <c r="B619" s="2" t="s">
        <v>1834</v>
      </c>
      <c r="C619" s="43">
        <v>44216.21875</v>
      </c>
      <c r="D619" s="43">
        <v>44216.27083333333</v>
      </c>
      <c r="E619" s="99">
        <f t="shared" si="1"/>
        <v>0.05208333333</v>
      </c>
      <c r="F619" s="100">
        <f t="shared" si="2"/>
        <v>4500</v>
      </c>
      <c r="G619" s="2" t="s">
        <v>10</v>
      </c>
      <c r="H619" s="2" t="s">
        <v>2506</v>
      </c>
      <c r="I619" s="2" t="s">
        <v>1835</v>
      </c>
      <c r="J619" s="2" t="s">
        <v>1173</v>
      </c>
      <c r="K619" s="30" t="s">
        <v>1836</v>
      </c>
      <c r="L619" s="2" t="s">
        <v>1837</v>
      </c>
      <c r="M619" s="2" t="s">
        <v>1762</v>
      </c>
      <c r="N619" s="2" t="s">
        <v>9</v>
      </c>
    </row>
    <row r="620" ht="13.5" customHeight="1">
      <c r="A620" s="46">
        <v>44217.34462148148</v>
      </c>
      <c r="B620" s="4" t="s">
        <v>1834</v>
      </c>
      <c r="C620" s="46">
        <v>44217.05208333333</v>
      </c>
      <c r="D620" s="46">
        <v>44217.1875</v>
      </c>
      <c r="E620" s="96">
        <f t="shared" si="1"/>
        <v>0.1354166667</v>
      </c>
      <c r="F620" s="97">
        <f t="shared" si="2"/>
        <v>11700</v>
      </c>
      <c r="G620" s="4" t="s">
        <v>10</v>
      </c>
      <c r="H620" s="4" t="s">
        <v>1838</v>
      </c>
      <c r="I620" s="4" t="s">
        <v>3093</v>
      </c>
      <c r="J620" s="4" t="s">
        <v>1840</v>
      </c>
      <c r="K620" s="24" t="s">
        <v>1841</v>
      </c>
      <c r="L620" s="4" t="s">
        <v>1842</v>
      </c>
      <c r="M620" s="4" t="s">
        <v>1762</v>
      </c>
      <c r="N620" s="4" t="s">
        <v>9</v>
      </c>
    </row>
    <row r="621" ht="13.5" customHeight="1">
      <c r="A621" s="43">
        <v>44219.21752092593</v>
      </c>
      <c r="B621" s="2" t="s">
        <v>1834</v>
      </c>
      <c r="C621" s="43">
        <v>44219.04166666667</v>
      </c>
      <c r="D621" s="43">
        <v>44219.05208333333</v>
      </c>
      <c r="E621" s="99">
        <f t="shared" si="1"/>
        <v>0.01041666666</v>
      </c>
      <c r="F621" s="100">
        <f t="shared" si="2"/>
        <v>899.9999992</v>
      </c>
      <c r="G621" s="2" t="s">
        <v>703</v>
      </c>
      <c r="H621" s="2" t="s">
        <v>2828</v>
      </c>
      <c r="I621" s="2" t="s">
        <v>1844</v>
      </c>
      <c r="J621" s="2" t="s">
        <v>5185</v>
      </c>
      <c r="K621" s="2" t="s">
        <v>1845</v>
      </c>
      <c r="L621" s="2" t="s">
        <v>1846</v>
      </c>
      <c r="M621" s="2" t="s">
        <v>1762</v>
      </c>
      <c r="N621" s="2" t="s">
        <v>9</v>
      </c>
    </row>
    <row r="622" ht="13.5" customHeight="1">
      <c r="A622" s="46">
        <v>44219.2289184375</v>
      </c>
      <c r="B622" s="4" t="s">
        <v>1834</v>
      </c>
      <c r="C622" s="46">
        <v>44219.17708333333</v>
      </c>
      <c r="D622" s="46">
        <v>44219.21875</v>
      </c>
      <c r="E622" s="96">
        <f t="shared" si="1"/>
        <v>0.04166666667</v>
      </c>
      <c r="F622" s="97">
        <f t="shared" si="2"/>
        <v>3600</v>
      </c>
      <c r="G622" s="4" t="s">
        <v>10</v>
      </c>
      <c r="H622" s="4" t="s">
        <v>1773</v>
      </c>
      <c r="I622" s="4" t="s">
        <v>1774</v>
      </c>
      <c r="J622" s="4" t="s">
        <v>844</v>
      </c>
      <c r="K622" s="24" t="s">
        <v>1847</v>
      </c>
      <c r="L622" s="4" t="s">
        <v>1848</v>
      </c>
      <c r="M622" s="4" t="s">
        <v>1762</v>
      </c>
      <c r="N622" s="4" t="s">
        <v>16</v>
      </c>
    </row>
    <row r="623" ht="13.5" customHeight="1">
      <c r="A623" s="43">
        <v>44220.45187605324</v>
      </c>
      <c r="B623" s="2" t="s">
        <v>1834</v>
      </c>
      <c r="C623" s="43">
        <v>44220.375</v>
      </c>
      <c r="D623" s="43">
        <v>44220.41666666667</v>
      </c>
      <c r="E623" s="99">
        <f t="shared" si="1"/>
        <v>0.04166666667</v>
      </c>
      <c r="F623" s="100">
        <f t="shared" si="2"/>
        <v>3600</v>
      </c>
      <c r="G623" s="2" t="s">
        <v>10</v>
      </c>
      <c r="H623" s="2" t="s">
        <v>1849</v>
      </c>
      <c r="I623" s="2" t="s">
        <v>1779</v>
      </c>
      <c r="J623" s="2" t="s">
        <v>488</v>
      </c>
      <c r="K623" s="30" t="s">
        <v>1850</v>
      </c>
      <c r="L623" s="2" t="s">
        <v>1851</v>
      </c>
      <c r="M623" s="2" t="s">
        <v>1762</v>
      </c>
      <c r="N623" s="2" t="s">
        <v>9</v>
      </c>
    </row>
    <row r="624" ht="13.5" customHeight="1">
      <c r="A624" s="46">
        <v>44222.92555694444</v>
      </c>
      <c r="B624" s="4" t="s">
        <v>1852</v>
      </c>
      <c r="C624" s="46">
        <v>44222.88680555555</v>
      </c>
      <c r="D624" s="46">
        <v>44222.92083333334</v>
      </c>
      <c r="E624" s="96">
        <f t="shared" si="1"/>
        <v>0.03402777779</v>
      </c>
      <c r="F624" s="97">
        <f t="shared" si="2"/>
        <v>2940.000001</v>
      </c>
      <c r="G624" s="4" t="s">
        <v>10</v>
      </c>
      <c r="H624" s="4" t="s">
        <v>1758</v>
      </c>
      <c r="I624" s="4" t="s">
        <v>1853</v>
      </c>
      <c r="J624" s="4" t="s">
        <v>488</v>
      </c>
      <c r="K624" s="24" t="s">
        <v>5194</v>
      </c>
      <c r="M624" s="4" t="s">
        <v>1762</v>
      </c>
      <c r="N624" s="4" t="s">
        <v>9</v>
      </c>
    </row>
    <row r="625" ht="13.5" customHeight="1">
      <c r="A625" s="43">
        <v>44229.57426090278</v>
      </c>
      <c r="B625" s="2" t="s">
        <v>1757</v>
      </c>
      <c r="C625" s="43">
        <v>44223.506944444445</v>
      </c>
      <c r="D625" s="43">
        <v>44223.52083333333</v>
      </c>
      <c r="E625" s="99">
        <f t="shared" si="1"/>
        <v>0.01388888888</v>
      </c>
      <c r="F625" s="100">
        <f t="shared" si="2"/>
        <v>1200</v>
      </c>
      <c r="G625" s="2" t="s">
        <v>41</v>
      </c>
      <c r="H625" s="2" t="s">
        <v>1811</v>
      </c>
      <c r="I625" s="2" t="s">
        <v>5195</v>
      </c>
      <c r="J625" s="2" t="s">
        <v>1858</v>
      </c>
      <c r="K625" s="2" t="s">
        <v>5196</v>
      </c>
      <c r="L625" s="2" t="s">
        <v>1860</v>
      </c>
      <c r="M625" s="2" t="s">
        <v>1861</v>
      </c>
      <c r="N625" s="2" t="s">
        <v>9</v>
      </c>
    </row>
    <row r="626" ht="13.5" customHeight="1">
      <c r="A626" s="46">
        <v>44229.576562511575</v>
      </c>
      <c r="B626" s="4" t="s">
        <v>1757</v>
      </c>
      <c r="C626" s="46">
        <v>44225.805555555555</v>
      </c>
      <c r="D626" s="46">
        <v>44225.9375</v>
      </c>
      <c r="E626" s="96">
        <f t="shared" si="1"/>
        <v>0.1319444444</v>
      </c>
      <c r="F626" s="97">
        <f t="shared" si="2"/>
        <v>11400</v>
      </c>
      <c r="G626" s="4" t="s">
        <v>41</v>
      </c>
      <c r="H626" s="4" t="s">
        <v>1863</v>
      </c>
      <c r="I626" s="4" t="s">
        <v>1863</v>
      </c>
      <c r="J626" s="4" t="s">
        <v>5197</v>
      </c>
      <c r="K626" s="4" t="s">
        <v>5198</v>
      </c>
      <c r="M626" s="4" t="s">
        <v>1762</v>
      </c>
      <c r="N626" s="4" t="s">
        <v>9</v>
      </c>
    </row>
    <row r="627" ht="13.5" customHeight="1">
      <c r="A627" s="43">
        <v>44227.58437803241</v>
      </c>
      <c r="B627" s="2" t="s">
        <v>1852</v>
      </c>
      <c r="C627" s="43">
        <v>44225.83333333333</v>
      </c>
      <c r="D627" s="43">
        <v>44225.875</v>
      </c>
      <c r="E627" s="99">
        <f t="shared" si="1"/>
        <v>0.04166666667</v>
      </c>
      <c r="F627" s="100">
        <f t="shared" si="2"/>
        <v>3600</v>
      </c>
      <c r="G627" s="2" t="s">
        <v>41</v>
      </c>
      <c r="H627" s="2" t="s">
        <v>2506</v>
      </c>
      <c r="I627" s="2" t="s">
        <v>1863</v>
      </c>
      <c r="J627" s="2" t="s">
        <v>5199</v>
      </c>
      <c r="K627" s="2" t="s">
        <v>5200</v>
      </c>
      <c r="L627" s="2" t="s">
        <v>1866</v>
      </c>
      <c r="M627" s="2" t="s">
        <v>1762</v>
      </c>
      <c r="N627" s="2" t="s">
        <v>9</v>
      </c>
    </row>
    <row r="628" ht="13.5" customHeight="1">
      <c r="A628" s="46">
        <v>44226.43036590278</v>
      </c>
      <c r="B628" s="4" t="s">
        <v>1852</v>
      </c>
      <c r="C628" s="46">
        <v>44226.32083333333</v>
      </c>
      <c r="D628" s="46">
        <v>44226.40277777778</v>
      </c>
      <c r="E628" s="96">
        <f t="shared" si="1"/>
        <v>0.08194444445</v>
      </c>
      <c r="F628" s="97">
        <f t="shared" si="2"/>
        <v>7080</v>
      </c>
      <c r="G628" s="4" t="s">
        <v>54</v>
      </c>
      <c r="H628" s="4" t="s">
        <v>304</v>
      </c>
      <c r="I628" s="4" t="s">
        <v>304</v>
      </c>
      <c r="J628" s="4" t="s">
        <v>1868</v>
      </c>
      <c r="K628" s="24" t="s">
        <v>1869</v>
      </c>
      <c r="L628" s="4" t="s">
        <v>1870</v>
      </c>
      <c r="M628" s="4" t="s">
        <v>1762</v>
      </c>
      <c r="N628" s="4" t="s">
        <v>9</v>
      </c>
    </row>
    <row r="629" ht="13.5" customHeight="1">
      <c r="A629" s="43">
        <v>44229.57785133102</v>
      </c>
      <c r="B629" s="2" t="s">
        <v>1757</v>
      </c>
      <c r="C629" s="43">
        <v>44226.39583333333</v>
      </c>
      <c r="D629" s="43">
        <v>44226.4375</v>
      </c>
      <c r="E629" s="99">
        <f t="shared" si="1"/>
        <v>0.04166666667</v>
      </c>
      <c r="F629" s="100">
        <f t="shared" si="2"/>
        <v>3600</v>
      </c>
      <c r="G629" s="2" t="s">
        <v>41</v>
      </c>
      <c r="H629" s="2" t="s">
        <v>1863</v>
      </c>
      <c r="I629" s="2" t="s">
        <v>1863</v>
      </c>
      <c r="J629" s="2" t="s">
        <v>1871</v>
      </c>
      <c r="K629" s="2" t="s">
        <v>1872</v>
      </c>
      <c r="L629" s="2" t="s">
        <v>1873</v>
      </c>
      <c r="M629" s="2" t="s">
        <v>1762</v>
      </c>
      <c r="N629" s="2" t="s">
        <v>9</v>
      </c>
    </row>
    <row r="630" ht="13.5" customHeight="1">
      <c r="A630" s="46">
        <v>44226.441709583334</v>
      </c>
      <c r="B630" s="4" t="s">
        <v>1852</v>
      </c>
      <c r="C630" s="46">
        <v>44226.42708333333</v>
      </c>
      <c r="D630" s="46">
        <v>44226.43958333333</v>
      </c>
      <c r="E630" s="96">
        <f t="shared" si="1"/>
        <v>0.0125</v>
      </c>
      <c r="F630" s="97">
        <f t="shared" si="2"/>
        <v>1080</v>
      </c>
      <c r="G630" s="4" t="s">
        <v>10</v>
      </c>
      <c r="H630" s="4" t="s">
        <v>1773</v>
      </c>
      <c r="I630" s="4" t="s">
        <v>5201</v>
      </c>
      <c r="J630" s="4" t="s">
        <v>1753</v>
      </c>
      <c r="K630" s="24" t="s">
        <v>1875</v>
      </c>
      <c r="L630" s="4" t="s">
        <v>1876</v>
      </c>
      <c r="M630" s="4" t="s">
        <v>1762</v>
      </c>
      <c r="N630" s="4" t="s">
        <v>9</v>
      </c>
    </row>
    <row r="631" ht="13.5" customHeight="1">
      <c r="A631" s="43">
        <v>44228.4858553588</v>
      </c>
      <c r="B631" s="2" t="s">
        <v>1852</v>
      </c>
      <c r="C631" s="43">
        <v>44226.81180555555</v>
      </c>
      <c r="D631" s="43">
        <v>44226.875</v>
      </c>
      <c r="E631" s="99">
        <f t="shared" si="1"/>
        <v>0.06319444445</v>
      </c>
      <c r="F631" s="100">
        <f t="shared" si="2"/>
        <v>5460</v>
      </c>
      <c r="G631" s="2" t="s">
        <v>10</v>
      </c>
      <c r="H631" s="2" t="s">
        <v>1773</v>
      </c>
      <c r="I631" s="2" t="s">
        <v>2595</v>
      </c>
      <c r="J631" s="2" t="s">
        <v>5202</v>
      </c>
      <c r="K631" s="30" t="s">
        <v>5203</v>
      </c>
      <c r="L631" s="2" t="s">
        <v>1879</v>
      </c>
      <c r="M631" s="2" t="s">
        <v>1762</v>
      </c>
      <c r="N631" s="2" t="s">
        <v>9</v>
      </c>
    </row>
    <row r="632" ht="13.5" customHeight="1">
      <c r="A632" s="46">
        <v>44228.35144627315</v>
      </c>
      <c r="B632" s="4" t="s">
        <v>1810</v>
      </c>
      <c r="C632" s="46">
        <v>44227.15277777778</v>
      </c>
      <c r="D632" s="46">
        <v>44227.18611111111</v>
      </c>
      <c r="E632" s="96">
        <f t="shared" si="1"/>
        <v>0.03333333333</v>
      </c>
      <c r="F632" s="97">
        <f t="shared" si="2"/>
        <v>2879.999999</v>
      </c>
      <c r="G632" s="4" t="s">
        <v>54</v>
      </c>
      <c r="H632" s="4" t="s">
        <v>1856</v>
      </c>
      <c r="I632" s="4" t="s">
        <v>2578</v>
      </c>
      <c r="J632" s="4" t="s">
        <v>5204</v>
      </c>
      <c r="K632" s="4" t="s">
        <v>5205</v>
      </c>
      <c r="L632" s="4" t="s">
        <v>1881</v>
      </c>
      <c r="M632" s="4" t="s">
        <v>1861</v>
      </c>
      <c r="N632" s="4" t="s">
        <v>9</v>
      </c>
    </row>
    <row r="633" ht="13.5" customHeight="1">
      <c r="A633" s="43">
        <v>44227.58278010417</v>
      </c>
      <c r="B633" s="2" t="s">
        <v>1852</v>
      </c>
      <c r="C633" s="43">
        <v>44227.15416666667</v>
      </c>
      <c r="D633" s="43">
        <v>44227.17291666666</v>
      </c>
      <c r="E633" s="99">
        <f t="shared" si="1"/>
        <v>0.01875</v>
      </c>
      <c r="F633" s="100">
        <f t="shared" si="2"/>
        <v>1620</v>
      </c>
      <c r="G633" s="2" t="s">
        <v>54</v>
      </c>
      <c r="H633" s="2" t="s">
        <v>1882</v>
      </c>
      <c r="I633" s="2" t="s">
        <v>1882</v>
      </c>
      <c r="J633" s="2" t="s">
        <v>1470</v>
      </c>
      <c r="K633" s="2" t="s">
        <v>1884</v>
      </c>
      <c r="L633" s="2" t="s">
        <v>1885</v>
      </c>
      <c r="M633" s="2" t="s">
        <v>1762</v>
      </c>
      <c r="N633" s="2" t="s">
        <v>9</v>
      </c>
    </row>
    <row r="634" ht="13.5" customHeight="1">
      <c r="A634" s="46">
        <v>44228.353711296295</v>
      </c>
      <c r="B634" s="4" t="s">
        <v>1810</v>
      </c>
      <c r="C634" s="46">
        <v>44227.209027777775</v>
      </c>
      <c r="D634" s="46">
        <v>44227.32777777778</v>
      </c>
      <c r="E634" s="96">
        <f t="shared" si="1"/>
        <v>0.11875</v>
      </c>
      <c r="F634" s="97">
        <f t="shared" si="2"/>
        <v>10260</v>
      </c>
      <c r="G634" s="4" t="s">
        <v>54</v>
      </c>
      <c r="H634" s="4" t="s">
        <v>1886</v>
      </c>
      <c r="I634" s="4" t="s">
        <v>1887</v>
      </c>
      <c r="J634" s="4" t="s">
        <v>1888</v>
      </c>
      <c r="K634" s="4" t="s">
        <v>1889</v>
      </c>
      <c r="L634" s="4" t="s">
        <v>1890</v>
      </c>
      <c r="M634" s="4" t="s">
        <v>1861</v>
      </c>
      <c r="N634" s="4" t="s">
        <v>9</v>
      </c>
    </row>
    <row r="635" ht="13.5" customHeight="1">
      <c r="A635" s="43">
        <v>44227.58158920139</v>
      </c>
      <c r="B635" s="2" t="s">
        <v>1852</v>
      </c>
      <c r="C635" s="43">
        <v>44227.375</v>
      </c>
      <c r="D635" s="43">
        <v>44227.55208333333</v>
      </c>
      <c r="E635" s="99">
        <f t="shared" si="1"/>
        <v>0.1770833333</v>
      </c>
      <c r="F635" s="100">
        <f t="shared" si="2"/>
        <v>15300</v>
      </c>
      <c r="G635" s="2" t="s">
        <v>10</v>
      </c>
      <c r="H635" s="2" t="s">
        <v>1773</v>
      </c>
      <c r="I635" s="2" t="s">
        <v>5201</v>
      </c>
      <c r="J635" s="2" t="s">
        <v>1173</v>
      </c>
      <c r="K635" s="30" t="s">
        <v>1891</v>
      </c>
      <c r="L635" s="2" t="s">
        <v>1892</v>
      </c>
      <c r="M635" s="2" t="s">
        <v>1762</v>
      </c>
      <c r="N635" s="2" t="s">
        <v>9</v>
      </c>
    </row>
    <row r="636" ht="13.5" customHeight="1">
      <c r="A636" s="46">
        <v>44227.580266481484</v>
      </c>
      <c r="B636" s="4" t="s">
        <v>1852</v>
      </c>
      <c r="C636" s="46">
        <v>44227.5625</v>
      </c>
      <c r="D636" s="46">
        <v>44227.57777777778</v>
      </c>
      <c r="E636" s="96">
        <f t="shared" si="1"/>
        <v>0.01527777778</v>
      </c>
      <c r="F636" s="97">
        <f t="shared" si="2"/>
        <v>1320</v>
      </c>
      <c r="G636" s="4" t="s">
        <v>45</v>
      </c>
      <c r="H636" s="4" t="s">
        <v>1893</v>
      </c>
      <c r="I636" s="4" t="s">
        <v>3290</v>
      </c>
      <c r="J636" s="13" t="s">
        <v>1894</v>
      </c>
      <c r="K636" s="4" t="s">
        <v>1895</v>
      </c>
      <c r="L636" s="4" t="s">
        <v>1896</v>
      </c>
      <c r="M636" s="4" t="s">
        <v>1762</v>
      </c>
      <c r="N636" s="4" t="s">
        <v>9</v>
      </c>
    </row>
    <row r="637" ht="13.5" customHeight="1">
      <c r="A637" s="43">
        <v>44228.35566907407</v>
      </c>
      <c r="B637" s="2" t="s">
        <v>1810</v>
      </c>
      <c r="C637" s="43">
        <v>44227.618055555555</v>
      </c>
      <c r="D637" s="43">
        <v>44227.63541666667</v>
      </c>
      <c r="E637" s="99">
        <f t="shared" si="1"/>
        <v>0.01736111112</v>
      </c>
      <c r="F637" s="100">
        <f t="shared" si="2"/>
        <v>1500</v>
      </c>
      <c r="G637" s="2" t="s">
        <v>54</v>
      </c>
      <c r="H637" s="2" t="s">
        <v>3443</v>
      </c>
      <c r="I637" s="2" t="s">
        <v>2592</v>
      </c>
      <c r="J637" s="2" t="s">
        <v>1883</v>
      </c>
      <c r="K637" s="2" t="s">
        <v>1883</v>
      </c>
      <c r="L637" s="2" t="s">
        <v>1898</v>
      </c>
      <c r="M637" s="2" t="s">
        <v>1762</v>
      </c>
      <c r="N637" s="2" t="s">
        <v>9</v>
      </c>
    </row>
    <row r="638" ht="13.5" customHeight="1">
      <c r="A638" s="46">
        <v>44228.469776701386</v>
      </c>
      <c r="B638" s="4" t="s">
        <v>1834</v>
      </c>
      <c r="C638" s="46">
        <v>44227.66666666667</v>
      </c>
      <c r="D638" s="46">
        <v>44227.70833333333</v>
      </c>
      <c r="E638" s="96">
        <f t="shared" si="1"/>
        <v>0.04166666666</v>
      </c>
      <c r="F638" s="97">
        <f t="shared" si="2"/>
        <v>3599.999999</v>
      </c>
      <c r="G638" s="4" t="s">
        <v>10</v>
      </c>
      <c r="H638" s="4" t="s">
        <v>2506</v>
      </c>
      <c r="I638" s="4" t="s">
        <v>1899</v>
      </c>
      <c r="J638" s="4" t="s">
        <v>844</v>
      </c>
      <c r="K638" s="24" t="s">
        <v>1900</v>
      </c>
      <c r="L638" s="4" t="s">
        <v>1901</v>
      </c>
      <c r="M638" s="4" t="s">
        <v>1861</v>
      </c>
      <c r="N638" s="4" t="s">
        <v>9</v>
      </c>
    </row>
    <row r="639" ht="13.5" customHeight="1">
      <c r="A639" s="43">
        <v>44228.37092216435</v>
      </c>
      <c r="B639" s="2" t="s">
        <v>1852</v>
      </c>
      <c r="C639" s="43">
        <v>44227.736805555556</v>
      </c>
      <c r="D639" s="43">
        <v>44227.74375</v>
      </c>
      <c r="E639" s="99">
        <f t="shared" si="1"/>
        <v>0.006944444445</v>
      </c>
      <c r="F639" s="100">
        <f t="shared" si="2"/>
        <v>600.0000001</v>
      </c>
      <c r="G639" s="2" t="s">
        <v>10</v>
      </c>
      <c r="H639" s="2" t="s">
        <v>1902</v>
      </c>
      <c r="I639" s="2" t="s">
        <v>2595</v>
      </c>
      <c r="J639" s="2" t="s">
        <v>1173</v>
      </c>
      <c r="K639" s="30" t="s">
        <v>1903</v>
      </c>
      <c r="L639" s="2" t="s">
        <v>1904</v>
      </c>
      <c r="M639" s="2" t="s">
        <v>1762</v>
      </c>
      <c r="N639" s="2" t="s">
        <v>9</v>
      </c>
    </row>
    <row r="640" ht="13.5" customHeight="1">
      <c r="A640" s="46">
        <v>44229.579680532406</v>
      </c>
      <c r="B640" s="4" t="s">
        <v>1757</v>
      </c>
      <c r="C640" s="46">
        <v>44228.875</v>
      </c>
      <c r="D640" s="46">
        <v>44228.94027777778</v>
      </c>
      <c r="E640" s="96">
        <f t="shared" si="1"/>
        <v>0.06527777778</v>
      </c>
      <c r="F640" s="97">
        <f t="shared" si="2"/>
        <v>5640</v>
      </c>
      <c r="G640" s="4" t="s">
        <v>10</v>
      </c>
      <c r="H640" s="4" t="s">
        <v>1773</v>
      </c>
      <c r="I640" s="4" t="s">
        <v>5206</v>
      </c>
      <c r="J640" s="4" t="s">
        <v>1173</v>
      </c>
      <c r="K640" s="24" t="s">
        <v>1905</v>
      </c>
      <c r="L640" s="4" t="s">
        <v>1906</v>
      </c>
      <c r="M640" s="4" t="s">
        <v>1762</v>
      </c>
      <c r="N640" s="4" t="s">
        <v>9</v>
      </c>
    </row>
    <row r="641" ht="13.5" customHeight="1">
      <c r="A641" s="43">
        <v>44229.57032905093</v>
      </c>
      <c r="B641" s="2" t="s">
        <v>1834</v>
      </c>
      <c r="C641" s="43">
        <v>44228.90625</v>
      </c>
      <c r="D641" s="43">
        <v>44228.91666666667</v>
      </c>
      <c r="E641" s="99">
        <f t="shared" si="1"/>
        <v>0.01041666667</v>
      </c>
      <c r="F641" s="100">
        <f t="shared" si="2"/>
        <v>900.0000004</v>
      </c>
      <c r="G641" s="2" t="s">
        <v>10</v>
      </c>
      <c r="H641" s="2" t="s">
        <v>1908</v>
      </c>
      <c r="I641" s="2" t="s">
        <v>1909</v>
      </c>
      <c r="J641" s="2" t="s">
        <v>844</v>
      </c>
      <c r="K641" s="30" t="s">
        <v>1910</v>
      </c>
      <c r="L641" s="2" t="s">
        <v>1911</v>
      </c>
      <c r="M641" s="2" t="s">
        <v>1861</v>
      </c>
      <c r="N641" s="2" t="s">
        <v>9</v>
      </c>
    </row>
    <row r="642" ht="13.5" customHeight="1">
      <c r="A642" s="46">
        <v>44236.47768216435</v>
      </c>
      <c r="B642" s="4" t="s">
        <v>1757</v>
      </c>
      <c r="C642" s="46">
        <v>44231.92013888889</v>
      </c>
      <c r="D642" s="46">
        <v>44231.9375</v>
      </c>
      <c r="E642" s="96">
        <f t="shared" si="1"/>
        <v>0.01736111111</v>
      </c>
      <c r="F642" s="97">
        <f t="shared" si="2"/>
        <v>1500</v>
      </c>
      <c r="G642" s="4" t="s">
        <v>41</v>
      </c>
      <c r="H642" s="4" t="s">
        <v>2192</v>
      </c>
      <c r="I642" s="4" t="s">
        <v>1912</v>
      </c>
      <c r="J642" s="4" t="s">
        <v>5207</v>
      </c>
      <c r="K642" s="4" t="s">
        <v>5208</v>
      </c>
      <c r="L642" s="4" t="s">
        <v>1914</v>
      </c>
      <c r="M642" s="4" t="s">
        <v>1762</v>
      </c>
      <c r="N642" s="4" t="s">
        <v>9</v>
      </c>
    </row>
    <row r="643" ht="13.5" customHeight="1">
      <c r="A643" s="43">
        <v>44258.399867245374</v>
      </c>
      <c r="B643" s="2" t="s">
        <v>1757</v>
      </c>
      <c r="C643" s="43">
        <v>44231.92013888889</v>
      </c>
      <c r="D643" s="43">
        <v>44231.9375</v>
      </c>
      <c r="E643" s="99">
        <f t="shared" si="1"/>
        <v>0.01736111111</v>
      </c>
      <c r="F643" s="100">
        <f t="shared" si="2"/>
        <v>1500</v>
      </c>
      <c r="G643" s="2" t="s">
        <v>41</v>
      </c>
      <c r="H643" s="2" t="s">
        <v>2192</v>
      </c>
      <c r="I643" s="2" t="s">
        <v>1912</v>
      </c>
      <c r="J643" s="2" t="s">
        <v>5207</v>
      </c>
      <c r="K643" s="2" t="s">
        <v>5208</v>
      </c>
      <c r="L643" s="2" t="s">
        <v>1914</v>
      </c>
      <c r="M643" s="2" t="s">
        <v>1762</v>
      </c>
      <c r="N643" s="2" t="s">
        <v>9</v>
      </c>
    </row>
    <row r="644" ht="13.5" customHeight="1">
      <c r="A644" s="46">
        <v>44234.90121027778</v>
      </c>
      <c r="B644" s="4" t="s">
        <v>1757</v>
      </c>
      <c r="C644" s="46">
        <v>44233.375</v>
      </c>
      <c r="D644" s="46">
        <v>44233.52083333333</v>
      </c>
      <c r="E644" s="96">
        <f t="shared" si="1"/>
        <v>0.1458333333</v>
      </c>
      <c r="F644" s="97">
        <f t="shared" si="2"/>
        <v>12600</v>
      </c>
      <c r="G644" s="4" t="s">
        <v>41</v>
      </c>
      <c r="H644" s="4" t="s">
        <v>1825</v>
      </c>
      <c r="I644" s="4" t="s">
        <v>1825</v>
      </c>
      <c r="J644" s="4" t="s">
        <v>1915</v>
      </c>
      <c r="K644" s="4" t="s">
        <v>1916</v>
      </c>
      <c r="L644" s="4" t="s">
        <v>1917</v>
      </c>
      <c r="M644" s="4" t="s">
        <v>1762</v>
      </c>
      <c r="N644" s="4" t="s">
        <v>16</v>
      </c>
    </row>
    <row r="645" ht="13.5" customHeight="1">
      <c r="A645" s="43">
        <v>44234.9043183912</v>
      </c>
      <c r="B645" s="2" t="s">
        <v>1757</v>
      </c>
      <c r="C645" s="43">
        <v>44233.524305555555</v>
      </c>
      <c r="D645" s="43">
        <v>44233.54166666667</v>
      </c>
      <c r="E645" s="99">
        <f t="shared" si="1"/>
        <v>0.01736111112</v>
      </c>
      <c r="F645" s="100">
        <f t="shared" si="2"/>
        <v>1500</v>
      </c>
      <c r="G645" s="2" t="s">
        <v>54</v>
      </c>
      <c r="H645" s="2" t="s">
        <v>1918</v>
      </c>
      <c r="I645" s="2" t="s">
        <v>1918</v>
      </c>
      <c r="J645" s="2" t="s">
        <v>5209</v>
      </c>
      <c r="K645" s="2" t="s">
        <v>5210</v>
      </c>
      <c r="L645" s="2" t="s">
        <v>1920</v>
      </c>
      <c r="M645" s="2" t="s">
        <v>1861</v>
      </c>
      <c r="N645" s="2" t="s">
        <v>16</v>
      </c>
    </row>
    <row r="646" ht="13.5" customHeight="1">
      <c r="A646" s="46">
        <v>44236.4602690162</v>
      </c>
      <c r="B646" s="4" t="s">
        <v>1757</v>
      </c>
      <c r="C646" s="46">
        <v>44234.42222222222</v>
      </c>
      <c r="D646" s="46">
        <v>44234.430555555555</v>
      </c>
      <c r="E646" s="96">
        <f t="shared" si="1"/>
        <v>0.008333333331</v>
      </c>
      <c r="F646" s="97">
        <f t="shared" si="2"/>
        <v>719.9999998</v>
      </c>
      <c r="G646" s="4" t="s">
        <v>10</v>
      </c>
      <c r="H646" s="4" t="s">
        <v>3221</v>
      </c>
      <c r="I646" s="4" t="s">
        <v>5211</v>
      </c>
      <c r="J646" s="4" t="s">
        <v>5018</v>
      </c>
      <c r="K646" s="24" t="s">
        <v>1921</v>
      </c>
      <c r="L646" s="4" t="s">
        <v>1922</v>
      </c>
      <c r="M646" s="4" t="s">
        <v>1861</v>
      </c>
      <c r="N646" s="4" t="s">
        <v>9</v>
      </c>
    </row>
    <row r="647" ht="13.5" customHeight="1">
      <c r="A647" s="43">
        <v>44234.89781599537</v>
      </c>
      <c r="B647" s="2" t="s">
        <v>1757</v>
      </c>
      <c r="C647" s="43">
        <v>44234.5625</v>
      </c>
      <c r="D647" s="43">
        <v>44234.70277777778</v>
      </c>
      <c r="E647" s="99">
        <f t="shared" si="1"/>
        <v>0.1402777778</v>
      </c>
      <c r="F647" s="100">
        <f t="shared" si="2"/>
        <v>12120</v>
      </c>
      <c r="G647" s="2" t="s">
        <v>10</v>
      </c>
      <c r="H647" s="2" t="s">
        <v>2506</v>
      </c>
      <c r="I647" s="2" t="s">
        <v>1923</v>
      </c>
      <c r="J647" s="2" t="s">
        <v>5212</v>
      </c>
      <c r="K647" s="30" t="s">
        <v>5213</v>
      </c>
      <c r="M647" s="2" t="s">
        <v>1762</v>
      </c>
      <c r="N647" s="2" t="s">
        <v>9</v>
      </c>
    </row>
    <row r="648" ht="13.5" customHeight="1">
      <c r="A648" s="46">
        <v>44234.89174090278</v>
      </c>
      <c r="B648" s="4" t="s">
        <v>1757</v>
      </c>
      <c r="C648" s="46">
        <v>44234.71319444444</v>
      </c>
      <c r="D648" s="46">
        <v>44234.74652777778</v>
      </c>
      <c r="E648" s="96">
        <f t="shared" si="1"/>
        <v>0.03333333334</v>
      </c>
      <c r="F648" s="97">
        <f t="shared" si="2"/>
        <v>2880.000001</v>
      </c>
      <c r="G648" s="4" t="s">
        <v>10</v>
      </c>
      <c r="H648" s="4" t="s">
        <v>2103</v>
      </c>
      <c r="I648" s="4" t="s">
        <v>1925</v>
      </c>
      <c r="J648" s="4" t="s">
        <v>1173</v>
      </c>
      <c r="K648" s="24" t="s">
        <v>1926</v>
      </c>
      <c r="M648" s="4" t="s">
        <v>1762</v>
      </c>
      <c r="N648" s="4" t="s">
        <v>16</v>
      </c>
    </row>
    <row r="649" ht="13.5" customHeight="1">
      <c r="A649" s="43">
        <v>44234.885624409726</v>
      </c>
      <c r="B649" s="2" t="s">
        <v>1757</v>
      </c>
      <c r="C649" s="43">
        <v>44234.830555555556</v>
      </c>
      <c r="D649" s="43">
        <v>44234.85416666667</v>
      </c>
      <c r="E649" s="99">
        <f t="shared" si="1"/>
        <v>0.02361111112</v>
      </c>
      <c r="F649" s="100">
        <f t="shared" si="2"/>
        <v>2040</v>
      </c>
      <c r="G649" s="2" t="s">
        <v>10</v>
      </c>
      <c r="H649" s="2" t="s">
        <v>1758</v>
      </c>
      <c r="I649" s="2" t="s">
        <v>1927</v>
      </c>
      <c r="J649" s="2" t="s">
        <v>844</v>
      </c>
      <c r="K649" s="30" t="s">
        <v>1928</v>
      </c>
      <c r="L649" s="2" t="s">
        <v>1929</v>
      </c>
      <c r="M649" s="2" t="s">
        <v>1762</v>
      </c>
      <c r="N649" s="2" t="s">
        <v>9</v>
      </c>
    </row>
    <row r="650" ht="13.5" customHeight="1">
      <c r="A650" s="46">
        <v>44236.46321814814</v>
      </c>
      <c r="B650" s="4" t="s">
        <v>1757</v>
      </c>
      <c r="C650" s="46">
        <v>44235.02013888889</v>
      </c>
      <c r="D650" s="46">
        <v>44235.066666666666</v>
      </c>
      <c r="E650" s="96">
        <f t="shared" si="1"/>
        <v>0.04652777778</v>
      </c>
      <c r="F650" s="97">
        <f t="shared" si="2"/>
        <v>4020</v>
      </c>
      <c r="G650" s="4" t="s">
        <v>45</v>
      </c>
      <c r="H650" s="4" t="s">
        <v>1830</v>
      </c>
      <c r="I650" s="4" t="s">
        <v>1830</v>
      </c>
      <c r="J650" s="4" t="s">
        <v>5104</v>
      </c>
      <c r="K650" s="4" t="s">
        <v>5214</v>
      </c>
      <c r="L650" s="4" t="s">
        <v>1931</v>
      </c>
      <c r="M650" s="4" t="s">
        <v>1762</v>
      </c>
      <c r="N650" s="4" t="s">
        <v>16</v>
      </c>
    </row>
    <row r="651" ht="13.5" customHeight="1">
      <c r="A651" s="43">
        <v>44236.46649763889</v>
      </c>
      <c r="B651" s="2" t="s">
        <v>1852</v>
      </c>
      <c r="C651" s="43">
        <v>44235.03472222222</v>
      </c>
      <c r="D651" s="43">
        <v>44235.066666666666</v>
      </c>
      <c r="E651" s="99">
        <f t="shared" si="1"/>
        <v>0.03194444445</v>
      </c>
      <c r="F651" s="100">
        <f t="shared" si="2"/>
        <v>2760</v>
      </c>
      <c r="G651" s="2" t="s">
        <v>45</v>
      </c>
      <c r="H651" s="2" t="s">
        <v>5215</v>
      </c>
      <c r="I651" s="2" t="s">
        <v>1932</v>
      </c>
      <c r="J651" s="2" t="s">
        <v>5104</v>
      </c>
      <c r="K651" s="2" t="s">
        <v>5216</v>
      </c>
      <c r="M651" s="2" t="s">
        <v>1861</v>
      </c>
      <c r="N651" s="2" t="s">
        <v>9</v>
      </c>
    </row>
    <row r="652" ht="13.5" customHeight="1">
      <c r="A652" s="46">
        <v>44236.47336403935</v>
      </c>
      <c r="B652" s="4" t="s">
        <v>1757</v>
      </c>
      <c r="C652" s="46">
        <v>44235.865277777775</v>
      </c>
      <c r="D652" s="46">
        <v>44235.88541666667</v>
      </c>
      <c r="E652" s="96">
        <f t="shared" si="1"/>
        <v>0.0201388889</v>
      </c>
      <c r="F652" s="97">
        <f t="shared" si="2"/>
        <v>1740.000001</v>
      </c>
      <c r="G652" s="4" t="s">
        <v>10</v>
      </c>
      <c r="H652" s="4" t="s">
        <v>5211</v>
      </c>
      <c r="I652" s="4" t="s">
        <v>5211</v>
      </c>
      <c r="J652" s="4" t="s">
        <v>1934</v>
      </c>
      <c r="K652" s="24" t="s">
        <v>1935</v>
      </c>
      <c r="M652" s="4" t="s">
        <v>1861</v>
      </c>
      <c r="N652" s="4" t="s">
        <v>9</v>
      </c>
    </row>
    <row r="653" ht="13.5" customHeight="1">
      <c r="A653" s="43">
        <v>44238.23307675926</v>
      </c>
      <c r="B653" s="2" t="s">
        <v>1810</v>
      </c>
      <c r="C653" s="43">
        <v>44238.20138888889</v>
      </c>
      <c r="D653" s="43">
        <v>44238.225694444445</v>
      </c>
      <c r="E653" s="99">
        <f t="shared" si="1"/>
        <v>0.02430555555</v>
      </c>
      <c r="F653" s="100">
        <f t="shared" si="2"/>
        <v>2100</v>
      </c>
      <c r="G653" s="2" t="s">
        <v>10</v>
      </c>
      <c r="H653" s="2" t="s">
        <v>2011</v>
      </c>
      <c r="I653" s="2" t="s">
        <v>2684</v>
      </c>
      <c r="J653" s="2" t="s">
        <v>5192</v>
      </c>
      <c r="K653" s="30" t="s">
        <v>1936</v>
      </c>
      <c r="L653" s="2" t="s">
        <v>1937</v>
      </c>
      <c r="M653" s="2" t="s">
        <v>1762</v>
      </c>
      <c r="N653" s="2" t="s">
        <v>9</v>
      </c>
    </row>
    <row r="654" ht="13.5" customHeight="1">
      <c r="A654" s="46">
        <v>44239.87170782407</v>
      </c>
      <c r="B654" s="4" t="s">
        <v>1810</v>
      </c>
      <c r="C654" s="46">
        <v>44239.83333333333</v>
      </c>
      <c r="D654" s="46">
        <v>44239.85416666667</v>
      </c>
      <c r="E654" s="96">
        <f t="shared" si="1"/>
        <v>0.02083333334</v>
      </c>
      <c r="F654" s="97">
        <f t="shared" si="2"/>
        <v>1800.000001</v>
      </c>
      <c r="G654" s="4" t="s">
        <v>10</v>
      </c>
      <c r="H654" s="4" t="s">
        <v>2506</v>
      </c>
      <c r="I654" s="4" t="s">
        <v>3400</v>
      </c>
      <c r="J654" s="4" t="s">
        <v>1173</v>
      </c>
      <c r="K654" s="24" t="s">
        <v>1938</v>
      </c>
      <c r="L654" s="4" t="s">
        <v>1939</v>
      </c>
      <c r="M654" s="4" t="s">
        <v>1762</v>
      </c>
      <c r="N654" s="4" t="s">
        <v>9</v>
      </c>
    </row>
    <row r="655" ht="13.5" customHeight="1">
      <c r="A655" s="43">
        <v>44239.86966048611</v>
      </c>
      <c r="B655" s="2" t="s">
        <v>1810</v>
      </c>
      <c r="C655" s="43">
        <v>44239.85416666667</v>
      </c>
      <c r="D655" s="43">
        <v>44239.868055555555</v>
      </c>
      <c r="E655" s="99">
        <f t="shared" si="1"/>
        <v>0.01388888888</v>
      </c>
      <c r="F655" s="100">
        <f t="shared" si="2"/>
        <v>1200</v>
      </c>
      <c r="G655" s="2" t="s">
        <v>10</v>
      </c>
      <c r="H655" s="2" t="s">
        <v>2011</v>
      </c>
      <c r="I655" s="2" t="s">
        <v>2518</v>
      </c>
      <c r="J655" s="2" t="s">
        <v>5192</v>
      </c>
      <c r="K655" s="30" t="s">
        <v>1941</v>
      </c>
      <c r="L655" s="2" t="s">
        <v>1942</v>
      </c>
      <c r="M655" s="2" t="s">
        <v>1762</v>
      </c>
      <c r="N655" s="2" t="s">
        <v>9</v>
      </c>
    </row>
    <row r="656" ht="13.5" customHeight="1">
      <c r="A656" s="46">
        <v>44240.55289288194</v>
      </c>
      <c r="B656" s="4" t="s">
        <v>1810</v>
      </c>
      <c r="C656" s="46">
        <v>44240.41666666667</v>
      </c>
      <c r="D656" s="46">
        <v>44240.5</v>
      </c>
      <c r="E656" s="96">
        <f t="shared" si="1"/>
        <v>0.08333333333</v>
      </c>
      <c r="F656" s="97">
        <f t="shared" si="2"/>
        <v>7200</v>
      </c>
      <c r="G656" s="4" t="s">
        <v>10</v>
      </c>
      <c r="H656" s="4" t="s">
        <v>2011</v>
      </c>
      <c r="I656" s="4" t="s">
        <v>1774</v>
      </c>
      <c r="J656" s="4" t="s">
        <v>1888</v>
      </c>
      <c r="K656" s="4" t="s">
        <v>1943</v>
      </c>
      <c r="L656" s="4" t="s">
        <v>1944</v>
      </c>
      <c r="M656" s="4" t="s">
        <v>1762</v>
      </c>
      <c r="N656" s="4" t="s">
        <v>9</v>
      </c>
    </row>
    <row r="657" ht="13.5" customHeight="1">
      <c r="A657" s="43">
        <v>44240.84194006944</v>
      </c>
      <c r="B657" s="2" t="s">
        <v>1810</v>
      </c>
      <c r="C657" s="43">
        <v>44240.78402777778</v>
      </c>
      <c r="D657" s="43">
        <v>44240.79861111111</v>
      </c>
      <c r="E657" s="99">
        <f t="shared" si="1"/>
        <v>0.01458333333</v>
      </c>
      <c r="F657" s="100">
        <f t="shared" si="2"/>
        <v>1260</v>
      </c>
      <c r="G657" s="2" t="s">
        <v>54</v>
      </c>
      <c r="H657" s="2" t="s">
        <v>1918</v>
      </c>
      <c r="I657" s="2" t="s">
        <v>1945</v>
      </c>
      <c r="J657" s="2" t="s">
        <v>5217</v>
      </c>
      <c r="K657" s="2" t="s">
        <v>5218</v>
      </c>
      <c r="L657" s="2" t="s">
        <v>1947</v>
      </c>
      <c r="M657" s="2" t="s">
        <v>1762</v>
      </c>
      <c r="N657" s="2" t="s">
        <v>9</v>
      </c>
    </row>
    <row r="658" ht="13.5" customHeight="1">
      <c r="A658" s="46">
        <v>44240.840042627315</v>
      </c>
      <c r="B658" s="4" t="s">
        <v>1810</v>
      </c>
      <c r="C658" s="46">
        <v>44240.79722222222</v>
      </c>
      <c r="D658" s="46">
        <v>44240.836805555555</v>
      </c>
      <c r="E658" s="96">
        <f t="shared" si="1"/>
        <v>0.03958333333</v>
      </c>
      <c r="F658" s="97">
        <f t="shared" si="2"/>
        <v>3420</v>
      </c>
      <c r="G658" s="4" t="s">
        <v>10</v>
      </c>
      <c r="H658" s="4" t="s">
        <v>2506</v>
      </c>
      <c r="I658" s="4" t="s">
        <v>1948</v>
      </c>
      <c r="J658" s="4" t="s">
        <v>1888</v>
      </c>
      <c r="K658" s="24" t="s">
        <v>1949</v>
      </c>
      <c r="L658" s="4" t="s">
        <v>1950</v>
      </c>
      <c r="M658" s="4" t="s">
        <v>1762</v>
      </c>
      <c r="N658" s="4" t="s">
        <v>9</v>
      </c>
    </row>
    <row r="659" ht="13.5" customHeight="1">
      <c r="A659" s="43">
        <v>44241.427598888884</v>
      </c>
      <c r="B659" s="2" t="s">
        <v>1810</v>
      </c>
      <c r="C659" s="43">
        <v>44241.375</v>
      </c>
      <c r="D659" s="43">
        <v>44241.38541666667</v>
      </c>
      <c r="E659" s="99">
        <f t="shared" si="1"/>
        <v>0.01041666667</v>
      </c>
      <c r="F659" s="100">
        <f t="shared" si="2"/>
        <v>900.0000004</v>
      </c>
      <c r="G659" s="2" t="s">
        <v>10</v>
      </c>
      <c r="H659" s="2" t="s">
        <v>2011</v>
      </c>
      <c r="I659" s="2" t="s">
        <v>1774</v>
      </c>
      <c r="J659" s="2" t="s">
        <v>1173</v>
      </c>
      <c r="K659" s="30" t="s">
        <v>1951</v>
      </c>
      <c r="L659" s="2" t="s">
        <v>1952</v>
      </c>
      <c r="M659" s="2" t="s">
        <v>1762</v>
      </c>
      <c r="N659" s="2" t="s">
        <v>9</v>
      </c>
    </row>
    <row r="660" ht="13.5" customHeight="1">
      <c r="A660" s="46">
        <v>44241.97470436343</v>
      </c>
      <c r="B660" s="4" t="s">
        <v>1810</v>
      </c>
      <c r="C660" s="46">
        <v>44241.919444444444</v>
      </c>
      <c r="D660" s="46">
        <v>44241.961805555555</v>
      </c>
      <c r="E660" s="96">
        <f t="shared" si="1"/>
        <v>0.04236111111</v>
      </c>
      <c r="F660" s="97">
        <f t="shared" si="2"/>
        <v>3660</v>
      </c>
      <c r="G660" s="4" t="s">
        <v>10</v>
      </c>
      <c r="H660" s="4" t="s">
        <v>2506</v>
      </c>
      <c r="I660" s="4" t="s">
        <v>4325</v>
      </c>
      <c r="J660" s="4" t="s">
        <v>1173</v>
      </c>
      <c r="K660" s="24" t="s">
        <v>1954</v>
      </c>
      <c r="L660" s="4" t="s">
        <v>1955</v>
      </c>
      <c r="M660" s="4" t="s">
        <v>1762</v>
      </c>
      <c r="N660" s="4" t="s">
        <v>9</v>
      </c>
    </row>
    <row r="661" ht="13.5" customHeight="1">
      <c r="A661" s="43">
        <v>44249.37094085648</v>
      </c>
      <c r="B661" s="2" t="s">
        <v>1834</v>
      </c>
      <c r="C661" s="43">
        <v>44243.08333333333</v>
      </c>
      <c r="D661" s="43">
        <v>44243.084027777775</v>
      </c>
      <c r="E661" s="99">
        <f t="shared" si="1"/>
        <v>0.0006944444467</v>
      </c>
      <c r="F661" s="100">
        <f t="shared" si="2"/>
        <v>60.0000002</v>
      </c>
      <c r="G661" s="2" t="s">
        <v>10</v>
      </c>
      <c r="H661" s="2" t="s">
        <v>2506</v>
      </c>
      <c r="I661" s="2" t="s">
        <v>1956</v>
      </c>
      <c r="J661" s="2" t="s">
        <v>1590</v>
      </c>
      <c r="K661" s="30" t="s">
        <v>1057</v>
      </c>
      <c r="L661" s="2" t="s">
        <v>1957</v>
      </c>
      <c r="M661" s="2" t="s">
        <v>1762</v>
      </c>
      <c r="N661" s="2" t="s">
        <v>16</v>
      </c>
    </row>
    <row r="662" ht="13.5" customHeight="1">
      <c r="A662" s="46">
        <v>44244.38742435185</v>
      </c>
      <c r="B662" s="4" t="s">
        <v>1834</v>
      </c>
      <c r="C662" s="46">
        <v>44244.08333333333</v>
      </c>
      <c r="D662" s="46">
        <v>44244.125</v>
      </c>
      <c r="E662" s="96">
        <f t="shared" si="1"/>
        <v>0.04166666667</v>
      </c>
      <c r="F662" s="97">
        <f t="shared" si="2"/>
        <v>3600</v>
      </c>
      <c r="G662" s="4" t="s">
        <v>10</v>
      </c>
      <c r="H662" s="4" t="s">
        <v>2506</v>
      </c>
      <c r="I662" s="4" t="s">
        <v>1956</v>
      </c>
      <c r="J662" s="4" t="s">
        <v>5192</v>
      </c>
      <c r="K662" s="24" t="s">
        <v>1959</v>
      </c>
      <c r="L662" s="4" t="s">
        <v>1960</v>
      </c>
      <c r="M662" s="4" t="s">
        <v>1762</v>
      </c>
      <c r="N662" s="4" t="s">
        <v>9</v>
      </c>
    </row>
    <row r="663" ht="13.5" customHeight="1">
      <c r="A663" s="43">
        <v>44246.06939744213</v>
      </c>
      <c r="B663" s="2" t="s">
        <v>1834</v>
      </c>
      <c r="C663" s="43">
        <v>44246.02083333333</v>
      </c>
      <c r="D663" s="43">
        <v>44246.05208333333</v>
      </c>
      <c r="E663" s="99">
        <f t="shared" si="1"/>
        <v>0.03125</v>
      </c>
      <c r="F663" s="100">
        <f t="shared" si="2"/>
        <v>2700</v>
      </c>
      <c r="G663" s="2" t="s">
        <v>10</v>
      </c>
      <c r="H663" s="2" t="s">
        <v>2506</v>
      </c>
      <c r="I663" s="2" t="s">
        <v>1961</v>
      </c>
      <c r="J663" s="2" t="s">
        <v>844</v>
      </c>
      <c r="K663" s="30" t="s">
        <v>1962</v>
      </c>
      <c r="L663" s="2" t="s">
        <v>1963</v>
      </c>
      <c r="M663" s="2" t="s">
        <v>1762</v>
      </c>
      <c r="N663" s="2" t="s">
        <v>16</v>
      </c>
    </row>
    <row r="664" ht="13.5" customHeight="1">
      <c r="A664" s="46">
        <v>44249.377965381944</v>
      </c>
      <c r="B664" s="4" t="s">
        <v>1834</v>
      </c>
      <c r="C664" s="46">
        <v>44248.32291666667</v>
      </c>
      <c r="D664" s="46">
        <v>44248.35416666667</v>
      </c>
      <c r="E664" s="96">
        <f t="shared" si="1"/>
        <v>0.03125</v>
      </c>
      <c r="F664" s="97">
        <f t="shared" si="2"/>
        <v>2700</v>
      </c>
      <c r="G664" s="4" t="s">
        <v>10</v>
      </c>
      <c r="H664" s="4" t="s">
        <v>2761</v>
      </c>
      <c r="I664" s="4">
        <v>4244.0</v>
      </c>
      <c r="J664" s="4" t="s">
        <v>5192</v>
      </c>
      <c r="K664" s="24" t="s">
        <v>1964</v>
      </c>
      <c r="L664" s="4" t="s">
        <v>1965</v>
      </c>
      <c r="M664" s="4" t="s">
        <v>1762</v>
      </c>
      <c r="N664" s="4" t="s">
        <v>9</v>
      </c>
    </row>
    <row r="665" ht="13.5" customHeight="1">
      <c r="A665" s="43">
        <v>44249.37215225694</v>
      </c>
      <c r="B665" s="2" t="s">
        <v>1834</v>
      </c>
      <c r="C665" s="43">
        <v>44248.65625</v>
      </c>
      <c r="D665" s="43">
        <v>44248.70833333333</v>
      </c>
      <c r="E665" s="99">
        <f t="shared" si="1"/>
        <v>0.05208333333</v>
      </c>
      <c r="F665" s="100">
        <f t="shared" si="2"/>
        <v>4500</v>
      </c>
      <c r="G665" s="2" t="s">
        <v>10</v>
      </c>
      <c r="H665" s="2" t="s">
        <v>1773</v>
      </c>
      <c r="I665" s="2" t="s">
        <v>1966</v>
      </c>
      <c r="J665" s="2" t="s">
        <v>1173</v>
      </c>
      <c r="K665" s="30" t="s">
        <v>1967</v>
      </c>
      <c r="L665" s="2" t="s">
        <v>1968</v>
      </c>
      <c r="M665" s="2" t="s">
        <v>1762</v>
      </c>
      <c r="N665" s="2" t="s">
        <v>9</v>
      </c>
    </row>
    <row r="666" ht="13.5" customHeight="1">
      <c r="A666" s="46">
        <v>44250.84811071759</v>
      </c>
      <c r="B666" s="4" t="s">
        <v>1852</v>
      </c>
      <c r="C666" s="46">
        <v>44250.83333333333</v>
      </c>
      <c r="D666" s="46">
        <v>44250.84513888889</v>
      </c>
      <c r="E666" s="96">
        <f t="shared" si="1"/>
        <v>0.01180555556</v>
      </c>
      <c r="F666" s="97">
        <f t="shared" si="2"/>
        <v>1020.000001</v>
      </c>
      <c r="G666" s="4" t="s">
        <v>10</v>
      </c>
      <c r="H666" s="4" t="s">
        <v>2103</v>
      </c>
      <c r="I666" s="4" t="s">
        <v>1882</v>
      </c>
      <c r="J666" s="4" t="s">
        <v>5192</v>
      </c>
      <c r="K666" s="24" t="s">
        <v>1969</v>
      </c>
      <c r="L666" s="4" t="s">
        <v>1970</v>
      </c>
      <c r="M666" s="4" t="s">
        <v>1762</v>
      </c>
      <c r="N666" s="4" t="s">
        <v>9</v>
      </c>
    </row>
    <row r="667" ht="13.5" customHeight="1">
      <c r="A667" s="43">
        <v>44250.87415820602</v>
      </c>
      <c r="B667" s="2" t="s">
        <v>1852</v>
      </c>
      <c r="C667" s="43">
        <v>44250.86458333333</v>
      </c>
      <c r="D667" s="43">
        <v>44250.87152777778</v>
      </c>
      <c r="E667" s="99">
        <f t="shared" si="1"/>
        <v>0.006944444453</v>
      </c>
      <c r="F667" s="100">
        <f t="shared" si="2"/>
        <v>600.0000007</v>
      </c>
      <c r="G667" s="2" t="s">
        <v>10</v>
      </c>
      <c r="H667" s="2" t="s">
        <v>2103</v>
      </c>
      <c r="I667" s="2" t="s">
        <v>1882</v>
      </c>
      <c r="J667" s="2" t="s">
        <v>5192</v>
      </c>
      <c r="K667" s="30" t="s">
        <v>1971</v>
      </c>
      <c r="L667" s="2" t="s">
        <v>1972</v>
      </c>
      <c r="M667" s="2" t="s">
        <v>1762</v>
      </c>
      <c r="N667" s="2" t="s">
        <v>9</v>
      </c>
    </row>
    <row r="668" ht="13.5" customHeight="1">
      <c r="A668" s="46">
        <v>44257.93313105324</v>
      </c>
      <c r="B668" s="4" t="s">
        <v>1783</v>
      </c>
      <c r="C668" s="46">
        <v>44257.90833333333</v>
      </c>
      <c r="D668" s="46">
        <v>44257.93263888889</v>
      </c>
      <c r="E668" s="96">
        <f t="shared" si="1"/>
        <v>0.02430555555</v>
      </c>
      <c r="F668" s="97">
        <f t="shared" si="2"/>
        <v>2100</v>
      </c>
      <c r="G668" s="4" t="s">
        <v>45</v>
      </c>
      <c r="H668" s="4" t="s">
        <v>1973</v>
      </c>
      <c r="I668" s="4" t="s">
        <v>1974</v>
      </c>
      <c r="J668" s="4" t="s">
        <v>5219</v>
      </c>
      <c r="K668" s="4" t="s">
        <v>5220</v>
      </c>
      <c r="L668" s="4" t="s">
        <v>1976</v>
      </c>
      <c r="M668" s="4" t="s">
        <v>1762</v>
      </c>
      <c r="N668" s="4" t="s">
        <v>9</v>
      </c>
    </row>
    <row r="669" ht="13.5" customHeight="1">
      <c r="A669" s="43">
        <v>44258.46450505787</v>
      </c>
      <c r="B669" s="2" t="s">
        <v>1783</v>
      </c>
      <c r="C669" s="43">
        <v>44257.95763888889</v>
      </c>
      <c r="D669" s="43">
        <v>44257.978472222225</v>
      </c>
      <c r="E669" s="99">
        <f t="shared" si="1"/>
        <v>0.02083333334</v>
      </c>
      <c r="F669" s="100">
        <f t="shared" si="2"/>
        <v>1800</v>
      </c>
      <c r="G669" s="2" t="s">
        <v>45</v>
      </c>
      <c r="H669" s="2" t="s">
        <v>1977</v>
      </c>
      <c r="I669" s="2" t="s">
        <v>1830</v>
      </c>
      <c r="J669" s="2" t="s">
        <v>5061</v>
      </c>
      <c r="K669" s="2" t="s">
        <v>5221</v>
      </c>
      <c r="L669" s="2" t="s">
        <v>1980</v>
      </c>
      <c r="M669" s="2" t="s">
        <v>1762</v>
      </c>
      <c r="N669" s="2" t="s">
        <v>9</v>
      </c>
    </row>
    <row r="670" ht="13.5" customHeight="1">
      <c r="A670" s="46">
        <v>44262.49503546296</v>
      </c>
      <c r="B670" s="4" t="s">
        <v>1783</v>
      </c>
      <c r="C670" s="46">
        <v>44260.83333333333</v>
      </c>
      <c r="D670" s="46">
        <v>44260.84375</v>
      </c>
      <c r="E670" s="96">
        <f t="shared" si="1"/>
        <v>0.01041666667</v>
      </c>
      <c r="F670" s="97">
        <f t="shared" si="2"/>
        <v>900.0000004</v>
      </c>
      <c r="G670" s="4" t="s">
        <v>10</v>
      </c>
      <c r="H670" s="4" t="s">
        <v>2011</v>
      </c>
      <c r="I670" s="4" t="s">
        <v>746</v>
      </c>
      <c r="J670" s="4" t="s">
        <v>488</v>
      </c>
      <c r="K670" s="24" t="s">
        <v>1981</v>
      </c>
      <c r="L670" s="4" t="s">
        <v>1982</v>
      </c>
      <c r="M670" s="4" t="s">
        <v>1762</v>
      </c>
      <c r="N670" s="4" t="s">
        <v>9</v>
      </c>
    </row>
    <row r="671" ht="13.5" customHeight="1">
      <c r="A671" s="43">
        <v>44262.49635760416</v>
      </c>
      <c r="B671" s="2" t="s">
        <v>1783</v>
      </c>
      <c r="C671" s="43">
        <v>44261.38680555555</v>
      </c>
      <c r="D671" s="43">
        <v>44261.39166666666</v>
      </c>
      <c r="E671" s="99">
        <f t="shared" si="1"/>
        <v>0.004861111112</v>
      </c>
      <c r="F671" s="100">
        <f t="shared" si="2"/>
        <v>420.0000001</v>
      </c>
      <c r="G671" s="2" t="s">
        <v>10</v>
      </c>
      <c r="H671" s="2" t="s">
        <v>2011</v>
      </c>
      <c r="I671" s="2" t="s">
        <v>746</v>
      </c>
      <c r="J671" s="2" t="s">
        <v>844</v>
      </c>
      <c r="K671" s="30" t="s">
        <v>1983</v>
      </c>
      <c r="L671" s="2" t="s">
        <v>1984</v>
      </c>
      <c r="M671" s="2" t="s">
        <v>1762</v>
      </c>
      <c r="N671" s="2" t="s">
        <v>9</v>
      </c>
    </row>
    <row r="672" ht="13.5" customHeight="1">
      <c r="A672" s="46">
        <v>44262.49795903935</v>
      </c>
      <c r="B672" s="4" t="s">
        <v>1783</v>
      </c>
      <c r="C672" s="46">
        <v>44262.04861111111</v>
      </c>
      <c r="D672" s="46">
        <v>44262.07638888889</v>
      </c>
      <c r="E672" s="96">
        <f t="shared" si="1"/>
        <v>0.02777777778</v>
      </c>
      <c r="F672" s="97">
        <f t="shared" si="2"/>
        <v>2400</v>
      </c>
      <c r="G672" s="4" t="s">
        <v>10</v>
      </c>
      <c r="H672" s="4" t="s">
        <v>2506</v>
      </c>
      <c r="I672" s="4" t="s">
        <v>746</v>
      </c>
      <c r="J672" s="4" t="s">
        <v>5192</v>
      </c>
      <c r="K672" s="24" t="s">
        <v>1985</v>
      </c>
      <c r="L672" s="4" t="s">
        <v>1986</v>
      </c>
      <c r="M672" s="4" t="s">
        <v>1861</v>
      </c>
      <c r="N672" s="4" t="s">
        <v>9</v>
      </c>
    </row>
    <row r="673" ht="13.5" customHeight="1">
      <c r="A673" s="43">
        <v>44262.50003671296</v>
      </c>
      <c r="B673" s="2" t="s">
        <v>1783</v>
      </c>
      <c r="C673" s="43">
        <v>44262.464583333334</v>
      </c>
      <c r="D673" s="43">
        <v>44262.49930555555</v>
      </c>
      <c r="E673" s="99">
        <f t="shared" si="1"/>
        <v>0.03472222222</v>
      </c>
      <c r="F673" s="100">
        <f t="shared" si="2"/>
        <v>3000</v>
      </c>
      <c r="G673" s="2" t="s">
        <v>54</v>
      </c>
      <c r="H673" s="2" t="s">
        <v>5222</v>
      </c>
      <c r="I673" s="2" t="s">
        <v>1987</v>
      </c>
      <c r="J673" s="2" t="s">
        <v>1478</v>
      </c>
      <c r="K673" s="2" t="s">
        <v>5223</v>
      </c>
      <c r="L673" s="2" t="s">
        <v>1989</v>
      </c>
      <c r="M673" s="2" t="s">
        <v>1762</v>
      </c>
      <c r="N673" s="2" t="s">
        <v>9</v>
      </c>
    </row>
    <row r="674" ht="13.5" customHeight="1">
      <c r="A674" s="46">
        <v>44262.50003671296</v>
      </c>
      <c r="B674" s="4" t="s">
        <v>1810</v>
      </c>
      <c r="C674" s="46">
        <v>44262.47152777778</v>
      </c>
      <c r="D674" s="46">
        <v>44262.49930555555</v>
      </c>
      <c r="E674" s="96">
        <f t="shared" si="1"/>
        <v>0.02777777777</v>
      </c>
      <c r="F674" s="97">
        <f t="shared" si="2"/>
        <v>2400</v>
      </c>
      <c r="G674" s="4" t="s">
        <v>54</v>
      </c>
      <c r="H674" s="4" t="s">
        <v>5222</v>
      </c>
      <c r="I674" s="4" t="s">
        <v>1987</v>
      </c>
      <c r="J674" s="4" t="s">
        <v>1478</v>
      </c>
      <c r="K674" s="4" t="s">
        <v>5223</v>
      </c>
      <c r="L674" s="4" t="s">
        <v>1989</v>
      </c>
      <c r="M674" s="4" t="s">
        <v>1861</v>
      </c>
      <c r="N674" s="4" t="s">
        <v>9</v>
      </c>
    </row>
    <row r="675" ht="13.5" customHeight="1">
      <c r="A675" s="43">
        <v>44262.65745587963</v>
      </c>
      <c r="B675" s="2" t="s">
        <v>1783</v>
      </c>
      <c r="C675" s="43">
        <v>44262.65069444444</v>
      </c>
      <c r="D675" s="43">
        <v>44262.65416666667</v>
      </c>
      <c r="E675" s="99">
        <f t="shared" si="1"/>
        <v>0.003472222226</v>
      </c>
      <c r="F675" s="100">
        <f t="shared" si="2"/>
        <v>300.0000003</v>
      </c>
      <c r="G675" s="2" t="s">
        <v>10</v>
      </c>
      <c r="H675" s="2" t="s">
        <v>5224</v>
      </c>
      <c r="I675" s="2" t="s">
        <v>746</v>
      </c>
      <c r="J675" s="2" t="s">
        <v>5225</v>
      </c>
      <c r="K675" s="30" t="s">
        <v>5226</v>
      </c>
      <c r="L675" s="2" t="s">
        <v>1991</v>
      </c>
      <c r="M675" s="2" t="s">
        <v>1762</v>
      </c>
      <c r="N675" s="2" t="s">
        <v>16</v>
      </c>
    </row>
    <row r="676" ht="13.5" customHeight="1">
      <c r="A676" s="46">
        <v>44262.927538819444</v>
      </c>
      <c r="B676" s="4" t="s">
        <v>1783</v>
      </c>
      <c r="C676" s="46">
        <v>44262.725694444445</v>
      </c>
      <c r="D676" s="46">
        <v>44262.80208333333</v>
      </c>
      <c r="E676" s="96">
        <f t="shared" si="1"/>
        <v>0.07638888888</v>
      </c>
      <c r="F676" s="97">
        <f t="shared" si="2"/>
        <v>6600</v>
      </c>
      <c r="G676" s="4" t="s">
        <v>10</v>
      </c>
      <c r="H676" s="4" t="s">
        <v>2011</v>
      </c>
      <c r="I676" s="4">
        <v>4211.0</v>
      </c>
      <c r="J676" s="4" t="s">
        <v>5227</v>
      </c>
      <c r="K676" s="24" t="s">
        <v>5228</v>
      </c>
      <c r="L676" s="4" t="s">
        <v>1993</v>
      </c>
      <c r="M676" s="4" t="s">
        <v>1762</v>
      </c>
      <c r="N676" s="4" t="s">
        <v>9</v>
      </c>
    </row>
    <row r="677" ht="13.5" customHeight="1">
      <c r="A677" s="43">
        <v>44262.92911013889</v>
      </c>
      <c r="B677" s="2" t="s">
        <v>1783</v>
      </c>
      <c r="C677" s="43">
        <v>44262.80208333333</v>
      </c>
      <c r="D677" s="43">
        <v>44262.81597222222</v>
      </c>
      <c r="E677" s="99">
        <f t="shared" si="1"/>
        <v>0.01388888889</v>
      </c>
      <c r="F677" s="100">
        <f t="shared" si="2"/>
        <v>1200</v>
      </c>
      <c r="G677" s="2" t="s">
        <v>10</v>
      </c>
      <c r="H677" s="2" t="s">
        <v>2506</v>
      </c>
      <c r="I677" s="2">
        <v>4243.0</v>
      </c>
      <c r="J677" s="2" t="s">
        <v>844</v>
      </c>
      <c r="K677" s="30" t="s">
        <v>1994</v>
      </c>
      <c r="L677" s="2" t="s">
        <v>1995</v>
      </c>
      <c r="M677" s="2" t="s">
        <v>1762</v>
      </c>
      <c r="N677" s="2" t="s">
        <v>16</v>
      </c>
    </row>
    <row r="678" ht="13.5" customHeight="1">
      <c r="A678" s="46">
        <v>44262.99596836806</v>
      </c>
      <c r="B678" s="4" t="s">
        <v>1783</v>
      </c>
      <c r="C678" s="46">
        <v>44262.95</v>
      </c>
      <c r="D678" s="46">
        <v>44262.99513888889</v>
      </c>
      <c r="E678" s="96">
        <f t="shared" si="1"/>
        <v>0.04513888889</v>
      </c>
      <c r="F678" s="97">
        <f t="shared" si="2"/>
        <v>3900</v>
      </c>
      <c r="G678" s="4" t="s">
        <v>10</v>
      </c>
      <c r="H678" s="4" t="s">
        <v>1778</v>
      </c>
      <c r="I678" s="4" t="s">
        <v>1961</v>
      </c>
      <c r="J678" s="4" t="s">
        <v>844</v>
      </c>
      <c r="K678" s="24" t="s">
        <v>1996</v>
      </c>
      <c r="L678" s="4" t="s">
        <v>1997</v>
      </c>
      <c r="M678" s="4" t="s">
        <v>1762</v>
      </c>
      <c r="N678" s="4" t="s">
        <v>9</v>
      </c>
    </row>
    <row r="679" ht="13.5" customHeight="1">
      <c r="A679" s="43">
        <v>44264.07376863426</v>
      </c>
      <c r="B679" s="2" t="s">
        <v>1810</v>
      </c>
      <c r="C679" s="43">
        <v>44264.06111111111</v>
      </c>
      <c r="D679" s="43">
        <v>44264.070138888885</v>
      </c>
      <c r="E679" s="99">
        <f t="shared" si="1"/>
        <v>0.009027777778</v>
      </c>
      <c r="F679" s="100">
        <f t="shared" si="2"/>
        <v>780</v>
      </c>
      <c r="G679" s="2" t="s">
        <v>54</v>
      </c>
      <c r="H679" s="2" t="s">
        <v>1918</v>
      </c>
      <c r="I679" s="2" t="s">
        <v>1998</v>
      </c>
      <c r="J679" s="2" t="s">
        <v>5229</v>
      </c>
      <c r="K679" s="2" t="s">
        <v>5230</v>
      </c>
      <c r="L679" s="2" t="s">
        <v>2000</v>
      </c>
      <c r="M679" s="2" t="s">
        <v>1762</v>
      </c>
      <c r="N679" s="2" t="s">
        <v>9</v>
      </c>
    </row>
    <row r="680" ht="13.5" customHeight="1">
      <c r="A680" s="46">
        <v>44264.0938025463</v>
      </c>
      <c r="B680" s="4" t="s">
        <v>1810</v>
      </c>
      <c r="C680" s="46">
        <v>44264.075694444444</v>
      </c>
      <c r="D680" s="46">
        <v>44264.08472222222</v>
      </c>
      <c r="E680" s="96">
        <f t="shared" si="1"/>
        <v>0.009027777778</v>
      </c>
      <c r="F680" s="97">
        <f t="shared" si="2"/>
        <v>780</v>
      </c>
      <c r="G680" s="4" t="s">
        <v>10</v>
      </c>
      <c r="H680" s="4" t="s">
        <v>2011</v>
      </c>
      <c r="I680" s="4" t="s">
        <v>2684</v>
      </c>
      <c r="J680" s="4" t="s">
        <v>1888</v>
      </c>
      <c r="K680" s="24" t="s">
        <v>2001</v>
      </c>
      <c r="L680" s="4" t="s">
        <v>2002</v>
      </c>
      <c r="M680" s="4" t="s">
        <v>1762</v>
      </c>
      <c r="N680" s="4" t="s">
        <v>16</v>
      </c>
    </row>
    <row r="681" ht="13.5" customHeight="1">
      <c r="A681" s="43">
        <v>44264.09592842593</v>
      </c>
      <c r="B681" s="2" t="s">
        <v>1810</v>
      </c>
      <c r="C681" s="43">
        <v>44264.08472222222</v>
      </c>
      <c r="D681" s="43">
        <v>44264.09375</v>
      </c>
      <c r="E681" s="99">
        <f t="shared" si="1"/>
        <v>0.009027777778</v>
      </c>
      <c r="F681" s="100">
        <f t="shared" si="2"/>
        <v>780</v>
      </c>
      <c r="G681" s="2" t="s">
        <v>10</v>
      </c>
      <c r="H681" s="2" t="s">
        <v>2003</v>
      </c>
      <c r="I681" s="2" t="s">
        <v>2004</v>
      </c>
      <c r="J681" s="2" t="s">
        <v>202</v>
      </c>
      <c r="K681" s="30" t="s">
        <v>2005</v>
      </c>
      <c r="L681" s="2" t="s">
        <v>2006</v>
      </c>
      <c r="M681" s="2" t="s">
        <v>1762</v>
      </c>
      <c r="N681" s="2" t="s">
        <v>16</v>
      </c>
    </row>
    <row r="682" ht="13.5" customHeight="1">
      <c r="A682" s="46">
        <v>44264.18934859954</v>
      </c>
      <c r="B682" s="4" t="s">
        <v>1810</v>
      </c>
      <c r="C682" s="46">
        <v>44264.17083333334</v>
      </c>
      <c r="D682" s="46">
        <v>44264.19097222222</v>
      </c>
      <c r="E682" s="96">
        <f t="shared" si="1"/>
        <v>0.02013888888</v>
      </c>
      <c r="F682" s="97">
        <f t="shared" si="2"/>
        <v>1739.999999</v>
      </c>
      <c r="G682" s="4" t="s">
        <v>10</v>
      </c>
      <c r="H682" s="4" t="s">
        <v>2011</v>
      </c>
      <c r="I682" s="4" t="s">
        <v>2684</v>
      </c>
      <c r="J682" s="4" t="s">
        <v>844</v>
      </c>
      <c r="K682" s="24" t="s">
        <v>2007</v>
      </c>
      <c r="L682" s="4" t="s">
        <v>2008</v>
      </c>
      <c r="M682" s="4" t="s">
        <v>1762</v>
      </c>
      <c r="N682" s="4" t="s">
        <v>9</v>
      </c>
    </row>
    <row r="683" ht="13.5" customHeight="1">
      <c r="A683" s="43">
        <v>44266.948581018514</v>
      </c>
      <c r="B683" s="2" t="s">
        <v>1810</v>
      </c>
      <c r="C683" s="43">
        <v>44266.85625</v>
      </c>
      <c r="D683" s="43">
        <v>44266.91180555556</v>
      </c>
      <c r="E683" s="99">
        <f t="shared" si="1"/>
        <v>0.05555555556</v>
      </c>
      <c r="F683" s="100">
        <f t="shared" si="2"/>
        <v>4800.000001</v>
      </c>
      <c r="G683" s="2" t="s">
        <v>10</v>
      </c>
      <c r="H683" s="2" t="s">
        <v>2506</v>
      </c>
      <c r="I683" s="2" t="s">
        <v>3488</v>
      </c>
      <c r="J683" s="2" t="s">
        <v>1173</v>
      </c>
      <c r="K683" s="30" t="s">
        <v>2009</v>
      </c>
      <c r="L683" s="2" t="s">
        <v>2010</v>
      </c>
      <c r="M683" s="2" t="s">
        <v>1762</v>
      </c>
      <c r="N683" s="2" t="s">
        <v>16</v>
      </c>
    </row>
    <row r="684" ht="13.5" customHeight="1">
      <c r="A684" s="46">
        <v>44267.037637974536</v>
      </c>
      <c r="B684" s="4" t="s">
        <v>1810</v>
      </c>
      <c r="C684" s="46">
        <v>44266.99930555555</v>
      </c>
      <c r="D684" s="46">
        <v>44267.01944444445</v>
      </c>
      <c r="E684" s="96">
        <f t="shared" si="1"/>
        <v>0.0201388889</v>
      </c>
      <c r="F684" s="97">
        <f t="shared" si="2"/>
        <v>1740.000001</v>
      </c>
      <c r="G684" s="4" t="s">
        <v>10</v>
      </c>
      <c r="H684" s="4" t="s">
        <v>2011</v>
      </c>
      <c r="I684" s="4" t="s">
        <v>2011</v>
      </c>
      <c r="J684" s="4" t="s">
        <v>5192</v>
      </c>
      <c r="K684" s="24" t="s">
        <v>2012</v>
      </c>
      <c r="L684" s="4" t="s">
        <v>2013</v>
      </c>
      <c r="M684" s="4" t="s">
        <v>1762</v>
      </c>
      <c r="N684" s="4" t="s">
        <v>9</v>
      </c>
    </row>
    <row r="685" ht="13.5" customHeight="1">
      <c r="A685" s="43">
        <v>44268.542888067124</v>
      </c>
      <c r="B685" s="2" t="s">
        <v>1810</v>
      </c>
      <c r="C685" s="43">
        <v>44267.83333333333</v>
      </c>
      <c r="D685" s="43">
        <v>44267.86111111111</v>
      </c>
      <c r="E685" s="99">
        <f t="shared" si="1"/>
        <v>0.02777777778</v>
      </c>
      <c r="F685" s="100">
        <f t="shared" si="2"/>
        <v>2400</v>
      </c>
      <c r="G685" s="2" t="s">
        <v>10</v>
      </c>
      <c r="H685" s="2" t="s">
        <v>2011</v>
      </c>
      <c r="I685" s="2" t="s">
        <v>2011</v>
      </c>
      <c r="J685" s="2" t="s">
        <v>488</v>
      </c>
      <c r="K685" s="30" t="s">
        <v>2014</v>
      </c>
      <c r="L685" s="2" t="s">
        <v>2015</v>
      </c>
      <c r="M685" s="2" t="s">
        <v>1762</v>
      </c>
      <c r="N685" s="2" t="s">
        <v>9</v>
      </c>
    </row>
    <row r="686" ht="13.5" customHeight="1">
      <c r="A686" s="46">
        <v>44268.537802962965</v>
      </c>
      <c r="B686" s="4" t="s">
        <v>1810</v>
      </c>
      <c r="C686" s="46">
        <v>44268.47986111111</v>
      </c>
      <c r="D686" s="46">
        <v>44268.53611111111</v>
      </c>
      <c r="E686" s="96">
        <f t="shared" si="1"/>
        <v>0.05625</v>
      </c>
      <c r="F686" s="97">
        <f t="shared" si="2"/>
        <v>4860</v>
      </c>
      <c r="G686" s="4" t="s">
        <v>10</v>
      </c>
      <c r="H686" s="4" t="s">
        <v>2011</v>
      </c>
      <c r="I686" s="4" t="s">
        <v>2684</v>
      </c>
      <c r="J686" s="4" t="s">
        <v>5192</v>
      </c>
      <c r="K686" s="24" t="s">
        <v>2016</v>
      </c>
      <c r="L686" s="4" t="s">
        <v>2017</v>
      </c>
      <c r="M686" s="4" t="s">
        <v>1762</v>
      </c>
      <c r="N686" s="4" t="s">
        <v>9</v>
      </c>
    </row>
    <row r="687" ht="13.5" customHeight="1">
      <c r="A687" s="43">
        <v>44268.53780092593</v>
      </c>
      <c r="B687" s="2" t="s">
        <v>1757</v>
      </c>
      <c r="C687" s="43">
        <v>44268.50277777778</v>
      </c>
      <c r="D687" s="43">
        <v>44268.52916666667</v>
      </c>
      <c r="E687" s="99">
        <f t="shared" si="1"/>
        <v>0.02638888889</v>
      </c>
      <c r="F687" s="100">
        <f t="shared" si="2"/>
        <v>2280</v>
      </c>
      <c r="G687" s="2" t="s">
        <v>10</v>
      </c>
      <c r="H687" s="2" t="s">
        <v>2011</v>
      </c>
      <c r="I687" s="2" t="s">
        <v>2684</v>
      </c>
      <c r="J687" s="2" t="s">
        <v>5192</v>
      </c>
      <c r="K687" s="30" t="s">
        <v>2016</v>
      </c>
      <c r="L687" s="2" t="s">
        <v>2017</v>
      </c>
      <c r="M687" s="2" t="s">
        <v>1861</v>
      </c>
      <c r="N687" s="2" t="s">
        <v>9</v>
      </c>
    </row>
    <row r="688" ht="13.5" customHeight="1">
      <c r="A688" s="46">
        <v>44269.35222288195</v>
      </c>
      <c r="B688" s="4" t="s">
        <v>1810</v>
      </c>
      <c r="C688" s="46">
        <v>44269.33333333333</v>
      </c>
      <c r="D688" s="46">
        <v>44269.351388888885</v>
      </c>
      <c r="E688" s="96">
        <f t="shared" si="1"/>
        <v>0.01805555556</v>
      </c>
      <c r="F688" s="97">
        <f t="shared" si="2"/>
        <v>1560</v>
      </c>
      <c r="G688" s="4" t="s">
        <v>10</v>
      </c>
      <c r="H688" s="4" t="s">
        <v>2011</v>
      </c>
      <c r="I688" s="4" t="s">
        <v>2684</v>
      </c>
      <c r="J688" s="4" t="s">
        <v>5192</v>
      </c>
      <c r="K688" s="24" t="s">
        <v>2018</v>
      </c>
      <c r="L688" s="4" t="s">
        <v>2019</v>
      </c>
      <c r="M688" s="4" t="s">
        <v>1762</v>
      </c>
      <c r="N688" s="4" t="s">
        <v>9</v>
      </c>
    </row>
    <row r="689" ht="13.5" customHeight="1">
      <c r="A689" s="43">
        <v>44269.67975105324</v>
      </c>
      <c r="B689" s="2" t="s">
        <v>1810</v>
      </c>
      <c r="C689" s="43">
        <v>44269.65972222222</v>
      </c>
      <c r="D689" s="43">
        <v>44269.675</v>
      </c>
      <c r="E689" s="99">
        <f t="shared" si="1"/>
        <v>0.01527777778</v>
      </c>
      <c r="F689" s="100">
        <f t="shared" si="2"/>
        <v>1320.000001</v>
      </c>
      <c r="G689" s="2" t="s">
        <v>10</v>
      </c>
      <c r="H689" s="2" t="s">
        <v>2011</v>
      </c>
      <c r="I689" s="2" t="s">
        <v>1774</v>
      </c>
      <c r="J689" s="2" t="s">
        <v>5231</v>
      </c>
      <c r="K689" s="30" t="s">
        <v>5232</v>
      </c>
      <c r="L689" s="2" t="s">
        <v>2021</v>
      </c>
      <c r="M689" s="2" t="s">
        <v>1762</v>
      </c>
      <c r="N689" s="2" t="s">
        <v>9</v>
      </c>
    </row>
    <row r="690" ht="13.5" customHeight="1">
      <c r="A690" s="46">
        <v>44270.00739408565</v>
      </c>
      <c r="B690" s="4" t="s">
        <v>1810</v>
      </c>
      <c r="C690" s="46">
        <v>44269.94236111111</v>
      </c>
      <c r="D690" s="46">
        <v>44269.96319444444</v>
      </c>
      <c r="E690" s="96">
        <f t="shared" si="1"/>
        <v>0.02083333333</v>
      </c>
      <c r="F690" s="97">
        <f t="shared" si="2"/>
        <v>1800</v>
      </c>
      <c r="G690" s="4" t="s">
        <v>10</v>
      </c>
      <c r="H690" s="4" t="s">
        <v>2011</v>
      </c>
      <c r="I690" s="4" t="s">
        <v>2022</v>
      </c>
      <c r="J690" s="4" t="s">
        <v>5192</v>
      </c>
      <c r="K690" s="24" t="s">
        <v>2023</v>
      </c>
      <c r="L690" s="4" t="s">
        <v>2024</v>
      </c>
      <c r="M690" s="4" t="s">
        <v>1762</v>
      </c>
      <c r="N690" s="4" t="s">
        <v>9</v>
      </c>
    </row>
    <row r="691" ht="13.5" customHeight="1">
      <c r="A691" s="43">
        <v>44273.35858399306</v>
      </c>
      <c r="B691" s="2" t="s">
        <v>1757</v>
      </c>
      <c r="C691" s="43">
        <v>44272.959027777775</v>
      </c>
      <c r="D691" s="43">
        <v>44273.05416666667</v>
      </c>
      <c r="E691" s="99">
        <f t="shared" si="1"/>
        <v>0.09513888889</v>
      </c>
      <c r="F691" s="100">
        <f t="shared" si="2"/>
        <v>8220</v>
      </c>
      <c r="G691" s="2" t="s">
        <v>45</v>
      </c>
      <c r="H691" s="2" t="s">
        <v>2025</v>
      </c>
      <c r="I691" s="2" t="s">
        <v>2025</v>
      </c>
      <c r="J691" s="2" t="s">
        <v>1894</v>
      </c>
      <c r="K691" s="30" t="s">
        <v>2027</v>
      </c>
      <c r="L691" s="2" t="s">
        <v>2028</v>
      </c>
      <c r="M691" s="2" t="s">
        <v>1762</v>
      </c>
      <c r="N691" s="2" t="s">
        <v>9</v>
      </c>
    </row>
    <row r="692" ht="13.5" customHeight="1">
      <c r="A692" s="46">
        <v>44273.3598387963</v>
      </c>
      <c r="B692" s="4" t="s">
        <v>1852</v>
      </c>
      <c r="C692" s="46">
        <v>44273.024305555555</v>
      </c>
      <c r="D692" s="46">
        <v>44273.04166666667</v>
      </c>
      <c r="E692" s="96">
        <f t="shared" si="1"/>
        <v>0.01736111112</v>
      </c>
      <c r="F692" s="97">
        <f t="shared" si="2"/>
        <v>1500</v>
      </c>
      <c r="G692" s="4" t="s">
        <v>45</v>
      </c>
      <c r="H692" s="4" t="s">
        <v>5215</v>
      </c>
      <c r="I692" s="4" t="s">
        <v>1932</v>
      </c>
      <c r="J692" s="4" t="s">
        <v>1894</v>
      </c>
      <c r="K692" s="24" t="s">
        <v>2029</v>
      </c>
      <c r="M692" s="4" t="s">
        <v>1861</v>
      </c>
      <c r="N692" s="4" t="s">
        <v>9</v>
      </c>
    </row>
    <row r="693" ht="13.5" customHeight="1">
      <c r="A693" s="43">
        <v>44273.360937881946</v>
      </c>
      <c r="B693" s="2" t="s">
        <v>1757</v>
      </c>
      <c r="C693" s="43">
        <v>44273.319444444445</v>
      </c>
      <c r="D693" s="43">
        <v>44273.33333333333</v>
      </c>
      <c r="E693" s="99">
        <f t="shared" si="1"/>
        <v>0.01388888888</v>
      </c>
      <c r="F693" s="100">
        <f t="shared" si="2"/>
        <v>1200</v>
      </c>
      <c r="G693" s="2" t="s">
        <v>10</v>
      </c>
      <c r="H693" s="2" t="s">
        <v>2103</v>
      </c>
      <c r="I693" s="2" t="s">
        <v>5233</v>
      </c>
      <c r="J693" s="2" t="s">
        <v>5192</v>
      </c>
      <c r="K693" s="30" t="s">
        <v>2031</v>
      </c>
      <c r="M693" s="2" t="s">
        <v>1762</v>
      </c>
      <c r="N693" s="2" t="s">
        <v>9</v>
      </c>
    </row>
    <row r="694" ht="13.5" customHeight="1">
      <c r="A694" s="46">
        <v>44277.396895115744</v>
      </c>
      <c r="B694" s="4" t="s">
        <v>1783</v>
      </c>
      <c r="C694" s="46">
        <v>44275.631944444445</v>
      </c>
      <c r="D694" s="46">
        <v>44275.68402777778</v>
      </c>
      <c r="E694" s="96">
        <f t="shared" si="1"/>
        <v>0.05208333334</v>
      </c>
      <c r="F694" s="97">
        <f t="shared" si="2"/>
        <v>4500</v>
      </c>
      <c r="G694" s="4" t="s">
        <v>10</v>
      </c>
      <c r="H694" s="4" t="s">
        <v>2011</v>
      </c>
      <c r="I694" s="4" t="s">
        <v>2032</v>
      </c>
      <c r="J694" s="4" t="s">
        <v>844</v>
      </c>
      <c r="K694" s="24" t="s">
        <v>2033</v>
      </c>
      <c r="L694" s="4" t="s">
        <v>2034</v>
      </c>
      <c r="M694" s="4" t="s">
        <v>1762</v>
      </c>
      <c r="N694" s="4" t="s">
        <v>16</v>
      </c>
    </row>
    <row r="695" ht="13.5" customHeight="1">
      <c r="A695" s="43">
        <v>44273.70150604167</v>
      </c>
      <c r="B695" s="2" t="s">
        <v>1757</v>
      </c>
      <c r="C695" s="43">
        <v>44276.881944444445</v>
      </c>
      <c r="D695" s="43">
        <v>44276.927083333336</v>
      </c>
      <c r="E695" s="99">
        <f t="shared" si="1"/>
        <v>0.04513888889</v>
      </c>
      <c r="F695" s="100">
        <f t="shared" si="2"/>
        <v>3900</v>
      </c>
      <c r="G695" s="2" t="s">
        <v>10</v>
      </c>
      <c r="H695" s="2" t="s">
        <v>2103</v>
      </c>
      <c r="I695" s="2" t="s">
        <v>1956</v>
      </c>
      <c r="J695" s="2" t="s">
        <v>1590</v>
      </c>
      <c r="K695" s="30" t="s">
        <v>2035</v>
      </c>
      <c r="M695" s="2" t="s">
        <v>1762</v>
      </c>
      <c r="N695" s="2" t="s">
        <v>9</v>
      </c>
    </row>
    <row r="696" ht="13.5" customHeight="1">
      <c r="A696" s="46">
        <v>44278.4088453588</v>
      </c>
      <c r="B696" s="4" t="s">
        <v>1834</v>
      </c>
      <c r="C696" s="46">
        <v>44277.9375</v>
      </c>
      <c r="D696" s="46">
        <v>44277.94791666667</v>
      </c>
      <c r="E696" s="96">
        <f t="shared" si="1"/>
        <v>0.01041666667</v>
      </c>
      <c r="F696" s="97">
        <f t="shared" si="2"/>
        <v>900.0000004</v>
      </c>
      <c r="G696" s="4" t="s">
        <v>10</v>
      </c>
      <c r="H696" s="4" t="s">
        <v>2506</v>
      </c>
      <c r="I696" s="4" t="s">
        <v>1956</v>
      </c>
      <c r="J696" s="4" t="s">
        <v>5192</v>
      </c>
      <c r="K696" s="24" t="s">
        <v>2016</v>
      </c>
      <c r="L696" s="4" t="s">
        <v>2036</v>
      </c>
      <c r="M696" s="4" t="s">
        <v>1762</v>
      </c>
      <c r="N696" s="4" t="s">
        <v>16</v>
      </c>
    </row>
    <row r="697" ht="13.5" customHeight="1">
      <c r="A697" s="43">
        <v>44286.59225030092</v>
      </c>
      <c r="B697" s="2" t="s">
        <v>1757</v>
      </c>
      <c r="C697" s="43">
        <v>44277.94583333333</v>
      </c>
      <c r="D697" s="43">
        <v>44277.95833333333</v>
      </c>
      <c r="E697" s="99">
        <f t="shared" si="1"/>
        <v>0.0125</v>
      </c>
      <c r="F697" s="100">
        <f t="shared" si="2"/>
        <v>1080</v>
      </c>
      <c r="G697" s="2" t="s">
        <v>10</v>
      </c>
      <c r="H697" s="2" t="s">
        <v>2037</v>
      </c>
      <c r="I697" s="2" t="s">
        <v>2037</v>
      </c>
      <c r="J697" s="2" t="s">
        <v>5192</v>
      </c>
      <c r="K697" s="30" t="s">
        <v>2038</v>
      </c>
      <c r="M697" s="2" t="s">
        <v>1762</v>
      </c>
      <c r="N697" s="2" t="s">
        <v>16</v>
      </c>
    </row>
    <row r="698" ht="13.5" customHeight="1">
      <c r="A698" s="46">
        <v>44278.41340847222</v>
      </c>
      <c r="B698" s="4" t="s">
        <v>1834</v>
      </c>
      <c r="C698" s="46">
        <v>44277.94791666667</v>
      </c>
      <c r="D698" s="46">
        <v>44277.95833333333</v>
      </c>
      <c r="E698" s="96">
        <f t="shared" si="1"/>
        <v>0.01041666666</v>
      </c>
      <c r="F698" s="97">
        <f t="shared" si="2"/>
        <v>899.9999992</v>
      </c>
      <c r="G698" s="4" t="s">
        <v>10</v>
      </c>
      <c r="H698" s="4" t="s">
        <v>2506</v>
      </c>
      <c r="I698" s="4" t="s">
        <v>1956</v>
      </c>
      <c r="J698" s="4" t="s">
        <v>2575</v>
      </c>
      <c r="K698" s="24" t="s">
        <v>2039</v>
      </c>
      <c r="L698" s="4" t="s">
        <v>2040</v>
      </c>
      <c r="M698" s="4" t="s">
        <v>1762</v>
      </c>
      <c r="N698" s="4" t="s">
        <v>16</v>
      </c>
    </row>
    <row r="699" ht="13.5" customHeight="1">
      <c r="A699" s="43">
        <v>44278.414791944444</v>
      </c>
      <c r="B699" s="2" t="s">
        <v>1834</v>
      </c>
      <c r="C699" s="43">
        <v>44278.04861111111</v>
      </c>
      <c r="D699" s="43">
        <v>44278.05208333333</v>
      </c>
      <c r="E699" s="99">
        <f t="shared" si="1"/>
        <v>0.003472222219</v>
      </c>
      <c r="F699" s="100">
        <f t="shared" si="2"/>
        <v>299.9999997</v>
      </c>
      <c r="G699" s="2" t="s">
        <v>10</v>
      </c>
      <c r="H699" s="2" t="s">
        <v>2506</v>
      </c>
      <c r="I699" s="2" t="s">
        <v>1956</v>
      </c>
      <c r="J699" s="2" t="s">
        <v>1590</v>
      </c>
      <c r="K699" s="30" t="s">
        <v>2041</v>
      </c>
      <c r="L699" s="2" t="s">
        <v>2042</v>
      </c>
      <c r="M699" s="2" t="s">
        <v>1762</v>
      </c>
      <c r="N699" s="2" t="s">
        <v>16</v>
      </c>
    </row>
    <row r="700" ht="13.5" customHeight="1">
      <c r="A700" s="46">
        <v>44278.4217862963</v>
      </c>
      <c r="B700" s="4" t="s">
        <v>1834</v>
      </c>
      <c r="C700" s="46">
        <v>44278.26388888889</v>
      </c>
      <c r="D700" s="46">
        <v>44278.29166666667</v>
      </c>
      <c r="E700" s="96">
        <f t="shared" si="1"/>
        <v>0.02777777778</v>
      </c>
      <c r="F700" s="97">
        <f t="shared" si="2"/>
        <v>2400</v>
      </c>
      <c r="G700" s="4" t="s">
        <v>10</v>
      </c>
      <c r="H700" s="4" t="s">
        <v>2011</v>
      </c>
      <c r="I700" s="4" t="s">
        <v>2684</v>
      </c>
      <c r="J700" s="4" t="s">
        <v>5192</v>
      </c>
      <c r="K700" s="24" t="s">
        <v>2043</v>
      </c>
      <c r="L700" s="4" t="s">
        <v>2044</v>
      </c>
      <c r="M700" s="4" t="s">
        <v>1762</v>
      </c>
      <c r="N700" s="4" t="s">
        <v>9</v>
      </c>
    </row>
    <row r="701" ht="13.5" customHeight="1">
      <c r="A701" s="43">
        <v>44278.754346064816</v>
      </c>
      <c r="B701" s="2" t="s">
        <v>1834</v>
      </c>
      <c r="C701" s="43">
        <v>44278.31597222222</v>
      </c>
      <c r="D701" s="43">
        <v>44278.32291666667</v>
      </c>
      <c r="E701" s="99">
        <f t="shared" si="1"/>
        <v>0.006944444453</v>
      </c>
      <c r="F701" s="100">
        <f t="shared" si="2"/>
        <v>600.0000007</v>
      </c>
      <c r="G701" s="2" t="s">
        <v>54</v>
      </c>
      <c r="H701" s="2" t="s">
        <v>1918</v>
      </c>
      <c r="I701" s="2">
        <v>4260.0</v>
      </c>
      <c r="J701" s="2" t="s">
        <v>5234</v>
      </c>
      <c r="K701" s="30" t="s">
        <v>5235</v>
      </c>
      <c r="L701" s="2" t="s">
        <v>2046</v>
      </c>
      <c r="M701" s="2" t="s">
        <v>1762</v>
      </c>
      <c r="N701" s="2" t="s">
        <v>9</v>
      </c>
    </row>
    <row r="702" ht="13.5" customHeight="1">
      <c r="A702" s="46">
        <v>44278.87389219907</v>
      </c>
      <c r="B702" s="4" t="s">
        <v>1834</v>
      </c>
      <c r="C702" s="46">
        <v>44278.83333333333</v>
      </c>
      <c r="D702" s="46">
        <v>44278.875</v>
      </c>
      <c r="E702" s="96">
        <f t="shared" si="1"/>
        <v>0.04166666667</v>
      </c>
      <c r="F702" s="97">
        <f t="shared" si="2"/>
        <v>3600</v>
      </c>
      <c r="G702" s="4" t="s">
        <v>703</v>
      </c>
      <c r="H702" s="4" t="s">
        <v>2506</v>
      </c>
      <c r="I702" s="4" t="s">
        <v>2047</v>
      </c>
      <c r="J702" s="4" t="s">
        <v>5185</v>
      </c>
      <c r="K702" s="24" t="s">
        <v>2048</v>
      </c>
      <c r="L702" s="4" t="s">
        <v>2049</v>
      </c>
      <c r="M702" s="4" t="s">
        <v>1762</v>
      </c>
      <c r="N702" s="4" t="s">
        <v>9</v>
      </c>
    </row>
    <row r="703" ht="13.5" customHeight="1">
      <c r="A703" s="43">
        <v>44279.400547233796</v>
      </c>
      <c r="B703" s="2" t="s">
        <v>1834</v>
      </c>
      <c r="C703" s="43">
        <v>44279.07638888889</v>
      </c>
      <c r="D703" s="43">
        <v>44279.07708333334</v>
      </c>
      <c r="E703" s="99">
        <f t="shared" si="1"/>
        <v>0.0006944444467</v>
      </c>
      <c r="F703" s="100">
        <f t="shared" si="2"/>
        <v>60.0000002</v>
      </c>
      <c r="G703" s="2" t="s">
        <v>10</v>
      </c>
      <c r="H703" s="2" t="s">
        <v>2506</v>
      </c>
      <c r="I703" s="2" t="s">
        <v>1956</v>
      </c>
      <c r="J703" s="2" t="s">
        <v>5192</v>
      </c>
      <c r="K703" s="30" t="s">
        <v>2050</v>
      </c>
      <c r="L703" s="2" t="s">
        <v>2051</v>
      </c>
      <c r="M703" s="2" t="s">
        <v>1762</v>
      </c>
      <c r="N703" s="2" t="s">
        <v>16</v>
      </c>
    </row>
    <row r="704" ht="13.5" customHeight="1">
      <c r="A704" s="46">
        <v>44280.86268837963</v>
      </c>
      <c r="B704" s="4" t="s">
        <v>1834</v>
      </c>
      <c r="C704" s="46">
        <v>44279.86458333333</v>
      </c>
      <c r="D704" s="46">
        <v>44279.87152777778</v>
      </c>
      <c r="E704" s="96">
        <f t="shared" si="1"/>
        <v>0.006944444453</v>
      </c>
      <c r="F704" s="97">
        <f t="shared" si="2"/>
        <v>600.0000007</v>
      </c>
      <c r="G704" s="4" t="s">
        <v>54</v>
      </c>
      <c r="H704" s="4" t="s">
        <v>2949</v>
      </c>
      <c r="I704" s="4">
        <v>4260.0</v>
      </c>
      <c r="J704" s="4" t="s">
        <v>5236</v>
      </c>
      <c r="K704" s="24" t="s">
        <v>5237</v>
      </c>
      <c r="L704" s="4" t="s">
        <v>2053</v>
      </c>
      <c r="M704" s="4" t="s">
        <v>1762</v>
      </c>
      <c r="N704" s="4" t="s">
        <v>9</v>
      </c>
    </row>
    <row r="705" ht="13.5" customHeight="1">
      <c r="A705" s="43">
        <v>44283.024253344905</v>
      </c>
      <c r="B705" s="2" t="s">
        <v>1834</v>
      </c>
      <c r="C705" s="43">
        <v>44282.34027777778</v>
      </c>
      <c r="D705" s="43">
        <v>44282.375</v>
      </c>
      <c r="E705" s="99">
        <f t="shared" si="1"/>
        <v>0.03472222222</v>
      </c>
      <c r="F705" s="100">
        <f t="shared" si="2"/>
        <v>3000</v>
      </c>
      <c r="G705" s="2" t="s">
        <v>10</v>
      </c>
      <c r="H705" s="2" t="s">
        <v>2506</v>
      </c>
      <c r="I705" s="2" t="s">
        <v>1956</v>
      </c>
      <c r="J705" s="2" t="s">
        <v>1590</v>
      </c>
      <c r="K705" s="30" t="s">
        <v>2054</v>
      </c>
      <c r="L705" s="2" t="s">
        <v>2055</v>
      </c>
      <c r="M705" s="2" t="s">
        <v>1762</v>
      </c>
      <c r="N705" s="2" t="s">
        <v>16</v>
      </c>
    </row>
    <row r="706" ht="13.5" customHeight="1">
      <c r="A706" s="46">
        <v>44286.59460777778</v>
      </c>
      <c r="B706" s="4" t="s">
        <v>1757</v>
      </c>
      <c r="C706" s="46">
        <v>44282.39583333333</v>
      </c>
      <c r="D706" s="46">
        <v>44282.430555555555</v>
      </c>
      <c r="E706" s="96">
        <f t="shared" si="1"/>
        <v>0.03472222223</v>
      </c>
      <c r="F706" s="97">
        <f t="shared" si="2"/>
        <v>3000</v>
      </c>
      <c r="G706" s="4" t="s">
        <v>10</v>
      </c>
      <c r="H706" s="4" t="s">
        <v>2037</v>
      </c>
      <c r="I706" s="4" t="s">
        <v>2037</v>
      </c>
      <c r="J706" s="4" t="s">
        <v>5192</v>
      </c>
      <c r="K706" s="24" t="s">
        <v>2056</v>
      </c>
      <c r="M706" s="4" t="s">
        <v>1762</v>
      </c>
      <c r="N706" s="4" t="s">
        <v>16</v>
      </c>
    </row>
    <row r="707" ht="13.5" customHeight="1">
      <c r="A707" s="43">
        <v>44283.02608935186</v>
      </c>
      <c r="B707" s="2" t="s">
        <v>1834</v>
      </c>
      <c r="C707" s="43">
        <v>44282.97222222222</v>
      </c>
      <c r="D707" s="43">
        <v>44283.02083333333</v>
      </c>
      <c r="E707" s="99">
        <f t="shared" si="1"/>
        <v>0.04861111111</v>
      </c>
      <c r="F707" s="100">
        <f t="shared" si="2"/>
        <v>4200</v>
      </c>
      <c r="G707" s="2" t="s">
        <v>10</v>
      </c>
      <c r="H707" s="2" t="s">
        <v>2011</v>
      </c>
      <c r="I707" s="2" t="s">
        <v>2684</v>
      </c>
      <c r="J707" s="2" t="s">
        <v>631</v>
      </c>
      <c r="K707" s="30" t="s">
        <v>2057</v>
      </c>
      <c r="L707" s="2" t="s">
        <v>2058</v>
      </c>
      <c r="M707" s="2" t="s">
        <v>1762</v>
      </c>
      <c r="N707" s="2" t="s">
        <v>16</v>
      </c>
    </row>
    <row r="708" ht="13.5" customHeight="1">
      <c r="A708" s="46">
        <v>44287.37891804398</v>
      </c>
      <c r="B708" s="4" t="s">
        <v>1852</v>
      </c>
      <c r="C708" s="46">
        <v>44287.33333333333</v>
      </c>
      <c r="D708" s="46">
        <v>44287.365277777775</v>
      </c>
      <c r="E708" s="96">
        <f t="shared" si="1"/>
        <v>0.03194444445</v>
      </c>
      <c r="F708" s="97">
        <f t="shared" si="2"/>
        <v>2760</v>
      </c>
      <c r="G708" s="4" t="s">
        <v>45</v>
      </c>
      <c r="H708" s="4" t="s">
        <v>5238</v>
      </c>
      <c r="I708" s="4" t="s">
        <v>2059</v>
      </c>
      <c r="J708" s="4" t="s">
        <v>1894</v>
      </c>
      <c r="K708" s="24" t="s">
        <v>2060</v>
      </c>
      <c r="L708" s="4" t="s">
        <v>2061</v>
      </c>
      <c r="M708" s="4" t="s">
        <v>1762</v>
      </c>
      <c r="N708" s="4" t="s">
        <v>9</v>
      </c>
    </row>
    <row r="709" ht="13.5" customHeight="1">
      <c r="A709" s="43">
        <v>44287.46794076389</v>
      </c>
      <c r="B709" s="2" t="s">
        <v>1852</v>
      </c>
      <c r="C709" s="43">
        <v>44287.375</v>
      </c>
      <c r="D709" s="43">
        <v>44287.37638888889</v>
      </c>
      <c r="E709" s="99">
        <f t="shared" si="1"/>
        <v>0.001388888893</v>
      </c>
      <c r="F709" s="100">
        <f t="shared" si="2"/>
        <v>120.0000004</v>
      </c>
      <c r="G709" s="2" t="s">
        <v>10</v>
      </c>
      <c r="H709" s="2" t="s">
        <v>5239</v>
      </c>
      <c r="I709" s="2" t="s">
        <v>1899</v>
      </c>
      <c r="J709" s="2" t="s">
        <v>69</v>
      </c>
      <c r="K709" s="30" t="s">
        <v>5240</v>
      </c>
      <c r="L709" s="2" t="s">
        <v>5241</v>
      </c>
      <c r="M709" s="2" t="s">
        <v>1762</v>
      </c>
      <c r="N709" s="2" t="s">
        <v>16</v>
      </c>
    </row>
    <row r="710" ht="13.5" customHeight="1">
      <c r="A710" s="46">
        <v>44287.470685775465</v>
      </c>
      <c r="B710" s="4" t="s">
        <v>1852</v>
      </c>
      <c r="C710" s="46">
        <v>44287.42013888889</v>
      </c>
      <c r="D710" s="46">
        <v>44287.43611111111</v>
      </c>
      <c r="E710" s="96">
        <f t="shared" si="1"/>
        <v>0.01597222222</v>
      </c>
      <c r="F710" s="97">
        <f t="shared" si="2"/>
        <v>1379.999999</v>
      </c>
      <c r="G710" s="4" t="s">
        <v>10</v>
      </c>
      <c r="H710" s="4" t="s">
        <v>1773</v>
      </c>
      <c r="I710" s="4" t="s">
        <v>2793</v>
      </c>
      <c r="J710" s="4" t="s">
        <v>202</v>
      </c>
      <c r="K710" s="24" t="s">
        <v>2064</v>
      </c>
      <c r="L710" s="4" t="s">
        <v>2065</v>
      </c>
      <c r="M710" s="4" t="s">
        <v>1762</v>
      </c>
      <c r="N710" s="4" t="s">
        <v>16</v>
      </c>
    </row>
    <row r="711" ht="13.5" customHeight="1">
      <c r="A711" s="43">
        <v>44289.42061883102</v>
      </c>
      <c r="B711" s="2" t="s">
        <v>1852</v>
      </c>
      <c r="C711" s="43">
        <v>44289.413194444445</v>
      </c>
      <c r="D711" s="43">
        <v>44289.41875</v>
      </c>
      <c r="E711" s="99">
        <f t="shared" si="1"/>
        <v>0.005555555552</v>
      </c>
      <c r="F711" s="100">
        <f t="shared" si="2"/>
        <v>479.9999997</v>
      </c>
      <c r="G711" s="2" t="s">
        <v>10</v>
      </c>
      <c r="H711" s="2" t="s">
        <v>1773</v>
      </c>
      <c r="I711" s="2" t="s">
        <v>2022</v>
      </c>
      <c r="J711" s="2" t="s">
        <v>1590</v>
      </c>
      <c r="K711" s="30" t="s">
        <v>2066</v>
      </c>
      <c r="L711" s="2" t="s">
        <v>2067</v>
      </c>
      <c r="M711" s="2" t="s">
        <v>1762</v>
      </c>
      <c r="N711" s="2" t="s">
        <v>9</v>
      </c>
    </row>
    <row r="712" ht="13.5" customHeight="1">
      <c r="A712" s="46">
        <v>44292.65327739583</v>
      </c>
      <c r="B712" s="4" t="s">
        <v>1783</v>
      </c>
      <c r="C712" s="46">
        <v>44291.84722222222</v>
      </c>
      <c r="D712" s="46">
        <v>44291.850694444445</v>
      </c>
      <c r="E712" s="96">
        <f t="shared" si="1"/>
        <v>0.003472222226</v>
      </c>
      <c r="F712" s="97">
        <f t="shared" si="2"/>
        <v>300.0000003</v>
      </c>
      <c r="G712" s="4" t="s">
        <v>45</v>
      </c>
      <c r="H712" s="4" t="s">
        <v>2068</v>
      </c>
      <c r="I712" s="4">
        <v>4766.0</v>
      </c>
      <c r="J712" s="4" t="s">
        <v>5242</v>
      </c>
      <c r="K712" s="24" t="s">
        <v>5243</v>
      </c>
      <c r="L712" s="4" t="s">
        <v>2070</v>
      </c>
      <c r="M712" s="4" t="s">
        <v>1762</v>
      </c>
      <c r="N712" s="4" t="s">
        <v>16</v>
      </c>
    </row>
    <row r="713" ht="13.5" customHeight="1">
      <c r="A713" s="43">
        <v>44293.38175724537</v>
      </c>
      <c r="B713" s="2" t="s">
        <v>1783</v>
      </c>
      <c r="C713" s="43">
        <v>44292.83333333333</v>
      </c>
      <c r="D713" s="43">
        <v>44292.870833333334</v>
      </c>
      <c r="E713" s="99">
        <f t="shared" si="1"/>
        <v>0.03750000001</v>
      </c>
      <c r="F713" s="100">
        <f t="shared" si="2"/>
        <v>3240.000001</v>
      </c>
      <c r="G713" s="2" t="s">
        <v>41</v>
      </c>
      <c r="H713" s="2" t="s">
        <v>5244</v>
      </c>
      <c r="I713" s="2" t="s">
        <v>746</v>
      </c>
      <c r="J713" s="2" t="s">
        <v>488</v>
      </c>
      <c r="K713" s="30" t="s">
        <v>2071</v>
      </c>
      <c r="L713" s="2" t="s">
        <v>746</v>
      </c>
      <c r="M713" s="2" t="s">
        <v>1762</v>
      </c>
      <c r="N713" s="2" t="s">
        <v>9</v>
      </c>
    </row>
    <row r="714" ht="13.5" customHeight="1">
      <c r="A714" s="46">
        <v>44293.38275883102</v>
      </c>
      <c r="B714" s="4" t="s">
        <v>1783</v>
      </c>
      <c r="C714" s="46">
        <v>44293.304861111115</v>
      </c>
      <c r="D714" s="46">
        <v>44293.33333333333</v>
      </c>
      <c r="E714" s="96">
        <f t="shared" si="1"/>
        <v>0.02847222221</v>
      </c>
      <c r="F714" s="97">
        <f t="shared" si="2"/>
        <v>2459.999999</v>
      </c>
      <c r="G714" s="4" t="s">
        <v>10</v>
      </c>
      <c r="H714" s="4" t="s">
        <v>2011</v>
      </c>
      <c r="I714" s="4" t="s">
        <v>2595</v>
      </c>
      <c r="J714" s="4" t="s">
        <v>844</v>
      </c>
      <c r="K714" s="24" t="s">
        <v>5245</v>
      </c>
      <c r="L714" s="4" t="s">
        <v>2073</v>
      </c>
      <c r="M714" s="4" t="s">
        <v>1762</v>
      </c>
      <c r="N714" s="4" t="s">
        <v>9</v>
      </c>
    </row>
    <row r="715" ht="13.5" customHeight="1">
      <c r="A715" s="43">
        <v>44295.42663465277</v>
      </c>
      <c r="B715" s="2" t="s">
        <v>1783</v>
      </c>
      <c r="C715" s="43">
        <v>44295.97083333333</v>
      </c>
      <c r="D715" s="43">
        <v>44296.00208333333</v>
      </c>
      <c r="E715" s="99">
        <f t="shared" si="1"/>
        <v>0.03125</v>
      </c>
      <c r="F715" s="100">
        <f t="shared" si="2"/>
        <v>2700</v>
      </c>
      <c r="G715" s="2" t="s">
        <v>10</v>
      </c>
      <c r="H715" s="2" t="s">
        <v>2506</v>
      </c>
      <c r="I715" s="2" t="s">
        <v>746</v>
      </c>
      <c r="J715" s="2" t="s">
        <v>1590</v>
      </c>
      <c r="K715" s="30" t="s">
        <v>2074</v>
      </c>
      <c r="L715" s="2" t="s">
        <v>2075</v>
      </c>
      <c r="M715" s="2" t="s">
        <v>1762</v>
      </c>
      <c r="N715" s="2" t="s">
        <v>9</v>
      </c>
    </row>
    <row r="716" ht="13.5" customHeight="1">
      <c r="A716" s="46">
        <v>44295.42663465277</v>
      </c>
      <c r="B716" s="4" t="s">
        <v>1810</v>
      </c>
      <c r="C716" s="46">
        <v>44295.981944444444</v>
      </c>
      <c r="D716" s="46">
        <v>44296.00208333333</v>
      </c>
      <c r="E716" s="96">
        <f t="shared" si="1"/>
        <v>0.02013888889</v>
      </c>
      <c r="F716" s="97">
        <f t="shared" si="2"/>
        <v>1740</v>
      </c>
      <c r="G716" s="4" t="s">
        <v>10</v>
      </c>
      <c r="H716" s="4" t="s">
        <v>1856</v>
      </c>
      <c r="I716" s="4" t="s">
        <v>2076</v>
      </c>
      <c r="J716" s="4" t="s">
        <v>1590</v>
      </c>
      <c r="K716" s="24" t="s">
        <v>2074</v>
      </c>
      <c r="L716" s="4" t="s">
        <v>2075</v>
      </c>
      <c r="M716" s="4" t="s">
        <v>1861</v>
      </c>
      <c r="N716" s="4" t="s">
        <v>9</v>
      </c>
    </row>
    <row r="717" ht="13.5" customHeight="1">
      <c r="A717" s="43">
        <v>44296.74831931713</v>
      </c>
      <c r="B717" s="2" t="s">
        <v>1783</v>
      </c>
      <c r="C717" s="43">
        <v>44296.71875</v>
      </c>
      <c r="D717" s="43">
        <v>44296.72916666667</v>
      </c>
      <c r="E717" s="99">
        <f t="shared" si="1"/>
        <v>0.01041666667</v>
      </c>
      <c r="F717" s="100">
        <f t="shared" si="2"/>
        <v>900.0000004</v>
      </c>
      <c r="G717" s="2" t="s">
        <v>10</v>
      </c>
      <c r="H717" s="2" t="s">
        <v>2011</v>
      </c>
      <c r="I717" s="2" t="s">
        <v>746</v>
      </c>
      <c r="J717" s="2" t="s">
        <v>122</v>
      </c>
      <c r="K717" s="30" t="s">
        <v>2077</v>
      </c>
      <c r="L717" s="2" t="s">
        <v>2078</v>
      </c>
      <c r="M717" s="2" t="s">
        <v>1762</v>
      </c>
      <c r="N717" s="2" t="s">
        <v>16</v>
      </c>
    </row>
    <row r="718" ht="13.5" customHeight="1">
      <c r="A718" s="46">
        <v>44297.97158287037</v>
      </c>
      <c r="B718" s="4" t="s">
        <v>1783</v>
      </c>
      <c r="C718" s="46">
        <v>44297.89583333333</v>
      </c>
      <c r="D718" s="46">
        <v>44297.91666666667</v>
      </c>
      <c r="E718" s="96">
        <f t="shared" si="1"/>
        <v>0.02083333334</v>
      </c>
      <c r="F718" s="97">
        <f t="shared" si="2"/>
        <v>1800.000001</v>
      </c>
      <c r="G718" s="4" t="s">
        <v>10</v>
      </c>
      <c r="H718" s="4" t="s">
        <v>2011</v>
      </c>
      <c r="I718" s="4" t="s">
        <v>746</v>
      </c>
      <c r="J718" s="4" t="s">
        <v>1590</v>
      </c>
      <c r="K718" s="24" t="s">
        <v>2079</v>
      </c>
      <c r="L718" s="4" t="s">
        <v>2080</v>
      </c>
      <c r="M718" s="4" t="s">
        <v>1762</v>
      </c>
      <c r="N718" s="4" t="s">
        <v>9</v>
      </c>
    </row>
    <row r="719" ht="13.5" customHeight="1">
      <c r="A719" s="43">
        <v>44297.97340699074</v>
      </c>
      <c r="B719" s="2" t="s">
        <v>1783</v>
      </c>
      <c r="C719" s="43">
        <v>44297.93263888889</v>
      </c>
      <c r="D719" s="43">
        <v>44297.96736111111</v>
      </c>
      <c r="E719" s="99">
        <f t="shared" si="1"/>
        <v>0.03472222222</v>
      </c>
      <c r="F719" s="100">
        <f t="shared" si="2"/>
        <v>3000</v>
      </c>
      <c r="G719" s="2" t="s">
        <v>10</v>
      </c>
      <c r="H719" s="2" t="s">
        <v>2506</v>
      </c>
      <c r="I719" s="2" t="s">
        <v>746</v>
      </c>
      <c r="J719" s="2" t="s">
        <v>5192</v>
      </c>
      <c r="K719" s="30" t="s">
        <v>2081</v>
      </c>
      <c r="L719" s="2" t="s">
        <v>2082</v>
      </c>
      <c r="M719" s="2" t="s">
        <v>1762</v>
      </c>
      <c r="N719" s="2" t="s">
        <v>9</v>
      </c>
    </row>
    <row r="720" ht="13.5" customHeight="1">
      <c r="A720" s="46">
        <v>44303.84543758102</v>
      </c>
      <c r="B720" s="4" t="s">
        <v>1810</v>
      </c>
      <c r="C720" s="46">
        <v>44302.85902777778</v>
      </c>
      <c r="D720" s="46">
        <v>44302.99930555555</v>
      </c>
      <c r="E720" s="96">
        <f t="shared" si="1"/>
        <v>0.1402777778</v>
      </c>
      <c r="F720" s="97">
        <f t="shared" si="2"/>
        <v>12120</v>
      </c>
      <c r="G720" s="4" t="s">
        <v>10</v>
      </c>
      <c r="H720" s="4" t="s">
        <v>2506</v>
      </c>
      <c r="I720" s="4" t="s">
        <v>1961</v>
      </c>
      <c r="J720" s="4" t="s">
        <v>4104</v>
      </c>
      <c r="K720" s="24" t="s">
        <v>2083</v>
      </c>
      <c r="L720" s="4" t="s">
        <v>2084</v>
      </c>
      <c r="M720" s="4" t="s">
        <v>1762</v>
      </c>
      <c r="N720" s="4" t="s">
        <v>9</v>
      </c>
    </row>
    <row r="721" ht="13.5" customHeight="1">
      <c r="A721" s="43">
        <v>44303.86312920139</v>
      </c>
      <c r="B721" s="2" t="s">
        <v>1810</v>
      </c>
      <c r="C721" s="43">
        <v>44303.73958333333</v>
      </c>
      <c r="D721" s="43">
        <v>44303.83333333333</v>
      </c>
      <c r="E721" s="99">
        <f t="shared" si="1"/>
        <v>0.09375</v>
      </c>
      <c r="F721" s="100">
        <f t="shared" si="2"/>
        <v>8100</v>
      </c>
      <c r="G721" s="2" t="s">
        <v>189</v>
      </c>
      <c r="H721" s="2" t="s">
        <v>2085</v>
      </c>
      <c r="I721" s="2" t="s">
        <v>2085</v>
      </c>
      <c r="J721" s="2" t="s">
        <v>2086</v>
      </c>
      <c r="K721" s="30" t="s">
        <v>5246</v>
      </c>
      <c r="L721" s="2" t="s">
        <v>2087</v>
      </c>
      <c r="M721" s="2" t="s">
        <v>1762</v>
      </c>
      <c r="N721" s="2" t="s">
        <v>9</v>
      </c>
    </row>
    <row r="722" ht="13.5" customHeight="1">
      <c r="A722" s="46">
        <v>44303.861575</v>
      </c>
      <c r="B722" s="4" t="s">
        <v>1810</v>
      </c>
      <c r="C722" s="46">
        <v>44303.85</v>
      </c>
      <c r="D722" s="46">
        <v>44303.85555555555</v>
      </c>
      <c r="E722" s="96">
        <f t="shared" si="1"/>
        <v>0.005555555552</v>
      </c>
      <c r="F722" s="97">
        <f t="shared" si="2"/>
        <v>479.9999997</v>
      </c>
      <c r="G722" s="4" t="s">
        <v>703</v>
      </c>
      <c r="H722" s="4" t="s">
        <v>2949</v>
      </c>
      <c r="I722" s="4" t="s">
        <v>1794</v>
      </c>
      <c r="J722" s="4" t="s">
        <v>5185</v>
      </c>
      <c r="K722" s="24" t="s">
        <v>2088</v>
      </c>
      <c r="L722" s="4" t="s">
        <v>2089</v>
      </c>
      <c r="M722" s="4" t="s">
        <v>1762</v>
      </c>
      <c r="N722" s="4" t="s">
        <v>16</v>
      </c>
    </row>
    <row r="723" ht="13.5" customHeight="1">
      <c r="A723" s="43">
        <v>44304.01028653936</v>
      </c>
      <c r="B723" s="2" t="s">
        <v>1810</v>
      </c>
      <c r="C723" s="43">
        <v>44303.97083333333</v>
      </c>
      <c r="D723" s="43">
        <v>44303.993055555555</v>
      </c>
      <c r="E723" s="99">
        <f t="shared" si="1"/>
        <v>0.02222222222</v>
      </c>
      <c r="F723" s="100">
        <f t="shared" si="2"/>
        <v>1920</v>
      </c>
      <c r="G723" s="2" t="s">
        <v>10</v>
      </c>
      <c r="H723" s="2" t="s">
        <v>2090</v>
      </c>
      <c r="I723" s="2" t="s">
        <v>2091</v>
      </c>
      <c r="J723" s="2" t="s">
        <v>5247</v>
      </c>
      <c r="K723" s="30" t="s">
        <v>5248</v>
      </c>
      <c r="L723" s="2" t="s">
        <v>2093</v>
      </c>
      <c r="M723" s="2" t="s">
        <v>1762</v>
      </c>
      <c r="N723" s="2" t="s">
        <v>9</v>
      </c>
    </row>
    <row r="724" ht="13.5" customHeight="1">
      <c r="A724" s="46">
        <v>44304.03491861111</v>
      </c>
      <c r="B724" s="4" t="s">
        <v>1810</v>
      </c>
      <c r="C724" s="46">
        <v>44304.01597222222</v>
      </c>
      <c r="D724" s="46">
        <v>44304.03125</v>
      </c>
      <c r="E724" s="96">
        <f t="shared" si="1"/>
        <v>0.01527777778</v>
      </c>
      <c r="F724" s="97">
        <f t="shared" si="2"/>
        <v>1320</v>
      </c>
      <c r="G724" s="4" t="s">
        <v>10</v>
      </c>
      <c r="H724" s="4" t="s">
        <v>2506</v>
      </c>
      <c r="I724" s="4" t="s">
        <v>3488</v>
      </c>
      <c r="J724" s="4" t="s">
        <v>1173</v>
      </c>
      <c r="K724" s="24" t="s">
        <v>2094</v>
      </c>
      <c r="L724" s="4" t="s">
        <v>2095</v>
      </c>
      <c r="M724" s="4" t="s">
        <v>1762</v>
      </c>
      <c r="N724" s="4" t="s">
        <v>9</v>
      </c>
    </row>
    <row r="725" ht="13.5" customHeight="1">
      <c r="A725" s="43">
        <v>44304.10003832176</v>
      </c>
      <c r="B725" s="2" t="s">
        <v>1810</v>
      </c>
      <c r="C725" s="43">
        <v>44304.05138888889</v>
      </c>
      <c r="D725" s="43">
        <v>44304.09722222222</v>
      </c>
      <c r="E725" s="99">
        <f t="shared" si="1"/>
        <v>0.04583333333</v>
      </c>
      <c r="F725" s="100">
        <f t="shared" si="2"/>
        <v>3960</v>
      </c>
      <c r="G725" s="2" t="s">
        <v>10</v>
      </c>
      <c r="H725" s="2" t="s">
        <v>2506</v>
      </c>
      <c r="I725" s="2" t="s">
        <v>3488</v>
      </c>
      <c r="J725" s="2" t="s">
        <v>1173</v>
      </c>
      <c r="K725" s="30" t="s">
        <v>2096</v>
      </c>
      <c r="L725" s="2" t="s">
        <v>2097</v>
      </c>
      <c r="M725" s="2" t="s">
        <v>1762</v>
      </c>
      <c r="N725" s="2" t="s">
        <v>9</v>
      </c>
    </row>
    <row r="726" ht="13.5" customHeight="1">
      <c r="A726" s="46">
        <v>44305.07634759259</v>
      </c>
      <c r="B726" s="4" t="s">
        <v>1810</v>
      </c>
      <c r="C726" s="46">
        <v>44305.01527777778</v>
      </c>
      <c r="D726" s="46">
        <v>44305.069444444445</v>
      </c>
      <c r="E726" s="96">
        <f t="shared" si="1"/>
        <v>0.05416666667</v>
      </c>
      <c r="F726" s="97">
        <f t="shared" si="2"/>
        <v>4680</v>
      </c>
      <c r="G726" s="4" t="s">
        <v>10</v>
      </c>
      <c r="H726" s="4" t="s">
        <v>1918</v>
      </c>
      <c r="I726" s="4" t="s">
        <v>1987</v>
      </c>
      <c r="J726" s="4" t="s">
        <v>844</v>
      </c>
      <c r="K726" s="24" t="s">
        <v>2098</v>
      </c>
      <c r="L726" s="4" t="s">
        <v>2099</v>
      </c>
      <c r="M726" s="4" t="s">
        <v>1762</v>
      </c>
      <c r="N726" s="4" t="s">
        <v>9</v>
      </c>
    </row>
    <row r="727" ht="13.5" customHeight="1">
      <c r="A727" s="43">
        <v>44306.944984918984</v>
      </c>
      <c r="B727" s="2" t="s">
        <v>1852</v>
      </c>
      <c r="C727" s="43">
        <v>44306.83333333333</v>
      </c>
      <c r="D727" s="43">
        <v>44306.92361111111</v>
      </c>
      <c r="E727" s="99">
        <f t="shared" si="1"/>
        <v>0.09027777778</v>
      </c>
      <c r="F727" s="100">
        <f t="shared" si="2"/>
        <v>7800</v>
      </c>
      <c r="G727" s="2" t="s">
        <v>10</v>
      </c>
      <c r="H727" s="2" t="s">
        <v>1773</v>
      </c>
      <c r="I727" s="2" t="s">
        <v>2713</v>
      </c>
      <c r="J727" s="2" t="s">
        <v>1173</v>
      </c>
      <c r="K727" s="30" t="s">
        <v>2100</v>
      </c>
      <c r="L727" s="2" t="s">
        <v>2101</v>
      </c>
      <c r="M727" s="2" t="s">
        <v>1762</v>
      </c>
      <c r="N727" s="2" t="s">
        <v>9</v>
      </c>
    </row>
    <row r="728" ht="13.5" customHeight="1">
      <c r="A728" s="46">
        <v>44309.059824895834</v>
      </c>
      <c r="B728" s="4" t="s">
        <v>1852</v>
      </c>
      <c r="C728" s="46">
        <v>44309.0375</v>
      </c>
      <c r="D728" s="46">
        <v>44309.052777777775</v>
      </c>
      <c r="E728" s="96">
        <f t="shared" si="1"/>
        <v>0.01527777778</v>
      </c>
      <c r="F728" s="97">
        <f t="shared" si="2"/>
        <v>1320</v>
      </c>
      <c r="G728" s="4" t="s">
        <v>10</v>
      </c>
      <c r="H728" s="4" t="s">
        <v>1773</v>
      </c>
      <c r="I728" s="4" t="s">
        <v>2595</v>
      </c>
      <c r="J728" s="4" t="s">
        <v>1590</v>
      </c>
      <c r="K728" s="24" t="s">
        <v>2102</v>
      </c>
      <c r="M728" s="4" t="s">
        <v>1762</v>
      </c>
      <c r="N728" s="4" t="s">
        <v>9</v>
      </c>
    </row>
    <row r="729" ht="13.5" customHeight="1">
      <c r="A729" s="43">
        <v>44309.86595453703</v>
      </c>
      <c r="B729" s="2" t="s">
        <v>1852</v>
      </c>
      <c r="C729" s="43">
        <v>44309.85277777778</v>
      </c>
      <c r="D729" s="43">
        <v>44309.86458333333</v>
      </c>
      <c r="E729" s="99">
        <f t="shared" si="1"/>
        <v>0.01180555555</v>
      </c>
      <c r="F729" s="100">
        <f t="shared" si="2"/>
        <v>1020</v>
      </c>
      <c r="G729" s="2" t="s">
        <v>10</v>
      </c>
      <c r="H729" s="2" t="s">
        <v>2103</v>
      </c>
      <c r="I729" s="2" t="s">
        <v>2103</v>
      </c>
      <c r="J729" s="2" t="s">
        <v>1590</v>
      </c>
      <c r="K729" s="30" t="s">
        <v>2104</v>
      </c>
      <c r="L729" s="2" t="s">
        <v>2105</v>
      </c>
      <c r="M729" s="2" t="s">
        <v>1762</v>
      </c>
      <c r="N729" s="2" t="s">
        <v>9</v>
      </c>
    </row>
    <row r="730" ht="13.5" customHeight="1">
      <c r="A730" s="46">
        <v>44310.390382604164</v>
      </c>
      <c r="B730" s="4" t="s">
        <v>1852</v>
      </c>
      <c r="C730" s="46">
        <v>44310.367361111115</v>
      </c>
      <c r="D730" s="46">
        <v>44310.38680555555</v>
      </c>
      <c r="E730" s="96">
        <f t="shared" si="1"/>
        <v>0.01944444444</v>
      </c>
      <c r="F730" s="97">
        <f t="shared" si="2"/>
        <v>1679.999999</v>
      </c>
      <c r="G730" s="4" t="s">
        <v>10</v>
      </c>
      <c r="H730" s="4" t="s">
        <v>2498</v>
      </c>
      <c r="I730" s="4" t="s">
        <v>1774</v>
      </c>
      <c r="J730" s="4" t="s">
        <v>488</v>
      </c>
      <c r="K730" s="24" t="s">
        <v>5249</v>
      </c>
      <c r="M730" s="4" t="s">
        <v>1762</v>
      </c>
      <c r="N730" s="4" t="s">
        <v>16</v>
      </c>
    </row>
    <row r="731" ht="13.5" customHeight="1">
      <c r="A731" s="43">
        <v>44310.87375054398</v>
      </c>
      <c r="B731" s="2" t="s">
        <v>1852</v>
      </c>
      <c r="C731" s="43">
        <v>44310.82708333334</v>
      </c>
      <c r="D731" s="43">
        <v>44310.85416666667</v>
      </c>
      <c r="E731" s="99">
        <f t="shared" si="1"/>
        <v>0.02708333333</v>
      </c>
      <c r="F731" s="100">
        <f t="shared" si="2"/>
        <v>2340</v>
      </c>
      <c r="G731" s="2" t="s">
        <v>41</v>
      </c>
      <c r="H731" s="2" t="s">
        <v>2108</v>
      </c>
      <c r="I731" s="2" t="s">
        <v>2109</v>
      </c>
      <c r="J731" s="2" t="s">
        <v>4661</v>
      </c>
      <c r="K731" s="30" t="s">
        <v>2110</v>
      </c>
      <c r="M731" s="2" t="s">
        <v>1762</v>
      </c>
      <c r="N731" s="2" t="s">
        <v>9</v>
      </c>
    </row>
    <row r="732" ht="13.5" customHeight="1">
      <c r="A732" s="46">
        <v>44311.575315208334</v>
      </c>
      <c r="B732" s="4" t="s">
        <v>1852</v>
      </c>
      <c r="C732" s="46">
        <v>44311.54583333334</v>
      </c>
      <c r="D732" s="46">
        <v>44311.57152777778</v>
      </c>
      <c r="E732" s="96">
        <f t="shared" si="1"/>
        <v>0.02569444444</v>
      </c>
      <c r="F732" s="97">
        <f t="shared" si="2"/>
        <v>2220</v>
      </c>
      <c r="G732" s="4" t="s">
        <v>10</v>
      </c>
      <c r="H732" s="4" t="s">
        <v>1773</v>
      </c>
      <c r="I732" s="4" t="s">
        <v>2111</v>
      </c>
      <c r="J732" s="4" t="s">
        <v>1590</v>
      </c>
      <c r="K732" s="24" t="s">
        <v>5250</v>
      </c>
      <c r="M732" s="4" t="s">
        <v>1762</v>
      </c>
      <c r="N732" s="4" t="s">
        <v>9</v>
      </c>
    </row>
    <row r="733" ht="13.5" customHeight="1">
      <c r="A733" s="43">
        <v>44314.061963125</v>
      </c>
      <c r="B733" s="2" t="s">
        <v>1834</v>
      </c>
      <c r="C733" s="43">
        <v>44314.04513888889</v>
      </c>
      <c r="D733" s="43">
        <v>44314.055555555555</v>
      </c>
      <c r="E733" s="99">
        <f t="shared" si="1"/>
        <v>0.01041666666</v>
      </c>
      <c r="F733" s="100">
        <f t="shared" si="2"/>
        <v>899.9999998</v>
      </c>
      <c r="G733" s="2" t="s">
        <v>703</v>
      </c>
      <c r="H733" s="2" t="s">
        <v>2114</v>
      </c>
      <c r="I733" s="2" t="s">
        <v>2115</v>
      </c>
      <c r="J733" s="2" t="s">
        <v>5185</v>
      </c>
      <c r="K733" s="2" t="s">
        <v>2116</v>
      </c>
      <c r="L733" s="2" t="s">
        <v>2117</v>
      </c>
      <c r="M733" s="2" t="s">
        <v>1762</v>
      </c>
      <c r="N733" s="2" t="s">
        <v>9</v>
      </c>
    </row>
    <row r="734" ht="13.5" customHeight="1">
      <c r="A734" s="46">
        <v>44316.86734109954</v>
      </c>
      <c r="B734" s="4" t="s">
        <v>1834</v>
      </c>
      <c r="C734" s="46">
        <v>44316.850694444445</v>
      </c>
      <c r="D734" s="46">
        <v>44316.86458333333</v>
      </c>
      <c r="E734" s="96">
        <f t="shared" si="1"/>
        <v>0.01388888888</v>
      </c>
      <c r="F734" s="97">
        <f t="shared" si="2"/>
        <v>1200</v>
      </c>
      <c r="G734" s="4" t="s">
        <v>45</v>
      </c>
      <c r="H734" s="4" t="s">
        <v>3362</v>
      </c>
      <c r="I734" s="4" t="s">
        <v>2118</v>
      </c>
      <c r="J734" s="4" t="s">
        <v>5104</v>
      </c>
      <c r="K734" s="4" t="s">
        <v>5251</v>
      </c>
      <c r="L734" s="4" t="s">
        <v>2120</v>
      </c>
      <c r="M734" s="4" t="s">
        <v>1762</v>
      </c>
      <c r="N734" s="4" t="s">
        <v>16</v>
      </c>
    </row>
    <row r="735" ht="13.5" customHeight="1">
      <c r="A735" s="43">
        <v>44318.781263055556</v>
      </c>
      <c r="B735" s="2" t="s">
        <v>1834</v>
      </c>
      <c r="C735" s="43">
        <v>44317.57291666667</v>
      </c>
      <c r="D735" s="43">
        <v>44317.60416666667</v>
      </c>
      <c r="E735" s="99">
        <f t="shared" si="1"/>
        <v>0.03125</v>
      </c>
      <c r="F735" s="100">
        <f t="shared" si="2"/>
        <v>2700</v>
      </c>
      <c r="G735" s="2" t="s">
        <v>10</v>
      </c>
      <c r="H735" s="2" t="s">
        <v>2506</v>
      </c>
      <c r="I735" s="2" t="s">
        <v>1835</v>
      </c>
      <c r="J735" s="2" t="s">
        <v>1173</v>
      </c>
      <c r="K735" s="2" t="s">
        <v>2121</v>
      </c>
      <c r="L735" s="2" t="s">
        <v>2122</v>
      </c>
      <c r="M735" s="2" t="s">
        <v>1762</v>
      </c>
      <c r="N735" s="2" t="s">
        <v>9</v>
      </c>
    </row>
    <row r="736" ht="13.5" customHeight="1">
      <c r="A736" s="46">
        <v>44354.48929053241</v>
      </c>
      <c r="B736" s="4" t="s">
        <v>1757</v>
      </c>
      <c r="C736" s="46">
        <v>44322.31111111111</v>
      </c>
      <c r="D736" s="46">
        <v>44322.32291666667</v>
      </c>
      <c r="E736" s="96">
        <f t="shared" si="1"/>
        <v>0.01180555556</v>
      </c>
      <c r="F736" s="97">
        <f t="shared" si="2"/>
        <v>1020.000001</v>
      </c>
      <c r="G736" s="4" t="s">
        <v>10</v>
      </c>
      <c r="H736" s="4" t="s">
        <v>1768</v>
      </c>
      <c r="I736" s="4" t="s">
        <v>1768</v>
      </c>
      <c r="J736" s="4" t="s">
        <v>5252</v>
      </c>
      <c r="K736" s="4" t="s">
        <v>5253</v>
      </c>
      <c r="L736" s="4" t="s">
        <v>2124</v>
      </c>
      <c r="M736" s="4" t="s">
        <v>1762</v>
      </c>
      <c r="N736" s="4" t="s">
        <v>9</v>
      </c>
    </row>
    <row r="737" ht="13.5" customHeight="1">
      <c r="A737" s="43">
        <v>44327.4110071412</v>
      </c>
      <c r="B737" s="2" t="s">
        <v>1783</v>
      </c>
      <c r="C737" s="43">
        <v>44325.58472222222</v>
      </c>
      <c r="D737" s="43">
        <v>44325.62847222222</v>
      </c>
      <c r="E737" s="99">
        <f t="shared" si="1"/>
        <v>0.04375</v>
      </c>
      <c r="F737" s="100">
        <f t="shared" si="2"/>
        <v>3780</v>
      </c>
      <c r="G737" s="2" t="s">
        <v>10</v>
      </c>
      <c r="H737" s="2" t="s">
        <v>1778</v>
      </c>
      <c r="I737" s="2" t="s">
        <v>2037</v>
      </c>
      <c r="J737" s="2" t="s">
        <v>1590</v>
      </c>
      <c r="K737" s="2" t="s">
        <v>2125</v>
      </c>
      <c r="L737" s="2" t="s">
        <v>2126</v>
      </c>
      <c r="M737" s="2" t="s">
        <v>1762</v>
      </c>
      <c r="N737" s="2" t="s">
        <v>9</v>
      </c>
    </row>
    <row r="738" ht="13.5" customHeight="1">
      <c r="A738" s="46">
        <v>44329.852972106484</v>
      </c>
      <c r="B738" s="4" t="s">
        <v>1852</v>
      </c>
      <c r="C738" s="46">
        <v>44329.84097222222</v>
      </c>
      <c r="D738" s="46">
        <v>44329.851388888885</v>
      </c>
      <c r="E738" s="96">
        <f t="shared" si="1"/>
        <v>0.01041666666</v>
      </c>
      <c r="F738" s="97">
        <f t="shared" si="2"/>
        <v>899.9999998</v>
      </c>
      <c r="G738" s="4" t="s">
        <v>10</v>
      </c>
      <c r="H738" s="4" t="s">
        <v>2103</v>
      </c>
      <c r="I738" s="4" t="s">
        <v>1784</v>
      </c>
      <c r="J738" s="4" t="s">
        <v>844</v>
      </c>
      <c r="K738" s="4" t="s">
        <v>2127</v>
      </c>
      <c r="L738" s="4" t="s">
        <v>2128</v>
      </c>
      <c r="M738" s="4" t="s">
        <v>1762</v>
      </c>
      <c r="N738" s="4" t="s">
        <v>9</v>
      </c>
    </row>
    <row r="739" ht="13.5" customHeight="1">
      <c r="A739" s="43">
        <v>44329.979351539354</v>
      </c>
      <c r="B739" s="2" t="s">
        <v>1852</v>
      </c>
      <c r="C739" s="43">
        <v>44329.96527777778</v>
      </c>
      <c r="D739" s="43">
        <v>44329.97777777778</v>
      </c>
      <c r="E739" s="99">
        <f t="shared" si="1"/>
        <v>0.0125</v>
      </c>
      <c r="F739" s="100">
        <f t="shared" si="2"/>
        <v>1080</v>
      </c>
      <c r="G739" s="2" t="s">
        <v>10</v>
      </c>
      <c r="H739" s="2" t="s">
        <v>5254</v>
      </c>
      <c r="I739" s="2" t="s">
        <v>2022</v>
      </c>
      <c r="J739" s="2" t="s">
        <v>5192</v>
      </c>
      <c r="K739" s="2" t="s">
        <v>2129</v>
      </c>
      <c r="L739" s="2" t="s">
        <v>2130</v>
      </c>
      <c r="M739" s="2" t="s">
        <v>1762</v>
      </c>
      <c r="N739" s="2" t="s">
        <v>9</v>
      </c>
    </row>
    <row r="740" ht="13.5" customHeight="1">
      <c r="A740" s="46">
        <v>44333.465526388885</v>
      </c>
      <c r="B740" s="4" t="s">
        <v>1783</v>
      </c>
      <c r="C740" s="46">
        <v>44333.28125</v>
      </c>
      <c r="D740" s="46">
        <v>44333.30208333333</v>
      </c>
      <c r="E740" s="96">
        <f t="shared" si="1"/>
        <v>0.02083333333</v>
      </c>
      <c r="F740" s="97">
        <f t="shared" si="2"/>
        <v>1800</v>
      </c>
      <c r="G740" s="4" t="s">
        <v>45</v>
      </c>
      <c r="H740" s="4" t="s">
        <v>5255</v>
      </c>
      <c r="I740" s="4" t="s">
        <v>1830</v>
      </c>
      <c r="J740" s="4" t="s">
        <v>4995</v>
      </c>
      <c r="K740" s="4" t="s">
        <v>2131</v>
      </c>
      <c r="L740" s="4" t="s">
        <v>2132</v>
      </c>
      <c r="M740" s="4" t="s">
        <v>1762</v>
      </c>
      <c r="N740" s="4" t="s">
        <v>9</v>
      </c>
    </row>
    <row r="741" ht="13.5" customHeight="1">
      <c r="A741" s="43">
        <v>44340.57495201389</v>
      </c>
      <c r="B741" s="2" t="s">
        <v>1757</v>
      </c>
      <c r="C741" s="43">
        <v>44335.881944444445</v>
      </c>
      <c r="D741" s="43">
        <v>44335.90277777778</v>
      </c>
      <c r="E741" s="99">
        <f t="shared" si="1"/>
        <v>0.02083333334</v>
      </c>
      <c r="F741" s="100">
        <f t="shared" si="2"/>
        <v>1800</v>
      </c>
      <c r="G741" s="2" t="s">
        <v>10</v>
      </c>
      <c r="H741" s="2" t="s">
        <v>2506</v>
      </c>
      <c r="I741" s="2" t="s">
        <v>3135</v>
      </c>
      <c r="J741" s="2" t="s">
        <v>1367</v>
      </c>
      <c r="K741" s="2" t="s">
        <v>5256</v>
      </c>
      <c r="M741" s="2" t="s">
        <v>1762</v>
      </c>
      <c r="N741" s="2" t="s">
        <v>9</v>
      </c>
    </row>
    <row r="742" ht="13.5" customHeight="1">
      <c r="A742" s="46">
        <v>44340.57936900463</v>
      </c>
      <c r="B742" s="4" t="s">
        <v>1757</v>
      </c>
      <c r="C742" s="46">
        <v>44337.004166666666</v>
      </c>
      <c r="D742" s="46">
        <v>44337.08263888889</v>
      </c>
      <c r="E742" s="96">
        <f t="shared" si="1"/>
        <v>0.07847222222</v>
      </c>
      <c r="F742" s="97">
        <f t="shared" si="2"/>
        <v>6780</v>
      </c>
      <c r="G742" s="4" t="s">
        <v>10</v>
      </c>
      <c r="H742" s="4" t="s">
        <v>2498</v>
      </c>
      <c r="I742" s="4" t="s">
        <v>5206</v>
      </c>
      <c r="J742" s="4" t="s">
        <v>5018</v>
      </c>
      <c r="K742" s="4" t="s">
        <v>2134</v>
      </c>
      <c r="L742" s="4" t="s">
        <v>2135</v>
      </c>
      <c r="M742" s="4" t="s">
        <v>1762</v>
      </c>
      <c r="N742" s="4" t="s">
        <v>9</v>
      </c>
    </row>
    <row r="743" ht="13.5" customHeight="1">
      <c r="A743" s="43">
        <v>44340.58415167824</v>
      </c>
      <c r="B743" s="2" t="s">
        <v>1757</v>
      </c>
      <c r="C743" s="43">
        <v>44338.44375</v>
      </c>
      <c r="D743" s="43">
        <v>44338.44791666667</v>
      </c>
      <c r="E743" s="99">
        <f t="shared" si="1"/>
        <v>0.004166666673</v>
      </c>
      <c r="F743" s="100">
        <f t="shared" si="2"/>
        <v>360.0000005</v>
      </c>
      <c r="G743" s="2" t="s">
        <v>10</v>
      </c>
      <c r="H743" s="2" t="s">
        <v>2498</v>
      </c>
      <c r="I743" s="2" t="s">
        <v>2713</v>
      </c>
      <c r="J743" s="2" t="s">
        <v>1753</v>
      </c>
      <c r="K743" s="2" t="s">
        <v>2136</v>
      </c>
      <c r="L743" s="2" t="s">
        <v>2137</v>
      </c>
      <c r="M743" s="2" t="s">
        <v>1762</v>
      </c>
      <c r="N743" s="2" t="s">
        <v>16</v>
      </c>
    </row>
    <row r="744" ht="13.5" customHeight="1">
      <c r="A744" s="46">
        <v>44340.911697766205</v>
      </c>
      <c r="B744" s="4" t="s">
        <v>1810</v>
      </c>
      <c r="C744" s="46">
        <v>44338.47222222222</v>
      </c>
      <c r="D744" s="46">
        <v>44338.493055555555</v>
      </c>
      <c r="E744" s="96">
        <f t="shared" si="1"/>
        <v>0.02083333334</v>
      </c>
      <c r="F744" s="97">
        <f t="shared" si="2"/>
        <v>1800</v>
      </c>
      <c r="G744" s="4" t="s">
        <v>10</v>
      </c>
      <c r="H744" s="4" t="s">
        <v>1856</v>
      </c>
      <c r="I744" s="4" t="s">
        <v>1932</v>
      </c>
      <c r="J744" s="4" t="s">
        <v>122</v>
      </c>
      <c r="K744" s="4" t="s">
        <v>2138</v>
      </c>
      <c r="L744" s="4" t="s">
        <v>2139</v>
      </c>
      <c r="M744" s="4" t="s">
        <v>1861</v>
      </c>
      <c r="N744" s="4" t="s">
        <v>9</v>
      </c>
    </row>
    <row r="745" ht="13.5" customHeight="1">
      <c r="A745" s="43">
        <v>44340.67268304398</v>
      </c>
      <c r="B745" s="2" t="s">
        <v>1757</v>
      </c>
      <c r="C745" s="43">
        <v>44338.79166666667</v>
      </c>
      <c r="D745" s="43">
        <v>44338.8125</v>
      </c>
      <c r="E745" s="99">
        <f t="shared" si="1"/>
        <v>0.02083333333</v>
      </c>
      <c r="F745" s="100">
        <f t="shared" si="2"/>
        <v>1800</v>
      </c>
      <c r="G745" s="2" t="s">
        <v>10</v>
      </c>
      <c r="H745" s="2" t="s">
        <v>2498</v>
      </c>
      <c r="I745" s="2" t="s">
        <v>1774</v>
      </c>
      <c r="J745" s="2" t="s">
        <v>5192</v>
      </c>
      <c r="K745" s="2" t="s">
        <v>2140</v>
      </c>
      <c r="L745" s="2" t="s">
        <v>2141</v>
      </c>
      <c r="M745" s="2" t="s">
        <v>1762</v>
      </c>
      <c r="N745" s="2" t="s">
        <v>16</v>
      </c>
    </row>
    <row r="746" ht="13.5" customHeight="1">
      <c r="A746" s="46">
        <v>44340.58603348379</v>
      </c>
      <c r="B746" s="4" t="s">
        <v>1757</v>
      </c>
      <c r="C746" s="46">
        <v>44339.14236111111</v>
      </c>
      <c r="D746" s="46">
        <v>44339.15625</v>
      </c>
      <c r="E746" s="96">
        <f t="shared" si="1"/>
        <v>0.01388888889</v>
      </c>
      <c r="F746" s="97">
        <f t="shared" si="2"/>
        <v>1200</v>
      </c>
      <c r="G746" s="4" t="s">
        <v>10</v>
      </c>
      <c r="H746" s="4" t="s">
        <v>2506</v>
      </c>
      <c r="I746" s="4" t="s">
        <v>5257</v>
      </c>
      <c r="J746" s="4" t="s">
        <v>1173</v>
      </c>
      <c r="K746" s="4" t="s">
        <v>2142</v>
      </c>
      <c r="L746" s="4" t="s">
        <v>2143</v>
      </c>
      <c r="M746" s="4" t="s">
        <v>1762</v>
      </c>
      <c r="N746" s="4" t="s">
        <v>9</v>
      </c>
    </row>
    <row r="747" ht="13.5" customHeight="1">
      <c r="A747" s="43">
        <v>44340.91014104166</v>
      </c>
      <c r="B747" s="2" t="s">
        <v>1810</v>
      </c>
      <c r="C747" s="43">
        <v>44340.89583333333</v>
      </c>
      <c r="D747" s="43">
        <v>44340.90972222222</v>
      </c>
      <c r="E747" s="99">
        <f t="shared" si="1"/>
        <v>0.01388888889</v>
      </c>
      <c r="F747" s="100">
        <f t="shared" si="2"/>
        <v>1200</v>
      </c>
      <c r="G747" s="2" t="s">
        <v>10</v>
      </c>
      <c r="H747" s="2" t="s">
        <v>2011</v>
      </c>
      <c r="I747" s="2" t="s">
        <v>2684</v>
      </c>
      <c r="J747" s="2" t="s">
        <v>5192</v>
      </c>
      <c r="K747" s="2" t="s">
        <v>2144</v>
      </c>
      <c r="L747" s="2" t="s">
        <v>2145</v>
      </c>
      <c r="M747" s="2" t="s">
        <v>1762</v>
      </c>
      <c r="N747" s="2" t="s">
        <v>9</v>
      </c>
    </row>
    <row r="748" ht="13.5" customHeight="1">
      <c r="A748" s="46">
        <v>44341.917679895836</v>
      </c>
      <c r="B748" s="4" t="s">
        <v>1810</v>
      </c>
      <c r="C748" s="46">
        <v>44341.850694444445</v>
      </c>
      <c r="D748" s="46">
        <v>44341.86458333333</v>
      </c>
      <c r="E748" s="96">
        <f t="shared" si="1"/>
        <v>0.01388888888</v>
      </c>
      <c r="F748" s="97">
        <f t="shared" si="2"/>
        <v>1200</v>
      </c>
      <c r="G748" s="4" t="s">
        <v>10</v>
      </c>
      <c r="H748" s="4" t="s">
        <v>2011</v>
      </c>
      <c r="I748" s="4" t="s">
        <v>2684</v>
      </c>
      <c r="J748" s="4" t="s">
        <v>631</v>
      </c>
      <c r="K748" s="4" t="s">
        <v>2146</v>
      </c>
      <c r="L748" s="4" t="s">
        <v>2147</v>
      </c>
      <c r="M748" s="4" t="s">
        <v>1762</v>
      </c>
      <c r="N748" s="4" t="s">
        <v>9</v>
      </c>
    </row>
    <row r="749" ht="13.5" customHeight="1">
      <c r="A749" s="43">
        <v>44341.91877096065</v>
      </c>
      <c r="B749" s="2" t="s">
        <v>1810</v>
      </c>
      <c r="C749" s="43">
        <v>44341.90486111111</v>
      </c>
      <c r="D749" s="43">
        <v>44341.91736111111</v>
      </c>
      <c r="E749" s="99">
        <f t="shared" si="1"/>
        <v>0.0125</v>
      </c>
      <c r="F749" s="100">
        <f t="shared" si="2"/>
        <v>1080</v>
      </c>
      <c r="G749" s="2" t="s">
        <v>703</v>
      </c>
      <c r="H749" s="2" t="s">
        <v>2506</v>
      </c>
      <c r="I749" s="2" t="s">
        <v>2047</v>
      </c>
      <c r="J749" s="2" t="s">
        <v>5185</v>
      </c>
      <c r="K749" s="2" t="s">
        <v>2148</v>
      </c>
      <c r="L749" s="2" t="s">
        <v>2149</v>
      </c>
      <c r="M749" s="2" t="s">
        <v>1762</v>
      </c>
      <c r="N749" s="2" t="s">
        <v>9</v>
      </c>
    </row>
    <row r="750" ht="13.5" customHeight="1">
      <c r="A750" s="46">
        <v>44342.00248780093</v>
      </c>
      <c r="B750" s="4" t="s">
        <v>1810</v>
      </c>
      <c r="C750" s="46">
        <v>44341.98263888889</v>
      </c>
      <c r="D750" s="46">
        <v>44341.99930555555</v>
      </c>
      <c r="E750" s="96">
        <f t="shared" si="1"/>
        <v>0.01666666666</v>
      </c>
      <c r="F750" s="97">
        <f t="shared" si="2"/>
        <v>1440</v>
      </c>
      <c r="G750" s="4" t="s">
        <v>703</v>
      </c>
      <c r="H750" s="4" t="s">
        <v>2506</v>
      </c>
      <c r="I750" s="4" t="s">
        <v>2150</v>
      </c>
      <c r="J750" s="4" t="s">
        <v>5185</v>
      </c>
      <c r="K750" s="4" t="s">
        <v>2151</v>
      </c>
      <c r="L750" s="4" t="s">
        <v>2152</v>
      </c>
      <c r="M750" s="4" t="s">
        <v>1762</v>
      </c>
      <c r="N750" s="4" t="s">
        <v>9</v>
      </c>
    </row>
    <row r="751" ht="13.5" customHeight="1">
      <c r="A751" s="43">
        <v>44348.35855642361</v>
      </c>
      <c r="B751" s="2" t="s">
        <v>1810</v>
      </c>
      <c r="C751" s="43">
        <v>44346.73819444445</v>
      </c>
      <c r="D751" s="43">
        <v>44346.74930555555</v>
      </c>
      <c r="E751" s="99">
        <f t="shared" si="1"/>
        <v>0.0111111111</v>
      </c>
      <c r="F751" s="100">
        <f t="shared" si="2"/>
        <v>959.9999994</v>
      </c>
      <c r="G751" s="2" t="s">
        <v>10</v>
      </c>
      <c r="H751" s="2" t="s">
        <v>2506</v>
      </c>
      <c r="I751" s="2" t="s">
        <v>3858</v>
      </c>
      <c r="J751" s="2" t="s">
        <v>5192</v>
      </c>
      <c r="K751" s="2" t="s">
        <v>2153</v>
      </c>
      <c r="L751" s="2" t="s">
        <v>2154</v>
      </c>
      <c r="M751" s="2" t="s">
        <v>1762</v>
      </c>
      <c r="N751" s="2" t="s">
        <v>9</v>
      </c>
    </row>
    <row r="752" ht="13.5" customHeight="1">
      <c r="A752" s="46">
        <v>44348.35962984954</v>
      </c>
      <c r="B752" s="4" t="s">
        <v>1810</v>
      </c>
      <c r="C752" s="46">
        <v>44346.85625</v>
      </c>
      <c r="D752" s="46">
        <v>44346.85972222222</v>
      </c>
      <c r="E752" s="96">
        <f t="shared" si="1"/>
        <v>0.003472222226</v>
      </c>
      <c r="F752" s="97">
        <f t="shared" si="2"/>
        <v>300.0000003</v>
      </c>
      <c r="G752" s="4" t="s">
        <v>10</v>
      </c>
      <c r="H752" s="4" t="s">
        <v>2506</v>
      </c>
      <c r="I752" s="4" t="s">
        <v>3858</v>
      </c>
      <c r="J752" s="4" t="s">
        <v>5192</v>
      </c>
      <c r="K752" s="4" t="s">
        <v>2155</v>
      </c>
      <c r="L752" s="4" t="s">
        <v>2154</v>
      </c>
      <c r="M752" s="4" t="s">
        <v>1762</v>
      </c>
      <c r="N752" s="4" t="s">
        <v>9</v>
      </c>
    </row>
    <row r="753" ht="13.5" customHeight="1">
      <c r="A753" s="43">
        <v>44354.47131355324</v>
      </c>
      <c r="B753" s="2" t="s">
        <v>1757</v>
      </c>
      <c r="C753" s="43">
        <v>44352.36458333333</v>
      </c>
      <c r="D753" s="43">
        <v>44352.38402777778</v>
      </c>
      <c r="E753" s="99">
        <f t="shared" si="1"/>
        <v>0.01944444445</v>
      </c>
      <c r="F753" s="100">
        <f t="shared" si="2"/>
        <v>1680</v>
      </c>
      <c r="G753" s="2" t="s">
        <v>10</v>
      </c>
      <c r="H753" s="2" t="s">
        <v>2506</v>
      </c>
      <c r="I753" s="2" t="s">
        <v>2156</v>
      </c>
      <c r="J753" s="2" t="s">
        <v>5192</v>
      </c>
      <c r="K753" s="2" t="s">
        <v>2157</v>
      </c>
      <c r="L753" s="2" t="s">
        <v>2158</v>
      </c>
      <c r="M753" s="2" t="s">
        <v>1762</v>
      </c>
      <c r="N753" s="2" t="s">
        <v>16</v>
      </c>
    </row>
    <row r="754" ht="13.5" customHeight="1">
      <c r="A754" s="46">
        <v>44354.47986753473</v>
      </c>
      <c r="B754" s="4" t="s">
        <v>1757</v>
      </c>
      <c r="C754" s="46">
        <v>44352.603472222225</v>
      </c>
      <c r="D754" s="46">
        <v>44352.625</v>
      </c>
      <c r="E754" s="96">
        <f t="shared" si="1"/>
        <v>0.02152777778</v>
      </c>
      <c r="F754" s="97">
        <f t="shared" si="2"/>
        <v>1860</v>
      </c>
      <c r="G754" s="4" t="s">
        <v>10</v>
      </c>
      <c r="H754" s="4" t="s">
        <v>2159</v>
      </c>
      <c r="I754" s="4" t="s">
        <v>2160</v>
      </c>
      <c r="J754" s="4" t="s">
        <v>5192</v>
      </c>
      <c r="K754" s="4" t="s">
        <v>2161</v>
      </c>
      <c r="L754" s="4" t="s">
        <v>2162</v>
      </c>
      <c r="M754" s="4" t="s">
        <v>1762</v>
      </c>
      <c r="N754" s="4" t="s">
        <v>16</v>
      </c>
    </row>
    <row r="755" ht="13.5" customHeight="1">
      <c r="A755" s="43">
        <v>44354.476523680554</v>
      </c>
      <c r="B755" s="2" t="s">
        <v>1757</v>
      </c>
      <c r="C755" s="43">
        <v>44352.75</v>
      </c>
      <c r="D755" s="43">
        <v>44352.77083333333</v>
      </c>
      <c r="E755" s="99">
        <f t="shared" si="1"/>
        <v>0.02083333333</v>
      </c>
      <c r="F755" s="100">
        <f t="shared" si="2"/>
        <v>1800</v>
      </c>
      <c r="G755" s="2" t="s">
        <v>10</v>
      </c>
      <c r="H755" s="2" t="s">
        <v>1773</v>
      </c>
      <c r="I755" s="2" t="s">
        <v>2163</v>
      </c>
      <c r="J755" s="2" t="s">
        <v>5258</v>
      </c>
      <c r="K755" s="2" t="s">
        <v>5259</v>
      </c>
      <c r="L755" s="2" t="s">
        <v>2165</v>
      </c>
      <c r="M755" s="2" t="s">
        <v>1762</v>
      </c>
      <c r="N755" s="2" t="s">
        <v>16</v>
      </c>
    </row>
    <row r="756" ht="13.5" customHeight="1">
      <c r="A756" s="46">
        <v>44354.482068680554</v>
      </c>
      <c r="B756" s="4" t="s">
        <v>1757</v>
      </c>
      <c r="C756" s="46">
        <v>44352.8</v>
      </c>
      <c r="D756" s="46">
        <v>44352.8125</v>
      </c>
      <c r="E756" s="96">
        <f t="shared" si="1"/>
        <v>0.0125</v>
      </c>
      <c r="F756" s="97">
        <f t="shared" si="2"/>
        <v>1080</v>
      </c>
      <c r="G756" s="4" t="s">
        <v>10</v>
      </c>
      <c r="H756" s="4" t="s">
        <v>2506</v>
      </c>
      <c r="I756" s="4" t="s">
        <v>5257</v>
      </c>
      <c r="J756" s="4" t="s">
        <v>5071</v>
      </c>
      <c r="K756" s="4" t="s">
        <v>2167</v>
      </c>
      <c r="L756" s="4" t="s">
        <v>2168</v>
      </c>
      <c r="M756" s="4" t="s">
        <v>1762</v>
      </c>
      <c r="N756" s="4" t="s">
        <v>16</v>
      </c>
    </row>
    <row r="757" ht="13.5" customHeight="1">
      <c r="A757" s="43">
        <v>44354.48431726852</v>
      </c>
      <c r="B757" s="2" t="s">
        <v>1757</v>
      </c>
      <c r="C757" s="43">
        <v>44352.81041666667</v>
      </c>
      <c r="D757" s="43">
        <v>44352.82291666667</v>
      </c>
      <c r="E757" s="99">
        <f t="shared" si="1"/>
        <v>0.0125</v>
      </c>
      <c r="F757" s="100">
        <f t="shared" si="2"/>
        <v>1080</v>
      </c>
      <c r="G757" s="2" t="s">
        <v>10</v>
      </c>
      <c r="H757" s="2" t="s">
        <v>2159</v>
      </c>
      <c r="I757" s="2" t="s">
        <v>2159</v>
      </c>
      <c r="J757" s="2" t="s">
        <v>5192</v>
      </c>
      <c r="K757" s="2" t="s">
        <v>2169</v>
      </c>
      <c r="L757" s="2" t="s">
        <v>2170</v>
      </c>
      <c r="M757" s="2" t="s">
        <v>1762</v>
      </c>
      <c r="N757" s="2" t="s">
        <v>16</v>
      </c>
    </row>
    <row r="758" ht="13.5" customHeight="1">
      <c r="A758" s="46">
        <v>44354.48641806713</v>
      </c>
      <c r="B758" s="4" t="s">
        <v>1757</v>
      </c>
      <c r="C758" s="46">
        <v>44352.896527777775</v>
      </c>
      <c r="D758" s="46">
        <v>44352.90625</v>
      </c>
      <c r="E758" s="96">
        <f t="shared" si="1"/>
        <v>0.009722222225</v>
      </c>
      <c r="F758" s="97">
        <f t="shared" si="2"/>
        <v>840.0000002</v>
      </c>
      <c r="G758" s="4" t="s">
        <v>10</v>
      </c>
      <c r="H758" s="4" t="s">
        <v>2159</v>
      </c>
      <c r="I758" s="4" t="s">
        <v>2160</v>
      </c>
      <c r="J758" s="4" t="s">
        <v>5192</v>
      </c>
      <c r="K758" s="4" t="s">
        <v>2171</v>
      </c>
      <c r="L758" s="4" t="s">
        <v>2172</v>
      </c>
      <c r="M758" s="4" t="s">
        <v>1762</v>
      </c>
      <c r="N758" s="4" t="s">
        <v>16</v>
      </c>
    </row>
    <row r="759" ht="13.5" customHeight="1">
      <c r="A759" s="43">
        <v>44354.49290107639</v>
      </c>
      <c r="B759" s="2" t="s">
        <v>1757</v>
      </c>
      <c r="C759" s="43">
        <v>44353.74375</v>
      </c>
      <c r="D759" s="43">
        <v>44353.76944444445</v>
      </c>
      <c r="E759" s="99">
        <f t="shared" si="1"/>
        <v>0.02569444445</v>
      </c>
      <c r="F759" s="100">
        <f t="shared" si="2"/>
        <v>2220</v>
      </c>
      <c r="G759" s="2" t="s">
        <v>10</v>
      </c>
      <c r="H759" s="2" t="s">
        <v>2506</v>
      </c>
      <c r="I759" s="2" t="s">
        <v>3135</v>
      </c>
      <c r="J759" s="2" t="s">
        <v>2575</v>
      </c>
      <c r="K759" s="2" t="s">
        <v>2173</v>
      </c>
      <c r="L759" s="2" t="s">
        <v>2174</v>
      </c>
      <c r="M759" s="2" t="s">
        <v>1762</v>
      </c>
      <c r="N759" s="2" t="s">
        <v>16</v>
      </c>
    </row>
    <row r="760" ht="13.5" customHeight="1">
      <c r="A760" s="46">
        <v>44358.57390653936</v>
      </c>
      <c r="B760" s="4" t="s">
        <v>1810</v>
      </c>
      <c r="C760" s="46">
        <v>44353.78125</v>
      </c>
      <c r="D760" s="46">
        <v>44353.92708333333</v>
      </c>
      <c r="E760" s="96">
        <f t="shared" si="1"/>
        <v>0.1458333333</v>
      </c>
      <c r="F760" s="97">
        <f t="shared" si="2"/>
        <v>12600</v>
      </c>
      <c r="G760" s="4" t="s">
        <v>10</v>
      </c>
      <c r="H760" s="4" t="s">
        <v>1856</v>
      </c>
      <c r="I760" s="4" t="s">
        <v>1932</v>
      </c>
      <c r="J760" s="4" t="s">
        <v>5260</v>
      </c>
      <c r="K760" s="4" t="s">
        <v>5261</v>
      </c>
      <c r="L760" s="4" t="s">
        <v>2176</v>
      </c>
      <c r="M760" s="4" t="s">
        <v>1861</v>
      </c>
      <c r="N760" s="4" t="s">
        <v>9</v>
      </c>
    </row>
    <row r="761" ht="13.5" customHeight="1">
      <c r="A761" s="43">
        <v>44354.49606146991</v>
      </c>
      <c r="B761" s="2" t="s">
        <v>1757</v>
      </c>
      <c r="C761" s="43">
        <v>44353.98333333334</v>
      </c>
      <c r="D761" s="43">
        <v>44354.04166666667</v>
      </c>
      <c r="E761" s="99">
        <f t="shared" si="1"/>
        <v>0.05833333333</v>
      </c>
      <c r="F761" s="100">
        <f t="shared" si="2"/>
        <v>5040</v>
      </c>
      <c r="G761" s="2" t="s">
        <v>45</v>
      </c>
      <c r="H761" s="2" t="s">
        <v>45</v>
      </c>
      <c r="I761" s="2" t="s">
        <v>2177</v>
      </c>
      <c r="J761" s="2" t="s">
        <v>844</v>
      </c>
      <c r="K761" s="2" t="s">
        <v>2178</v>
      </c>
      <c r="L761" s="2" t="s">
        <v>2179</v>
      </c>
      <c r="M761" s="2" t="s">
        <v>1762</v>
      </c>
      <c r="N761" s="2" t="s">
        <v>16</v>
      </c>
    </row>
    <row r="762" ht="13.5" customHeight="1">
      <c r="A762" s="46">
        <v>44355.75633777778</v>
      </c>
      <c r="B762" s="4" t="s">
        <v>1783</v>
      </c>
      <c r="C762" s="46">
        <v>44354.83333333333</v>
      </c>
      <c r="D762" s="46">
        <v>44354.90972222222</v>
      </c>
      <c r="E762" s="96">
        <f t="shared" si="1"/>
        <v>0.07638888889</v>
      </c>
      <c r="F762" s="97">
        <f t="shared" si="2"/>
        <v>6600</v>
      </c>
      <c r="G762" s="4" t="s">
        <v>45</v>
      </c>
      <c r="H762" s="4" t="s">
        <v>2506</v>
      </c>
      <c r="I762" s="4" t="s">
        <v>2118</v>
      </c>
      <c r="J762" s="4" t="s">
        <v>2180</v>
      </c>
      <c r="K762" s="4" t="s">
        <v>2181</v>
      </c>
      <c r="L762" s="4" t="s">
        <v>2182</v>
      </c>
      <c r="M762" s="4" t="s">
        <v>1762</v>
      </c>
      <c r="N762" s="4" t="s">
        <v>9</v>
      </c>
    </row>
    <row r="763" ht="13.5" customHeight="1">
      <c r="A763" s="43">
        <v>44358.69510140046</v>
      </c>
      <c r="B763" s="2" t="s">
        <v>1852</v>
      </c>
      <c r="C763" s="43">
        <v>44357.96805555555</v>
      </c>
      <c r="D763" s="43">
        <v>44358.08333333333</v>
      </c>
      <c r="E763" s="99">
        <f t="shared" si="1"/>
        <v>0.1152777778</v>
      </c>
      <c r="F763" s="100">
        <f t="shared" si="2"/>
        <v>9960</v>
      </c>
      <c r="G763" s="2" t="s">
        <v>10</v>
      </c>
      <c r="H763" s="2" t="s">
        <v>2498</v>
      </c>
      <c r="I763" s="2" t="s">
        <v>2741</v>
      </c>
      <c r="J763" s="2" t="s">
        <v>844</v>
      </c>
      <c r="K763" s="2" t="s">
        <v>2183</v>
      </c>
      <c r="M763" s="2" t="s">
        <v>1762</v>
      </c>
      <c r="N763" s="2" t="s">
        <v>9</v>
      </c>
    </row>
    <row r="764" ht="13.5" customHeight="1">
      <c r="A764" s="46">
        <v>44361.48262013889</v>
      </c>
      <c r="B764" s="4" t="s">
        <v>1834</v>
      </c>
      <c r="C764" s="46">
        <v>44357.993055555555</v>
      </c>
      <c r="D764" s="46">
        <v>44358.08333333333</v>
      </c>
      <c r="E764" s="96">
        <f t="shared" si="1"/>
        <v>0.09027777777</v>
      </c>
      <c r="F764" s="97">
        <f t="shared" si="2"/>
        <v>7800</v>
      </c>
      <c r="G764" s="4" t="s">
        <v>10</v>
      </c>
      <c r="H764" s="4" t="s">
        <v>1856</v>
      </c>
      <c r="I764" s="4" t="s">
        <v>2578</v>
      </c>
      <c r="J764" s="4" t="s">
        <v>844</v>
      </c>
      <c r="K764" s="4" t="s">
        <v>2184</v>
      </c>
      <c r="M764" s="4" t="s">
        <v>1861</v>
      </c>
      <c r="N764" s="4" t="s">
        <v>9</v>
      </c>
    </row>
    <row r="765" ht="13.5" customHeight="1">
      <c r="A765" s="43">
        <v>44361.415498726856</v>
      </c>
      <c r="B765" s="2" t="s">
        <v>1783</v>
      </c>
      <c r="C765" s="43">
        <v>44359.37430555555</v>
      </c>
      <c r="D765" s="43">
        <v>44359.415972222225</v>
      </c>
      <c r="E765" s="99">
        <f t="shared" si="1"/>
        <v>0.04166666667</v>
      </c>
      <c r="F765" s="100">
        <f t="shared" si="2"/>
        <v>3600</v>
      </c>
      <c r="G765" s="2" t="s">
        <v>10</v>
      </c>
      <c r="H765" s="2" t="s">
        <v>5262</v>
      </c>
      <c r="I765" s="2" t="s">
        <v>746</v>
      </c>
      <c r="J765" s="2" t="s">
        <v>5192</v>
      </c>
      <c r="K765" s="2" t="s">
        <v>2186</v>
      </c>
      <c r="L765" s="2" t="s">
        <v>2187</v>
      </c>
      <c r="M765" s="2" t="s">
        <v>1762</v>
      </c>
      <c r="N765" s="2" t="s">
        <v>9</v>
      </c>
    </row>
    <row r="766" ht="13.5" customHeight="1">
      <c r="A766" s="46">
        <v>44361.41695866898</v>
      </c>
      <c r="B766" s="4" t="s">
        <v>1783</v>
      </c>
      <c r="C766" s="46">
        <v>44359.48958333333</v>
      </c>
      <c r="D766" s="46">
        <v>44359.51041666667</v>
      </c>
      <c r="E766" s="96">
        <f t="shared" si="1"/>
        <v>0.02083333334</v>
      </c>
      <c r="F766" s="97">
        <f t="shared" si="2"/>
        <v>1800.000001</v>
      </c>
      <c r="G766" s="4" t="s">
        <v>10</v>
      </c>
      <c r="H766" s="4" t="s">
        <v>1778</v>
      </c>
      <c r="I766" s="4" t="s">
        <v>1835</v>
      </c>
      <c r="J766" s="4" t="s">
        <v>844</v>
      </c>
      <c r="K766" s="4" t="s">
        <v>2188</v>
      </c>
      <c r="L766" s="4" t="s">
        <v>2189</v>
      </c>
      <c r="M766" s="4" t="s">
        <v>1762</v>
      </c>
      <c r="N766" s="4" t="s">
        <v>9</v>
      </c>
    </row>
    <row r="767" ht="13.5" customHeight="1">
      <c r="A767" s="43">
        <v>44361.41823274306</v>
      </c>
      <c r="B767" s="2" t="s">
        <v>1783</v>
      </c>
      <c r="C767" s="43">
        <v>44360.319444444445</v>
      </c>
      <c r="D767" s="43">
        <v>44360.33333333333</v>
      </c>
      <c r="E767" s="99">
        <f t="shared" si="1"/>
        <v>0.01388888888</v>
      </c>
      <c r="F767" s="100">
        <f t="shared" si="2"/>
        <v>1200</v>
      </c>
      <c r="G767" s="2" t="s">
        <v>10</v>
      </c>
      <c r="H767" s="2" t="s">
        <v>5262</v>
      </c>
      <c r="I767" s="2" t="s">
        <v>746</v>
      </c>
      <c r="J767" s="2" t="s">
        <v>5192</v>
      </c>
      <c r="K767" s="2" t="s">
        <v>2190</v>
      </c>
      <c r="L767" s="2" t="s">
        <v>2191</v>
      </c>
      <c r="M767" s="2" t="s">
        <v>1762</v>
      </c>
      <c r="N767" s="2" t="s">
        <v>9</v>
      </c>
    </row>
    <row r="768" ht="13.5" customHeight="1">
      <c r="A768" s="46">
        <v>44362.351008125</v>
      </c>
      <c r="B768" s="4" t="s">
        <v>1852</v>
      </c>
      <c r="C768" s="46">
        <v>44361.865277777775</v>
      </c>
      <c r="D768" s="46">
        <v>44361.87986111111</v>
      </c>
      <c r="E768" s="96">
        <f t="shared" si="1"/>
        <v>0.01458333334</v>
      </c>
      <c r="F768" s="97">
        <f t="shared" si="2"/>
        <v>1260</v>
      </c>
      <c r="G768" s="4" t="s">
        <v>41</v>
      </c>
      <c r="H768" s="4" t="s">
        <v>2192</v>
      </c>
      <c r="I768" s="4" t="s">
        <v>2192</v>
      </c>
      <c r="J768" s="4" t="s">
        <v>5185</v>
      </c>
      <c r="K768" s="4" t="s">
        <v>2193</v>
      </c>
      <c r="L768" s="4" t="s">
        <v>2194</v>
      </c>
      <c r="M768" s="4" t="s">
        <v>1762</v>
      </c>
      <c r="N768" s="4" t="s">
        <v>16</v>
      </c>
    </row>
    <row r="769" ht="13.5" customHeight="1">
      <c r="A769" s="43">
        <v>44362.34718931713</v>
      </c>
      <c r="B769" s="2" t="s">
        <v>1852</v>
      </c>
      <c r="C769" s="43">
        <v>44361.95763888889</v>
      </c>
      <c r="D769" s="43">
        <v>44361.97222222222</v>
      </c>
      <c r="E769" s="99">
        <f t="shared" si="1"/>
        <v>0.01458333333</v>
      </c>
      <c r="F769" s="100">
        <f t="shared" si="2"/>
        <v>1260</v>
      </c>
      <c r="G769" s="2" t="s">
        <v>10</v>
      </c>
      <c r="H769" s="2" t="s">
        <v>2103</v>
      </c>
      <c r="I769" s="2" t="s">
        <v>2037</v>
      </c>
      <c r="J769" s="2" t="s">
        <v>1590</v>
      </c>
      <c r="K769" s="2" t="s">
        <v>2195</v>
      </c>
      <c r="L769" s="2" t="s">
        <v>2196</v>
      </c>
      <c r="M769" s="2" t="s">
        <v>1762</v>
      </c>
      <c r="N769" s="2" t="s">
        <v>9</v>
      </c>
    </row>
    <row r="770" ht="13.5" customHeight="1">
      <c r="A770" s="46">
        <v>44362.91126136574</v>
      </c>
      <c r="B770" s="4" t="s">
        <v>1852</v>
      </c>
      <c r="C770" s="46">
        <v>44362.87430555555</v>
      </c>
      <c r="D770" s="46">
        <v>44362.90902777778</v>
      </c>
      <c r="E770" s="96">
        <f t="shared" si="1"/>
        <v>0.03472222223</v>
      </c>
      <c r="F770" s="97">
        <f t="shared" si="2"/>
        <v>3000</v>
      </c>
      <c r="G770" s="4" t="s">
        <v>10</v>
      </c>
      <c r="H770" s="4" t="s">
        <v>1918</v>
      </c>
      <c r="I770" s="4" t="s">
        <v>2197</v>
      </c>
      <c r="J770" s="4" t="s">
        <v>5192</v>
      </c>
      <c r="K770" s="4" t="s">
        <v>2198</v>
      </c>
      <c r="L770" s="4" t="s">
        <v>2199</v>
      </c>
      <c r="M770" s="4" t="s">
        <v>1762</v>
      </c>
      <c r="N770" s="4" t="s">
        <v>9</v>
      </c>
    </row>
    <row r="771" ht="13.5" customHeight="1">
      <c r="A771" s="43">
        <v>44364.9534762963</v>
      </c>
      <c r="B771" s="2" t="s">
        <v>1852</v>
      </c>
      <c r="C771" s="43">
        <v>44364.92916666667</v>
      </c>
      <c r="D771" s="43">
        <v>44364.95208333334</v>
      </c>
      <c r="E771" s="99">
        <f t="shared" si="1"/>
        <v>0.02291666667</v>
      </c>
      <c r="F771" s="100">
        <f t="shared" si="2"/>
        <v>1980</v>
      </c>
      <c r="G771" s="2" t="s">
        <v>10</v>
      </c>
      <c r="H771" s="2" t="s">
        <v>5263</v>
      </c>
      <c r="I771" s="2" t="s">
        <v>5264</v>
      </c>
      <c r="J771" s="2" t="s">
        <v>5192</v>
      </c>
      <c r="K771" s="2" t="s">
        <v>2200</v>
      </c>
      <c r="L771" s="2" t="s">
        <v>2201</v>
      </c>
      <c r="M771" s="2" t="s">
        <v>1762</v>
      </c>
      <c r="N771" s="2" t="s">
        <v>9</v>
      </c>
    </row>
    <row r="772" ht="13.5" customHeight="1">
      <c r="A772" s="46">
        <v>44366.42010534722</v>
      </c>
      <c r="B772" s="4" t="s">
        <v>1852</v>
      </c>
      <c r="C772" s="46">
        <v>44365.86944444444</v>
      </c>
      <c r="D772" s="46">
        <v>44365.88125</v>
      </c>
      <c r="E772" s="96">
        <f t="shared" si="1"/>
        <v>0.01180555556</v>
      </c>
      <c r="F772" s="97">
        <f t="shared" si="2"/>
        <v>1020</v>
      </c>
      <c r="G772" s="4" t="s">
        <v>10</v>
      </c>
      <c r="H772" s="4" t="s">
        <v>2498</v>
      </c>
      <c r="I772" s="4" t="s">
        <v>2713</v>
      </c>
      <c r="J772" s="4" t="s">
        <v>844</v>
      </c>
      <c r="K772" s="4" t="s">
        <v>2202</v>
      </c>
      <c r="M772" s="4" t="s">
        <v>1762</v>
      </c>
      <c r="N772" s="4" t="s">
        <v>9</v>
      </c>
    </row>
    <row r="773" ht="13.5" customHeight="1">
      <c r="A773" s="43">
        <v>44366.4233628588</v>
      </c>
      <c r="B773" s="2" t="s">
        <v>1852</v>
      </c>
      <c r="C773" s="43">
        <v>44365.89583333333</v>
      </c>
      <c r="D773" s="43">
        <v>44365.930555555555</v>
      </c>
      <c r="E773" s="99">
        <f t="shared" si="1"/>
        <v>0.03472222223</v>
      </c>
      <c r="F773" s="100">
        <f t="shared" si="2"/>
        <v>3000</v>
      </c>
      <c r="G773" s="2" t="s">
        <v>10</v>
      </c>
      <c r="H773" s="2" t="s">
        <v>2103</v>
      </c>
      <c r="I773" s="2" t="s">
        <v>2203</v>
      </c>
      <c r="J773" s="2" t="s">
        <v>1173</v>
      </c>
      <c r="K773" s="2" t="s">
        <v>2204</v>
      </c>
      <c r="L773" s="2" t="s">
        <v>2205</v>
      </c>
      <c r="M773" s="2" t="s">
        <v>1762</v>
      </c>
      <c r="N773" s="2" t="s">
        <v>16</v>
      </c>
    </row>
    <row r="774" ht="13.5" customHeight="1">
      <c r="A774" s="46">
        <v>44366.65418438657</v>
      </c>
      <c r="B774" s="4" t="s">
        <v>1852</v>
      </c>
      <c r="C774" s="46">
        <v>44366.631944444445</v>
      </c>
      <c r="D774" s="46">
        <v>44366.65347222222</v>
      </c>
      <c r="E774" s="96">
        <f t="shared" si="1"/>
        <v>0.02152777778</v>
      </c>
      <c r="F774" s="97">
        <f t="shared" si="2"/>
        <v>1860</v>
      </c>
      <c r="G774" s="4" t="s">
        <v>10</v>
      </c>
      <c r="H774" s="4" t="s">
        <v>5265</v>
      </c>
      <c r="I774" s="4" t="s">
        <v>746</v>
      </c>
      <c r="J774" s="4" t="s">
        <v>202</v>
      </c>
      <c r="K774" s="4" t="s">
        <v>2206</v>
      </c>
      <c r="M774" s="4" t="s">
        <v>1762</v>
      </c>
      <c r="N774" s="4" t="s">
        <v>9</v>
      </c>
    </row>
    <row r="775" ht="13.5" customHeight="1">
      <c r="A775" s="43">
        <v>44368.84450047454</v>
      </c>
      <c r="B775" s="2" t="s">
        <v>1810</v>
      </c>
      <c r="C775" s="43">
        <v>44368.83541666667</v>
      </c>
      <c r="D775" s="43">
        <v>44368.84305555555</v>
      </c>
      <c r="E775" s="99">
        <f t="shared" si="1"/>
        <v>0.007638888885</v>
      </c>
      <c r="F775" s="100">
        <f t="shared" si="2"/>
        <v>659.9999996</v>
      </c>
      <c r="G775" s="2" t="s">
        <v>10</v>
      </c>
      <c r="H775" s="2" t="s">
        <v>2011</v>
      </c>
      <c r="I775" s="2" t="s">
        <v>1874</v>
      </c>
      <c r="J775" s="2" t="s">
        <v>488</v>
      </c>
      <c r="K775" s="2" t="s">
        <v>2207</v>
      </c>
      <c r="L775" s="2" t="s">
        <v>2208</v>
      </c>
      <c r="M775" s="2" t="s">
        <v>1762</v>
      </c>
      <c r="N775" s="2" t="s">
        <v>9</v>
      </c>
    </row>
    <row r="776" ht="13.5" customHeight="1">
      <c r="A776" s="46">
        <v>44369.18185136574</v>
      </c>
      <c r="B776" s="4" t="s">
        <v>1810</v>
      </c>
      <c r="C776" s="46">
        <v>44369.17083333334</v>
      </c>
      <c r="D776" s="46">
        <v>44369.17847222222</v>
      </c>
      <c r="E776" s="96">
        <f t="shared" si="1"/>
        <v>0.007638888885</v>
      </c>
      <c r="F776" s="97">
        <f t="shared" si="2"/>
        <v>659.9999996</v>
      </c>
      <c r="G776" s="4" t="s">
        <v>10</v>
      </c>
      <c r="H776" s="4" t="s">
        <v>2011</v>
      </c>
      <c r="I776" s="4" t="s">
        <v>2684</v>
      </c>
      <c r="J776" s="4" t="s">
        <v>1173</v>
      </c>
      <c r="K776" s="4" t="s">
        <v>2209</v>
      </c>
      <c r="L776" s="4" t="s">
        <v>2210</v>
      </c>
      <c r="M776" s="4" t="s">
        <v>1762</v>
      </c>
      <c r="N776" s="4" t="s">
        <v>16</v>
      </c>
    </row>
    <row r="777" ht="13.5" customHeight="1">
      <c r="A777" s="43">
        <v>44370.17653550926</v>
      </c>
      <c r="B777" s="2" t="s">
        <v>1810</v>
      </c>
      <c r="C777" s="43">
        <v>44370.15555555555</v>
      </c>
      <c r="D777" s="43">
        <v>44370.17569444445</v>
      </c>
      <c r="E777" s="99">
        <f t="shared" si="1"/>
        <v>0.0201388889</v>
      </c>
      <c r="F777" s="100">
        <f t="shared" si="2"/>
        <v>1740.000001</v>
      </c>
      <c r="G777" s="2" t="s">
        <v>45</v>
      </c>
      <c r="H777" s="2" t="s">
        <v>5266</v>
      </c>
      <c r="I777" s="2" t="s">
        <v>2211</v>
      </c>
      <c r="J777" s="2" t="s">
        <v>4995</v>
      </c>
      <c r="K777" s="2" t="s">
        <v>2212</v>
      </c>
      <c r="L777" s="2" t="s">
        <v>2213</v>
      </c>
      <c r="M777" s="2" t="s">
        <v>1762</v>
      </c>
      <c r="N777" s="2" t="s">
        <v>9</v>
      </c>
    </row>
    <row r="778" ht="13.5" customHeight="1">
      <c r="A778" s="46">
        <v>44370.932398819445</v>
      </c>
      <c r="B778" s="4" t="s">
        <v>1810</v>
      </c>
      <c r="C778" s="46">
        <v>44370.91875</v>
      </c>
      <c r="D778" s="46">
        <v>44370.930555555555</v>
      </c>
      <c r="E778" s="96">
        <f t="shared" si="1"/>
        <v>0.01180555556</v>
      </c>
      <c r="F778" s="97">
        <f t="shared" si="2"/>
        <v>1020</v>
      </c>
      <c r="G778" s="4" t="s">
        <v>10</v>
      </c>
      <c r="H778" s="4" t="s">
        <v>1918</v>
      </c>
      <c r="I778" s="4" t="s">
        <v>5267</v>
      </c>
      <c r="J778" s="4" t="s">
        <v>5192</v>
      </c>
      <c r="K778" s="4" t="s">
        <v>2215</v>
      </c>
      <c r="L778" s="4" t="s">
        <v>2216</v>
      </c>
      <c r="M778" s="4" t="s">
        <v>1762</v>
      </c>
      <c r="N778" s="4" t="s">
        <v>9</v>
      </c>
    </row>
    <row r="779" ht="13.5" customHeight="1">
      <c r="A779" s="43">
        <v>44372.00336563657</v>
      </c>
      <c r="B779" s="2" t="s">
        <v>1810</v>
      </c>
      <c r="C779" s="43">
        <v>44371.975</v>
      </c>
      <c r="D779" s="43">
        <v>44371.99930555555</v>
      </c>
      <c r="E779" s="99">
        <f t="shared" si="1"/>
        <v>0.02430555555</v>
      </c>
      <c r="F779" s="100">
        <f t="shared" si="2"/>
        <v>2100</v>
      </c>
      <c r="G779" s="2" t="s">
        <v>10</v>
      </c>
      <c r="H779" s="2" t="s">
        <v>2506</v>
      </c>
      <c r="I779" s="2" t="s">
        <v>1953</v>
      </c>
      <c r="J779" s="2" t="s">
        <v>488</v>
      </c>
      <c r="K779" s="2" t="s">
        <v>2217</v>
      </c>
      <c r="L779" s="2" t="s">
        <v>2218</v>
      </c>
      <c r="M779" s="2" t="s">
        <v>1762</v>
      </c>
      <c r="N779" s="2" t="s">
        <v>9</v>
      </c>
    </row>
    <row r="780" ht="13.5" customHeight="1">
      <c r="A780" s="46">
        <v>44372.873119317126</v>
      </c>
      <c r="B780" s="4" t="s">
        <v>1810</v>
      </c>
      <c r="C780" s="46">
        <v>44372.83333333333</v>
      </c>
      <c r="D780" s="46">
        <v>44372.85416666667</v>
      </c>
      <c r="E780" s="96">
        <f t="shared" si="1"/>
        <v>0.02083333334</v>
      </c>
      <c r="F780" s="97">
        <f t="shared" si="2"/>
        <v>1800.000001</v>
      </c>
      <c r="G780" s="4" t="s">
        <v>41</v>
      </c>
      <c r="H780" s="4" t="s">
        <v>2192</v>
      </c>
      <c r="I780" s="4" t="s">
        <v>2192</v>
      </c>
      <c r="J780" s="4" t="s">
        <v>844</v>
      </c>
      <c r="K780" s="4" t="s">
        <v>2219</v>
      </c>
      <c r="L780" s="4" t="s">
        <v>2220</v>
      </c>
      <c r="M780" s="4" t="s">
        <v>1762</v>
      </c>
      <c r="N780" s="4" t="s">
        <v>9</v>
      </c>
    </row>
    <row r="781" ht="13.5" customHeight="1">
      <c r="A781" s="43">
        <v>44372.874390173616</v>
      </c>
      <c r="B781" s="2" t="s">
        <v>1810</v>
      </c>
      <c r="C781" s="43">
        <v>44372.85416666667</v>
      </c>
      <c r="D781" s="43">
        <v>44372.875</v>
      </c>
      <c r="E781" s="99">
        <f t="shared" si="1"/>
        <v>0.02083333333</v>
      </c>
      <c r="F781" s="100">
        <f t="shared" si="2"/>
        <v>1800</v>
      </c>
      <c r="G781" s="2" t="s">
        <v>10</v>
      </c>
      <c r="H781" s="2" t="s">
        <v>2011</v>
      </c>
      <c r="I781" s="2" t="s">
        <v>1774</v>
      </c>
      <c r="J781" s="2" t="s">
        <v>5268</v>
      </c>
      <c r="K781" s="2" t="s">
        <v>5269</v>
      </c>
      <c r="L781" s="2" t="s">
        <v>2222</v>
      </c>
      <c r="M781" s="2" t="s">
        <v>1762</v>
      </c>
      <c r="N781" s="2" t="s">
        <v>9</v>
      </c>
    </row>
    <row r="782" ht="13.5" customHeight="1">
      <c r="A782" s="46">
        <v>44375.1619593287</v>
      </c>
      <c r="B782" s="4" t="s">
        <v>1810</v>
      </c>
      <c r="C782" s="46">
        <v>44375.09513888889</v>
      </c>
      <c r="D782" s="46">
        <v>44375.15972222222</v>
      </c>
      <c r="E782" s="96">
        <f t="shared" si="1"/>
        <v>0.06458333333</v>
      </c>
      <c r="F782" s="97">
        <f t="shared" si="2"/>
        <v>5579.999999</v>
      </c>
      <c r="G782" s="4" t="s">
        <v>41</v>
      </c>
      <c r="H782" s="4" t="s">
        <v>2192</v>
      </c>
      <c r="I782" s="4" t="s">
        <v>2192</v>
      </c>
      <c r="J782" s="4" t="s">
        <v>536</v>
      </c>
      <c r="K782" s="4" t="s">
        <v>2224</v>
      </c>
      <c r="L782" s="4" t="s">
        <v>2225</v>
      </c>
      <c r="M782" s="4" t="s">
        <v>1762</v>
      </c>
      <c r="N782" s="4" t="s">
        <v>9</v>
      </c>
    </row>
    <row r="783" ht="13.5" customHeight="1">
      <c r="A783" s="43">
        <v>44377.96998671297</v>
      </c>
      <c r="B783" s="2" t="s">
        <v>1834</v>
      </c>
      <c r="C783" s="43">
        <v>44377.88888888889</v>
      </c>
      <c r="D783" s="43">
        <v>44377.92013888889</v>
      </c>
      <c r="E783" s="99">
        <f t="shared" si="1"/>
        <v>0.03125</v>
      </c>
      <c r="F783" s="100">
        <f t="shared" si="2"/>
        <v>2700</v>
      </c>
      <c r="G783" s="2" t="s">
        <v>10</v>
      </c>
      <c r="H783" s="2" t="s">
        <v>2949</v>
      </c>
      <c r="I783" s="2" t="s">
        <v>1839</v>
      </c>
      <c r="J783" s="2" t="s">
        <v>202</v>
      </c>
      <c r="K783" s="2" t="s">
        <v>2226</v>
      </c>
      <c r="L783" s="2" t="s">
        <v>2227</v>
      </c>
      <c r="M783" s="2" t="s">
        <v>1861</v>
      </c>
      <c r="N783" s="2" t="s">
        <v>9</v>
      </c>
    </row>
    <row r="784" ht="13.5" customHeight="1">
      <c r="A784" s="46">
        <v>44378.36611130787</v>
      </c>
      <c r="B784" s="4" t="s">
        <v>1852</v>
      </c>
      <c r="C784" s="46">
        <v>44378.120833333334</v>
      </c>
      <c r="D784" s="46">
        <v>44378.163888888885</v>
      </c>
      <c r="E784" s="96">
        <f t="shared" si="1"/>
        <v>0.04305555555</v>
      </c>
      <c r="F784" s="97">
        <f t="shared" si="2"/>
        <v>3720</v>
      </c>
      <c r="G784" s="4" t="s">
        <v>10</v>
      </c>
      <c r="H784" s="4" t="s">
        <v>1773</v>
      </c>
      <c r="I784" s="4" t="s">
        <v>2713</v>
      </c>
      <c r="J784" s="4" t="s">
        <v>202</v>
      </c>
      <c r="K784" s="4" t="s">
        <v>2228</v>
      </c>
      <c r="L784" s="4" t="s">
        <v>2229</v>
      </c>
      <c r="M784" s="4" t="s">
        <v>1762</v>
      </c>
      <c r="N784" s="4" t="s">
        <v>16</v>
      </c>
    </row>
    <row r="785" ht="13.5" customHeight="1">
      <c r="A785" s="43">
        <v>44379.59621575232</v>
      </c>
      <c r="B785" s="2" t="s">
        <v>1852</v>
      </c>
      <c r="C785" s="43">
        <v>44378.83333333333</v>
      </c>
      <c r="D785" s="43">
        <v>44378.879166666666</v>
      </c>
      <c r="E785" s="99">
        <f t="shared" si="1"/>
        <v>0.04583333334</v>
      </c>
      <c r="F785" s="100">
        <f t="shared" si="2"/>
        <v>3960</v>
      </c>
      <c r="G785" s="2" t="s">
        <v>10</v>
      </c>
      <c r="H785" s="2" t="s">
        <v>5270</v>
      </c>
      <c r="I785" s="2" t="s">
        <v>2793</v>
      </c>
      <c r="J785" s="2" t="s">
        <v>1173</v>
      </c>
      <c r="K785" s="2" t="s">
        <v>2230</v>
      </c>
      <c r="L785" s="2" t="s">
        <v>5271</v>
      </c>
      <c r="M785" s="2" t="s">
        <v>1762</v>
      </c>
      <c r="N785" s="2" t="s">
        <v>16</v>
      </c>
    </row>
    <row r="786" ht="13.5" customHeight="1">
      <c r="A786" s="46">
        <v>44382.39691978009</v>
      </c>
      <c r="B786" s="4" t="s">
        <v>1852</v>
      </c>
      <c r="C786" s="46">
        <v>44379.023611111115</v>
      </c>
      <c r="D786" s="46">
        <v>44379.03263888889</v>
      </c>
      <c r="E786" s="96">
        <f t="shared" si="1"/>
        <v>0.009027777778</v>
      </c>
      <c r="F786" s="97">
        <f t="shared" si="2"/>
        <v>780</v>
      </c>
      <c r="G786" s="4" t="s">
        <v>45</v>
      </c>
      <c r="H786" s="4" t="s">
        <v>1893</v>
      </c>
      <c r="I786" s="4" t="s">
        <v>2232</v>
      </c>
      <c r="J786" s="4" t="s">
        <v>1894</v>
      </c>
      <c r="K786" s="4" t="s">
        <v>2233</v>
      </c>
      <c r="M786" s="4" t="s">
        <v>1762</v>
      </c>
      <c r="N786" s="4" t="s">
        <v>9</v>
      </c>
    </row>
    <row r="787" ht="13.5" customHeight="1">
      <c r="A787" s="43">
        <v>44380.657337488425</v>
      </c>
      <c r="B787" s="2" t="s">
        <v>1852</v>
      </c>
      <c r="C787" s="43">
        <v>44380.64513888889</v>
      </c>
      <c r="D787" s="43">
        <v>44380.65555555555</v>
      </c>
      <c r="E787" s="99">
        <f t="shared" si="1"/>
        <v>0.01041666666</v>
      </c>
      <c r="F787" s="100">
        <f t="shared" si="2"/>
        <v>899.9999998</v>
      </c>
      <c r="G787" s="2" t="s">
        <v>10</v>
      </c>
      <c r="H787" s="2" t="s">
        <v>2498</v>
      </c>
      <c r="I787" s="2" t="s">
        <v>2518</v>
      </c>
      <c r="J787" s="2" t="s">
        <v>631</v>
      </c>
      <c r="K787" s="2" t="s">
        <v>2234</v>
      </c>
      <c r="L787" s="2" t="s">
        <v>2235</v>
      </c>
      <c r="M787" s="2" t="s">
        <v>1762</v>
      </c>
      <c r="N787" s="2" t="s">
        <v>9</v>
      </c>
    </row>
    <row r="788" ht="13.5" customHeight="1">
      <c r="A788" s="46">
        <v>44382.41293373842</v>
      </c>
      <c r="B788" s="4" t="s">
        <v>1852</v>
      </c>
      <c r="C788" s="46">
        <v>44381.05347222222</v>
      </c>
      <c r="D788" s="46">
        <v>44381.13888888889</v>
      </c>
      <c r="E788" s="96">
        <f t="shared" si="1"/>
        <v>0.08541666667</v>
      </c>
      <c r="F788" s="97">
        <f t="shared" si="2"/>
        <v>7380</v>
      </c>
      <c r="G788" s="4" t="s">
        <v>10</v>
      </c>
      <c r="H788" s="4" t="s">
        <v>2498</v>
      </c>
      <c r="I788" s="4" t="s">
        <v>5201</v>
      </c>
      <c r="J788" s="4" t="s">
        <v>202</v>
      </c>
      <c r="K788" s="4" t="s">
        <v>2236</v>
      </c>
      <c r="L788" s="4" t="s">
        <v>2237</v>
      </c>
      <c r="M788" s="4" t="s">
        <v>1762</v>
      </c>
      <c r="N788" s="4" t="s">
        <v>9</v>
      </c>
    </row>
    <row r="789" ht="13.5" customHeight="1">
      <c r="A789" s="43">
        <v>44385.67907777778</v>
      </c>
      <c r="B789" s="2" t="s">
        <v>1757</v>
      </c>
      <c r="C789" s="43">
        <v>44385.20833333333</v>
      </c>
      <c r="D789" s="43">
        <v>44385.23263888889</v>
      </c>
      <c r="E789" s="99">
        <f t="shared" si="1"/>
        <v>0.02430555556</v>
      </c>
      <c r="F789" s="100">
        <f t="shared" si="2"/>
        <v>2100.000001</v>
      </c>
      <c r="G789" s="2" t="s">
        <v>10</v>
      </c>
      <c r="H789" s="2" t="s">
        <v>1773</v>
      </c>
      <c r="I789" s="2" t="s">
        <v>1774</v>
      </c>
      <c r="J789" s="2" t="s">
        <v>844</v>
      </c>
      <c r="K789" s="2" t="s">
        <v>2238</v>
      </c>
      <c r="L789" s="2" t="s">
        <v>2239</v>
      </c>
      <c r="M789" s="2" t="s">
        <v>1762</v>
      </c>
      <c r="N789" s="2" t="s">
        <v>9</v>
      </c>
    </row>
    <row r="790" ht="13.5" customHeight="1">
      <c r="A790" s="46">
        <v>44389.34694122685</v>
      </c>
      <c r="B790" s="4" t="s">
        <v>1757</v>
      </c>
      <c r="C790" s="46">
        <v>44388.481944444444</v>
      </c>
      <c r="D790" s="46">
        <v>44388.56180555555</v>
      </c>
      <c r="E790" s="96">
        <f t="shared" si="1"/>
        <v>0.07986111111</v>
      </c>
      <c r="F790" s="97">
        <f t="shared" si="2"/>
        <v>6900</v>
      </c>
      <c r="G790" s="4" t="s">
        <v>10</v>
      </c>
      <c r="H790" s="4" t="s">
        <v>2103</v>
      </c>
      <c r="I790" s="4" t="s">
        <v>1853</v>
      </c>
      <c r="J790" s="4" t="s">
        <v>1173</v>
      </c>
      <c r="K790" s="4" t="s">
        <v>2240</v>
      </c>
      <c r="L790" s="4" t="s">
        <v>2241</v>
      </c>
      <c r="M790" s="4" t="s">
        <v>1762</v>
      </c>
      <c r="N790" s="4" t="s">
        <v>9</v>
      </c>
    </row>
    <row r="791" ht="13.5" customHeight="1">
      <c r="A791" s="43">
        <v>44389.49054841435</v>
      </c>
      <c r="B791" s="2" t="s">
        <v>1757</v>
      </c>
      <c r="C791" s="43">
        <v>44388.481944444444</v>
      </c>
      <c r="D791" s="43">
        <v>44388.56180555555</v>
      </c>
      <c r="E791" s="99">
        <f t="shared" si="1"/>
        <v>0.07986111111</v>
      </c>
      <c r="F791" s="100">
        <f t="shared" si="2"/>
        <v>6900</v>
      </c>
      <c r="G791" s="2" t="s">
        <v>10</v>
      </c>
      <c r="H791" s="2" t="s">
        <v>2103</v>
      </c>
      <c r="I791" s="2" t="s">
        <v>1853</v>
      </c>
      <c r="J791" s="2" t="s">
        <v>1173</v>
      </c>
      <c r="K791" s="2" t="s">
        <v>2240</v>
      </c>
      <c r="L791" s="2" t="s">
        <v>2241</v>
      </c>
      <c r="M791" s="2" t="s">
        <v>1762</v>
      </c>
      <c r="N791" s="2" t="s">
        <v>9</v>
      </c>
    </row>
    <row r="792" ht="13.5" customHeight="1">
      <c r="A792" s="46">
        <v>44390.926355393516</v>
      </c>
      <c r="B792" s="4" t="s">
        <v>1783</v>
      </c>
      <c r="C792" s="46">
        <v>44390.85416666667</v>
      </c>
      <c r="D792" s="46">
        <v>44390.875</v>
      </c>
      <c r="E792" s="96">
        <f t="shared" si="1"/>
        <v>0.02083333333</v>
      </c>
      <c r="F792" s="97">
        <f t="shared" si="2"/>
        <v>1800</v>
      </c>
      <c r="G792" s="4" t="s">
        <v>10</v>
      </c>
      <c r="H792" s="4" t="s">
        <v>2506</v>
      </c>
      <c r="I792" s="4">
        <v>4244.0</v>
      </c>
      <c r="J792" s="4" t="s">
        <v>1173</v>
      </c>
      <c r="K792" s="4" t="s">
        <v>2242</v>
      </c>
      <c r="L792" s="4" t="s">
        <v>2243</v>
      </c>
      <c r="M792" s="4" t="s">
        <v>1762</v>
      </c>
      <c r="N792" s="4" t="s">
        <v>16</v>
      </c>
    </row>
    <row r="793" ht="13.5" customHeight="1">
      <c r="A793" s="43">
        <v>44390.92753664352</v>
      </c>
      <c r="B793" s="2" t="s">
        <v>1783</v>
      </c>
      <c r="C793" s="43">
        <v>44390.91666666667</v>
      </c>
      <c r="D793" s="43">
        <v>44390.92361111111</v>
      </c>
      <c r="E793" s="99">
        <f t="shared" si="1"/>
        <v>0.006944444438</v>
      </c>
      <c r="F793" s="100">
        <f t="shared" si="2"/>
        <v>599.9999994</v>
      </c>
      <c r="G793" s="2" t="s">
        <v>608</v>
      </c>
      <c r="H793" s="2">
        <v>4092.0</v>
      </c>
      <c r="I793" s="2">
        <v>4092.0</v>
      </c>
      <c r="J793" s="2" t="s">
        <v>1384</v>
      </c>
      <c r="K793" s="2" t="s">
        <v>2244</v>
      </c>
      <c r="L793" s="2" t="s">
        <v>2245</v>
      </c>
      <c r="M793" s="2" t="s">
        <v>1762</v>
      </c>
      <c r="N793" s="2" t="s">
        <v>9</v>
      </c>
    </row>
    <row r="794" ht="13.5" customHeight="1">
      <c r="A794" s="46">
        <v>44390.96955005787</v>
      </c>
      <c r="B794" s="4" t="s">
        <v>1783</v>
      </c>
      <c r="C794" s="46">
        <v>44390.95347222222</v>
      </c>
      <c r="D794" s="46">
        <v>44390.96736111111</v>
      </c>
      <c r="E794" s="96">
        <f t="shared" si="1"/>
        <v>0.01388888888</v>
      </c>
      <c r="F794" s="97">
        <f t="shared" si="2"/>
        <v>1200</v>
      </c>
      <c r="G794" s="4" t="s">
        <v>45</v>
      </c>
      <c r="H794" s="4" t="s">
        <v>2246</v>
      </c>
      <c r="I794" s="4">
        <v>4766.0</v>
      </c>
      <c r="J794" s="4" t="s">
        <v>5272</v>
      </c>
      <c r="K794" s="4" t="s">
        <v>5273</v>
      </c>
      <c r="L794" s="4" t="s">
        <v>2248</v>
      </c>
      <c r="M794" s="4" t="s">
        <v>1762</v>
      </c>
      <c r="N794" s="4" t="s">
        <v>9</v>
      </c>
    </row>
    <row r="795" ht="13.5" customHeight="1">
      <c r="A795" s="43">
        <v>44391.99527972222</v>
      </c>
      <c r="B795" s="2" t="s">
        <v>1783</v>
      </c>
      <c r="C795" s="43">
        <v>44391.87361111111</v>
      </c>
      <c r="D795" s="43">
        <v>44391.87708333333</v>
      </c>
      <c r="E795" s="99">
        <f t="shared" si="1"/>
        <v>0.003472222226</v>
      </c>
      <c r="F795" s="100">
        <f t="shared" si="2"/>
        <v>300.0000003</v>
      </c>
      <c r="G795" s="2" t="s">
        <v>10</v>
      </c>
      <c r="H795" s="2" t="s">
        <v>2011</v>
      </c>
      <c r="I795" s="2" t="s">
        <v>746</v>
      </c>
      <c r="J795" s="2" t="s">
        <v>5192</v>
      </c>
      <c r="K795" s="2" t="s">
        <v>2249</v>
      </c>
      <c r="L795" s="2" t="s">
        <v>2250</v>
      </c>
      <c r="M795" s="2" t="s">
        <v>1762</v>
      </c>
      <c r="N795" s="2" t="s">
        <v>16</v>
      </c>
    </row>
    <row r="796" ht="13.5" customHeight="1">
      <c r="A796" s="46">
        <v>44391.99634878473</v>
      </c>
      <c r="B796" s="4" t="s">
        <v>1783</v>
      </c>
      <c r="C796" s="46">
        <v>44391.97013888889</v>
      </c>
      <c r="D796" s="46">
        <v>44391.99444444444</v>
      </c>
      <c r="E796" s="96">
        <f t="shared" si="1"/>
        <v>0.02430555555</v>
      </c>
      <c r="F796" s="97">
        <f t="shared" si="2"/>
        <v>2099.999999</v>
      </c>
      <c r="G796" s="4" t="s">
        <v>45</v>
      </c>
      <c r="H796" s="4" t="s">
        <v>2949</v>
      </c>
      <c r="I796" s="4">
        <v>4766.0</v>
      </c>
      <c r="J796" s="4" t="s">
        <v>4995</v>
      </c>
      <c r="K796" s="4" t="s">
        <v>2251</v>
      </c>
      <c r="L796" s="4" t="s">
        <v>2252</v>
      </c>
      <c r="M796" s="4" t="s">
        <v>1762</v>
      </c>
      <c r="N796" s="4" t="s">
        <v>9</v>
      </c>
    </row>
    <row r="797" ht="13.5" customHeight="1">
      <c r="A797" s="43">
        <v>44396.385819641204</v>
      </c>
      <c r="B797" s="2" t="s">
        <v>1810</v>
      </c>
      <c r="C797" s="43">
        <v>44394.347916666666</v>
      </c>
      <c r="D797" s="43">
        <v>44394.365277777775</v>
      </c>
      <c r="E797" s="99">
        <f t="shared" si="1"/>
        <v>0.01736111111</v>
      </c>
      <c r="F797" s="100">
        <f t="shared" si="2"/>
        <v>1500</v>
      </c>
      <c r="G797" s="2" t="s">
        <v>54</v>
      </c>
      <c r="H797" s="2" t="s">
        <v>1918</v>
      </c>
      <c r="I797" s="2" t="s">
        <v>1882</v>
      </c>
      <c r="J797" s="2" t="s">
        <v>5274</v>
      </c>
      <c r="K797" s="2" t="s">
        <v>5275</v>
      </c>
      <c r="L797" s="2" t="s">
        <v>2254</v>
      </c>
      <c r="M797" s="2" t="s">
        <v>1762</v>
      </c>
      <c r="N797" s="2" t="s">
        <v>9</v>
      </c>
    </row>
    <row r="798" ht="13.5" customHeight="1">
      <c r="A798" s="46">
        <v>44394.438821250005</v>
      </c>
      <c r="B798" s="4" t="s">
        <v>1783</v>
      </c>
      <c r="C798" s="46">
        <v>44394.375</v>
      </c>
      <c r="D798" s="46">
        <v>44394.41666666667</v>
      </c>
      <c r="E798" s="96">
        <f t="shared" si="1"/>
        <v>0.04166666667</v>
      </c>
      <c r="F798" s="97">
        <f t="shared" si="2"/>
        <v>3600</v>
      </c>
      <c r="G798" s="4" t="s">
        <v>10</v>
      </c>
      <c r="H798" s="4" t="s">
        <v>2506</v>
      </c>
      <c r="I798" s="4" t="s">
        <v>1779</v>
      </c>
      <c r="J798" s="4" t="s">
        <v>844</v>
      </c>
      <c r="K798" s="4" t="s">
        <v>2255</v>
      </c>
      <c r="L798" s="4" t="s">
        <v>2256</v>
      </c>
      <c r="M798" s="4" t="s">
        <v>1762</v>
      </c>
      <c r="N798" s="4" t="s">
        <v>9</v>
      </c>
    </row>
    <row r="799" ht="13.5" customHeight="1">
      <c r="A799" s="43">
        <v>44394.43957350694</v>
      </c>
      <c r="B799" s="2" t="s">
        <v>1783</v>
      </c>
      <c r="C799" s="43">
        <v>44394.41666666667</v>
      </c>
      <c r="D799" s="43">
        <v>44394.4375</v>
      </c>
      <c r="E799" s="99">
        <f t="shared" si="1"/>
        <v>0.02083333333</v>
      </c>
      <c r="F799" s="100">
        <f t="shared" si="2"/>
        <v>1800</v>
      </c>
      <c r="G799" s="2" t="s">
        <v>10</v>
      </c>
      <c r="H799" s="2" t="s">
        <v>2506</v>
      </c>
      <c r="I799" s="2" t="s">
        <v>1779</v>
      </c>
      <c r="J799" s="2" t="s">
        <v>844</v>
      </c>
      <c r="K799" s="2" t="s">
        <v>2257</v>
      </c>
      <c r="L799" s="2" t="s">
        <v>2258</v>
      </c>
      <c r="M799" s="2" t="s">
        <v>1861</v>
      </c>
      <c r="N799" s="2" t="s">
        <v>9</v>
      </c>
    </row>
    <row r="800" ht="13.5" customHeight="1">
      <c r="A800" s="46">
        <v>44394.44012451389</v>
      </c>
      <c r="B800" s="4" t="s">
        <v>1834</v>
      </c>
      <c r="C800" s="46">
        <v>44394.41666666667</v>
      </c>
      <c r="D800" s="46">
        <v>44394.4375</v>
      </c>
      <c r="E800" s="96">
        <f t="shared" si="1"/>
        <v>0.02083333333</v>
      </c>
      <c r="F800" s="97">
        <f t="shared" si="2"/>
        <v>1800</v>
      </c>
      <c r="G800" s="4" t="s">
        <v>10</v>
      </c>
      <c r="H800" s="4" t="s">
        <v>1856</v>
      </c>
      <c r="I800" s="4" t="s">
        <v>2076</v>
      </c>
      <c r="J800" s="4" t="s">
        <v>844</v>
      </c>
      <c r="K800" s="4" t="s">
        <v>2259</v>
      </c>
      <c r="L800" s="4" t="s">
        <v>2260</v>
      </c>
      <c r="M800" s="4" t="s">
        <v>1762</v>
      </c>
      <c r="N800" s="4" t="s">
        <v>9</v>
      </c>
    </row>
    <row r="801" ht="13.5" customHeight="1">
      <c r="A801" s="43">
        <v>44394.5429940625</v>
      </c>
      <c r="B801" s="2" t="s">
        <v>1783</v>
      </c>
      <c r="C801" s="43">
        <v>44394.45833333333</v>
      </c>
      <c r="D801" s="43">
        <v>44394.46875</v>
      </c>
      <c r="E801" s="99">
        <f t="shared" si="1"/>
        <v>0.01041666667</v>
      </c>
      <c r="F801" s="100">
        <f t="shared" si="2"/>
        <v>900.0000004</v>
      </c>
      <c r="G801" s="2" t="s">
        <v>45</v>
      </c>
      <c r="H801" s="2" t="s">
        <v>2506</v>
      </c>
      <c r="I801" s="2" t="s">
        <v>2118</v>
      </c>
      <c r="J801" s="2" t="s">
        <v>5276</v>
      </c>
      <c r="K801" s="2" t="s">
        <v>2261</v>
      </c>
      <c r="L801" s="2" t="s">
        <v>2262</v>
      </c>
      <c r="M801" s="2" t="s">
        <v>1762</v>
      </c>
      <c r="N801" s="2" t="s">
        <v>9</v>
      </c>
    </row>
    <row r="802" ht="13.5" customHeight="1">
      <c r="A802" s="46">
        <v>44394.54432591435</v>
      </c>
      <c r="B802" s="4" t="s">
        <v>1783</v>
      </c>
      <c r="C802" s="46">
        <v>44394.524305555555</v>
      </c>
      <c r="D802" s="46">
        <v>44394.538194444445</v>
      </c>
      <c r="E802" s="96">
        <f t="shared" si="1"/>
        <v>0.01388888889</v>
      </c>
      <c r="F802" s="97">
        <f t="shared" si="2"/>
        <v>1200</v>
      </c>
      <c r="G802" s="4" t="s">
        <v>10</v>
      </c>
      <c r="H802" s="4" t="s">
        <v>5277</v>
      </c>
      <c r="I802" s="4">
        <v>4028.0</v>
      </c>
      <c r="J802" s="4" t="s">
        <v>5192</v>
      </c>
      <c r="K802" s="4" t="s">
        <v>2263</v>
      </c>
      <c r="L802" s="4" t="s">
        <v>2264</v>
      </c>
      <c r="M802" s="4" t="s">
        <v>1762</v>
      </c>
      <c r="N802" s="4" t="s">
        <v>9</v>
      </c>
    </row>
    <row r="803" ht="13.5" customHeight="1">
      <c r="A803" s="43">
        <v>44395.534738622686</v>
      </c>
      <c r="B803" s="2" t="s">
        <v>1783</v>
      </c>
      <c r="C803" s="43">
        <v>44394.5625</v>
      </c>
      <c r="D803" s="43">
        <v>44394.57986111111</v>
      </c>
      <c r="E803" s="99">
        <f t="shared" si="1"/>
        <v>0.01736111111</v>
      </c>
      <c r="F803" s="100">
        <f t="shared" si="2"/>
        <v>1500</v>
      </c>
      <c r="G803" s="2" t="s">
        <v>10</v>
      </c>
      <c r="H803" s="2" t="s">
        <v>5262</v>
      </c>
      <c r="I803" s="2">
        <v>4028.0</v>
      </c>
      <c r="J803" s="2" t="s">
        <v>5192</v>
      </c>
      <c r="K803" s="2" t="s">
        <v>2265</v>
      </c>
      <c r="L803" s="2" t="s">
        <v>2266</v>
      </c>
      <c r="M803" s="2" t="s">
        <v>1762</v>
      </c>
      <c r="N803" s="2" t="s">
        <v>9</v>
      </c>
    </row>
    <row r="804" ht="13.5" customHeight="1">
      <c r="A804" s="46">
        <v>44395.541876145835</v>
      </c>
      <c r="B804" s="4" t="s">
        <v>1783</v>
      </c>
      <c r="C804" s="46">
        <v>44395.52777777778</v>
      </c>
      <c r="D804" s="46">
        <v>44395.54166666667</v>
      </c>
      <c r="E804" s="96">
        <f t="shared" si="1"/>
        <v>0.01388888889</v>
      </c>
      <c r="F804" s="97">
        <f t="shared" si="2"/>
        <v>1200</v>
      </c>
      <c r="G804" s="4" t="s">
        <v>10</v>
      </c>
      <c r="H804" s="4" t="s">
        <v>5277</v>
      </c>
      <c r="I804" s="4">
        <v>4028.0</v>
      </c>
      <c r="J804" s="4" t="s">
        <v>5192</v>
      </c>
      <c r="K804" s="4" t="s">
        <v>2267</v>
      </c>
      <c r="L804" s="4" t="s">
        <v>2268</v>
      </c>
      <c r="M804" s="4" t="s">
        <v>1762</v>
      </c>
      <c r="N804" s="4" t="s">
        <v>9</v>
      </c>
    </row>
    <row r="805" ht="13.5" customHeight="1">
      <c r="A805" s="43">
        <v>44395.99027436343</v>
      </c>
      <c r="B805" s="2" t="s">
        <v>1783</v>
      </c>
      <c r="C805" s="43">
        <v>44395.96875</v>
      </c>
      <c r="D805" s="43">
        <v>44395.98958333333</v>
      </c>
      <c r="E805" s="99">
        <f t="shared" si="1"/>
        <v>0.02083333333</v>
      </c>
      <c r="F805" s="100">
        <f t="shared" si="2"/>
        <v>1800</v>
      </c>
      <c r="G805" s="2" t="s">
        <v>703</v>
      </c>
      <c r="H805" s="2" t="s">
        <v>1793</v>
      </c>
      <c r="I805" s="2" t="s">
        <v>1794</v>
      </c>
      <c r="J805" s="2" t="s">
        <v>844</v>
      </c>
      <c r="K805" s="2" t="s">
        <v>2269</v>
      </c>
      <c r="L805" s="2" t="s">
        <v>2270</v>
      </c>
      <c r="M805" s="2" t="s">
        <v>1762</v>
      </c>
      <c r="N805" s="2" t="s">
        <v>9</v>
      </c>
    </row>
    <row r="806" ht="13.5" customHeight="1">
      <c r="A806" s="46">
        <v>44396.98860037037</v>
      </c>
      <c r="B806" s="4" t="s">
        <v>1810</v>
      </c>
      <c r="C806" s="46">
        <v>44396.95347222222</v>
      </c>
      <c r="D806" s="46">
        <v>44396.98541666666</v>
      </c>
      <c r="E806" s="96">
        <f t="shared" si="1"/>
        <v>0.03194444444</v>
      </c>
      <c r="F806" s="97">
        <f t="shared" si="2"/>
        <v>2760</v>
      </c>
      <c r="G806" s="4" t="s">
        <v>10</v>
      </c>
      <c r="H806" s="4" t="s">
        <v>2506</v>
      </c>
      <c r="I806" s="4" t="s">
        <v>1899</v>
      </c>
      <c r="J806" s="4" t="s">
        <v>844</v>
      </c>
      <c r="K806" s="4" t="s">
        <v>2271</v>
      </c>
      <c r="L806" s="4" t="s">
        <v>2272</v>
      </c>
      <c r="M806" s="4" t="s">
        <v>1762</v>
      </c>
      <c r="N806" s="4" t="s">
        <v>9</v>
      </c>
    </row>
    <row r="807" ht="13.5" customHeight="1">
      <c r="A807" s="43">
        <v>44397.16828806713</v>
      </c>
      <c r="B807" s="2" t="s">
        <v>1810</v>
      </c>
      <c r="C807" s="43">
        <v>44397.15138888889</v>
      </c>
      <c r="D807" s="43">
        <v>44397.165972222225</v>
      </c>
      <c r="E807" s="99">
        <f t="shared" si="1"/>
        <v>0.01458333334</v>
      </c>
      <c r="F807" s="100">
        <f t="shared" si="2"/>
        <v>1260</v>
      </c>
      <c r="G807" s="2" t="s">
        <v>41</v>
      </c>
      <c r="H807" s="2" t="s">
        <v>2192</v>
      </c>
      <c r="I807" s="2" t="s">
        <v>2192</v>
      </c>
      <c r="J807" s="2" t="s">
        <v>1780</v>
      </c>
      <c r="K807" s="2" t="s">
        <v>2273</v>
      </c>
      <c r="L807" s="2" t="s">
        <v>2274</v>
      </c>
      <c r="M807" s="2" t="s">
        <v>1762</v>
      </c>
      <c r="N807" s="2" t="s">
        <v>9</v>
      </c>
    </row>
    <row r="808" ht="13.5" customHeight="1">
      <c r="A808" s="46">
        <v>44403.470121377315</v>
      </c>
      <c r="B808" s="4" t="s">
        <v>1810</v>
      </c>
      <c r="C808" s="46">
        <v>44401.74652777778</v>
      </c>
      <c r="D808" s="46">
        <v>44401.85972222222</v>
      </c>
      <c r="E808" s="96">
        <f t="shared" si="1"/>
        <v>0.1131944444</v>
      </c>
      <c r="F808" s="97">
        <f t="shared" si="2"/>
        <v>9780</v>
      </c>
      <c r="G808" s="4" t="s">
        <v>10</v>
      </c>
      <c r="H808" s="4" t="s">
        <v>2011</v>
      </c>
      <c r="I808" s="4" t="s">
        <v>2684</v>
      </c>
      <c r="J808" s="4" t="s">
        <v>1888</v>
      </c>
      <c r="K808" s="4" t="s">
        <v>2275</v>
      </c>
      <c r="L808" s="4" t="s">
        <v>2276</v>
      </c>
      <c r="M808" s="4" t="s">
        <v>1762</v>
      </c>
      <c r="N808" s="4" t="s">
        <v>9</v>
      </c>
    </row>
    <row r="809" ht="13.5" customHeight="1">
      <c r="A809" s="43">
        <v>44403.47359608796</v>
      </c>
      <c r="B809" s="2" t="s">
        <v>1810</v>
      </c>
      <c r="C809" s="43">
        <v>44402.02916666667</v>
      </c>
      <c r="D809" s="43">
        <v>44402.07777777778</v>
      </c>
      <c r="E809" s="99">
        <f t="shared" si="1"/>
        <v>0.04861111111</v>
      </c>
      <c r="F809" s="100">
        <f t="shared" si="2"/>
        <v>4200</v>
      </c>
      <c r="G809" s="2" t="s">
        <v>45</v>
      </c>
      <c r="H809" s="2" t="s">
        <v>1918</v>
      </c>
      <c r="I809" s="2" t="s">
        <v>1830</v>
      </c>
      <c r="J809" s="2" t="s">
        <v>5276</v>
      </c>
      <c r="K809" s="2" t="s">
        <v>2277</v>
      </c>
      <c r="L809" s="2" t="s">
        <v>2278</v>
      </c>
      <c r="M809" s="2" t="s">
        <v>1762</v>
      </c>
      <c r="N809" s="2" t="s">
        <v>9</v>
      </c>
    </row>
    <row r="810" ht="13.5" customHeight="1">
      <c r="A810" s="46">
        <v>44404.378864108796</v>
      </c>
      <c r="B810" s="4" t="s">
        <v>1834</v>
      </c>
      <c r="C810" s="46">
        <v>44403.899305555555</v>
      </c>
      <c r="D810" s="46">
        <v>44403.92361111111</v>
      </c>
      <c r="E810" s="96">
        <f t="shared" si="1"/>
        <v>0.02430555555</v>
      </c>
      <c r="F810" s="97">
        <f t="shared" si="2"/>
        <v>2100</v>
      </c>
      <c r="G810" s="4" t="s">
        <v>45</v>
      </c>
      <c r="H810" s="4" t="s">
        <v>3362</v>
      </c>
      <c r="I810" s="4" t="s">
        <v>2156</v>
      </c>
      <c r="J810" s="4" t="s">
        <v>2279</v>
      </c>
      <c r="K810" s="4" t="s">
        <v>2280</v>
      </c>
      <c r="L810" s="4" t="s">
        <v>2281</v>
      </c>
      <c r="M810" s="4" t="s">
        <v>1762</v>
      </c>
      <c r="N810" s="4" t="s">
        <v>9</v>
      </c>
    </row>
    <row r="811" ht="13.5" customHeight="1">
      <c r="A811" s="43">
        <v>44405.01786527778</v>
      </c>
      <c r="B811" s="2" t="s">
        <v>1834</v>
      </c>
      <c r="C811" s="43">
        <v>44405.01041666667</v>
      </c>
      <c r="D811" s="43">
        <v>44405.01736111111</v>
      </c>
      <c r="E811" s="99">
        <f t="shared" si="1"/>
        <v>0.006944444438</v>
      </c>
      <c r="F811" s="100">
        <f t="shared" si="2"/>
        <v>599.9999994</v>
      </c>
      <c r="G811" s="2" t="s">
        <v>45</v>
      </c>
      <c r="H811" s="2" t="s">
        <v>2246</v>
      </c>
      <c r="I811" s="2">
        <v>4766.0</v>
      </c>
      <c r="J811" s="2" t="s">
        <v>488</v>
      </c>
      <c r="K811" s="2" t="s">
        <v>5278</v>
      </c>
      <c r="L811" s="2" t="s">
        <v>2283</v>
      </c>
      <c r="M811" s="2" t="s">
        <v>1762</v>
      </c>
      <c r="N811" s="2" t="s">
        <v>9</v>
      </c>
    </row>
    <row r="812" ht="13.5" customHeight="1">
      <c r="A812" s="46">
        <v>44406.328776678245</v>
      </c>
      <c r="B812" s="4" t="s">
        <v>1834</v>
      </c>
      <c r="C812" s="46">
        <v>44405.95486111111</v>
      </c>
      <c r="D812" s="46">
        <v>44405.97916666667</v>
      </c>
      <c r="E812" s="96">
        <f t="shared" si="1"/>
        <v>0.02430555556</v>
      </c>
      <c r="F812" s="97">
        <f t="shared" si="2"/>
        <v>2100.000001</v>
      </c>
      <c r="G812" s="4" t="s">
        <v>41</v>
      </c>
      <c r="H812" s="4" t="s">
        <v>2192</v>
      </c>
      <c r="I812" s="4" t="s">
        <v>5279</v>
      </c>
      <c r="J812" s="4" t="s">
        <v>5280</v>
      </c>
      <c r="K812" s="4" t="s">
        <v>4671</v>
      </c>
      <c r="L812" s="4" t="s">
        <v>2287</v>
      </c>
      <c r="M812" s="4" t="s">
        <v>1762</v>
      </c>
      <c r="N812" s="4" t="s">
        <v>9</v>
      </c>
    </row>
    <row r="813" ht="13.5" customHeight="1">
      <c r="A813" s="43">
        <v>44410.560430428246</v>
      </c>
      <c r="B813" s="2" t="s">
        <v>1834</v>
      </c>
      <c r="C813" s="43">
        <v>44410.03472222222</v>
      </c>
      <c r="D813" s="43">
        <v>44410.04166666667</v>
      </c>
      <c r="E813" s="99">
        <f t="shared" si="1"/>
        <v>0.006944444453</v>
      </c>
      <c r="F813" s="100">
        <f t="shared" si="2"/>
        <v>600.0000007</v>
      </c>
      <c r="G813" s="2" t="s">
        <v>45</v>
      </c>
      <c r="H813" s="2" t="s">
        <v>2246</v>
      </c>
      <c r="I813" s="2">
        <v>4766.0</v>
      </c>
      <c r="J813" s="2" t="s">
        <v>5281</v>
      </c>
      <c r="K813" s="2" t="s">
        <v>2288</v>
      </c>
      <c r="L813" s="2" t="s">
        <v>2289</v>
      </c>
      <c r="M813" s="2" t="s">
        <v>1762</v>
      </c>
      <c r="N813" s="2" t="s">
        <v>9</v>
      </c>
    </row>
    <row r="814" ht="13.5" customHeight="1">
      <c r="A814" s="46">
        <v>44410.56333385417</v>
      </c>
      <c r="B814" s="4" t="s">
        <v>1834</v>
      </c>
      <c r="C814" s="46">
        <v>44410.12847222222</v>
      </c>
      <c r="D814" s="46">
        <v>44410.13888888889</v>
      </c>
      <c r="E814" s="96">
        <f t="shared" si="1"/>
        <v>0.01041666667</v>
      </c>
      <c r="F814" s="97">
        <f t="shared" si="2"/>
        <v>900.0000004</v>
      </c>
      <c r="G814" s="4" t="s">
        <v>45</v>
      </c>
      <c r="H814" s="4" t="s">
        <v>5282</v>
      </c>
      <c r="I814" s="4">
        <v>4766.0</v>
      </c>
      <c r="J814" s="4" t="s">
        <v>2279</v>
      </c>
      <c r="K814" s="4" t="s">
        <v>2290</v>
      </c>
      <c r="L814" s="4" t="s">
        <v>2291</v>
      </c>
      <c r="M814" s="4" t="s">
        <v>1762</v>
      </c>
      <c r="N814" s="4" t="s">
        <v>9</v>
      </c>
    </row>
    <row r="815" ht="13.5" customHeight="1">
      <c r="A815" s="43">
        <v>44412.3854802662</v>
      </c>
      <c r="B815" s="2" t="s">
        <v>1783</v>
      </c>
      <c r="C815" s="43">
        <v>44412.91666666667</v>
      </c>
      <c r="D815" s="43">
        <v>44412.92013888889</v>
      </c>
      <c r="E815" s="99">
        <f t="shared" si="1"/>
        <v>0.003472222219</v>
      </c>
      <c r="F815" s="100">
        <f t="shared" si="2"/>
        <v>299.9999997</v>
      </c>
      <c r="G815" s="2" t="s">
        <v>10</v>
      </c>
      <c r="H815" s="2" t="s">
        <v>2558</v>
      </c>
      <c r="I815" s="2" t="s">
        <v>2292</v>
      </c>
      <c r="J815" s="2" t="s">
        <v>202</v>
      </c>
      <c r="K815" s="2" t="s">
        <v>2293</v>
      </c>
      <c r="L815" s="2" t="s">
        <v>2294</v>
      </c>
      <c r="M815" s="2" t="s">
        <v>1762</v>
      </c>
      <c r="N815" s="2" t="s">
        <v>16</v>
      </c>
    </row>
    <row r="816" ht="13.5" customHeight="1">
      <c r="A816" s="46">
        <v>44413.43312648148</v>
      </c>
      <c r="B816" s="4" t="s">
        <v>1783</v>
      </c>
      <c r="C816" s="46">
        <v>44413.29861111111</v>
      </c>
      <c r="D816" s="46">
        <v>44413.319444444445</v>
      </c>
      <c r="E816" s="96">
        <f t="shared" si="1"/>
        <v>0.02083333334</v>
      </c>
      <c r="F816" s="97">
        <f t="shared" si="2"/>
        <v>1800</v>
      </c>
      <c r="G816" s="4" t="s">
        <v>45</v>
      </c>
      <c r="H816" s="4" t="s">
        <v>2506</v>
      </c>
      <c r="I816" s="4" t="s">
        <v>2118</v>
      </c>
      <c r="J816" s="4" t="s">
        <v>2295</v>
      </c>
      <c r="K816" s="4" t="s">
        <v>2296</v>
      </c>
      <c r="L816" s="4" t="s">
        <v>2297</v>
      </c>
      <c r="M816" s="4" t="s">
        <v>1762</v>
      </c>
      <c r="N816" s="4" t="s">
        <v>9</v>
      </c>
    </row>
    <row r="817" ht="13.5" customHeight="1">
      <c r="A817" s="43">
        <v>44416.11960392361</v>
      </c>
      <c r="B817" s="2" t="s">
        <v>1783</v>
      </c>
      <c r="C817" s="43">
        <v>44416.08333333333</v>
      </c>
      <c r="D817" s="43">
        <v>44416.118055555555</v>
      </c>
      <c r="E817" s="99">
        <f t="shared" si="1"/>
        <v>0.03472222223</v>
      </c>
      <c r="F817" s="100">
        <f t="shared" si="2"/>
        <v>3000</v>
      </c>
      <c r="G817" s="2" t="s">
        <v>10</v>
      </c>
      <c r="H817" s="2" t="s">
        <v>2011</v>
      </c>
      <c r="I817" s="2" t="s">
        <v>1874</v>
      </c>
      <c r="J817" s="2" t="s">
        <v>488</v>
      </c>
      <c r="K817" s="2" t="s">
        <v>2298</v>
      </c>
      <c r="L817" s="2" t="s">
        <v>2299</v>
      </c>
      <c r="M817" s="2" t="s">
        <v>1762</v>
      </c>
      <c r="N817" s="2" t="s">
        <v>9</v>
      </c>
    </row>
    <row r="818" ht="13.5" customHeight="1">
      <c r="A818" s="46">
        <v>44416.13703295139</v>
      </c>
      <c r="B818" s="4" t="s">
        <v>1783</v>
      </c>
      <c r="C818" s="46">
        <v>44416.125</v>
      </c>
      <c r="D818" s="46">
        <v>44416.13541666667</v>
      </c>
      <c r="E818" s="96">
        <f t="shared" si="1"/>
        <v>0.01041666667</v>
      </c>
      <c r="F818" s="97">
        <f t="shared" si="2"/>
        <v>900.0000004</v>
      </c>
      <c r="G818" s="4" t="s">
        <v>10</v>
      </c>
      <c r="H818" s="4" t="s">
        <v>2300</v>
      </c>
      <c r="I818" s="4" t="s">
        <v>1784</v>
      </c>
      <c r="J818" s="4" t="s">
        <v>488</v>
      </c>
      <c r="K818" s="4" t="s">
        <v>2301</v>
      </c>
      <c r="L818" s="4" t="s">
        <v>2302</v>
      </c>
      <c r="M818" s="4" t="s">
        <v>1762</v>
      </c>
      <c r="N818" s="4" t="s">
        <v>9</v>
      </c>
    </row>
    <row r="819" ht="13.5" customHeight="1">
      <c r="A819" s="43">
        <v>44416.54425681713</v>
      </c>
      <c r="B819" s="2" t="s">
        <v>1783</v>
      </c>
      <c r="C819" s="43">
        <v>44416.52777777778</v>
      </c>
      <c r="D819" s="43">
        <v>44416.54166666667</v>
      </c>
      <c r="E819" s="99">
        <f t="shared" si="1"/>
        <v>0.01388888889</v>
      </c>
      <c r="F819" s="100">
        <f t="shared" si="2"/>
        <v>1200</v>
      </c>
      <c r="G819" s="2" t="s">
        <v>10</v>
      </c>
      <c r="H819" s="2" t="s">
        <v>2011</v>
      </c>
      <c r="I819" s="2" t="s">
        <v>746</v>
      </c>
      <c r="J819" s="2" t="s">
        <v>5192</v>
      </c>
      <c r="K819" s="2" t="s">
        <v>2303</v>
      </c>
      <c r="L819" s="2" t="s">
        <v>2304</v>
      </c>
      <c r="M819" s="2" t="s">
        <v>1762</v>
      </c>
      <c r="N819" s="2" t="s">
        <v>9</v>
      </c>
    </row>
    <row r="820" ht="13.5" customHeight="1">
      <c r="A820" s="46">
        <v>44418.36526530093</v>
      </c>
      <c r="B820" s="4" t="s">
        <v>1834</v>
      </c>
      <c r="C820" s="46">
        <v>44418.17708333333</v>
      </c>
      <c r="D820" s="46">
        <v>44418.20486111111</v>
      </c>
      <c r="E820" s="96">
        <f t="shared" si="1"/>
        <v>0.02777777778</v>
      </c>
      <c r="F820" s="97">
        <f t="shared" si="2"/>
        <v>2400</v>
      </c>
      <c r="G820" s="4" t="s">
        <v>41</v>
      </c>
      <c r="H820" s="4" t="s">
        <v>2192</v>
      </c>
      <c r="I820" s="4" t="s">
        <v>2284</v>
      </c>
      <c r="J820" s="4" t="s">
        <v>707</v>
      </c>
      <c r="K820" s="4" t="s">
        <v>2305</v>
      </c>
      <c r="L820" s="4" t="s">
        <v>2306</v>
      </c>
      <c r="M820" s="4" t="s">
        <v>1762</v>
      </c>
      <c r="N820" s="4" t="s">
        <v>9</v>
      </c>
    </row>
    <row r="821" ht="13.5" customHeight="1">
      <c r="A821" s="43">
        <v>44419.0553550926</v>
      </c>
      <c r="B821" s="2" t="s">
        <v>1834</v>
      </c>
      <c r="C821" s="43">
        <v>44419.04166666667</v>
      </c>
      <c r="D821" s="43">
        <v>44419.055555555555</v>
      </c>
      <c r="E821" s="99">
        <f t="shared" si="1"/>
        <v>0.01388888888</v>
      </c>
      <c r="F821" s="100">
        <f t="shared" si="2"/>
        <v>1200</v>
      </c>
      <c r="G821" s="2" t="s">
        <v>41</v>
      </c>
      <c r="H821" s="2" t="s">
        <v>2192</v>
      </c>
      <c r="I821" s="2" t="s">
        <v>2284</v>
      </c>
      <c r="J821" s="2" t="s">
        <v>844</v>
      </c>
      <c r="K821" s="2" t="s">
        <v>2307</v>
      </c>
      <c r="L821" s="2" t="s">
        <v>2308</v>
      </c>
      <c r="M821" s="2" t="s">
        <v>1762</v>
      </c>
      <c r="N821" s="2" t="s">
        <v>9</v>
      </c>
    </row>
    <row r="822" ht="13.5" customHeight="1">
      <c r="A822" s="46">
        <v>44423.46307265046</v>
      </c>
      <c r="B822" s="4" t="s">
        <v>1834</v>
      </c>
      <c r="C822" s="46">
        <v>44421.97916666667</v>
      </c>
      <c r="D822" s="46">
        <v>44422.00347222222</v>
      </c>
      <c r="E822" s="96">
        <f t="shared" si="1"/>
        <v>0.02430555555</v>
      </c>
      <c r="F822" s="97">
        <f t="shared" si="2"/>
        <v>2099.999999</v>
      </c>
      <c r="G822" s="4" t="s">
        <v>501</v>
      </c>
      <c r="H822" s="4" t="s">
        <v>2514</v>
      </c>
      <c r="I822" s="4" t="s">
        <v>2310</v>
      </c>
      <c r="J822" s="4" t="s">
        <v>488</v>
      </c>
      <c r="K822" s="4" t="s">
        <v>2311</v>
      </c>
      <c r="L822" s="4" t="s">
        <v>2312</v>
      </c>
      <c r="M822" s="4" t="s">
        <v>1762</v>
      </c>
      <c r="N822" s="4" t="s">
        <v>9</v>
      </c>
    </row>
    <row r="823" ht="13.5" customHeight="1">
      <c r="A823" s="43">
        <v>44425.43197160879</v>
      </c>
      <c r="B823" s="2" t="s">
        <v>1834</v>
      </c>
      <c r="C823" s="43">
        <v>44424.256944444445</v>
      </c>
      <c r="D823" s="43">
        <v>44424.40277777778</v>
      </c>
      <c r="E823" s="99">
        <f t="shared" si="1"/>
        <v>0.1458333333</v>
      </c>
      <c r="F823" s="100">
        <f t="shared" si="2"/>
        <v>12600</v>
      </c>
      <c r="G823" s="2" t="s">
        <v>45</v>
      </c>
      <c r="H823" s="2" t="s">
        <v>2246</v>
      </c>
      <c r="I823" s="2">
        <v>4766.0</v>
      </c>
      <c r="J823" s="2" t="s">
        <v>4995</v>
      </c>
      <c r="K823" s="2" t="s">
        <v>2313</v>
      </c>
      <c r="L823" s="2" t="s">
        <v>2314</v>
      </c>
      <c r="M823" s="2" t="s">
        <v>1762</v>
      </c>
      <c r="N823" s="2" t="s">
        <v>9</v>
      </c>
    </row>
    <row r="824" ht="13.5" customHeight="1">
      <c r="A824" s="46">
        <v>44425.5831615625</v>
      </c>
      <c r="B824" s="4" t="s">
        <v>1810</v>
      </c>
      <c r="C824" s="46">
        <v>44424.65486111111</v>
      </c>
      <c r="D824" s="46">
        <v>44424.680555555555</v>
      </c>
      <c r="E824" s="96">
        <f t="shared" si="1"/>
        <v>0.02569444445</v>
      </c>
      <c r="F824" s="97">
        <f t="shared" si="2"/>
        <v>2220</v>
      </c>
      <c r="G824" s="4" t="s">
        <v>10</v>
      </c>
      <c r="H824" s="4" t="s">
        <v>1918</v>
      </c>
      <c r="I824" s="4" t="s">
        <v>2315</v>
      </c>
      <c r="J824" s="4" t="s">
        <v>202</v>
      </c>
      <c r="K824" s="4" t="s">
        <v>2316</v>
      </c>
      <c r="L824" s="4" t="s">
        <v>2317</v>
      </c>
      <c r="M824" s="4" t="s">
        <v>1762</v>
      </c>
      <c r="N824" s="4" t="s">
        <v>9</v>
      </c>
    </row>
    <row r="825" ht="13.5" customHeight="1">
      <c r="A825" s="43">
        <v>44426.96551005787</v>
      </c>
      <c r="B825" s="2" t="s">
        <v>1810</v>
      </c>
      <c r="C825" s="43">
        <v>44425.850694444445</v>
      </c>
      <c r="D825" s="43">
        <v>44425.88611111111</v>
      </c>
      <c r="E825" s="99">
        <f t="shared" si="1"/>
        <v>0.03541666667</v>
      </c>
      <c r="F825" s="100">
        <f t="shared" si="2"/>
        <v>3060</v>
      </c>
      <c r="G825" s="2" t="s">
        <v>10</v>
      </c>
      <c r="H825" s="2" t="s">
        <v>2318</v>
      </c>
      <c r="I825" s="2" t="s">
        <v>2318</v>
      </c>
      <c r="J825" s="2" t="s">
        <v>5192</v>
      </c>
      <c r="K825" s="2" t="s">
        <v>2319</v>
      </c>
      <c r="L825" s="2" t="s">
        <v>2320</v>
      </c>
      <c r="M825" s="2" t="s">
        <v>1762</v>
      </c>
      <c r="N825" s="2" t="s">
        <v>9</v>
      </c>
    </row>
    <row r="826" ht="13.5" customHeight="1">
      <c r="A826" s="46">
        <v>44426.877314212965</v>
      </c>
      <c r="B826" s="4" t="s">
        <v>1810</v>
      </c>
      <c r="C826" s="46">
        <v>44426.836805555555</v>
      </c>
      <c r="D826" s="46">
        <v>44426.84722222222</v>
      </c>
      <c r="E826" s="96">
        <f t="shared" si="1"/>
        <v>0.01041666666</v>
      </c>
      <c r="F826" s="97">
        <f t="shared" si="2"/>
        <v>899.9999998</v>
      </c>
      <c r="G826" s="4" t="s">
        <v>10</v>
      </c>
      <c r="H826" s="4" t="s">
        <v>2011</v>
      </c>
      <c r="I826" s="4" t="s">
        <v>1774</v>
      </c>
      <c r="J826" s="4" t="s">
        <v>5283</v>
      </c>
      <c r="K826" s="4" t="s">
        <v>2321</v>
      </c>
      <c r="L826" s="4" t="s">
        <v>2322</v>
      </c>
      <c r="M826" s="4" t="s">
        <v>1762</v>
      </c>
      <c r="N826" s="4" t="s">
        <v>9</v>
      </c>
    </row>
    <row r="827" ht="13.5" customHeight="1">
      <c r="A827" s="43">
        <v>44427.047074988426</v>
      </c>
      <c r="B827" s="2" t="s">
        <v>1810</v>
      </c>
      <c r="C827" s="43">
        <v>44427.023611111115</v>
      </c>
      <c r="D827" s="43">
        <v>44427.04236111111</v>
      </c>
      <c r="E827" s="99">
        <f t="shared" si="1"/>
        <v>0.01875</v>
      </c>
      <c r="F827" s="100">
        <f t="shared" si="2"/>
        <v>1620</v>
      </c>
      <c r="G827" s="2" t="s">
        <v>45</v>
      </c>
      <c r="H827" s="2" t="s">
        <v>1918</v>
      </c>
      <c r="I827" s="2" t="s">
        <v>3290</v>
      </c>
      <c r="J827" s="2" t="s">
        <v>5284</v>
      </c>
      <c r="K827" s="2" t="s">
        <v>2323</v>
      </c>
      <c r="L827" s="2" t="s">
        <v>2324</v>
      </c>
      <c r="M827" s="2" t="s">
        <v>1762</v>
      </c>
      <c r="N827" s="2" t="s">
        <v>9</v>
      </c>
    </row>
    <row r="828" ht="13.5" customHeight="1">
      <c r="A828" s="46">
        <v>44428.00882440972</v>
      </c>
      <c r="B828" s="4" t="s">
        <v>1810</v>
      </c>
      <c r="C828" s="46">
        <v>44428.995833333334</v>
      </c>
      <c r="D828" s="46">
        <v>44429.006944444445</v>
      </c>
      <c r="E828" s="96">
        <f t="shared" si="1"/>
        <v>0.01111111111</v>
      </c>
      <c r="F828" s="97">
        <f t="shared" si="2"/>
        <v>960</v>
      </c>
      <c r="G828" s="4" t="s">
        <v>41</v>
      </c>
      <c r="H828" s="4" t="s">
        <v>2192</v>
      </c>
      <c r="I828" s="4" t="s">
        <v>2643</v>
      </c>
      <c r="J828" s="4" t="s">
        <v>1780</v>
      </c>
      <c r="K828" s="4" t="s">
        <v>2325</v>
      </c>
      <c r="L828" s="4" t="s">
        <v>2326</v>
      </c>
      <c r="M828" s="4" t="s">
        <v>1762</v>
      </c>
      <c r="N828" s="4" t="s">
        <v>9</v>
      </c>
    </row>
    <row r="829" ht="13.5" customHeight="1">
      <c r="A829" s="44">
        <v>44432.11111111111</v>
      </c>
      <c r="B829" s="2" t="s">
        <v>1757</v>
      </c>
      <c r="C829" s="58">
        <v>44432.11111111111</v>
      </c>
      <c r="D829" s="43">
        <v>44432.17013888889</v>
      </c>
      <c r="E829" s="99">
        <f t="shared" si="1"/>
        <v>0.05902777778</v>
      </c>
      <c r="F829" s="100">
        <f t="shared" si="2"/>
        <v>5100</v>
      </c>
      <c r="G829" s="2" t="s">
        <v>703</v>
      </c>
      <c r="H829" s="2" t="s">
        <v>2506</v>
      </c>
      <c r="I829" s="2" t="s">
        <v>1812</v>
      </c>
      <c r="J829" s="2" t="s">
        <v>5185</v>
      </c>
      <c r="K829" s="30" t="s">
        <v>2327</v>
      </c>
      <c r="L829" s="2" t="s">
        <v>2328</v>
      </c>
      <c r="M829" s="2" t="s">
        <v>1762</v>
      </c>
      <c r="N829" s="2" t="s">
        <v>9</v>
      </c>
    </row>
    <row r="830" ht="13.5" customHeight="1">
      <c r="A830" s="47">
        <v>44433.88055555556</v>
      </c>
      <c r="B830" s="4" t="s">
        <v>1757</v>
      </c>
      <c r="C830" s="59">
        <v>44433.88055555556</v>
      </c>
      <c r="D830" s="59">
        <v>44433.90277777778</v>
      </c>
      <c r="E830" s="96">
        <f t="shared" si="1"/>
        <v>0.02222222222</v>
      </c>
      <c r="F830" s="97">
        <f t="shared" si="2"/>
        <v>1920</v>
      </c>
      <c r="G830" s="4" t="s">
        <v>10</v>
      </c>
      <c r="H830" s="4" t="s">
        <v>1918</v>
      </c>
      <c r="I830" s="4" t="s">
        <v>2329</v>
      </c>
      <c r="J830" s="4" t="s">
        <v>844</v>
      </c>
      <c r="K830" s="24" t="s">
        <v>2330</v>
      </c>
      <c r="L830" s="4" t="s">
        <v>2331</v>
      </c>
      <c r="M830" s="4" t="s">
        <v>1762</v>
      </c>
      <c r="N830" s="4" t="s">
        <v>9</v>
      </c>
    </row>
    <row r="831" ht="13.5" customHeight="1">
      <c r="A831" s="44">
        <v>44434.881944444445</v>
      </c>
      <c r="B831" s="2" t="s">
        <v>1757</v>
      </c>
      <c r="C831" s="58">
        <v>44434.881944444445</v>
      </c>
      <c r="D831" s="58">
        <v>44434.895833333336</v>
      </c>
      <c r="E831" s="99">
        <f t="shared" si="1"/>
        <v>0.01388888889</v>
      </c>
      <c r="F831" s="100">
        <f t="shared" si="2"/>
        <v>1200</v>
      </c>
      <c r="G831" s="2" t="s">
        <v>41</v>
      </c>
      <c r="H831" s="2" t="s">
        <v>2192</v>
      </c>
      <c r="I831" s="2" t="s">
        <v>2332</v>
      </c>
      <c r="J831" s="2" t="s">
        <v>712</v>
      </c>
      <c r="K831" s="30" t="s">
        <v>2333</v>
      </c>
      <c r="L831" s="2" t="s">
        <v>2334</v>
      </c>
      <c r="M831" s="2" t="s">
        <v>1762</v>
      </c>
      <c r="N831" s="2" t="s">
        <v>9</v>
      </c>
    </row>
    <row r="832" ht="13.5" customHeight="1">
      <c r="A832" s="59">
        <v>44435.84930555556</v>
      </c>
      <c r="B832" s="4" t="s">
        <v>1757</v>
      </c>
      <c r="C832" s="59">
        <v>44435.84930555556</v>
      </c>
      <c r="D832" s="59">
        <v>44435.895833333336</v>
      </c>
      <c r="E832" s="96">
        <f t="shared" si="1"/>
        <v>0.04652777778</v>
      </c>
      <c r="F832" s="97">
        <f t="shared" si="2"/>
        <v>4020</v>
      </c>
      <c r="G832" s="4" t="s">
        <v>10</v>
      </c>
      <c r="H832" s="4" t="s">
        <v>1773</v>
      </c>
      <c r="I832" s="4" t="s">
        <v>1877</v>
      </c>
      <c r="J832" s="4" t="s">
        <v>488</v>
      </c>
      <c r="K832" s="24" t="s">
        <v>5285</v>
      </c>
      <c r="L832" s="4" t="s">
        <v>2336</v>
      </c>
      <c r="M832" s="4" t="s">
        <v>1762</v>
      </c>
      <c r="N832" s="4" t="s">
        <v>16</v>
      </c>
    </row>
    <row r="833" ht="13.5" customHeight="1">
      <c r="A833" s="43">
        <v>44440.16672453703</v>
      </c>
      <c r="B833" s="2" t="s">
        <v>1852</v>
      </c>
      <c r="C833" s="43">
        <v>44440.152083333334</v>
      </c>
      <c r="D833" s="43">
        <v>44440.154861111114</v>
      </c>
      <c r="E833" s="99">
        <f t="shared" si="1"/>
        <v>0.00277777778</v>
      </c>
      <c r="F833" s="100">
        <f t="shared" si="2"/>
        <v>240.0000002</v>
      </c>
      <c r="G833" s="2" t="s">
        <v>10</v>
      </c>
      <c r="H833" s="2" t="s">
        <v>45</v>
      </c>
      <c r="I833" s="2" t="s">
        <v>746</v>
      </c>
      <c r="J833" s="2" t="s">
        <v>4995</v>
      </c>
      <c r="K833" s="30" t="s">
        <v>2337</v>
      </c>
      <c r="L833" s="2" t="s">
        <v>2338</v>
      </c>
      <c r="M833" s="2" t="s">
        <v>1762</v>
      </c>
      <c r="N833" s="2" t="s">
        <v>9</v>
      </c>
    </row>
    <row r="834" ht="13.5" customHeight="1">
      <c r="A834" s="46">
        <v>44442.91672453703</v>
      </c>
      <c r="B834" s="4" t="s">
        <v>1852</v>
      </c>
      <c r="C834" s="46">
        <v>44442.833391203705</v>
      </c>
      <c r="D834" s="46">
        <v>44442.88542824074</v>
      </c>
      <c r="E834" s="96">
        <f t="shared" si="1"/>
        <v>0.05203703704</v>
      </c>
      <c r="F834" s="97">
        <f t="shared" si="2"/>
        <v>4496</v>
      </c>
      <c r="G834" s="4" t="s">
        <v>10</v>
      </c>
      <c r="H834" s="4" t="s">
        <v>2506</v>
      </c>
      <c r="I834" s="4" t="s">
        <v>1882</v>
      </c>
      <c r="J834" s="4" t="s">
        <v>2339</v>
      </c>
      <c r="K834" s="24" t="s">
        <v>2340</v>
      </c>
      <c r="L834" s="4" t="s">
        <v>2341</v>
      </c>
      <c r="M834" s="4" t="s">
        <v>1762</v>
      </c>
      <c r="N834" s="4" t="s">
        <v>9</v>
      </c>
    </row>
    <row r="835" ht="13.5" customHeight="1">
      <c r="A835" s="43">
        <v>44442.91672453703</v>
      </c>
      <c r="B835" s="2" t="s">
        <v>1834</v>
      </c>
      <c r="C835" s="43">
        <v>44442.861863425926</v>
      </c>
      <c r="D835" s="43">
        <v>44442.88542824074</v>
      </c>
      <c r="E835" s="99">
        <f t="shared" si="1"/>
        <v>0.02356481482</v>
      </c>
      <c r="F835" s="100">
        <f t="shared" si="2"/>
        <v>2036</v>
      </c>
      <c r="G835" s="2" t="s">
        <v>10</v>
      </c>
      <c r="H835" s="2" t="s">
        <v>1857</v>
      </c>
      <c r="I835" s="2" t="s">
        <v>746</v>
      </c>
      <c r="J835" s="2" t="s">
        <v>2339</v>
      </c>
      <c r="K835" s="30" t="s">
        <v>2340</v>
      </c>
      <c r="L835" s="2" t="s">
        <v>2341</v>
      </c>
      <c r="M835" s="2" t="s">
        <v>1861</v>
      </c>
      <c r="N835" s="2" t="s">
        <v>9</v>
      </c>
    </row>
    <row r="836" ht="13.5" customHeight="1">
      <c r="A836" s="46">
        <v>44443.46325231482</v>
      </c>
      <c r="B836" s="4" t="s">
        <v>1852</v>
      </c>
      <c r="C836" s="46">
        <v>44443.421585648146</v>
      </c>
      <c r="D836" s="46">
        <v>44443.43616898148</v>
      </c>
      <c r="E836" s="96">
        <f t="shared" si="1"/>
        <v>0.01458333334</v>
      </c>
      <c r="F836" s="97">
        <f t="shared" si="2"/>
        <v>1260</v>
      </c>
      <c r="G836" s="4" t="s">
        <v>10</v>
      </c>
      <c r="H836" s="4" t="s">
        <v>2561</v>
      </c>
      <c r="I836" s="4" t="s">
        <v>2343</v>
      </c>
      <c r="J836" s="4" t="s">
        <v>385</v>
      </c>
      <c r="K836" s="24" t="s">
        <v>2345</v>
      </c>
      <c r="L836" s="4" t="s">
        <v>2346</v>
      </c>
      <c r="M836" s="4" t="s">
        <v>1762</v>
      </c>
      <c r="N836" s="4" t="s">
        <v>9</v>
      </c>
    </row>
    <row r="837" ht="13.5" customHeight="1">
      <c r="A837" s="43">
        <v>44444.37505787037</v>
      </c>
      <c r="B837" s="2" t="s">
        <v>1852</v>
      </c>
      <c r="C837" s="43">
        <v>44443.98061342593</v>
      </c>
      <c r="D837" s="43">
        <v>44444.066724537035</v>
      </c>
      <c r="E837" s="99">
        <f t="shared" si="1"/>
        <v>0.08611111111</v>
      </c>
      <c r="F837" s="100">
        <f t="shared" si="2"/>
        <v>7440</v>
      </c>
      <c r="G837" s="2" t="s">
        <v>10</v>
      </c>
      <c r="H837" s="2" t="s">
        <v>2506</v>
      </c>
      <c r="I837" s="2" t="s">
        <v>2665</v>
      </c>
      <c r="J837" s="2" t="s">
        <v>2575</v>
      </c>
      <c r="K837" s="3" t="s">
        <v>5286</v>
      </c>
      <c r="L837" s="2" t="s">
        <v>2349</v>
      </c>
      <c r="M837" s="2" t="s">
        <v>1762</v>
      </c>
      <c r="N837" s="2" t="s">
        <v>9</v>
      </c>
    </row>
    <row r="838" ht="13.5" customHeight="1">
      <c r="A838" s="46">
        <v>44444.37505787037</v>
      </c>
      <c r="B838" s="4" t="s">
        <v>1852</v>
      </c>
      <c r="C838" s="46">
        <v>44444.21741898148</v>
      </c>
      <c r="D838" s="46">
        <v>44444.32853009259</v>
      </c>
      <c r="E838" s="96">
        <f t="shared" si="1"/>
        <v>0.1111111111</v>
      </c>
      <c r="F838" s="97">
        <f t="shared" si="2"/>
        <v>9600</v>
      </c>
      <c r="G838" s="4" t="s">
        <v>10</v>
      </c>
      <c r="H838" s="4" t="s">
        <v>2506</v>
      </c>
      <c r="I838" s="4" t="s">
        <v>2665</v>
      </c>
      <c r="J838" s="4" t="s">
        <v>1173</v>
      </c>
      <c r="K838" s="24" t="s">
        <v>2350</v>
      </c>
      <c r="L838" s="4" t="s">
        <v>2351</v>
      </c>
      <c r="M838" s="4" t="s">
        <v>1762</v>
      </c>
      <c r="N838" s="4" t="s">
        <v>9</v>
      </c>
    </row>
    <row r="839" ht="13.5" customHeight="1">
      <c r="A839" s="43">
        <v>44444.37505787037</v>
      </c>
      <c r="B839" s="2" t="s">
        <v>1834</v>
      </c>
      <c r="C839" s="43">
        <v>44444.27644675926</v>
      </c>
      <c r="D839" s="43">
        <v>44444.32853009259</v>
      </c>
      <c r="E839" s="99">
        <f t="shared" si="1"/>
        <v>0.05208333334</v>
      </c>
      <c r="F839" s="100">
        <f t="shared" si="2"/>
        <v>4500</v>
      </c>
      <c r="G839" s="2" t="s">
        <v>10</v>
      </c>
      <c r="H839" s="2" t="s">
        <v>1857</v>
      </c>
      <c r="I839" s="2" t="s">
        <v>746</v>
      </c>
      <c r="J839" s="2" t="s">
        <v>1173</v>
      </c>
      <c r="K839" s="30" t="s">
        <v>1159</v>
      </c>
      <c r="L839" s="2" t="s">
        <v>2352</v>
      </c>
      <c r="M839" s="2" t="s">
        <v>1762</v>
      </c>
      <c r="N839" s="2" t="s">
        <v>9</v>
      </c>
    </row>
    <row r="840" ht="13.5" customHeight="1">
      <c r="A840" s="46">
        <v>44446.07853162037</v>
      </c>
      <c r="B840" s="4" t="s">
        <v>1834</v>
      </c>
      <c r="C840" s="46">
        <v>44446.03472222222</v>
      </c>
      <c r="D840" s="46">
        <v>44446.07638888889</v>
      </c>
      <c r="E840" s="96">
        <f t="shared" si="1"/>
        <v>0.04166666667</v>
      </c>
      <c r="F840" s="97">
        <f t="shared" si="2"/>
        <v>3600</v>
      </c>
      <c r="G840" s="4" t="s">
        <v>10</v>
      </c>
      <c r="H840" s="4" t="s">
        <v>2011</v>
      </c>
      <c r="I840" s="4" t="s">
        <v>1774</v>
      </c>
      <c r="J840" s="4" t="s">
        <v>385</v>
      </c>
      <c r="K840" s="4" t="s">
        <v>2353</v>
      </c>
      <c r="L840" s="4" t="s">
        <v>2354</v>
      </c>
      <c r="M840" s="4" t="s">
        <v>1762</v>
      </c>
      <c r="N840" s="4" t="s">
        <v>9</v>
      </c>
    </row>
    <row r="841" ht="13.5" customHeight="1">
      <c r="A841" s="43">
        <v>44448.3762608449</v>
      </c>
      <c r="B841" s="2" t="s">
        <v>1834</v>
      </c>
      <c r="C841" s="43">
        <v>44448.29513888889</v>
      </c>
      <c r="D841" s="43">
        <v>44448.3125</v>
      </c>
      <c r="E841" s="99">
        <f t="shared" si="1"/>
        <v>0.01736111111</v>
      </c>
      <c r="F841" s="100">
        <f t="shared" si="2"/>
        <v>1500</v>
      </c>
      <c r="G841" s="2" t="s">
        <v>10</v>
      </c>
      <c r="H841" s="2" t="s">
        <v>2506</v>
      </c>
      <c r="I841" s="2" t="s">
        <v>1835</v>
      </c>
      <c r="J841" s="2" t="s">
        <v>1173</v>
      </c>
      <c r="K841" s="2" t="s">
        <v>2355</v>
      </c>
      <c r="L841" s="2" t="s">
        <v>2356</v>
      </c>
      <c r="M841" s="2" t="s">
        <v>1762</v>
      </c>
      <c r="N841" s="2" t="s">
        <v>9</v>
      </c>
    </row>
    <row r="842" ht="13.5" customHeight="1">
      <c r="A842" s="46">
        <v>44450.33663116898</v>
      </c>
      <c r="B842" s="4" t="s">
        <v>1834</v>
      </c>
      <c r="C842" s="46">
        <v>44448.89583333333</v>
      </c>
      <c r="D842" s="46">
        <v>44448.92013888889</v>
      </c>
      <c r="E842" s="96">
        <f t="shared" si="1"/>
        <v>0.02430555556</v>
      </c>
      <c r="F842" s="97">
        <f t="shared" si="2"/>
        <v>2100.000001</v>
      </c>
      <c r="G842" s="4" t="s">
        <v>45</v>
      </c>
      <c r="H842" s="4" t="s">
        <v>2949</v>
      </c>
      <c r="I842" s="4">
        <v>4766.0</v>
      </c>
      <c r="J842" s="4" t="s">
        <v>4995</v>
      </c>
      <c r="K842" s="4" t="s">
        <v>2357</v>
      </c>
      <c r="L842" s="4" t="s">
        <v>2358</v>
      </c>
      <c r="M842" s="4" t="s">
        <v>1762</v>
      </c>
      <c r="N842" s="4" t="s">
        <v>9</v>
      </c>
    </row>
    <row r="843" ht="13.5" customHeight="1">
      <c r="A843" s="43">
        <v>44450.43159415509</v>
      </c>
      <c r="B843" s="2" t="s">
        <v>1834</v>
      </c>
      <c r="C843" s="43">
        <v>44450.32638888889</v>
      </c>
      <c r="D843" s="43">
        <v>44450.41666666667</v>
      </c>
      <c r="E843" s="99">
        <f t="shared" si="1"/>
        <v>0.09027777778</v>
      </c>
      <c r="F843" s="100">
        <f t="shared" si="2"/>
        <v>7800</v>
      </c>
      <c r="G843" s="2" t="s">
        <v>10</v>
      </c>
      <c r="H843" s="2" t="s">
        <v>2761</v>
      </c>
      <c r="I843" s="2" t="s">
        <v>1961</v>
      </c>
      <c r="J843" s="2" t="s">
        <v>5018</v>
      </c>
      <c r="K843" s="2" t="s">
        <v>2359</v>
      </c>
      <c r="L843" s="2" t="s">
        <v>2360</v>
      </c>
      <c r="M843" s="2" t="s">
        <v>1762</v>
      </c>
      <c r="N843" s="2" t="s">
        <v>9</v>
      </c>
    </row>
    <row r="844" ht="13.5" customHeight="1">
      <c r="A844" s="46">
        <v>44450.78694798611</v>
      </c>
      <c r="B844" s="4" t="s">
        <v>1834</v>
      </c>
      <c r="C844" s="46">
        <v>44450.71527777778</v>
      </c>
      <c r="D844" s="46">
        <v>44450.75</v>
      </c>
      <c r="E844" s="96">
        <f t="shared" si="1"/>
        <v>0.03472222222</v>
      </c>
      <c r="F844" s="97">
        <f t="shared" si="2"/>
        <v>3000</v>
      </c>
      <c r="G844" s="4" t="s">
        <v>10</v>
      </c>
      <c r="H844" s="4" t="s">
        <v>2011</v>
      </c>
      <c r="I844" s="4" t="s">
        <v>2518</v>
      </c>
      <c r="J844" s="4" t="s">
        <v>3800</v>
      </c>
      <c r="K844" s="4" t="s">
        <v>5287</v>
      </c>
      <c r="L844" s="4" t="s">
        <v>2362</v>
      </c>
      <c r="M844" s="4" t="s">
        <v>1762</v>
      </c>
      <c r="N844" s="4" t="s">
        <v>9</v>
      </c>
    </row>
    <row r="845" ht="13.5" customHeight="1">
      <c r="A845" s="43">
        <v>44450.78851236111</v>
      </c>
      <c r="B845" s="2" t="s">
        <v>1810</v>
      </c>
      <c r="C845" s="43">
        <v>44450.72916666667</v>
      </c>
      <c r="D845" s="43">
        <v>44450.75</v>
      </c>
      <c r="E845" s="99">
        <f t="shared" si="1"/>
        <v>0.02083333333</v>
      </c>
      <c r="F845" s="100">
        <f t="shared" si="2"/>
        <v>1800</v>
      </c>
      <c r="G845" s="2" t="s">
        <v>10</v>
      </c>
      <c r="H845" s="2" t="s">
        <v>1856</v>
      </c>
      <c r="I845" s="2" t="s">
        <v>2037</v>
      </c>
      <c r="J845" s="2" t="s">
        <v>3800</v>
      </c>
      <c r="K845" s="2" t="s">
        <v>2361</v>
      </c>
      <c r="L845" s="2" t="s">
        <v>2363</v>
      </c>
      <c r="M845" s="2" t="s">
        <v>1861</v>
      </c>
      <c r="N845" s="2" t="s">
        <v>9</v>
      </c>
    </row>
    <row r="846" ht="13.5" customHeight="1">
      <c r="A846" s="46">
        <v>44451.736868645836</v>
      </c>
      <c r="B846" s="4" t="s">
        <v>1834</v>
      </c>
      <c r="C846" s="46">
        <v>44451.57638888889</v>
      </c>
      <c r="D846" s="46">
        <v>44451.600694444445</v>
      </c>
      <c r="E846" s="96">
        <f t="shared" si="1"/>
        <v>0.02430555555</v>
      </c>
      <c r="F846" s="97">
        <f t="shared" si="2"/>
        <v>2100</v>
      </c>
      <c r="G846" s="4" t="s">
        <v>10</v>
      </c>
      <c r="H846" s="4" t="s">
        <v>5288</v>
      </c>
      <c r="I846" s="4" t="s">
        <v>1839</v>
      </c>
      <c r="J846" s="4" t="s">
        <v>5018</v>
      </c>
      <c r="K846" s="4" t="s">
        <v>2364</v>
      </c>
      <c r="L846" s="4" t="s">
        <v>2365</v>
      </c>
      <c r="M846" s="4" t="s">
        <v>1762</v>
      </c>
      <c r="N846" s="4" t="s">
        <v>16</v>
      </c>
    </row>
    <row r="847" ht="13.5" customHeight="1">
      <c r="A847" s="44"/>
      <c r="B847" s="2"/>
      <c r="C847" s="101"/>
      <c r="D847" s="101"/>
      <c r="E847" s="99"/>
      <c r="F847" s="103"/>
      <c r="G847" s="2"/>
      <c r="H847" s="2"/>
      <c r="I847" s="2"/>
      <c r="J847" s="2"/>
      <c r="K847" s="30"/>
      <c r="L847" s="2"/>
      <c r="M847" s="2"/>
      <c r="N847" s="2"/>
    </row>
    <row r="848" ht="13.5" customHeight="1">
      <c r="A848" s="47"/>
      <c r="B848" s="4"/>
      <c r="C848" s="102"/>
      <c r="D848" s="102"/>
      <c r="E848" s="96"/>
      <c r="F848" s="104"/>
      <c r="G848" s="4"/>
      <c r="H848" s="4"/>
      <c r="I848" s="4"/>
      <c r="J848" s="4"/>
      <c r="K848" s="24"/>
      <c r="L848" s="4"/>
      <c r="M848" s="4"/>
      <c r="N848" s="4"/>
    </row>
    <row r="849" ht="13.5" customHeight="1">
      <c r="A849" s="44"/>
      <c r="B849" s="2"/>
      <c r="C849" s="101"/>
      <c r="D849" s="101"/>
      <c r="E849" s="99"/>
      <c r="F849" s="103"/>
      <c r="G849" s="2"/>
      <c r="H849" s="2"/>
      <c r="I849" s="2"/>
      <c r="J849" s="2"/>
      <c r="K849" s="30"/>
      <c r="L849" s="2"/>
      <c r="M849" s="2"/>
      <c r="N849" s="2"/>
    </row>
    <row r="850" ht="13.5" customHeight="1">
      <c r="A850" s="47"/>
      <c r="B850" s="4"/>
      <c r="C850" s="102"/>
      <c r="D850" s="102"/>
      <c r="E850" s="96"/>
      <c r="F850" s="104"/>
      <c r="G850" s="4"/>
      <c r="H850" s="4"/>
      <c r="I850" s="4"/>
      <c r="J850" s="4"/>
      <c r="K850" s="24"/>
      <c r="L850" s="4"/>
      <c r="M850" s="4"/>
      <c r="N850" s="4"/>
    </row>
    <row r="851" ht="13.5" customHeight="1">
      <c r="A851" s="44"/>
      <c r="B851" s="2"/>
      <c r="C851" s="101"/>
      <c r="D851" s="101"/>
      <c r="E851" s="99"/>
      <c r="F851" s="103"/>
      <c r="G851" s="2"/>
      <c r="H851" s="2"/>
      <c r="I851" s="2"/>
      <c r="J851" s="2"/>
      <c r="K851" s="30"/>
      <c r="L851" s="2"/>
      <c r="M851" s="2"/>
      <c r="N851" s="2"/>
    </row>
    <row r="852" ht="13.5" customHeight="1">
      <c r="A852" s="47"/>
      <c r="B852" s="4"/>
      <c r="C852" s="102"/>
      <c r="D852" s="102"/>
      <c r="E852" s="96"/>
      <c r="F852" s="104"/>
      <c r="G852" s="4"/>
      <c r="H852" s="4"/>
      <c r="I852" s="4"/>
      <c r="J852" s="4"/>
      <c r="K852" s="24"/>
      <c r="L852" s="4"/>
      <c r="M852" s="4"/>
      <c r="N852" s="4"/>
    </row>
    <row r="853" ht="13.5" customHeight="1">
      <c r="A853" s="44"/>
      <c r="B853" s="2"/>
      <c r="C853" s="101"/>
      <c r="D853" s="101"/>
      <c r="E853" s="99"/>
      <c r="F853" s="103"/>
      <c r="G853" s="2"/>
      <c r="H853" s="2"/>
      <c r="I853" s="2"/>
      <c r="J853" s="2"/>
      <c r="K853" s="30"/>
      <c r="L853" s="2"/>
      <c r="M853" s="2"/>
      <c r="N853" s="2"/>
    </row>
    <row r="854" ht="13.5" customHeight="1">
      <c r="A854" s="47"/>
      <c r="B854" s="4"/>
      <c r="C854" s="102"/>
      <c r="D854" s="102"/>
      <c r="E854" s="96"/>
      <c r="F854" s="104"/>
      <c r="G854" s="4"/>
      <c r="H854" s="4"/>
      <c r="I854" s="4"/>
      <c r="J854" s="4"/>
      <c r="K854" s="24"/>
      <c r="L854" s="4"/>
      <c r="M854" s="4"/>
      <c r="N854" s="4"/>
    </row>
    <row r="855" ht="13.5" customHeight="1">
      <c r="A855" s="44"/>
      <c r="B855" s="2"/>
      <c r="C855" s="101"/>
      <c r="D855" s="101"/>
      <c r="E855" s="99"/>
      <c r="F855" s="103"/>
      <c r="G855" s="2"/>
      <c r="H855" s="2"/>
      <c r="I855" s="2"/>
      <c r="J855" s="2"/>
      <c r="K855" s="30"/>
      <c r="L855" s="2"/>
      <c r="M855" s="2"/>
      <c r="N855" s="2"/>
    </row>
    <row r="856" ht="13.5" customHeight="1">
      <c r="A856" s="47"/>
      <c r="B856" s="4"/>
      <c r="C856" s="102"/>
      <c r="D856" s="102"/>
      <c r="E856" s="96"/>
      <c r="F856" s="104"/>
      <c r="G856" s="4"/>
      <c r="H856" s="4"/>
      <c r="I856" s="4"/>
      <c r="J856" s="4"/>
      <c r="K856" s="24"/>
      <c r="L856" s="4"/>
      <c r="M856" s="4"/>
      <c r="N856" s="4"/>
    </row>
    <row r="857" ht="13.5" customHeight="1">
      <c r="A857" s="44"/>
      <c r="B857" s="2"/>
      <c r="C857" s="101"/>
      <c r="D857" s="101"/>
      <c r="E857" s="99"/>
      <c r="F857" s="103"/>
      <c r="G857" s="2"/>
      <c r="H857" s="2"/>
      <c r="I857" s="2"/>
      <c r="J857" s="2"/>
      <c r="K857" s="30"/>
      <c r="L857" s="2"/>
      <c r="M857" s="2"/>
      <c r="N857" s="2"/>
    </row>
    <row r="858" ht="13.5" customHeight="1">
      <c r="A858" s="47"/>
      <c r="B858" s="4"/>
      <c r="C858" s="102"/>
      <c r="D858" s="102"/>
      <c r="E858" s="96"/>
      <c r="F858" s="104"/>
      <c r="G858" s="4"/>
      <c r="H858" s="4"/>
      <c r="I858" s="4"/>
      <c r="J858" s="4"/>
      <c r="K858" s="24"/>
      <c r="L858" s="4"/>
      <c r="M858" s="4"/>
      <c r="N858" s="4"/>
    </row>
    <row r="859" ht="13.5" customHeight="1">
      <c r="A859" s="44"/>
      <c r="B859" s="2"/>
      <c r="C859" s="101"/>
      <c r="D859" s="101"/>
      <c r="E859" s="99"/>
      <c r="F859" s="103"/>
      <c r="G859" s="2"/>
      <c r="H859" s="2"/>
      <c r="I859" s="2"/>
      <c r="J859" s="2"/>
      <c r="K859" s="30"/>
      <c r="L859" s="2"/>
      <c r="M859" s="2"/>
      <c r="N859" s="2"/>
    </row>
    <row r="860" ht="13.5" customHeight="1">
      <c r="A860" s="47"/>
      <c r="B860" s="4"/>
      <c r="C860" s="102"/>
      <c r="D860" s="102"/>
      <c r="E860" s="96"/>
      <c r="F860" s="104"/>
      <c r="G860" s="4"/>
      <c r="H860" s="4"/>
      <c r="I860" s="4"/>
      <c r="J860" s="4"/>
      <c r="K860" s="24"/>
      <c r="L860" s="4"/>
      <c r="M860" s="4"/>
      <c r="N860" s="4"/>
    </row>
    <row r="861" ht="13.5" customHeight="1">
      <c r="A861" s="44"/>
      <c r="B861" s="2"/>
      <c r="C861" s="101"/>
      <c r="D861" s="101"/>
      <c r="E861" s="99"/>
      <c r="F861" s="103"/>
      <c r="G861" s="2"/>
      <c r="H861" s="2"/>
      <c r="I861" s="2"/>
      <c r="J861" s="2"/>
      <c r="K861" s="30"/>
      <c r="L861" s="2"/>
      <c r="M861" s="2"/>
      <c r="N861" s="2"/>
    </row>
    <row r="862" ht="13.5" customHeight="1">
      <c r="A862" s="47"/>
      <c r="B862" s="4"/>
      <c r="C862" s="102"/>
      <c r="D862" s="102"/>
      <c r="E862" s="96"/>
      <c r="F862" s="104"/>
      <c r="G862" s="4"/>
      <c r="H862" s="4"/>
      <c r="I862" s="4"/>
      <c r="J862" s="4"/>
      <c r="K862" s="24"/>
      <c r="L862" s="4"/>
      <c r="M862" s="4"/>
      <c r="N862" s="4"/>
    </row>
    <row r="863" ht="13.5" customHeight="1">
      <c r="A863" s="44"/>
      <c r="B863" s="2"/>
      <c r="C863" s="101"/>
      <c r="D863" s="101"/>
      <c r="E863" s="99"/>
      <c r="F863" s="103"/>
      <c r="G863" s="2"/>
      <c r="H863" s="2"/>
      <c r="I863" s="2"/>
      <c r="J863" s="2"/>
      <c r="K863" s="30"/>
      <c r="L863" s="2"/>
      <c r="M863" s="2"/>
      <c r="N863" s="2"/>
    </row>
    <row r="864" ht="13.5" customHeight="1">
      <c r="A864" s="47"/>
      <c r="B864" s="4"/>
      <c r="C864" s="102"/>
      <c r="D864" s="102"/>
      <c r="E864" s="96"/>
      <c r="F864" s="104"/>
      <c r="G864" s="4"/>
      <c r="H864" s="4"/>
      <c r="I864" s="4"/>
      <c r="J864" s="4"/>
      <c r="K864" s="24"/>
      <c r="L864" s="4"/>
      <c r="M864" s="4"/>
      <c r="N864" s="4"/>
    </row>
    <row r="865" ht="13.5" customHeight="1">
      <c r="A865" s="44"/>
      <c r="B865" s="2"/>
      <c r="C865" s="101"/>
      <c r="D865" s="101"/>
      <c r="E865" s="99"/>
      <c r="F865" s="103"/>
      <c r="G865" s="2"/>
      <c r="H865" s="2"/>
      <c r="I865" s="2"/>
      <c r="J865" s="2"/>
      <c r="K865" s="30"/>
      <c r="L865" s="2"/>
      <c r="M865" s="2"/>
      <c r="N865" s="2"/>
    </row>
    <row r="866" ht="13.5" customHeight="1">
      <c r="A866" s="47"/>
      <c r="B866" s="4"/>
      <c r="C866" s="102"/>
      <c r="D866" s="102"/>
      <c r="E866" s="96"/>
      <c r="F866" s="104"/>
      <c r="G866" s="4"/>
      <c r="H866" s="4"/>
      <c r="I866" s="4"/>
      <c r="J866" s="4"/>
      <c r="K866" s="24"/>
      <c r="L866" s="4"/>
      <c r="M866" s="4"/>
      <c r="N866" s="4"/>
    </row>
    <row r="867" ht="13.5" customHeight="1">
      <c r="A867" s="44"/>
      <c r="B867" s="2"/>
      <c r="C867" s="101"/>
      <c r="D867" s="101"/>
      <c r="E867" s="99"/>
      <c r="F867" s="103"/>
      <c r="G867" s="2"/>
      <c r="H867" s="2"/>
      <c r="I867" s="2"/>
      <c r="J867" s="2"/>
      <c r="K867" s="30"/>
      <c r="L867" s="2"/>
      <c r="M867" s="2"/>
      <c r="N867" s="2"/>
    </row>
    <row r="868" ht="13.5" customHeight="1">
      <c r="A868" s="47"/>
      <c r="B868" s="4"/>
      <c r="C868" s="102"/>
      <c r="D868" s="102"/>
      <c r="E868" s="96"/>
      <c r="F868" s="104"/>
      <c r="G868" s="4"/>
      <c r="H868" s="4"/>
      <c r="I868" s="4"/>
      <c r="J868" s="4"/>
      <c r="K868" s="24"/>
      <c r="L868" s="4"/>
      <c r="M868" s="4"/>
      <c r="N868" s="4"/>
    </row>
    <row r="869" ht="13.5" customHeight="1">
      <c r="A869" s="44"/>
      <c r="B869" s="2"/>
      <c r="C869" s="101"/>
      <c r="D869" s="101"/>
      <c r="E869" s="99"/>
      <c r="F869" s="103"/>
      <c r="G869" s="2"/>
      <c r="H869" s="2"/>
      <c r="I869" s="2"/>
      <c r="J869" s="2"/>
      <c r="K869" s="30"/>
      <c r="L869" s="2"/>
      <c r="M869" s="2"/>
      <c r="N869" s="2"/>
    </row>
    <row r="870" ht="13.5" customHeight="1">
      <c r="A870" s="47"/>
      <c r="B870" s="4"/>
      <c r="C870" s="102"/>
      <c r="D870" s="102"/>
      <c r="E870" s="96"/>
      <c r="F870" s="104"/>
      <c r="G870" s="4"/>
      <c r="H870" s="4"/>
      <c r="I870" s="4"/>
      <c r="J870" s="4"/>
      <c r="K870" s="24"/>
      <c r="L870" s="4"/>
      <c r="M870" s="4"/>
      <c r="N870" s="4"/>
    </row>
    <row r="871" ht="13.5" customHeight="1">
      <c r="A871" s="44"/>
      <c r="B871" s="2"/>
      <c r="C871" s="101"/>
      <c r="D871" s="101"/>
      <c r="E871" s="99"/>
      <c r="F871" s="103"/>
      <c r="G871" s="2"/>
      <c r="H871" s="2"/>
      <c r="I871" s="2"/>
      <c r="J871" s="2"/>
      <c r="K871" s="30"/>
      <c r="L871" s="2"/>
      <c r="M871" s="2"/>
      <c r="N871" s="2"/>
    </row>
    <row r="872" ht="13.5" customHeight="1">
      <c r="A872" s="47"/>
      <c r="B872" s="4"/>
      <c r="C872" s="102"/>
      <c r="D872" s="102"/>
      <c r="E872" s="96"/>
      <c r="F872" s="104"/>
      <c r="G872" s="4"/>
      <c r="H872" s="4"/>
      <c r="I872" s="4"/>
      <c r="J872" s="4"/>
      <c r="K872" s="24"/>
      <c r="L872" s="4"/>
      <c r="M872" s="4"/>
      <c r="N872" s="4"/>
    </row>
    <row r="873" ht="13.5" customHeight="1">
      <c r="A873" s="44"/>
      <c r="B873" s="2"/>
      <c r="C873" s="101"/>
      <c r="D873" s="101"/>
      <c r="E873" s="99"/>
      <c r="F873" s="103"/>
      <c r="G873" s="2"/>
      <c r="H873" s="2"/>
      <c r="I873" s="2"/>
      <c r="J873" s="2"/>
      <c r="K873" s="30"/>
      <c r="L873" s="2"/>
      <c r="M873" s="2"/>
      <c r="N873" s="2"/>
    </row>
    <row r="874" ht="13.5" customHeight="1">
      <c r="A874" s="47"/>
      <c r="B874" s="4"/>
      <c r="C874" s="102"/>
      <c r="D874" s="102"/>
      <c r="E874" s="96"/>
      <c r="F874" s="104"/>
      <c r="G874" s="4"/>
      <c r="H874" s="4"/>
      <c r="I874" s="4"/>
      <c r="J874" s="4"/>
      <c r="K874" s="24"/>
      <c r="L874" s="4"/>
      <c r="M874" s="4"/>
      <c r="N874" s="4"/>
    </row>
    <row r="875" ht="13.5" customHeight="1">
      <c r="A875" s="44"/>
      <c r="B875" s="2"/>
      <c r="C875" s="101"/>
      <c r="D875" s="101"/>
      <c r="E875" s="99"/>
      <c r="F875" s="103"/>
      <c r="G875" s="2"/>
      <c r="H875" s="2"/>
      <c r="I875" s="2"/>
      <c r="J875" s="2"/>
      <c r="K875" s="30"/>
      <c r="L875" s="2"/>
      <c r="M875" s="2"/>
      <c r="N875" s="2"/>
    </row>
    <row r="876" ht="13.5" customHeight="1">
      <c r="A876" s="47"/>
      <c r="B876" s="4"/>
      <c r="C876" s="102"/>
      <c r="D876" s="102"/>
      <c r="E876" s="96"/>
      <c r="F876" s="104"/>
      <c r="G876" s="4"/>
      <c r="H876" s="4"/>
      <c r="I876" s="4"/>
      <c r="J876" s="4"/>
      <c r="K876" s="24"/>
      <c r="L876" s="4"/>
      <c r="M876" s="4"/>
      <c r="N876" s="4"/>
    </row>
    <row r="877" ht="13.5" customHeight="1">
      <c r="A877" s="44"/>
      <c r="B877" s="2"/>
      <c r="C877" s="101"/>
      <c r="D877" s="101"/>
      <c r="E877" s="99"/>
      <c r="F877" s="103"/>
      <c r="G877" s="2"/>
      <c r="H877" s="2"/>
      <c r="I877" s="2"/>
      <c r="J877" s="2"/>
      <c r="K877" s="30"/>
      <c r="L877" s="2"/>
      <c r="M877" s="2"/>
      <c r="N877" s="2"/>
    </row>
    <row r="878" ht="13.5" customHeight="1">
      <c r="A878" s="47"/>
      <c r="B878" s="4"/>
      <c r="C878" s="102"/>
      <c r="D878" s="102"/>
      <c r="E878" s="96"/>
      <c r="F878" s="104"/>
      <c r="G878" s="4"/>
      <c r="H878" s="4"/>
      <c r="I878" s="4"/>
      <c r="J878" s="4"/>
      <c r="K878" s="24"/>
      <c r="L878" s="4"/>
      <c r="M878" s="4"/>
      <c r="N878" s="4"/>
    </row>
    <row r="879" ht="13.5" customHeight="1">
      <c r="A879" s="44"/>
      <c r="B879" s="2"/>
      <c r="C879" s="101"/>
      <c r="D879" s="101"/>
      <c r="E879" s="99"/>
      <c r="F879" s="103"/>
      <c r="G879" s="2"/>
      <c r="H879" s="2"/>
      <c r="I879" s="2"/>
      <c r="J879" s="2"/>
      <c r="K879" s="30"/>
      <c r="L879" s="2"/>
      <c r="M879" s="2"/>
      <c r="N879" s="2"/>
    </row>
    <row r="880" ht="13.5" customHeight="1">
      <c r="A880" s="47"/>
      <c r="B880" s="4"/>
      <c r="C880" s="102"/>
      <c r="D880" s="102"/>
      <c r="E880" s="96"/>
      <c r="F880" s="104"/>
      <c r="G880" s="4"/>
      <c r="H880" s="4"/>
      <c r="I880" s="4"/>
      <c r="J880" s="4"/>
      <c r="K880" s="24"/>
      <c r="L880" s="4"/>
      <c r="M880" s="4"/>
      <c r="N880" s="4"/>
    </row>
    <row r="881" ht="13.5" customHeight="1">
      <c r="A881" s="44"/>
      <c r="B881" s="2"/>
      <c r="C881" s="101"/>
      <c r="D881" s="101"/>
      <c r="E881" s="99"/>
      <c r="F881" s="103"/>
      <c r="G881" s="2"/>
      <c r="H881" s="2"/>
      <c r="I881" s="2"/>
      <c r="J881" s="2"/>
      <c r="K881" s="30"/>
      <c r="L881" s="2"/>
      <c r="M881" s="2"/>
      <c r="N881" s="2"/>
    </row>
    <row r="882" ht="13.5" customHeight="1">
      <c r="A882" s="47"/>
      <c r="B882" s="4"/>
      <c r="C882" s="102"/>
      <c r="D882" s="102"/>
      <c r="E882" s="96"/>
      <c r="F882" s="104"/>
      <c r="G882" s="4"/>
      <c r="H882" s="4"/>
      <c r="I882" s="4"/>
      <c r="J882" s="4"/>
      <c r="K882" s="24"/>
      <c r="L882" s="4"/>
      <c r="M882" s="4"/>
      <c r="N882" s="4"/>
    </row>
    <row r="883" ht="13.5" customHeight="1">
      <c r="A883" s="44"/>
      <c r="B883" s="2"/>
      <c r="C883" s="101"/>
      <c r="D883" s="101"/>
      <c r="E883" s="99"/>
      <c r="F883" s="103"/>
      <c r="G883" s="2"/>
      <c r="H883" s="2"/>
      <c r="I883" s="2"/>
      <c r="J883" s="2"/>
      <c r="K883" s="30"/>
      <c r="L883" s="2"/>
      <c r="M883" s="2"/>
      <c r="N883" s="2"/>
    </row>
    <row r="884" ht="13.5" customHeight="1">
      <c r="A884" s="47"/>
      <c r="B884" s="4"/>
      <c r="C884" s="102"/>
      <c r="D884" s="102"/>
      <c r="E884" s="96"/>
      <c r="F884" s="104"/>
      <c r="G884" s="4"/>
      <c r="H884" s="4"/>
      <c r="I884" s="4"/>
      <c r="J884" s="4"/>
      <c r="K884" s="24"/>
      <c r="L884" s="4"/>
      <c r="M884" s="4"/>
      <c r="N884" s="4"/>
    </row>
    <row r="885" ht="13.5" customHeight="1">
      <c r="A885" s="44"/>
      <c r="B885" s="2"/>
      <c r="C885" s="101"/>
      <c r="D885" s="101"/>
      <c r="E885" s="99"/>
      <c r="F885" s="103"/>
      <c r="G885" s="2"/>
      <c r="H885" s="2"/>
      <c r="I885" s="2"/>
      <c r="J885" s="2"/>
      <c r="K885" s="30"/>
      <c r="L885" s="2"/>
      <c r="M885" s="2"/>
      <c r="N885" s="2"/>
    </row>
    <row r="886" ht="13.5" customHeight="1">
      <c r="A886" s="47"/>
      <c r="B886" s="4"/>
      <c r="C886" s="102"/>
      <c r="D886" s="102"/>
      <c r="E886" s="96"/>
      <c r="F886" s="104"/>
      <c r="G886" s="4"/>
      <c r="H886" s="4"/>
      <c r="I886" s="4"/>
      <c r="J886" s="4"/>
      <c r="K886" s="24"/>
      <c r="L886" s="4"/>
      <c r="M886" s="4"/>
      <c r="N886" s="4"/>
    </row>
    <row r="887" ht="13.5" customHeight="1">
      <c r="A887" s="44"/>
      <c r="B887" s="2"/>
      <c r="C887" s="101"/>
      <c r="D887" s="101"/>
      <c r="E887" s="99"/>
      <c r="F887" s="103"/>
      <c r="G887" s="2"/>
      <c r="H887" s="2"/>
      <c r="I887" s="2"/>
      <c r="J887" s="2"/>
      <c r="K887" s="30"/>
      <c r="L887" s="2"/>
      <c r="M887" s="2"/>
      <c r="N887" s="2"/>
    </row>
    <row r="888" ht="13.5" customHeight="1">
      <c r="A888" s="47"/>
      <c r="B888" s="4"/>
      <c r="C888" s="102"/>
      <c r="D888" s="102"/>
      <c r="E888" s="96"/>
      <c r="F888" s="104"/>
      <c r="G888" s="4"/>
      <c r="H888" s="4"/>
      <c r="I888" s="4"/>
      <c r="J888" s="4"/>
      <c r="K888" s="24"/>
      <c r="L888" s="4"/>
      <c r="M888" s="4"/>
      <c r="N888" s="4"/>
    </row>
    <row r="889" ht="13.5" customHeight="1">
      <c r="A889" s="44"/>
      <c r="B889" s="2"/>
      <c r="C889" s="101"/>
      <c r="D889" s="101"/>
      <c r="E889" s="99"/>
      <c r="F889" s="103"/>
      <c r="G889" s="2"/>
      <c r="H889" s="2"/>
      <c r="I889" s="2"/>
      <c r="J889" s="2"/>
      <c r="K889" s="30"/>
      <c r="L889" s="2"/>
      <c r="M889" s="2"/>
      <c r="N889" s="2"/>
    </row>
    <row r="890" ht="13.5" customHeight="1">
      <c r="A890" s="47"/>
      <c r="B890" s="4"/>
      <c r="C890" s="102"/>
      <c r="D890" s="102"/>
      <c r="E890" s="96"/>
      <c r="F890" s="104"/>
      <c r="G890" s="4"/>
      <c r="H890" s="4"/>
      <c r="I890" s="4"/>
      <c r="J890" s="4"/>
      <c r="K890" s="24"/>
      <c r="L890" s="4"/>
      <c r="M890" s="4"/>
      <c r="N890" s="4"/>
    </row>
    <row r="891" ht="13.5" customHeight="1">
      <c r="A891" s="44"/>
      <c r="B891" s="2"/>
      <c r="C891" s="101"/>
      <c r="D891" s="101"/>
      <c r="E891" s="99"/>
      <c r="F891" s="103"/>
      <c r="G891" s="2"/>
      <c r="H891" s="2"/>
      <c r="I891" s="2"/>
      <c r="J891" s="2"/>
      <c r="K891" s="30"/>
      <c r="L891" s="2"/>
      <c r="M891" s="2"/>
      <c r="N891" s="2"/>
    </row>
    <row r="892" ht="13.5" customHeight="1">
      <c r="A892" s="47"/>
      <c r="B892" s="4"/>
      <c r="C892" s="102"/>
      <c r="D892" s="102"/>
      <c r="E892" s="96"/>
      <c r="F892" s="104"/>
      <c r="G892" s="4"/>
      <c r="H892" s="4"/>
      <c r="I892" s="4"/>
      <c r="J892" s="4"/>
      <c r="K892" s="24"/>
      <c r="L892" s="4"/>
      <c r="M892" s="4"/>
      <c r="N892" s="4"/>
    </row>
    <row r="893" ht="13.5" customHeight="1">
      <c r="A893" s="44"/>
      <c r="B893" s="2"/>
      <c r="C893" s="101"/>
      <c r="D893" s="101"/>
      <c r="E893" s="99"/>
      <c r="F893" s="103"/>
      <c r="G893" s="2"/>
      <c r="H893" s="2"/>
      <c r="I893" s="2"/>
      <c r="J893" s="2"/>
      <c r="K893" s="30"/>
      <c r="L893" s="2"/>
      <c r="M893" s="2"/>
      <c r="N893" s="2"/>
    </row>
    <row r="894" ht="13.5" customHeight="1">
      <c r="A894" s="47"/>
      <c r="B894" s="4"/>
      <c r="C894" s="102"/>
      <c r="D894" s="102"/>
      <c r="E894" s="96"/>
      <c r="F894" s="104"/>
      <c r="G894" s="4"/>
      <c r="H894" s="4"/>
      <c r="I894" s="4"/>
      <c r="J894" s="4"/>
      <c r="K894" s="24"/>
      <c r="L894" s="4"/>
      <c r="M894" s="4"/>
      <c r="N894" s="4"/>
    </row>
    <row r="895" ht="13.5" customHeight="1">
      <c r="A895" s="44"/>
      <c r="B895" s="2"/>
      <c r="C895" s="101"/>
      <c r="D895" s="101"/>
      <c r="E895" s="99"/>
      <c r="F895" s="103"/>
      <c r="G895" s="2"/>
      <c r="H895" s="2"/>
      <c r="I895" s="2"/>
      <c r="J895" s="2"/>
      <c r="K895" s="30"/>
      <c r="L895" s="2"/>
      <c r="M895" s="2"/>
      <c r="N895" s="2"/>
    </row>
    <row r="896" ht="13.5" customHeight="1">
      <c r="A896" s="47"/>
      <c r="B896" s="4"/>
      <c r="C896" s="102"/>
      <c r="D896" s="102"/>
      <c r="E896" s="96"/>
      <c r="F896" s="104"/>
      <c r="G896" s="4"/>
      <c r="H896" s="4"/>
      <c r="I896" s="4"/>
      <c r="J896" s="4"/>
      <c r="K896" s="24"/>
      <c r="L896" s="4"/>
      <c r="M896" s="4"/>
      <c r="N896" s="4"/>
    </row>
    <row r="897" ht="13.5" customHeight="1">
      <c r="A897" s="44"/>
      <c r="B897" s="2"/>
      <c r="C897" s="101"/>
      <c r="D897" s="101"/>
      <c r="E897" s="99"/>
      <c r="F897" s="103"/>
      <c r="G897" s="2"/>
      <c r="H897" s="2"/>
      <c r="I897" s="2"/>
      <c r="J897" s="2"/>
      <c r="K897" s="30"/>
      <c r="L897" s="2"/>
      <c r="M897" s="2"/>
      <c r="N897" s="2"/>
    </row>
    <row r="898" ht="13.5" customHeight="1">
      <c r="A898" s="47"/>
      <c r="B898" s="4"/>
      <c r="C898" s="102"/>
      <c r="D898" s="102"/>
      <c r="E898" s="96"/>
      <c r="F898" s="104"/>
      <c r="G898" s="4"/>
      <c r="H898" s="4"/>
      <c r="I898" s="4"/>
      <c r="J898" s="4"/>
      <c r="K898" s="24"/>
      <c r="L898" s="4"/>
      <c r="M898" s="4"/>
      <c r="N898" s="4"/>
    </row>
    <row r="899" ht="13.5" customHeight="1">
      <c r="A899" s="44"/>
      <c r="B899" s="2"/>
      <c r="C899" s="101"/>
      <c r="D899" s="101"/>
      <c r="E899" s="99"/>
      <c r="F899" s="103"/>
      <c r="G899" s="2"/>
      <c r="H899" s="2"/>
      <c r="I899" s="2"/>
      <c r="J899" s="2"/>
      <c r="K899" s="30"/>
      <c r="L899" s="2"/>
      <c r="M899" s="2"/>
      <c r="N899" s="2"/>
    </row>
    <row r="900" ht="13.5" customHeight="1">
      <c r="A900" s="47"/>
      <c r="B900" s="4"/>
      <c r="C900" s="102"/>
      <c r="D900" s="102"/>
      <c r="E900" s="96"/>
      <c r="F900" s="104"/>
      <c r="G900" s="4"/>
      <c r="H900" s="4"/>
      <c r="I900" s="4"/>
      <c r="J900" s="4"/>
      <c r="K900" s="24"/>
      <c r="L900" s="4"/>
      <c r="M900" s="4"/>
      <c r="N900" s="4"/>
    </row>
    <row r="901" ht="13.5" customHeight="1">
      <c r="A901" s="44"/>
      <c r="B901" s="2"/>
      <c r="C901" s="101"/>
      <c r="D901" s="101"/>
      <c r="E901" s="99"/>
      <c r="F901" s="103"/>
      <c r="G901" s="2"/>
      <c r="H901" s="2"/>
      <c r="I901" s="2"/>
      <c r="J901" s="2"/>
      <c r="K901" s="30"/>
      <c r="L901" s="2"/>
      <c r="M901" s="2"/>
      <c r="N901" s="2"/>
    </row>
    <row r="902" ht="13.5" customHeight="1">
      <c r="A902" s="47"/>
      <c r="B902" s="4"/>
      <c r="C902" s="102"/>
      <c r="D902" s="102"/>
      <c r="E902" s="96"/>
      <c r="F902" s="104"/>
      <c r="G902" s="4"/>
      <c r="H902" s="4"/>
      <c r="I902" s="4"/>
      <c r="J902" s="4"/>
      <c r="K902" s="24"/>
      <c r="L902" s="4"/>
      <c r="M902" s="4"/>
      <c r="N902" s="4"/>
    </row>
    <row r="903" ht="13.5" customHeight="1">
      <c r="A903" s="44"/>
      <c r="B903" s="2"/>
      <c r="C903" s="101"/>
      <c r="D903" s="101"/>
      <c r="E903" s="99"/>
      <c r="F903" s="103"/>
      <c r="G903" s="2"/>
      <c r="H903" s="2"/>
      <c r="I903" s="2"/>
      <c r="J903" s="2"/>
      <c r="K903" s="30"/>
      <c r="L903" s="2"/>
      <c r="M903" s="2"/>
      <c r="N903" s="2"/>
    </row>
    <row r="904" ht="13.5" customHeight="1">
      <c r="A904" s="47"/>
      <c r="B904" s="4"/>
      <c r="C904" s="102"/>
      <c r="D904" s="102"/>
      <c r="E904" s="96"/>
      <c r="F904" s="104"/>
      <c r="G904" s="4"/>
      <c r="H904" s="4"/>
      <c r="I904" s="4"/>
      <c r="J904" s="4"/>
      <c r="K904" s="24"/>
      <c r="L904" s="4"/>
      <c r="M904" s="4"/>
      <c r="N904" s="4"/>
    </row>
    <row r="905" ht="13.5" customHeight="1">
      <c r="A905" s="44"/>
      <c r="B905" s="2"/>
      <c r="C905" s="101"/>
      <c r="D905" s="101"/>
      <c r="E905" s="99"/>
      <c r="F905" s="103"/>
      <c r="G905" s="2"/>
      <c r="H905" s="2"/>
      <c r="I905" s="2"/>
      <c r="J905" s="2"/>
      <c r="K905" s="30"/>
      <c r="L905" s="2"/>
      <c r="M905" s="2"/>
      <c r="N905" s="2"/>
    </row>
    <row r="906" ht="13.5" customHeight="1">
      <c r="A906" s="47"/>
      <c r="B906" s="4"/>
      <c r="C906" s="102"/>
      <c r="D906" s="102"/>
      <c r="E906" s="96"/>
      <c r="F906" s="104"/>
      <c r="G906" s="4"/>
      <c r="H906" s="4"/>
      <c r="I906" s="4"/>
      <c r="J906" s="4"/>
      <c r="K906" s="24"/>
      <c r="L906" s="4"/>
      <c r="M906" s="4"/>
      <c r="N906" s="4"/>
    </row>
    <row r="907" ht="13.5" customHeight="1">
      <c r="A907" s="44"/>
      <c r="B907" s="2"/>
      <c r="C907" s="101"/>
      <c r="D907" s="101"/>
      <c r="E907" s="99"/>
      <c r="F907" s="103"/>
      <c r="G907" s="2"/>
      <c r="H907" s="2"/>
      <c r="I907" s="2"/>
      <c r="J907" s="2"/>
      <c r="K907" s="30"/>
      <c r="L907" s="2"/>
      <c r="M907" s="2"/>
      <c r="N907" s="2"/>
    </row>
    <row r="908" ht="13.5" customHeight="1">
      <c r="A908" s="47"/>
      <c r="B908" s="4"/>
      <c r="C908" s="102"/>
      <c r="D908" s="102"/>
      <c r="E908" s="96"/>
      <c r="F908" s="104"/>
      <c r="G908" s="4"/>
      <c r="H908" s="4"/>
      <c r="I908" s="4"/>
      <c r="J908" s="4"/>
      <c r="K908" s="24"/>
      <c r="L908" s="4"/>
      <c r="M908" s="4"/>
      <c r="N908" s="4"/>
    </row>
    <row r="909" ht="13.5" customHeight="1">
      <c r="A909" s="44"/>
      <c r="B909" s="2"/>
      <c r="C909" s="101"/>
      <c r="D909" s="101"/>
      <c r="E909" s="99"/>
      <c r="F909" s="103"/>
      <c r="G909" s="2"/>
      <c r="H909" s="2"/>
      <c r="I909" s="2"/>
      <c r="J909" s="2"/>
      <c r="K909" s="30"/>
      <c r="L909" s="2"/>
      <c r="M909" s="2"/>
      <c r="N909" s="2"/>
    </row>
    <row r="910" ht="13.5" customHeight="1">
      <c r="A910" s="47"/>
      <c r="B910" s="4"/>
      <c r="C910" s="102"/>
      <c r="D910" s="102"/>
      <c r="E910" s="96"/>
      <c r="F910" s="104"/>
      <c r="G910" s="4"/>
      <c r="H910" s="4"/>
      <c r="I910" s="4"/>
      <c r="J910" s="4"/>
      <c r="K910" s="24"/>
      <c r="L910" s="4"/>
      <c r="M910" s="4"/>
      <c r="N910" s="4"/>
    </row>
    <row r="911" ht="13.5" customHeight="1">
      <c r="A911" s="44"/>
      <c r="B911" s="2"/>
      <c r="C911" s="101"/>
      <c r="D911" s="101"/>
      <c r="E911" s="99"/>
      <c r="F911" s="103"/>
      <c r="G911" s="2"/>
      <c r="H911" s="2"/>
      <c r="I911" s="2"/>
      <c r="J911" s="2"/>
      <c r="K911" s="30"/>
      <c r="L911" s="2"/>
      <c r="M911" s="2"/>
      <c r="N911" s="2"/>
    </row>
    <row r="912" ht="13.5" customHeight="1">
      <c r="A912" s="47"/>
      <c r="B912" s="4"/>
      <c r="C912" s="102"/>
      <c r="D912" s="102"/>
      <c r="E912" s="96"/>
      <c r="F912" s="104"/>
      <c r="G912" s="4"/>
      <c r="H912" s="4"/>
      <c r="I912" s="4"/>
      <c r="J912" s="4"/>
      <c r="K912" s="24"/>
      <c r="L912" s="4"/>
      <c r="M912" s="4"/>
      <c r="N912" s="4"/>
    </row>
    <row r="913" ht="13.5" customHeight="1">
      <c r="A913" s="44"/>
      <c r="B913" s="2"/>
      <c r="C913" s="101"/>
      <c r="D913" s="101"/>
      <c r="E913" s="99"/>
      <c r="F913" s="103"/>
      <c r="G913" s="2"/>
      <c r="H913" s="2"/>
      <c r="I913" s="2"/>
      <c r="J913" s="2"/>
      <c r="K913" s="30"/>
      <c r="L913" s="2"/>
      <c r="M913" s="2"/>
      <c r="N913" s="2"/>
    </row>
    <row r="914" ht="13.5" customHeight="1">
      <c r="A914" s="47"/>
      <c r="B914" s="4"/>
      <c r="C914" s="102"/>
      <c r="D914" s="102"/>
      <c r="E914" s="96"/>
      <c r="F914" s="104"/>
      <c r="G914" s="4"/>
      <c r="H914" s="4"/>
      <c r="I914" s="4"/>
      <c r="J914" s="4"/>
      <c r="K914" s="24"/>
      <c r="L914" s="4"/>
      <c r="M914" s="4"/>
      <c r="N914" s="4"/>
    </row>
    <row r="915" ht="13.5" customHeight="1">
      <c r="A915" s="44"/>
      <c r="B915" s="2"/>
      <c r="C915" s="101"/>
      <c r="D915" s="101"/>
      <c r="E915" s="99"/>
      <c r="F915" s="103"/>
      <c r="G915" s="2"/>
      <c r="H915" s="2"/>
      <c r="I915" s="2"/>
      <c r="J915" s="2"/>
      <c r="K915" s="30"/>
      <c r="L915" s="2"/>
      <c r="M915" s="2"/>
      <c r="N915" s="2"/>
    </row>
    <row r="916" ht="13.5" customHeight="1">
      <c r="A916" s="47"/>
      <c r="B916" s="4"/>
      <c r="C916" s="102"/>
      <c r="D916" s="102"/>
      <c r="E916" s="96"/>
      <c r="F916" s="104"/>
      <c r="G916" s="4"/>
      <c r="H916" s="4"/>
      <c r="I916" s="4"/>
      <c r="J916" s="4"/>
      <c r="K916" s="24"/>
      <c r="L916" s="4"/>
      <c r="M916" s="4"/>
      <c r="N916" s="4"/>
    </row>
    <row r="917" ht="13.5" customHeight="1">
      <c r="A917" s="44"/>
      <c r="B917" s="2"/>
      <c r="C917" s="101"/>
      <c r="D917" s="101"/>
      <c r="E917" s="99"/>
      <c r="F917" s="103"/>
      <c r="G917" s="2"/>
      <c r="H917" s="2"/>
      <c r="I917" s="2"/>
      <c r="J917" s="2"/>
      <c r="K917" s="30"/>
      <c r="L917" s="2"/>
      <c r="M917" s="2"/>
      <c r="N917" s="2"/>
    </row>
    <row r="918" ht="13.5" customHeight="1">
      <c r="A918" s="47"/>
      <c r="B918" s="4"/>
      <c r="C918" s="102"/>
      <c r="D918" s="102"/>
      <c r="E918" s="96"/>
      <c r="F918" s="104"/>
      <c r="G918" s="4"/>
      <c r="H918" s="4"/>
      <c r="I918" s="4"/>
      <c r="J918" s="4"/>
      <c r="K918" s="24"/>
      <c r="L918" s="4"/>
      <c r="M918" s="4"/>
      <c r="N918" s="4"/>
    </row>
    <row r="919" ht="13.5" customHeight="1">
      <c r="A919" s="44"/>
      <c r="B919" s="2"/>
      <c r="C919" s="101"/>
      <c r="D919" s="101"/>
      <c r="E919" s="99"/>
      <c r="F919" s="103"/>
      <c r="G919" s="2"/>
      <c r="H919" s="2"/>
      <c r="I919" s="2"/>
      <c r="J919" s="2"/>
      <c r="K919" s="30"/>
      <c r="L919" s="2"/>
      <c r="M919" s="2"/>
      <c r="N919" s="2"/>
    </row>
    <row r="920" ht="13.5" customHeight="1">
      <c r="A920" s="47"/>
      <c r="B920" s="4"/>
      <c r="C920" s="102"/>
      <c r="D920" s="102"/>
      <c r="E920" s="96"/>
      <c r="F920" s="104"/>
      <c r="G920" s="4"/>
      <c r="H920" s="4"/>
      <c r="I920" s="4"/>
      <c r="J920" s="4"/>
      <c r="K920" s="24"/>
      <c r="L920" s="4"/>
      <c r="M920" s="4"/>
      <c r="N920" s="4"/>
    </row>
    <row r="921" ht="13.5" customHeight="1">
      <c r="A921" s="44"/>
      <c r="B921" s="2"/>
      <c r="C921" s="101"/>
      <c r="D921" s="101"/>
      <c r="E921" s="99"/>
      <c r="F921" s="103"/>
      <c r="G921" s="2"/>
      <c r="H921" s="2"/>
      <c r="I921" s="2"/>
      <c r="J921" s="2"/>
      <c r="K921" s="30"/>
      <c r="L921" s="2"/>
      <c r="M921" s="2"/>
      <c r="N921" s="2"/>
    </row>
    <row r="922" ht="13.5" customHeight="1">
      <c r="A922" s="47"/>
      <c r="B922" s="4"/>
      <c r="C922" s="102"/>
      <c r="D922" s="102"/>
      <c r="E922" s="96"/>
      <c r="F922" s="104"/>
      <c r="G922" s="4"/>
      <c r="H922" s="4"/>
      <c r="I922" s="4"/>
      <c r="J922" s="4"/>
      <c r="K922" s="24"/>
      <c r="L922" s="4"/>
      <c r="M922" s="4"/>
      <c r="N922" s="4"/>
    </row>
    <row r="923" ht="13.5" customHeight="1">
      <c r="A923" s="44"/>
      <c r="B923" s="2"/>
      <c r="C923" s="101"/>
      <c r="D923" s="101"/>
      <c r="E923" s="99"/>
      <c r="F923" s="103"/>
      <c r="G923" s="2"/>
      <c r="H923" s="2"/>
      <c r="I923" s="2"/>
      <c r="J923" s="2"/>
      <c r="K923" s="30"/>
      <c r="L923" s="2"/>
      <c r="M923" s="2"/>
      <c r="N923" s="2"/>
    </row>
    <row r="924" ht="13.5" customHeight="1">
      <c r="A924" s="47"/>
      <c r="B924" s="4"/>
      <c r="C924" s="102"/>
      <c r="D924" s="102"/>
      <c r="E924" s="96"/>
      <c r="F924" s="104"/>
      <c r="G924" s="4"/>
      <c r="H924" s="4"/>
      <c r="I924" s="4"/>
      <c r="J924" s="4"/>
      <c r="K924" s="24"/>
      <c r="L924" s="4"/>
      <c r="M924" s="4"/>
      <c r="N924" s="4"/>
    </row>
    <row r="925" ht="13.5" customHeight="1">
      <c r="A925" s="44"/>
      <c r="B925" s="2"/>
      <c r="C925" s="101"/>
      <c r="D925" s="101"/>
      <c r="E925" s="99"/>
      <c r="F925" s="103"/>
      <c r="G925" s="2"/>
      <c r="H925" s="2"/>
      <c r="I925" s="2"/>
      <c r="J925" s="2"/>
      <c r="K925" s="30"/>
      <c r="L925" s="2"/>
      <c r="M925" s="2"/>
      <c r="N925" s="2"/>
    </row>
    <row r="926" ht="13.5" customHeight="1">
      <c r="A926" s="47"/>
      <c r="B926" s="4"/>
      <c r="C926" s="102"/>
      <c r="D926" s="102"/>
      <c r="E926" s="96"/>
      <c r="F926" s="104"/>
      <c r="G926" s="4"/>
      <c r="H926" s="4"/>
      <c r="I926" s="4"/>
      <c r="J926" s="4"/>
      <c r="K926" s="24"/>
      <c r="L926" s="4"/>
      <c r="M926" s="4"/>
      <c r="N926" s="4"/>
    </row>
    <row r="927" ht="13.5" customHeight="1">
      <c r="A927" s="44"/>
      <c r="B927" s="2"/>
      <c r="C927" s="101"/>
      <c r="D927" s="101"/>
      <c r="E927" s="99"/>
      <c r="F927" s="103"/>
      <c r="G927" s="2"/>
      <c r="H927" s="2"/>
      <c r="I927" s="2"/>
      <c r="J927" s="2"/>
      <c r="K927" s="30"/>
      <c r="L927" s="2"/>
      <c r="M927" s="2"/>
      <c r="N927" s="2"/>
    </row>
    <row r="928" ht="13.5" customHeight="1">
      <c r="A928" s="47"/>
      <c r="B928" s="4"/>
      <c r="C928" s="102"/>
      <c r="D928" s="102"/>
      <c r="E928" s="96"/>
      <c r="F928" s="104"/>
      <c r="G928" s="4"/>
      <c r="H928" s="4"/>
      <c r="I928" s="4"/>
      <c r="J928" s="4"/>
      <c r="K928" s="24"/>
      <c r="L928" s="4"/>
      <c r="M928" s="4"/>
      <c r="N928" s="4"/>
    </row>
    <row r="929" ht="13.5" customHeight="1">
      <c r="A929" s="44"/>
      <c r="B929" s="2"/>
      <c r="C929" s="101"/>
      <c r="D929" s="101"/>
      <c r="E929" s="99"/>
      <c r="F929" s="103"/>
      <c r="G929" s="2"/>
      <c r="H929" s="2"/>
      <c r="I929" s="2"/>
      <c r="J929" s="2"/>
      <c r="K929" s="30"/>
      <c r="L929" s="2"/>
      <c r="M929" s="2"/>
      <c r="N929" s="2"/>
    </row>
    <row r="930" ht="13.5" customHeight="1">
      <c r="A930" s="47"/>
      <c r="B930" s="4"/>
      <c r="C930" s="102"/>
      <c r="D930" s="102"/>
      <c r="E930" s="96"/>
      <c r="F930" s="104"/>
      <c r="G930" s="4"/>
      <c r="H930" s="4"/>
      <c r="I930" s="4"/>
      <c r="J930" s="4"/>
      <c r="K930" s="24"/>
      <c r="L930" s="4"/>
      <c r="M930" s="4"/>
      <c r="N930" s="4"/>
    </row>
    <row r="931" ht="13.5" customHeight="1">
      <c r="A931" s="44"/>
      <c r="B931" s="2"/>
      <c r="C931" s="101"/>
      <c r="D931" s="101"/>
      <c r="E931" s="99"/>
      <c r="F931" s="103"/>
      <c r="G931" s="2"/>
      <c r="H931" s="2"/>
      <c r="I931" s="2"/>
      <c r="J931" s="2"/>
      <c r="K931" s="30"/>
      <c r="L931" s="2"/>
      <c r="M931" s="2"/>
      <c r="N931" s="2"/>
    </row>
    <row r="932" ht="13.5" customHeight="1">
      <c r="A932" s="47"/>
      <c r="B932" s="4"/>
      <c r="C932" s="102"/>
      <c r="D932" s="102"/>
      <c r="E932" s="96"/>
      <c r="F932" s="104"/>
      <c r="G932" s="4"/>
      <c r="H932" s="4"/>
      <c r="I932" s="4"/>
      <c r="J932" s="4"/>
      <c r="K932" s="24"/>
      <c r="L932" s="4"/>
      <c r="M932" s="4"/>
      <c r="N932" s="4"/>
    </row>
    <row r="933" ht="13.5" customHeight="1">
      <c r="A933" s="44"/>
      <c r="B933" s="2"/>
      <c r="C933" s="101"/>
      <c r="D933" s="101"/>
      <c r="E933" s="99"/>
      <c r="F933" s="103"/>
      <c r="G933" s="2"/>
      <c r="H933" s="2"/>
      <c r="I933" s="2"/>
      <c r="J933" s="2"/>
      <c r="K933" s="30"/>
      <c r="L933" s="2"/>
      <c r="M933" s="2"/>
      <c r="N933" s="2"/>
    </row>
    <row r="934" ht="13.5" customHeight="1">
      <c r="A934" s="47"/>
      <c r="B934" s="4"/>
      <c r="C934" s="102"/>
      <c r="D934" s="102"/>
      <c r="E934" s="96"/>
      <c r="F934" s="104"/>
      <c r="G934" s="4"/>
      <c r="H934" s="4"/>
      <c r="I934" s="4"/>
      <c r="J934" s="4"/>
      <c r="K934" s="24"/>
      <c r="L934" s="4"/>
      <c r="M934" s="4"/>
      <c r="N934" s="4"/>
    </row>
    <row r="935" ht="13.5" customHeight="1">
      <c r="A935" s="44"/>
      <c r="B935" s="2"/>
      <c r="C935" s="101"/>
      <c r="D935" s="101"/>
      <c r="E935" s="99"/>
      <c r="F935" s="103"/>
      <c r="G935" s="2"/>
      <c r="H935" s="2"/>
      <c r="I935" s="2"/>
      <c r="J935" s="2"/>
      <c r="K935" s="30"/>
      <c r="L935" s="2"/>
      <c r="M935" s="2"/>
      <c r="N935" s="2"/>
    </row>
    <row r="936" ht="13.5" customHeight="1">
      <c r="A936" s="47"/>
      <c r="B936" s="4"/>
      <c r="C936" s="102"/>
      <c r="D936" s="102"/>
      <c r="E936" s="96"/>
      <c r="F936" s="104"/>
      <c r="G936" s="4"/>
      <c r="H936" s="4"/>
      <c r="I936" s="4"/>
      <c r="J936" s="4"/>
      <c r="K936" s="24"/>
      <c r="L936" s="4"/>
      <c r="M936" s="4"/>
      <c r="N936" s="4"/>
    </row>
    <row r="937" ht="13.5" customHeight="1">
      <c r="A937" s="44"/>
      <c r="B937" s="2"/>
      <c r="C937" s="101"/>
      <c r="D937" s="101"/>
      <c r="E937" s="99"/>
      <c r="F937" s="103"/>
      <c r="G937" s="2"/>
      <c r="H937" s="2"/>
      <c r="I937" s="2"/>
      <c r="J937" s="2"/>
      <c r="K937" s="30"/>
      <c r="L937" s="2"/>
      <c r="M937" s="2"/>
      <c r="N937" s="2"/>
    </row>
    <row r="938" ht="13.5" customHeight="1">
      <c r="A938" s="47"/>
      <c r="B938" s="4"/>
      <c r="C938" s="102"/>
      <c r="D938" s="102"/>
      <c r="E938" s="96"/>
      <c r="F938" s="104"/>
      <c r="G938" s="4"/>
      <c r="H938" s="4"/>
      <c r="I938" s="4"/>
      <c r="J938" s="4"/>
      <c r="K938" s="24"/>
      <c r="L938" s="4"/>
      <c r="M938" s="4"/>
      <c r="N938" s="4"/>
    </row>
    <row r="939" ht="13.5" customHeight="1">
      <c r="A939" s="44"/>
      <c r="B939" s="2"/>
      <c r="C939" s="101"/>
      <c r="D939" s="101"/>
      <c r="E939" s="99"/>
      <c r="F939" s="103"/>
      <c r="G939" s="2"/>
      <c r="H939" s="2"/>
      <c r="I939" s="2"/>
      <c r="J939" s="2"/>
      <c r="K939" s="30"/>
      <c r="L939" s="2"/>
      <c r="M939" s="2"/>
      <c r="N939" s="2"/>
    </row>
    <row r="940" ht="13.5" customHeight="1">
      <c r="A940" s="47"/>
      <c r="B940" s="4"/>
      <c r="C940" s="102"/>
      <c r="D940" s="102"/>
      <c r="E940" s="96"/>
      <c r="F940" s="104"/>
      <c r="G940" s="4"/>
      <c r="H940" s="4"/>
      <c r="I940" s="4"/>
      <c r="J940" s="4"/>
      <c r="K940" s="24"/>
      <c r="L940" s="4"/>
      <c r="M940" s="4"/>
      <c r="N940" s="4"/>
    </row>
    <row r="941" ht="13.5" customHeight="1">
      <c r="A941" s="44"/>
      <c r="B941" s="2"/>
      <c r="C941" s="101"/>
      <c r="D941" s="101"/>
      <c r="E941" s="99"/>
      <c r="F941" s="103"/>
      <c r="G941" s="2"/>
      <c r="H941" s="2"/>
      <c r="I941" s="2"/>
      <c r="J941" s="2"/>
      <c r="K941" s="30"/>
      <c r="L941" s="2"/>
      <c r="M941" s="2"/>
      <c r="N941" s="2"/>
    </row>
    <row r="942" ht="13.5" customHeight="1">
      <c r="A942" s="47"/>
      <c r="B942" s="4"/>
      <c r="C942" s="102"/>
      <c r="D942" s="102"/>
      <c r="E942" s="96"/>
      <c r="F942" s="104"/>
      <c r="G942" s="4"/>
      <c r="H942" s="4"/>
      <c r="I942" s="4"/>
      <c r="J942" s="4"/>
      <c r="K942" s="24"/>
      <c r="L942" s="4"/>
      <c r="M942" s="4"/>
      <c r="N942" s="4"/>
    </row>
    <row r="943" ht="13.5" customHeight="1">
      <c r="A943" s="44"/>
      <c r="B943" s="2"/>
      <c r="C943" s="101"/>
      <c r="D943" s="101"/>
      <c r="E943" s="99"/>
      <c r="F943" s="103"/>
      <c r="G943" s="2"/>
      <c r="H943" s="2"/>
      <c r="I943" s="2"/>
      <c r="J943" s="2"/>
      <c r="K943" s="30"/>
      <c r="L943" s="2"/>
      <c r="M943" s="2"/>
      <c r="N943" s="2"/>
    </row>
    <row r="944" ht="13.5" customHeight="1">
      <c r="A944" s="47"/>
      <c r="B944" s="4"/>
      <c r="C944" s="102"/>
      <c r="D944" s="102"/>
      <c r="E944" s="96"/>
      <c r="F944" s="104"/>
      <c r="G944" s="4"/>
      <c r="H944" s="4"/>
      <c r="I944" s="4"/>
      <c r="J944" s="4"/>
      <c r="K944" s="24"/>
      <c r="L944" s="4"/>
      <c r="M944" s="4"/>
      <c r="N944" s="4"/>
    </row>
    <row r="945" ht="13.5" customHeight="1">
      <c r="A945" s="44"/>
      <c r="B945" s="2"/>
      <c r="C945" s="101"/>
      <c r="D945" s="101"/>
      <c r="E945" s="99"/>
      <c r="F945" s="103"/>
      <c r="G945" s="2"/>
      <c r="H945" s="2"/>
      <c r="I945" s="2"/>
      <c r="J945" s="2"/>
      <c r="K945" s="30"/>
      <c r="L945" s="2"/>
      <c r="M945" s="2"/>
      <c r="N945" s="2"/>
    </row>
    <row r="946" ht="13.5" customHeight="1">
      <c r="A946" s="47"/>
      <c r="B946" s="4"/>
      <c r="C946" s="102"/>
      <c r="D946" s="102"/>
      <c r="E946" s="96"/>
      <c r="F946" s="104"/>
      <c r="G946" s="4"/>
      <c r="H946" s="4"/>
      <c r="I946" s="4"/>
      <c r="J946" s="4"/>
      <c r="K946" s="24"/>
      <c r="L946" s="4"/>
      <c r="M946" s="4"/>
      <c r="N946" s="4"/>
    </row>
    <row r="947" ht="13.5" customHeight="1">
      <c r="A947" s="44"/>
      <c r="B947" s="2"/>
      <c r="C947" s="101"/>
      <c r="D947" s="101"/>
      <c r="E947" s="99"/>
      <c r="F947" s="103"/>
      <c r="G947" s="2"/>
      <c r="H947" s="2"/>
      <c r="I947" s="2"/>
      <c r="J947" s="2"/>
      <c r="K947" s="30"/>
      <c r="L947" s="2"/>
      <c r="M947" s="2"/>
      <c r="N947" s="2"/>
    </row>
    <row r="948" ht="13.5" customHeight="1">
      <c r="A948" s="47"/>
      <c r="B948" s="4"/>
      <c r="C948" s="102"/>
      <c r="D948" s="102"/>
      <c r="E948" s="96"/>
      <c r="F948" s="104"/>
      <c r="G948" s="4"/>
      <c r="H948" s="4"/>
      <c r="I948" s="4"/>
      <c r="J948" s="4"/>
      <c r="K948" s="24"/>
      <c r="L948" s="4"/>
      <c r="M948" s="4"/>
      <c r="N948" s="4"/>
    </row>
    <row r="949" ht="13.5" customHeight="1">
      <c r="A949" s="44"/>
      <c r="B949" s="2"/>
      <c r="C949" s="101"/>
      <c r="D949" s="101"/>
      <c r="E949" s="99"/>
      <c r="F949" s="103"/>
      <c r="G949" s="2"/>
      <c r="H949" s="2"/>
      <c r="I949" s="2"/>
      <c r="J949" s="2"/>
      <c r="K949" s="30"/>
      <c r="L949" s="2"/>
      <c r="M949" s="2"/>
      <c r="N949" s="2"/>
    </row>
    <row r="950" ht="13.5" customHeight="1">
      <c r="A950" s="47"/>
      <c r="B950" s="4"/>
      <c r="C950" s="102"/>
      <c r="D950" s="102"/>
      <c r="E950" s="96"/>
      <c r="F950" s="104"/>
      <c r="G950" s="4"/>
      <c r="H950" s="4"/>
      <c r="I950" s="4"/>
      <c r="J950" s="4"/>
      <c r="K950" s="24"/>
      <c r="L950" s="4"/>
      <c r="M950" s="4"/>
      <c r="N950" s="4"/>
    </row>
    <row r="951" ht="13.5" customHeight="1">
      <c r="A951" s="44"/>
      <c r="B951" s="2"/>
      <c r="C951" s="101"/>
      <c r="D951" s="101"/>
      <c r="E951" s="99"/>
      <c r="F951" s="103"/>
      <c r="G951" s="2"/>
      <c r="H951" s="2"/>
      <c r="I951" s="2"/>
      <c r="J951" s="2"/>
      <c r="K951" s="30"/>
      <c r="L951" s="2"/>
      <c r="M951" s="2"/>
      <c r="N951" s="2"/>
    </row>
    <row r="952" ht="13.5" customHeight="1">
      <c r="A952" s="47"/>
      <c r="B952" s="4"/>
      <c r="C952" s="102"/>
      <c r="D952" s="102"/>
      <c r="E952" s="96"/>
      <c r="F952" s="104"/>
      <c r="G952" s="4"/>
      <c r="H952" s="4"/>
      <c r="I952" s="4"/>
      <c r="J952" s="4"/>
      <c r="K952" s="24"/>
      <c r="L952" s="4"/>
      <c r="M952" s="4"/>
      <c r="N952" s="4"/>
    </row>
    <row r="953" ht="13.5" customHeight="1">
      <c r="A953" s="44"/>
      <c r="B953" s="2"/>
      <c r="C953" s="101"/>
      <c r="D953" s="101"/>
      <c r="E953" s="99"/>
      <c r="F953" s="103"/>
      <c r="G953" s="2"/>
      <c r="H953" s="2"/>
      <c r="I953" s="2"/>
      <c r="J953" s="2"/>
      <c r="K953" s="30"/>
      <c r="L953" s="2"/>
      <c r="M953" s="2"/>
      <c r="N953" s="2"/>
    </row>
    <row r="954" ht="13.5" customHeight="1">
      <c r="A954" s="47"/>
      <c r="B954" s="4"/>
      <c r="C954" s="102"/>
      <c r="D954" s="102"/>
      <c r="E954" s="96"/>
      <c r="F954" s="104"/>
      <c r="G954" s="4"/>
      <c r="H954" s="4"/>
      <c r="I954" s="4"/>
      <c r="J954" s="4"/>
      <c r="K954" s="24"/>
      <c r="L954" s="4"/>
      <c r="M954" s="4"/>
      <c r="N954" s="4"/>
    </row>
    <row r="955" ht="13.5" customHeight="1">
      <c r="A955" s="44"/>
      <c r="B955" s="2"/>
      <c r="C955" s="101"/>
      <c r="D955" s="101"/>
      <c r="E955" s="99"/>
      <c r="F955" s="103"/>
      <c r="G955" s="2"/>
      <c r="H955" s="2"/>
      <c r="I955" s="2"/>
      <c r="J955" s="2"/>
      <c r="K955" s="30"/>
      <c r="L955" s="2"/>
      <c r="M955" s="2"/>
      <c r="N955" s="2"/>
    </row>
    <row r="956" ht="13.5" customHeight="1">
      <c r="A956" s="47"/>
      <c r="B956" s="4"/>
      <c r="C956" s="102"/>
      <c r="D956" s="102"/>
      <c r="E956" s="96"/>
      <c r="F956" s="104"/>
      <c r="G956" s="4"/>
      <c r="H956" s="4"/>
      <c r="I956" s="4"/>
      <c r="J956" s="4"/>
      <c r="K956" s="24"/>
      <c r="L956" s="4"/>
      <c r="M956" s="4"/>
      <c r="N956" s="4"/>
    </row>
    <row r="957" ht="13.5" customHeight="1">
      <c r="A957" s="44"/>
      <c r="B957" s="2"/>
      <c r="C957" s="101"/>
      <c r="D957" s="101"/>
      <c r="E957" s="99"/>
      <c r="F957" s="103"/>
      <c r="G957" s="2"/>
      <c r="H957" s="2"/>
      <c r="I957" s="2"/>
      <c r="J957" s="2"/>
      <c r="K957" s="30"/>
      <c r="L957" s="2"/>
      <c r="M957" s="2"/>
      <c r="N957" s="2"/>
    </row>
    <row r="958" ht="13.5" customHeight="1">
      <c r="A958" s="47"/>
      <c r="B958" s="4"/>
      <c r="C958" s="102"/>
      <c r="D958" s="102"/>
      <c r="E958" s="96"/>
      <c r="F958" s="104"/>
      <c r="G958" s="4"/>
      <c r="H958" s="4"/>
      <c r="I958" s="4"/>
      <c r="J958" s="4"/>
      <c r="K958" s="24"/>
      <c r="L958" s="4"/>
      <c r="M958" s="4"/>
      <c r="N958" s="4"/>
    </row>
    <row r="959" ht="13.5" customHeight="1">
      <c r="A959" s="44"/>
      <c r="B959" s="2"/>
      <c r="C959" s="101"/>
      <c r="D959" s="101"/>
      <c r="E959" s="99"/>
      <c r="F959" s="103"/>
      <c r="G959" s="2"/>
      <c r="H959" s="2"/>
      <c r="I959" s="2"/>
      <c r="J959" s="2"/>
      <c r="K959" s="30"/>
      <c r="L959" s="2"/>
      <c r="M959" s="2"/>
      <c r="N959" s="2"/>
    </row>
    <row r="960" ht="13.5" customHeight="1">
      <c r="A960" s="47"/>
      <c r="B960" s="4"/>
      <c r="C960" s="102"/>
      <c r="D960" s="102"/>
      <c r="E960" s="96"/>
      <c r="F960" s="104"/>
      <c r="G960" s="4"/>
      <c r="H960" s="4"/>
      <c r="I960" s="4"/>
      <c r="J960" s="4"/>
      <c r="K960" s="24"/>
      <c r="L960" s="4"/>
      <c r="M960" s="4"/>
      <c r="N960" s="4"/>
    </row>
    <row r="961" ht="13.5" customHeight="1">
      <c r="A961" s="44"/>
      <c r="B961" s="2"/>
      <c r="C961" s="101"/>
      <c r="D961" s="101"/>
      <c r="E961" s="99"/>
      <c r="F961" s="103"/>
      <c r="G961" s="2"/>
      <c r="H961" s="2"/>
      <c r="I961" s="2"/>
      <c r="J961" s="2"/>
      <c r="K961" s="30"/>
      <c r="L961" s="2"/>
      <c r="M961" s="2"/>
      <c r="N961" s="2"/>
    </row>
    <row r="962" ht="13.5" customHeight="1">
      <c r="A962" s="47"/>
      <c r="B962" s="4"/>
      <c r="C962" s="102"/>
      <c r="D962" s="102"/>
      <c r="E962" s="96"/>
      <c r="F962" s="104"/>
      <c r="G962" s="4"/>
      <c r="H962" s="4"/>
      <c r="I962" s="4"/>
      <c r="J962" s="4"/>
      <c r="K962" s="24"/>
      <c r="L962" s="4"/>
      <c r="M962" s="4"/>
      <c r="N962" s="4"/>
    </row>
    <row r="963" ht="13.5" customHeight="1">
      <c r="A963" s="44"/>
      <c r="B963" s="2"/>
      <c r="C963" s="101"/>
      <c r="D963" s="101"/>
      <c r="E963" s="99"/>
      <c r="F963" s="103"/>
      <c r="G963" s="2"/>
      <c r="H963" s="2"/>
      <c r="I963" s="2"/>
      <c r="J963" s="2"/>
      <c r="K963" s="30"/>
      <c r="L963" s="2"/>
      <c r="M963" s="2"/>
      <c r="N963" s="2"/>
    </row>
    <row r="964" ht="13.5" customHeight="1">
      <c r="A964" s="47"/>
      <c r="B964" s="4"/>
      <c r="C964" s="102"/>
      <c r="D964" s="102"/>
      <c r="E964" s="96"/>
      <c r="F964" s="104"/>
      <c r="G964" s="4"/>
      <c r="H964" s="4"/>
      <c r="I964" s="4"/>
      <c r="J964" s="4"/>
      <c r="K964" s="24"/>
      <c r="L964" s="4"/>
      <c r="M964" s="4"/>
      <c r="N964" s="4"/>
    </row>
    <row r="965" ht="13.5" customHeight="1">
      <c r="A965" s="44"/>
      <c r="B965" s="2"/>
      <c r="C965" s="101"/>
      <c r="D965" s="101"/>
      <c r="E965" s="99"/>
      <c r="F965" s="103"/>
      <c r="G965" s="2"/>
      <c r="H965" s="2"/>
      <c r="I965" s="2"/>
      <c r="J965" s="2"/>
      <c r="K965" s="30"/>
      <c r="L965" s="2"/>
      <c r="M965" s="2"/>
      <c r="N965" s="2"/>
    </row>
    <row r="966" ht="13.5" customHeight="1">
      <c r="A966" s="47"/>
      <c r="B966" s="4"/>
      <c r="C966" s="102"/>
      <c r="D966" s="102"/>
      <c r="E966" s="96"/>
      <c r="F966" s="104"/>
      <c r="G966" s="4"/>
      <c r="H966" s="4"/>
      <c r="I966" s="4"/>
      <c r="J966" s="4"/>
      <c r="K966" s="24"/>
      <c r="L966" s="4"/>
      <c r="M966" s="4"/>
      <c r="N966" s="4"/>
    </row>
    <row r="967" ht="13.5" customHeight="1">
      <c r="A967" s="44"/>
      <c r="B967" s="2"/>
      <c r="C967" s="101"/>
      <c r="D967" s="101"/>
      <c r="E967" s="99"/>
      <c r="F967" s="103"/>
      <c r="G967" s="2"/>
      <c r="H967" s="2"/>
      <c r="I967" s="2"/>
      <c r="J967" s="2"/>
      <c r="K967" s="30"/>
      <c r="L967" s="2"/>
      <c r="M967" s="2"/>
      <c r="N967" s="2"/>
    </row>
    <row r="968" ht="13.5" customHeight="1">
      <c r="A968" s="47"/>
      <c r="B968" s="4"/>
      <c r="C968" s="102"/>
      <c r="D968" s="102"/>
      <c r="E968" s="96"/>
      <c r="F968" s="104"/>
      <c r="G968" s="4"/>
      <c r="H968" s="4"/>
      <c r="I968" s="4"/>
      <c r="J968" s="4"/>
      <c r="K968" s="24"/>
      <c r="L968" s="4"/>
      <c r="M968" s="4"/>
      <c r="N968" s="4"/>
    </row>
    <row r="969" ht="13.5" customHeight="1">
      <c r="A969" s="44"/>
      <c r="B969" s="2"/>
      <c r="C969" s="101"/>
      <c r="D969" s="101"/>
      <c r="E969" s="99"/>
      <c r="F969" s="103"/>
      <c r="G969" s="2"/>
      <c r="H969" s="2"/>
      <c r="I969" s="2"/>
      <c r="J969" s="2"/>
      <c r="K969" s="30"/>
      <c r="L969" s="2"/>
      <c r="M969" s="2"/>
      <c r="N969" s="2"/>
    </row>
    <row r="970" ht="13.5" customHeight="1">
      <c r="A970" s="47"/>
      <c r="B970" s="4"/>
      <c r="C970" s="102"/>
      <c r="D970" s="102"/>
      <c r="E970" s="96"/>
      <c r="F970" s="104"/>
      <c r="G970" s="4"/>
      <c r="H970" s="4"/>
      <c r="I970" s="4"/>
      <c r="J970" s="4"/>
      <c r="K970" s="24"/>
      <c r="L970" s="4"/>
      <c r="M970" s="4"/>
      <c r="N970" s="4"/>
    </row>
    <row r="971" ht="13.5" customHeight="1">
      <c r="A971" s="44"/>
      <c r="B971" s="2"/>
      <c r="C971" s="101"/>
      <c r="D971" s="101"/>
      <c r="E971" s="99"/>
      <c r="F971" s="103"/>
      <c r="G971" s="2"/>
      <c r="H971" s="2"/>
      <c r="I971" s="2"/>
      <c r="J971" s="2"/>
      <c r="K971" s="30"/>
      <c r="L971" s="2"/>
      <c r="M971" s="2"/>
      <c r="N971" s="2"/>
    </row>
    <row r="972" ht="13.5" customHeight="1">
      <c r="A972" s="47"/>
      <c r="B972" s="4"/>
      <c r="C972" s="102"/>
      <c r="D972" s="102"/>
      <c r="E972" s="96"/>
      <c r="F972" s="104"/>
      <c r="G972" s="4"/>
      <c r="H972" s="4"/>
      <c r="I972" s="4"/>
      <c r="J972" s="4"/>
      <c r="K972" s="24"/>
      <c r="L972" s="4"/>
      <c r="M972" s="4"/>
      <c r="N972" s="4"/>
    </row>
    <row r="973" ht="13.5" customHeight="1">
      <c r="A973" s="44"/>
      <c r="B973" s="2"/>
      <c r="C973" s="101"/>
      <c r="D973" s="101"/>
      <c r="E973" s="99"/>
      <c r="F973" s="103"/>
      <c r="G973" s="2"/>
      <c r="H973" s="2"/>
      <c r="I973" s="2"/>
      <c r="J973" s="2"/>
      <c r="K973" s="30"/>
      <c r="L973" s="2"/>
      <c r="M973" s="2"/>
      <c r="N973" s="2"/>
    </row>
    <row r="974" ht="13.5" customHeight="1">
      <c r="A974" s="47"/>
      <c r="B974" s="4"/>
      <c r="C974" s="102"/>
      <c r="D974" s="102"/>
      <c r="E974" s="96"/>
      <c r="F974" s="104"/>
      <c r="G974" s="4"/>
      <c r="H974" s="4"/>
      <c r="I974" s="4"/>
      <c r="J974" s="4"/>
      <c r="K974" s="24"/>
      <c r="L974" s="4"/>
      <c r="M974" s="4"/>
      <c r="N974" s="4"/>
    </row>
    <row r="975" ht="13.5" customHeight="1">
      <c r="A975" s="44"/>
      <c r="B975" s="2"/>
      <c r="C975" s="101"/>
      <c r="D975" s="101"/>
      <c r="E975" s="99"/>
      <c r="F975" s="103"/>
      <c r="G975" s="2"/>
      <c r="H975" s="2"/>
      <c r="I975" s="2"/>
      <c r="J975" s="2"/>
      <c r="K975" s="30"/>
      <c r="L975" s="2"/>
      <c r="M975" s="2"/>
      <c r="N975" s="2"/>
    </row>
    <row r="976" ht="13.5" customHeight="1">
      <c r="A976" s="47"/>
      <c r="B976" s="4"/>
      <c r="C976" s="102"/>
      <c r="D976" s="102"/>
      <c r="E976" s="96"/>
      <c r="F976" s="104"/>
      <c r="G976" s="4"/>
      <c r="H976" s="4"/>
      <c r="I976" s="4"/>
      <c r="J976" s="4"/>
      <c r="K976" s="24"/>
      <c r="L976" s="4"/>
      <c r="M976" s="4"/>
      <c r="N976" s="4"/>
    </row>
    <row r="977" ht="13.5" customHeight="1">
      <c r="A977" s="44"/>
      <c r="B977" s="2"/>
      <c r="C977" s="101"/>
      <c r="D977" s="101"/>
      <c r="E977" s="99"/>
      <c r="F977" s="103"/>
      <c r="G977" s="2"/>
      <c r="H977" s="2"/>
      <c r="I977" s="2"/>
      <c r="J977" s="2"/>
      <c r="K977" s="30"/>
      <c r="L977" s="2"/>
      <c r="M977" s="2"/>
      <c r="N977" s="2"/>
    </row>
    <row r="978" ht="13.5" customHeight="1">
      <c r="A978" s="47"/>
      <c r="B978" s="4"/>
      <c r="C978" s="102"/>
      <c r="D978" s="102"/>
      <c r="E978" s="96"/>
      <c r="F978" s="104"/>
      <c r="G978" s="4"/>
      <c r="H978" s="4"/>
      <c r="I978" s="4"/>
      <c r="J978" s="4"/>
      <c r="K978" s="24"/>
      <c r="L978" s="4"/>
      <c r="M978" s="4"/>
      <c r="N978" s="4"/>
    </row>
    <row r="979" ht="13.5" customHeight="1">
      <c r="A979" s="44"/>
      <c r="B979" s="2"/>
      <c r="C979" s="101"/>
      <c r="D979" s="101"/>
      <c r="E979" s="99"/>
      <c r="F979" s="103"/>
      <c r="G979" s="2"/>
      <c r="H979" s="2"/>
      <c r="I979" s="2"/>
      <c r="J979" s="2"/>
      <c r="K979" s="30"/>
      <c r="L979" s="2"/>
      <c r="M979" s="2"/>
      <c r="N979" s="2"/>
    </row>
    <row r="980" ht="13.5" customHeight="1">
      <c r="A980" s="47"/>
      <c r="B980" s="4"/>
      <c r="C980" s="102"/>
      <c r="D980" s="102"/>
      <c r="E980" s="96"/>
      <c r="F980" s="104"/>
      <c r="G980" s="4"/>
      <c r="H980" s="4"/>
      <c r="I980" s="4"/>
      <c r="J980" s="4"/>
      <c r="K980" s="24"/>
      <c r="L980" s="4"/>
      <c r="M980" s="4"/>
      <c r="N980" s="4"/>
    </row>
    <row r="981" ht="13.5" customHeight="1">
      <c r="A981" s="44"/>
      <c r="B981" s="2"/>
      <c r="C981" s="101"/>
      <c r="D981" s="101"/>
      <c r="E981" s="99"/>
      <c r="F981" s="103"/>
      <c r="G981" s="2"/>
      <c r="H981" s="2"/>
      <c r="I981" s="2"/>
      <c r="J981" s="2"/>
      <c r="K981" s="30"/>
      <c r="L981" s="2"/>
      <c r="M981" s="2"/>
      <c r="N981" s="2"/>
    </row>
    <row r="982" ht="13.5" customHeight="1">
      <c r="A982" s="47"/>
      <c r="B982" s="4"/>
      <c r="C982" s="102"/>
      <c r="D982" s="102"/>
      <c r="E982" s="96"/>
      <c r="F982" s="104"/>
      <c r="G982" s="4"/>
      <c r="H982" s="4"/>
      <c r="I982" s="4"/>
      <c r="J982" s="4"/>
      <c r="K982" s="24"/>
      <c r="L982" s="4"/>
      <c r="M982" s="4"/>
      <c r="N982" s="4"/>
    </row>
    <row r="983" ht="13.5" customHeight="1">
      <c r="A983" s="44"/>
      <c r="B983" s="2"/>
      <c r="C983" s="101"/>
      <c r="D983" s="101"/>
      <c r="E983" s="99"/>
      <c r="F983" s="103"/>
      <c r="G983" s="2"/>
      <c r="H983" s="2"/>
      <c r="I983" s="2"/>
      <c r="J983" s="2"/>
      <c r="K983" s="30"/>
      <c r="L983" s="2"/>
      <c r="M983" s="2"/>
      <c r="N983" s="2"/>
    </row>
    <row r="984" ht="13.5" customHeight="1">
      <c r="A984" s="47"/>
      <c r="B984" s="4"/>
      <c r="C984" s="102"/>
      <c r="D984" s="102"/>
      <c r="E984" s="96"/>
      <c r="F984" s="104"/>
      <c r="G984" s="4"/>
      <c r="H984" s="4"/>
      <c r="I984" s="4"/>
      <c r="J984" s="4"/>
      <c r="K984" s="24"/>
      <c r="L984" s="4"/>
      <c r="M984" s="4"/>
      <c r="N984" s="4"/>
    </row>
    <row r="985" ht="13.5" customHeight="1">
      <c r="A985" s="44"/>
      <c r="B985" s="2"/>
      <c r="C985" s="101"/>
      <c r="D985" s="101"/>
      <c r="E985" s="99"/>
      <c r="F985" s="103"/>
      <c r="G985" s="2"/>
      <c r="H985" s="2"/>
      <c r="I985" s="2"/>
      <c r="J985" s="2"/>
      <c r="K985" s="30"/>
      <c r="L985" s="2"/>
      <c r="M985" s="2"/>
      <c r="N985" s="2"/>
    </row>
    <row r="986" ht="13.5" customHeight="1">
      <c r="A986" s="47"/>
      <c r="B986" s="4"/>
      <c r="C986" s="102"/>
      <c r="D986" s="102"/>
      <c r="E986" s="96"/>
      <c r="F986" s="104"/>
      <c r="G986" s="4"/>
      <c r="H986" s="4"/>
      <c r="I986" s="4"/>
      <c r="J986" s="4"/>
      <c r="K986" s="24"/>
      <c r="L986" s="4"/>
      <c r="M986" s="4"/>
      <c r="N986" s="4"/>
    </row>
    <row r="987" ht="13.5" customHeight="1">
      <c r="A987" s="44"/>
      <c r="B987" s="2"/>
      <c r="C987" s="101"/>
      <c r="D987" s="101"/>
      <c r="E987" s="99"/>
      <c r="F987" s="103"/>
      <c r="G987" s="2"/>
      <c r="H987" s="2"/>
      <c r="I987" s="2"/>
      <c r="J987" s="2"/>
      <c r="K987" s="30"/>
      <c r="L987" s="2"/>
      <c r="M987" s="2"/>
      <c r="N987" s="2"/>
    </row>
    <row r="988" ht="13.5" customHeight="1">
      <c r="A988" s="47"/>
      <c r="B988" s="4"/>
      <c r="C988" s="102"/>
      <c r="D988" s="102"/>
      <c r="E988" s="96"/>
      <c r="F988" s="104"/>
      <c r="G988" s="4"/>
      <c r="H988" s="4"/>
      <c r="I988" s="4"/>
      <c r="J988" s="4"/>
      <c r="K988" s="24"/>
      <c r="L988" s="4"/>
      <c r="M988" s="4"/>
      <c r="N988" s="4"/>
    </row>
    <row r="989" ht="13.5" customHeight="1">
      <c r="A989" s="44"/>
      <c r="B989" s="2"/>
      <c r="C989" s="101"/>
      <c r="D989" s="101"/>
      <c r="E989" s="99"/>
      <c r="F989" s="103"/>
      <c r="G989" s="2"/>
      <c r="H989" s="2"/>
      <c r="I989" s="2"/>
      <c r="J989" s="2"/>
      <c r="K989" s="30"/>
      <c r="L989" s="2"/>
      <c r="M989" s="2"/>
      <c r="N989" s="2"/>
    </row>
    <row r="990" ht="13.5" customHeight="1">
      <c r="A990" s="47"/>
      <c r="B990" s="4"/>
      <c r="C990" s="102"/>
      <c r="D990" s="102"/>
      <c r="E990" s="96"/>
      <c r="F990" s="104"/>
      <c r="G990" s="4"/>
      <c r="H990" s="4"/>
      <c r="I990" s="4"/>
      <c r="J990" s="4"/>
      <c r="K990" s="24"/>
      <c r="L990" s="4"/>
      <c r="M990" s="4"/>
      <c r="N990" s="4"/>
    </row>
    <row r="991" ht="13.5" customHeight="1">
      <c r="A991" s="44"/>
      <c r="B991" s="2"/>
      <c r="C991" s="101"/>
      <c r="D991" s="101"/>
      <c r="E991" s="99"/>
      <c r="F991" s="103"/>
      <c r="G991" s="2"/>
      <c r="H991" s="2"/>
      <c r="I991" s="2"/>
      <c r="J991" s="2"/>
      <c r="K991" s="30"/>
      <c r="L991" s="2"/>
      <c r="M991" s="2"/>
      <c r="N991" s="2"/>
    </row>
    <row r="992" ht="13.5" customHeight="1">
      <c r="A992" s="47"/>
      <c r="B992" s="4"/>
      <c r="C992" s="102"/>
      <c r="D992" s="102"/>
      <c r="E992" s="96"/>
      <c r="F992" s="104"/>
      <c r="G992" s="4"/>
      <c r="H992" s="4"/>
      <c r="I992" s="4"/>
      <c r="J992" s="4"/>
      <c r="K992" s="24"/>
      <c r="L992" s="4"/>
      <c r="M992" s="4"/>
      <c r="N992" s="4"/>
    </row>
    <row r="993" ht="13.5" customHeight="1">
      <c r="A993" s="44"/>
      <c r="B993" s="2"/>
      <c r="C993" s="101"/>
      <c r="D993" s="101"/>
      <c r="E993" s="99"/>
      <c r="F993" s="103"/>
      <c r="G993" s="2"/>
      <c r="H993" s="2"/>
      <c r="I993" s="2"/>
      <c r="J993" s="2"/>
      <c r="K993" s="30"/>
      <c r="L993" s="2"/>
      <c r="M993" s="2"/>
      <c r="N993" s="2"/>
    </row>
    <row r="994" ht="13.5" customHeight="1">
      <c r="A994" s="47"/>
      <c r="B994" s="4"/>
      <c r="C994" s="102"/>
      <c r="D994" s="102"/>
      <c r="E994" s="96"/>
      <c r="F994" s="104"/>
      <c r="G994" s="4"/>
      <c r="H994" s="4"/>
      <c r="I994" s="4"/>
      <c r="J994" s="4"/>
      <c r="K994" s="24"/>
      <c r="L994" s="4"/>
      <c r="M994" s="4"/>
      <c r="N994" s="4"/>
    </row>
    <row r="995" ht="13.5" customHeight="1">
      <c r="A995" s="44"/>
      <c r="B995" s="2"/>
      <c r="C995" s="101"/>
      <c r="D995" s="101"/>
      <c r="E995" s="99"/>
      <c r="F995" s="103"/>
      <c r="G995" s="2"/>
      <c r="H995" s="2"/>
      <c r="I995" s="2"/>
      <c r="J995" s="2"/>
      <c r="K995" s="30"/>
      <c r="L995" s="2"/>
      <c r="M995" s="2"/>
      <c r="N995" s="2"/>
    </row>
    <row r="996" ht="13.5" customHeight="1">
      <c r="A996" s="47"/>
      <c r="B996" s="4"/>
      <c r="C996" s="102"/>
      <c r="D996" s="102"/>
      <c r="E996" s="96"/>
      <c r="F996" s="104"/>
      <c r="G996" s="4"/>
      <c r="H996" s="4"/>
      <c r="I996" s="4"/>
      <c r="J996" s="4"/>
      <c r="K996" s="24"/>
      <c r="L996" s="4"/>
      <c r="M996" s="4"/>
      <c r="N996" s="4"/>
    </row>
    <row r="997" ht="13.5" customHeight="1">
      <c r="A997" s="44"/>
      <c r="B997" s="2"/>
      <c r="C997" s="101"/>
      <c r="D997" s="101"/>
      <c r="E997" s="99"/>
      <c r="F997" s="103"/>
      <c r="G997" s="2"/>
      <c r="H997" s="2"/>
      <c r="I997" s="2"/>
      <c r="J997" s="2"/>
      <c r="K997" s="30"/>
      <c r="L997" s="2"/>
      <c r="M997" s="2"/>
      <c r="N997" s="2"/>
    </row>
    <row r="998" ht="13.5" customHeight="1">
      <c r="A998" s="47"/>
      <c r="B998" s="4"/>
      <c r="C998" s="102"/>
      <c r="D998" s="102"/>
      <c r="E998" s="96"/>
      <c r="F998" s="104"/>
      <c r="G998" s="4"/>
      <c r="H998" s="4"/>
      <c r="I998" s="4"/>
      <c r="J998" s="4"/>
      <c r="K998" s="24"/>
      <c r="L998" s="4"/>
      <c r="M998" s="4"/>
      <c r="N998" s="4"/>
    </row>
    <row r="999" ht="13.5" customHeight="1">
      <c r="A999" s="44"/>
      <c r="B999" s="2"/>
      <c r="C999" s="101"/>
      <c r="D999" s="101"/>
      <c r="E999" s="99"/>
      <c r="F999" s="103"/>
      <c r="G999" s="2"/>
      <c r="H999" s="2"/>
      <c r="I999" s="2"/>
      <c r="J999" s="2"/>
      <c r="K999" s="30"/>
      <c r="L999" s="2"/>
      <c r="M999" s="2"/>
      <c r="N999" s="2"/>
    </row>
    <row r="1000" ht="13.5" customHeight="1">
      <c r="A1000" s="47"/>
      <c r="B1000" s="4"/>
      <c r="C1000" s="102"/>
      <c r="D1000" s="102"/>
      <c r="E1000" s="96"/>
      <c r="F1000" s="104"/>
      <c r="G1000" s="4"/>
      <c r="H1000" s="4"/>
      <c r="I1000" s="4"/>
      <c r="J1000" s="4"/>
      <c r="K1000" s="24"/>
      <c r="L1000" s="4"/>
      <c r="M1000" s="4"/>
      <c r="N1000" s="4"/>
    </row>
    <row r="1001" ht="13.5" customHeight="1">
      <c r="A1001" s="44"/>
      <c r="B1001" s="2"/>
      <c r="C1001" s="101"/>
      <c r="D1001" s="101"/>
      <c r="E1001" s="99"/>
      <c r="F1001" s="103"/>
      <c r="G1001" s="2"/>
      <c r="H1001" s="2"/>
      <c r="I1001" s="2"/>
      <c r="J1001" s="2"/>
      <c r="K1001" s="30"/>
      <c r="L1001" s="2"/>
      <c r="M1001" s="2"/>
      <c r="N1001" s="2"/>
    </row>
    <row r="1002" ht="13.5" customHeight="1">
      <c r="A1002" s="47"/>
      <c r="B1002" s="4"/>
      <c r="C1002" s="102"/>
      <c r="D1002" s="102"/>
      <c r="E1002" s="96"/>
      <c r="F1002" s="104"/>
      <c r="G1002" s="4"/>
      <c r="H1002" s="4"/>
      <c r="I1002" s="4"/>
      <c r="J1002" s="4"/>
      <c r="K1002" s="24"/>
      <c r="L1002" s="4"/>
      <c r="M1002" s="4"/>
      <c r="N1002" s="4"/>
    </row>
    <row r="1003" ht="13.5" customHeight="1">
      <c r="A1003" s="44"/>
      <c r="B1003" s="2"/>
      <c r="C1003" s="101"/>
      <c r="D1003" s="101"/>
      <c r="E1003" s="99"/>
      <c r="F1003" s="103"/>
      <c r="G1003" s="2"/>
      <c r="H1003" s="2"/>
      <c r="I1003" s="2"/>
      <c r="J1003" s="2"/>
      <c r="K1003" s="30"/>
      <c r="L1003" s="2"/>
      <c r="M1003" s="2"/>
      <c r="N1003" s="2"/>
    </row>
    <row r="1004" ht="13.5" customHeight="1">
      <c r="A1004" s="47"/>
      <c r="B1004" s="4"/>
      <c r="C1004" s="102"/>
      <c r="D1004" s="102"/>
      <c r="E1004" s="96"/>
      <c r="F1004" s="104"/>
      <c r="G1004" s="4"/>
      <c r="H1004" s="4"/>
      <c r="I1004" s="4"/>
      <c r="J1004" s="4"/>
      <c r="K1004" s="24"/>
      <c r="L1004" s="4"/>
      <c r="M1004" s="4"/>
      <c r="N1004" s="4"/>
    </row>
    <row r="1005" ht="13.5" customHeight="1">
      <c r="A1005" s="44"/>
      <c r="B1005" s="2"/>
      <c r="C1005" s="101"/>
      <c r="D1005" s="101"/>
      <c r="E1005" s="99"/>
      <c r="F1005" s="103"/>
      <c r="G1005" s="2"/>
      <c r="H1005" s="2"/>
      <c r="I1005" s="2"/>
      <c r="J1005" s="2"/>
      <c r="K1005" s="30"/>
      <c r="L1005" s="2"/>
      <c r="M1005" s="2"/>
      <c r="N1005" s="2"/>
    </row>
    <row r="1006" ht="13.5" customHeight="1">
      <c r="A1006" s="47"/>
      <c r="B1006" s="4"/>
      <c r="C1006" s="102"/>
      <c r="D1006" s="102"/>
      <c r="E1006" s="96"/>
      <c r="F1006" s="104"/>
      <c r="G1006" s="4"/>
      <c r="H1006" s="4"/>
      <c r="I1006" s="4"/>
      <c r="J1006" s="4"/>
      <c r="K1006" s="24"/>
      <c r="L1006" s="4"/>
      <c r="M1006" s="4"/>
      <c r="N1006" s="4"/>
    </row>
    <row r="1007" ht="13.5" customHeight="1">
      <c r="A1007" s="44"/>
      <c r="B1007" s="2"/>
      <c r="C1007" s="101"/>
      <c r="D1007" s="101"/>
      <c r="E1007" s="99"/>
      <c r="F1007" s="103"/>
      <c r="G1007" s="2"/>
      <c r="H1007" s="2"/>
      <c r="I1007" s="2"/>
      <c r="J1007" s="2"/>
      <c r="K1007" s="30"/>
      <c r="L1007" s="2"/>
      <c r="M1007" s="2"/>
      <c r="N1007" s="2"/>
    </row>
    <row r="1008" ht="13.5" customHeight="1">
      <c r="A1008" s="47"/>
      <c r="B1008" s="4"/>
      <c r="C1008" s="102"/>
      <c r="D1008" s="102"/>
      <c r="E1008" s="96"/>
      <c r="F1008" s="104"/>
      <c r="G1008" s="4"/>
      <c r="H1008" s="4"/>
      <c r="I1008" s="4"/>
      <c r="J1008" s="4"/>
      <c r="K1008" s="24"/>
      <c r="L1008" s="4"/>
      <c r="M1008" s="4"/>
      <c r="N1008" s="4"/>
    </row>
    <row r="1009" ht="13.5" customHeight="1">
      <c r="A1009" s="44"/>
      <c r="B1009" s="2"/>
      <c r="C1009" s="101"/>
      <c r="D1009" s="101"/>
      <c r="E1009" s="99"/>
      <c r="F1009" s="103"/>
      <c r="G1009" s="2"/>
      <c r="H1009" s="2"/>
      <c r="I1009" s="2"/>
      <c r="J1009" s="2"/>
      <c r="K1009" s="30"/>
      <c r="L1009" s="2"/>
      <c r="M1009" s="2"/>
      <c r="N1009" s="2"/>
    </row>
    <row r="1010" ht="13.5" customHeight="1">
      <c r="A1010" s="47"/>
      <c r="B1010" s="4"/>
      <c r="C1010" s="102"/>
      <c r="D1010" s="102"/>
      <c r="E1010" s="96"/>
      <c r="F1010" s="104"/>
      <c r="G1010" s="4"/>
      <c r="H1010" s="4"/>
      <c r="I1010" s="4"/>
      <c r="J1010" s="4"/>
      <c r="K1010" s="24"/>
      <c r="L1010" s="4"/>
      <c r="M1010" s="4"/>
      <c r="N1010" s="4"/>
    </row>
    <row r="1011" ht="13.5" customHeight="1">
      <c r="A1011" s="44"/>
      <c r="B1011" s="2"/>
      <c r="C1011" s="101"/>
      <c r="D1011" s="101"/>
      <c r="E1011" s="99"/>
      <c r="F1011" s="103"/>
      <c r="G1011" s="2"/>
      <c r="H1011" s="2"/>
      <c r="I1011" s="2"/>
      <c r="J1011" s="2"/>
      <c r="K1011" s="30"/>
      <c r="L1011" s="2"/>
      <c r="M1011" s="2"/>
      <c r="N1011" s="2"/>
    </row>
    <row r="1012" ht="13.5" customHeight="1">
      <c r="A1012" s="47"/>
      <c r="B1012" s="4"/>
      <c r="C1012" s="102"/>
      <c r="D1012" s="102"/>
      <c r="E1012" s="96"/>
      <c r="F1012" s="104"/>
      <c r="G1012" s="4"/>
      <c r="H1012" s="4"/>
      <c r="I1012" s="4"/>
      <c r="J1012" s="4"/>
      <c r="K1012" s="24"/>
      <c r="L1012" s="4"/>
      <c r="M1012" s="4"/>
      <c r="N1012" s="4"/>
    </row>
    <row r="1013" ht="13.5" customHeight="1">
      <c r="A1013" s="44"/>
      <c r="B1013" s="2"/>
      <c r="C1013" s="101"/>
      <c r="D1013" s="101"/>
      <c r="E1013" s="99"/>
      <c r="F1013" s="103"/>
      <c r="G1013" s="2"/>
      <c r="H1013" s="2"/>
      <c r="I1013" s="2"/>
      <c r="J1013" s="2"/>
      <c r="K1013" s="30"/>
      <c r="L1013" s="2"/>
      <c r="M1013" s="2"/>
      <c r="N1013" s="2"/>
    </row>
    <row r="1014" ht="13.5" customHeight="1">
      <c r="A1014" s="47"/>
      <c r="B1014" s="4"/>
      <c r="C1014" s="102"/>
      <c r="D1014" s="102"/>
      <c r="E1014" s="96"/>
      <c r="F1014" s="104"/>
      <c r="G1014" s="4"/>
      <c r="H1014" s="4"/>
      <c r="I1014" s="4"/>
      <c r="J1014" s="4"/>
      <c r="K1014" s="24"/>
      <c r="L1014" s="4"/>
      <c r="M1014" s="4"/>
      <c r="N1014" s="4"/>
    </row>
    <row r="1015" ht="13.5" customHeight="1">
      <c r="A1015" s="44"/>
      <c r="B1015" s="2"/>
      <c r="C1015" s="101"/>
      <c r="D1015" s="101"/>
      <c r="E1015" s="99"/>
      <c r="F1015" s="103"/>
      <c r="G1015" s="2"/>
      <c r="H1015" s="2"/>
      <c r="I1015" s="2"/>
      <c r="J1015" s="2"/>
      <c r="K1015" s="30"/>
      <c r="L1015" s="2"/>
      <c r="M1015" s="2"/>
      <c r="N1015" s="2"/>
    </row>
    <row r="1016" ht="13.5" customHeight="1">
      <c r="A1016" s="47"/>
      <c r="B1016" s="4"/>
      <c r="C1016" s="102"/>
      <c r="D1016" s="102"/>
      <c r="E1016" s="96"/>
      <c r="F1016" s="104"/>
      <c r="G1016" s="4"/>
      <c r="H1016" s="4"/>
      <c r="I1016" s="4"/>
      <c r="J1016" s="4"/>
      <c r="K1016" s="24"/>
      <c r="L1016" s="4"/>
      <c r="M1016" s="4"/>
      <c r="N1016" s="4"/>
    </row>
    <row r="1017" ht="13.5" customHeight="1">
      <c r="A1017" s="44"/>
      <c r="B1017" s="2"/>
      <c r="C1017" s="101"/>
      <c r="D1017" s="101"/>
      <c r="E1017" s="99"/>
      <c r="F1017" s="103"/>
      <c r="G1017" s="2"/>
      <c r="H1017" s="2"/>
      <c r="I1017" s="2"/>
      <c r="J1017" s="2"/>
      <c r="K1017" s="30"/>
      <c r="L1017" s="2"/>
      <c r="M1017" s="2"/>
      <c r="N1017" s="2"/>
    </row>
    <row r="1018" ht="13.5" customHeight="1">
      <c r="A1018" s="47"/>
      <c r="B1018" s="4"/>
      <c r="C1018" s="102"/>
      <c r="D1018" s="102"/>
      <c r="E1018" s="96"/>
      <c r="F1018" s="104"/>
      <c r="G1018" s="4"/>
      <c r="H1018" s="4"/>
      <c r="I1018" s="4"/>
      <c r="J1018" s="4"/>
      <c r="K1018" s="24"/>
      <c r="L1018" s="4"/>
      <c r="M1018" s="4"/>
      <c r="N1018" s="4"/>
    </row>
    <row r="1019" ht="13.5" customHeight="1">
      <c r="A1019" s="44"/>
      <c r="B1019" s="2"/>
      <c r="C1019" s="101"/>
      <c r="D1019" s="101"/>
      <c r="E1019" s="99"/>
      <c r="F1019" s="103"/>
      <c r="G1019" s="2"/>
      <c r="H1019" s="2"/>
      <c r="I1019" s="2"/>
      <c r="J1019" s="2"/>
      <c r="K1019" s="30"/>
      <c r="L1019" s="2"/>
      <c r="M1019" s="2"/>
      <c r="N1019" s="2"/>
    </row>
    <row r="1020" ht="13.5" customHeight="1">
      <c r="A1020" s="47"/>
      <c r="B1020" s="4"/>
      <c r="C1020" s="102"/>
      <c r="D1020" s="102"/>
      <c r="E1020" s="96"/>
      <c r="F1020" s="104"/>
      <c r="G1020" s="4"/>
      <c r="H1020" s="4"/>
      <c r="I1020" s="4"/>
      <c r="J1020" s="4"/>
      <c r="K1020" s="24"/>
      <c r="L1020" s="4"/>
      <c r="M1020" s="4"/>
      <c r="N1020" s="4"/>
    </row>
    <row r="1021" ht="13.5" customHeight="1">
      <c r="A1021" s="44"/>
      <c r="B1021" s="2"/>
      <c r="C1021" s="101"/>
      <c r="D1021" s="101"/>
      <c r="E1021" s="99"/>
      <c r="F1021" s="103"/>
      <c r="G1021" s="2"/>
      <c r="H1021" s="2"/>
      <c r="I1021" s="2"/>
      <c r="J1021" s="2"/>
      <c r="K1021" s="30"/>
      <c r="L1021" s="2"/>
      <c r="M1021" s="2"/>
      <c r="N1021" s="2"/>
    </row>
    <row r="1022" ht="13.5" customHeight="1">
      <c r="A1022" s="47"/>
      <c r="B1022" s="4"/>
      <c r="C1022" s="102"/>
      <c r="D1022" s="102"/>
      <c r="E1022" s="96"/>
      <c r="F1022" s="104"/>
      <c r="G1022" s="4"/>
      <c r="H1022" s="4"/>
      <c r="I1022" s="4"/>
      <c r="J1022" s="4"/>
      <c r="K1022" s="24"/>
      <c r="L1022" s="4"/>
      <c r="M1022" s="4"/>
      <c r="N1022" s="4"/>
    </row>
    <row r="1023" ht="13.5" customHeight="1">
      <c r="A1023" s="44"/>
      <c r="B1023" s="2"/>
      <c r="C1023" s="101"/>
      <c r="D1023" s="101"/>
      <c r="E1023" s="99"/>
      <c r="F1023" s="103"/>
      <c r="G1023" s="2"/>
      <c r="H1023" s="2"/>
      <c r="I1023" s="2"/>
      <c r="J1023" s="2"/>
      <c r="K1023" s="30"/>
      <c r="L1023" s="2"/>
      <c r="M1023" s="2"/>
      <c r="N1023" s="2"/>
    </row>
    <row r="1024" ht="13.5" customHeight="1">
      <c r="A1024" s="47"/>
      <c r="B1024" s="4"/>
      <c r="C1024" s="102"/>
      <c r="D1024" s="102"/>
      <c r="E1024" s="96"/>
      <c r="F1024" s="104"/>
      <c r="G1024" s="4"/>
      <c r="H1024" s="4"/>
      <c r="I1024" s="4"/>
      <c r="J1024" s="4"/>
      <c r="K1024" s="24"/>
      <c r="L1024" s="4"/>
      <c r="M1024" s="4"/>
      <c r="N1024" s="4"/>
    </row>
    <row r="1025" ht="13.5" customHeight="1">
      <c r="A1025" s="44"/>
      <c r="B1025" s="2"/>
      <c r="C1025" s="101"/>
      <c r="D1025" s="101"/>
      <c r="E1025" s="99"/>
      <c r="F1025" s="103"/>
      <c r="G1025" s="2"/>
      <c r="H1025" s="2"/>
      <c r="I1025" s="2"/>
      <c r="J1025" s="2"/>
      <c r="K1025" s="30"/>
      <c r="L1025" s="2"/>
      <c r="M1025" s="2"/>
      <c r="N1025" s="2"/>
    </row>
    <row r="1026" ht="13.5" customHeight="1">
      <c r="A1026" s="47"/>
      <c r="B1026" s="4"/>
      <c r="C1026" s="102"/>
      <c r="D1026" s="102"/>
      <c r="E1026" s="96"/>
      <c r="F1026" s="104"/>
      <c r="G1026" s="4"/>
      <c r="H1026" s="4"/>
      <c r="I1026" s="4"/>
      <c r="J1026" s="4"/>
      <c r="K1026" s="24"/>
      <c r="L1026" s="4"/>
      <c r="M1026" s="4"/>
      <c r="N1026" s="4"/>
    </row>
    <row r="1027" ht="13.5" customHeight="1">
      <c r="A1027" s="44"/>
      <c r="B1027" s="2"/>
      <c r="C1027" s="101"/>
      <c r="D1027" s="101"/>
      <c r="E1027" s="99"/>
      <c r="F1027" s="103"/>
      <c r="G1027" s="2"/>
      <c r="H1027" s="2"/>
      <c r="I1027" s="2"/>
      <c r="J1027" s="2"/>
      <c r="K1027" s="30"/>
      <c r="L1027" s="2"/>
      <c r="M1027" s="2"/>
      <c r="N1027" s="2"/>
    </row>
    <row r="1028" ht="13.5" customHeight="1">
      <c r="A1028" s="47"/>
      <c r="B1028" s="4"/>
      <c r="C1028" s="102"/>
      <c r="D1028" s="102"/>
      <c r="E1028" s="96"/>
      <c r="F1028" s="104"/>
      <c r="G1028" s="4"/>
      <c r="H1028" s="4"/>
      <c r="I1028" s="4"/>
      <c r="J1028" s="4"/>
      <c r="K1028" s="24"/>
      <c r="L1028" s="4"/>
      <c r="M1028" s="4"/>
      <c r="N1028" s="4"/>
    </row>
    <row r="1029" ht="13.5" customHeight="1">
      <c r="A1029" s="44"/>
      <c r="B1029" s="2"/>
      <c r="C1029" s="101"/>
      <c r="D1029" s="101"/>
      <c r="E1029" s="99"/>
      <c r="F1029" s="103"/>
      <c r="G1029" s="2"/>
      <c r="H1029" s="2"/>
      <c r="I1029" s="2"/>
      <c r="J1029" s="2"/>
      <c r="K1029" s="30"/>
      <c r="L1029" s="2"/>
      <c r="M1029" s="2"/>
      <c r="N1029" s="2"/>
    </row>
    <row r="1030" ht="13.5" customHeight="1">
      <c r="A1030" s="47"/>
      <c r="B1030" s="4"/>
      <c r="C1030" s="102"/>
      <c r="D1030" s="102"/>
      <c r="E1030" s="96"/>
      <c r="F1030" s="104"/>
      <c r="G1030" s="4"/>
      <c r="H1030" s="4"/>
      <c r="I1030" s="4"/>
      <c r="J1030" s="4"/>
      <c r="K1030" s="24"/>
      <c r="L1030" s="4"/>
      <c r="M1030" s="4"/>
      <c r="N1030" s="4"/>
    </row>
    <row r="1031" ht="13.5" customHeight="1">
      <c r="A1031" s="44"/>
      <c r="B1031" s="2"/>
      <c r="C1031" s="101"/>
      <c r="D1031" s="101"/>
      <c r="E1031" s="99"/>
      <c r="F1031" s="103"/>
      <c r="G1031" s="2"/>
      <c r="H1031" s="2"/>
      <c r="I1031" s="2"/>
      <c r="J1031" s="2"/>
      <c r="K1031" s="30"/>
      <c r="L1031" s="2"/>
      <c r="M1031" s="2"/>
      <c r="N1031" s="2"/>
    </row>
    <row r="1032" ht="13.5" customHeight="1">
      <c r="A1032" s="47"/>
      <c r="B1032" s="4"/>
      <c r="C1032" s="102"/>
      <c r="D1032" s="102"/>
      <c r="E1032" s="96"/>
      <c r="F1032" s="104"/>
      <c r="G1032" s="4"/>
      <c r="H1032" s="4"/>
      <c r="I1032" s="4"/>
      <c r="J1032" s="4"/>
      <c r="K1032" s="24"/>
      <c r="L1032" s="4"/>
      <c r="M1032" s="4"/>
      <c r="N1032" s="4"/>
    </row>
    <row r="1033" ht="13.5" customHeight="1">
      <c r="A1033" s="44"/>
      <c r="B1033" s="2"/>
      <c r="C1033" s="101"/>
      <c r="D1033" s="101"/>
      <c r="E1033" s="99"/>
      <c r="F1033" s="103"/>
      <c r="G1033" s="2"/>
      <c r="H1033" s="2"/>
      <c r="I1033" s="2"/>
      <c r="J1033" s="2"/>
      <c r="K1033" s="30"/>
      <c r="L1033" s="2"/>
      <c r="M1033" s="2"/>
      <c r="N1033" s="2"/>
    </row>
    <row r="1034" ht="13.5" customHeight="1">
      <c r="A1034" s="47"/>
      <c r="B1034" s="4"/>
      <c r="C1034" s="102"/>
      <c r="D1034" s="102"/>
      <c r="E1034" s="96"/>
      <c r="F1034" s="104"/>
      <c r="G1034" s="4"/>
      <c r="H1034" s="4"/>
      <c r="I1034" s="4"/>
      <c r="J1034" s="4"/>
      <c r="K1034" s="24"/>
      <c r="L1034" s="4"/>
      <c r="M1034" s="4"/>
      <c r="N1034" s="4"/>
    </row>
    <row r="1035" ht="13.5" customHeight="1">
      <c r="A1035" s="44"/>
      <c r="B1035" s="2"/>
      <c r="C1035" s="101"/>
      <c r="D1035" s="101"/>
      <c r="E1035" s="99"/>
      <c r="F1035" s="103"/>
      <c r="G1035" s="2"/>
      <c r="H1035" s="2"/>
      <c r="I1035" s="2"/>
      <c r="J1035" s="2"/>
      <c r="K1035" s="30"/>
      <c r="L1035" s="2"/>
      <c r="M1035" s="2"/>
      <c r="N1035" s="2"/>
    </row>
    <row r="1036" ht="13.5" customHeight="1">
      <c r="A1036" s="47"/>
      <c r="B1036" s="4"/>
      <c r="C1036" s="102"/>
      <c r="D1036" s="102"/>
      <c r="E1036" s="96"/>
      <c r="F1036" s="104"/>
      <c r="G1036" s="4"/>
      <c r="H1036" s="4"/>
      <c r="I1036" s="4"/>
      <c r="J1036" s="4"/>
      <c r="K1036" s="24"/>
      <c r="L1036" s="4"/>
      <c r="M1036" s="4"/>
      <c r="N1036" s="4"/>
    </row>
    <row r="1037" ht="13.5" customHeight="1">
      <c r="A1037" s="44"/>
      <c r="B1037" s="2"/>
      <c r="C1037" s="101"/>
      <c r="D1037" s="101"/>
      <c r="E1037" s="99"/>
      <c r="F1037" s="103"/>
      <c r="G1037" s="2"/>
      <c r="H1037" s="2"/>
      <c r="I1037" s="2"/>
      <c r="J1037" s="2"/>
      <c r="K1037" s="30"/>
      <c r="L1037" s="2"/>
      <c r="M1037" s="2"/>
      <c r="N1037" s="2"/>
    </row>
    <row r="1038" ht="13.5" customHeight="1">
      <c r="A1038" s="47"/>
      <c r="B1038" s="4"/>
      <c r="C1038" s="102"/>
      <c r="D1038" s="102"/>
      <c r="E1038" s="96"/>
      <c r="F1038" s="104"/>
      <c r="G1038" s="4"/>
      <c r="H1038" s="4"/>
      <c r="I1038" s="4"/>
      <c r="J1038" s="4"/>
      <c r="K1038" s="24"/>
      <c r="L1038" s="4"/>
      <c r="M1038" s="4"/>
      <c r="N1038" s="4"/>
    </row>
    <row r="1039" ht="13.5" customHeight="1">
      <c r="A1039" s="44"/>
      <c r="B1039" s="2"/>
      <c r="C1039" s="101"/>
      <c r="D1039" s="101"/>
      <c r="E1039" s="99"/>
      <c r="F1039" s="103"/>
      <c r="G1039" s="2"/>
      <c r="H1039" s="2"/>
      <c r="I1039" s="2"/>
      <c r="J1039" s="2"/>
      <c r="K1039" s="30"/>
      <c r="L1039" s="2"/>
      <c r="M1039" s="2"/>
      <c r="N1039" s="2"/>
    </row>
    <row r="1040" ht="13.5" customHeight="1">
      <c r="A1040" s="47"/>
      <c r="B1040" s="4"/>
      <c r="C1040" s="102"/>
      <c r="D1040" s="102"/>
      <c r="E1040" s="96"/>
      <c r="F1040" s="104"/>
      <c r="G1040" s="4"/>
      <c r="H1040" s="4"/>
      <c r="I1040" s="4"/>
      <c r="J1040" s="4"/>
      <c r="K1040" s="24"/>
      <c r="L1040" s="4"/>
      <c r="M1040" s="4"/>
      <c r="N1040" s="4"/>
    </row>
    <row r="1041" ht="13.5" customHeight="1">
      <c r="A1041" s="44"/>
      <c r="B1041" s="2"/>
      <c r="C1041" s="101"/>
      <c r="D1041" s="101"/>
      <c r="E1041" s="99"/>
      <c r="F1041" s="103"/>
      <c r="G1041" s="2"/>
      <c r="H1041" s="2"/>
      <c r="I1041" s="2"/>
      <c r="J1041" s="2"/>
      <c r="K1041" s="30"/>
      <c r="L1041" s="2"/>
      <c r="M1041" s="2"/>
      <c r="N1041" s="2"/>
    </row>
    <row r="1042" ht="13.5" customHeight="1">
      <c r="A1042" s="47"/>
      <c r="B1042" s="4"/>
      <c r="C1042" s="102"/>
      <c r="D1042" s="102"/>
      <c r="E1042" s="96"/>
      <c r="F1042" s="104"/>
      <c r="G1042" s="4"/>
      <c r="H1042" s="4"/>
      <c r="I1042" s="4"/>
      <c r="J1042" s="4"/>
      <c r="K1042" s="24"/>
      <c r="L1042" s="4"/>
      <c r="M1042" s="4"/>
      <c r="N1042" s="4"/>
    </row>
    <row r="1043" ht="13.5" customHeight="1">
      <c r="A1043" s="44"/>
      <c r="B1043" s="2"/>
      <c r="C1043" s="101"/>
      <c r="D1043" s="101"/>
      <c r="E1043" s="99"/>
      <c r="F1043" s="103"/>
      <c r="G1043" s="2"/>
      <c r="H1043" s="2"/>
      <c r="I1043" s="2"/>
      <c r="J1043" s="2"/>
      <c r="K1043" s="30"/>
      <c r="L1043" s="2"/>
      <c r="M1043" s="2"/>
      <c r="N1043" s="2"/>
    </row>
    <row r="1044" ht="13.5" customHeight="1">
      <c r="A1044" s="47"/>
      <c r="B1044" s="4"/>
      <c r="C1044" s="102"/>
      <c r="D1044" s="102"/>
      <c r="E1044" s="96"/>
      <c r="F1044" s="104"/>
      <c r="G1044" s="4"/>
      <c r="H1044" s="4"/>
      <c r="I1044" s="4"/>
      <c r="J1044" s="4"/>
      <c r="K1044" s="24"/>
      <c r="L1044" s="4"/>
      <c r="M1044" s="4"/>
      <c r="N1044" s="4"/>
    </row>
    <row r="1045" ht="13.5" customHeight="1">
      <c r="A1045" s="44"/>
      <c r="B1045" s="2"/>
      <c r="C1045" s="101"/>
      <c r="D1045" s="101"/>
      <c r="E1045" s="99"/>
      <c r="F1045" s="103"/>
      <c r="G1045" s="2"/>
      <c r="H1045" s="2"/>
      <c r="I1045" s="2"/>
      <c r="J1045" s="2"/>
      <c r="K1045" s="30"/>
      <c r="L1045" s="2"/>
      <c r="M1045" s="2"/>
      <c r="N1045" s="2"/>
    </row>
    <row r="1046" ht="13.5" customHeight="1">
      <c r="A1046" s="47"/>
      <c r="B1046" s="4"/>
      <c r="C1046" s="102"/>
      <c r="D1046" s="102"/>
      <c r="E1046" s="96"/>
      <c r="F1046" s="104"/>
      <c r="G1046" s="4"/>
      <c r="H1046" s="4"/>
      <c r="I1046" s="4"/>
      <c r="J1046" s="4"/>
      <c r="K1046" s="24"/>
      <c r="L1046" s="4"/>
      <c r="M1046" s="4"/>
      <c r="N1046" s="4"/>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2025-08-27T17:41:10Z</dcterms:created>
</cp:coreProperties>
</file>