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totype BOM" sheetId="1" r:id="rId3"/>
    <sheet state="visible" name="Overflow" sheetId="2" r:id="rId4"/>
  </sheets>
  <definedNames/>
  <calcPr/>
</workbook>
</file>

<file path=xl/sharedStrings.xml><?xml version="1.0" encoding="utf-8"?>
<sst xmlns="http://schemas.openxmlformats.org/spreadsheetml/2006/main" count="100" uniqueCount="81">
  <si>
    <t>Part Name</t>
  </si>
  <si>
    <t>Description</t>
  </si>
  <si>
    <t>Distributor</t>
  </si>
  <si>
    <t>Distributor P/N</t>
  </si>
  <si>
    <t>Quantity</t>
  </si>
  <si>
    <t>Unit Price</t>
  </si>
  <si>
    <t>Price</t>
  </si>
  <si>
    <t>Datasheets / Links</t>
  </si>
  <si>
    <t>Datasheets</t>
  </si>
  <si>
    <t>STMicroelectronics NUCLEO-F207ZG</t>
  </si>
  <si>
    <t>STMicroelectronics SPBTLE-1S</t>
  </si>
  <si>
    <t>Microcontroller</t>
  </si>
  <si>
    <t>Digikey</t>
  </si>
  <si>
    <t>497-16278-ND</t>
  </si>
  <si>
    <t>Bluetooth Module</t>
  </si>
  <si>
    <t>Polyimide Adhesive Tape for Heat-resistant Insulation No.360 Series</t>
  </si>
  <si>
    <t>Heat Insulating Tape</t>
  </si>
  <si>
    <t>Nitto</t>
  </si>
  <si>
    <t>https://media.digikey.com/pdf/Data%20Sheets/ST%20Microelectronics%20PDFS/STM32F20(5,7)xx.pdf</t>
  </si>
  <si>
    <t>https://www.nitto.com/us/en/products/group/e_parts/heat_resistant/001/#LINK-DATASHEET</t>
  </si>
  <si>
    <t>Master Appliance Co HAS-011K</t>
  </si>
  <si>
    <t>Heating Element</t>
  </si>
  <si>
    <t>MA1005-ND</t>
  </si>
  <si>
    <t>http://www.masterappliance.com/content/sites/default/files/simple_products/downloads/Master-Heat-Gun-Instruction-Manual-58221.pdf</t>
  </si>
  <si>
    <t>Total:</t>
  </si>
  <si>
    <t>Fotek SSR-25DA</t>
  </si>
  <si>
    <t>SSR for Heating Element</t>
  </si>
  <si>
    <t>Amazon</t>
  </si>
  <si>
    <t>B005K2IXHU</t>
  </si>
  <si>
    <t>https://www.amazon.com/DC-AC-Solid-State-Relay-Heatsink/dp/B005K2IXHU</t>
  </si>
  <si>
    <t>CUI Inc. CBM-979533B-168</t>
  </si>
  <si>
    <t>Fan</t>
  </si>
  <si>
    <t>102-4396-ND</t>
  </si>
  <si>
    <t>https://www.cui.com/product/resource/digikeypdf/cbm-97b.pdf</t>
  </si>
  <si>
    <t>Excelvan Hot Air Popcorn Popper</t>
  </si>
  <si>
    <t>Roasting Chamber</t>
  </si>
  <si>
    <t>B075YR14G4</t>
  </si>
  <si>
    <t>https://www.amazon.com/Excelvan-Popcorn-Electric-Measuring-Removable/dp/B075YR14G4/ref=sr_1_3_sspa?s=home-garden&amp;ie=UTF8&amp;qid=1535487648&amp;sr=1-3-spons&amp;keywords=hot+air+popcorn+popper&amp;psc=1</t>
  </si>
  <si>
    <t>MAX31855 Breakout Board</t>
  </si>
  <si>
    <t>Temp Sensor</t>
  </si>
  <si>
    <t>1528-1000-ND</t>
  </si>
  <si>
    <t>https://media.digikey.com/pdf/Data%20Sheets/Adafruit%20PDFs/269_Web.pdf</t>
  </si>
  <si>
    <t>THERMOCOUPLE WIRE K-TYPE 1M</t>
  </si>
  <si>
    <t>Thermocouple wire</t>
  </si>
  <si>
    <t>1286-1099-ND</t>
  </si>
  <si>
    <t xml:space="preserve">https://media.digikey.com/pdf/Data%20Sheets/Digilent%20PDFs/240-080_Web.pdf 
https://reference.digilentinc.com/_media/reference/pmod/pmodtc1/pmodtc1_thermocouplewire.pdf
</t>
  </si>
  <si>
    <t>LED Driver Transformer 60 Watt 12V</t>
  </si>
  <si>
    <t>12v power supply</t>
  </si>
  <si>
    <t>B003WOIVRU</t>
  </si>
  <si>
    <t>https://www.amazon.com/LEDwholesalers-Waterpoof-Suppply-Transformer-3207/dp/B003WOIVRU?th=1</t>
  </si>
  <si>
    <t>ROXUL Mineral Wool insulation 2"</t>
  </si>
  <si>
    <t>Insulation</t>
  </si>
  <si>
    <t>Grainger</t>
  </si>
  <si>
    <t>19NE78</t>
  </si>
  <si>
    <t>https://www.grainger.com/product/ROXUL-2-x-48-x-24-Mineral-Wool-High-19NE78</t>
  </si>
  <si>
    <t>Black Iron Pipe</t>
  </si>
  <si>
    <t>Used for heat transfer</t>
  </si>
  <si>
    <t>MG Wire</t>
  </si>
  <si>
    <t>Heat resistive cable</t>
  </si>
  <si>
    <t>https://www.amazon.com/Ga-Black-868%C2%B0-Extreme-Temperature-Wire/dp/B00NV7VUQ2</t>
  </si>
  <si>
    <t>Real White PETG Filament 1.75MM 1kg (2.2 Lbs)</t>
  </si>
  <si>
    <t>3d printed prototyping</t>
  </si>
  <si>
    <t>https://www.amazon.com/dp/B079FPHY4J</t>
  </si>
  <si>
    <t xml:space="preserve">
AL-76P AL Series Diecast Aluminum Enclosures</t>
  </si>
  <si>
    <t>Enclosure for heating element</t>
  </si>
  <si>
    <t>Polycase</t>
  </si>
  <si>
    <t>AL-76P-01</t>
  </si>
  <si>
    <t>https://www.polycase.com/al-76p</t>
  </si>
  <si>
    <t>Unit Total:</t>
  </si>
  <si>
    <t>PSMN022-30PL,127</t>
  </si>
  <si>
    <t>N Mosfet</t>
  </si>
  <si>
    <t>1727-5893-ND</t>
  </si>
  <si>
    <t>https://www.digikey.com/product-detail/en/nexperia-usa-inc/PSMN022-30PL127/1727-5893-ND/2606361</t>
  </si>
  <si>
    <t>DIKAVS 70pcs 5.0mm Screw</t>
  </si>
  <si>
    <t>Assorted Screw Terminals</t>
  </si>
  <si>
    <t>https://www.amazon.com/dp/B01F7KOM10/ref=cm_sw_r_cp_apa_HGL6BbF5568DJ</t>
  </si>
  <si>
    <t>Paxcoo 17 Pcs Double Sided PCB Board</t>
  </si>
  <si>
    <t>Assorted Perf Board</t>
  </si>
  <si>
    <t>https://www.amazon.com/Paxcoo-Double-Sided-Board-Prototype/dp/B01M7R5YIB/ref=pd_lpo_vtph_23_tr_t_2?_encoding=UTF8&amp;psc=1&amp;refRID=T0CCT5NEXYXCZ2Q21T20</t>
  </si>
  <si>
    <t>1k Ohm Resistor</t>
  </si>
  <si>
    <t>just find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</si>
</sst>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FFFFFF"/>
    </font>
    <font/>
    <font>
      <u/>
      <color rgb="FF0000FF"/>
    </font>
    <font>
      <u/>
      <color rgb="FF0000FF"/>
    </font>
    <font>
      <color rgb="FF111111"/>
      <name val="&quot;Amazon Ember&quot;"/>
    </font>
    <font>
      <sz val="9.0"/>
      <color rgb="FF000000"/>
      <name val="Arial"/>
    </font>
    <font>
      <u/>
      <color rgb="FF0000FF"/>
    </font>
    <font>
      <u/>
      <color rgb="FF0000FF"/>
    </font>
    <font>
      <sz val="12.0"/>
      <color rgb="FF222225"/>
      <name val="Open_sans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left" readingOrder="0" shrinkToFit="0" vertical="bottom" wrapText="1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4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horizontal="left" readingOrder="0" shrinkToFit="0" vertical="bottom" wrapText="1"/>
    </xf>
    <xf borderId="0" fillId="4" fontId="2" numFmtId="0" xfId="0" applyAlignment="1" applyFont="1">
      <alignment horizontal="left" readingOrder="0" shrinkToFit="0" vertical="bottom" wrapText="1"/>
    </xf>
    <xf borderId="0" fillId="4" fontId="0" numFmtId="0" xfId="0" applyAlignment="1" applyFont="1">
      <alignment horizontal="left" readingOrder="0" shrinkToFit="0" vertical="bottom" wrapText="1"/>
    </xf>
    <xf borderId="0" fillId="4" fontId="6" numFmtId="0" xfId="0" applyAlignment="1" applyFont="1">
      <alignment horizontal="right" readingOrder="0" shrinkToFit="0" vertical="bottom" wrapText="1"/>
    </xf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right" readingOrder="0" shrinkToFit="0" vertical="bottom" wrapText="1"/>
    </xf>
    <xf borderId="0" fillId="3" fontId="7" numFmtId="0" xfId="0" applyAlignment="1" applyFont="1">
      <alignment readingOrder="0"/>
    </xf>
    <xf borderId="0" fillId="4" fontId="2" numFmtId="0" xfId="0" applyFont="1"/>
    <xf borderId="0" fillId="4" fontId="8" numFmtId="0" xfId="0" applyAlignment="1" applyFont="1">
      <alignment readingOrder="0"/>
    </xf>
    <xf borderId="0" fillId="4" fontId="9" numFmtId="0" xfId="0" applyAlignment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polycase.com/al-76p" TargetMode="External"/><Relationship Id="rId10" Type="http://schemas.openxmlformats.org/officeDocument/2006/relationships/hyperlink" Target="https://www.amazon.com/dp/B079FPHY4J" TargetMode="External"/><Relationship Id="rId13" Type="http://schemas.openxmlformats.org/officeDocument/2006/relationships/hyperlink" Target="https://www.amazon.com/dp/B01F7KOM10/ref=cm_sw_r_cp_apa_HGL6BbF5568DJ" TargetMode="External"/><Relationship Id="rId12" Type="http://schemas.openxmlformats.org/officeDocument/2006/relationships/hyperlink" Target="https://www.digikey.com/product-detail/en/nexperia-usa-inc/PSMN022-30PL127/1727-5893-ND/2606361" TargetMode="External"/><Relationship Id="rId1" Type="http://schemas.openxmlformats.org/officeDocument/2006/relationships/hyperlink" Target="https://media.digikey.com/pdf/Data%20Sheets/ST%20Microelectronics%20PDFS/STM32F20(5,7)xx.pdf" TargetMode="External"/><Relationship Id="rId2" Type="http://schemas.openxmlformats.org/officeDocument/2006/relationships/hyperlink" Target="http://www.masterappliance.com/content/sites/default/files/simple_products/downloads/Master-Heat-Gun-Instruction-Manual-58221.pdf" TargetMode="External"/><Relationship Id="rId3" Type="http://schemas.openxmlformats.org/officeDocument/2006/relationships/hyperlink" Target="https://www.amazon.com/DC-AC-Solid-State-Relay-Heatsink/dp/B005K2IXHU" TargetMode="External"/><Relationship Id="rId4" Type="http://schemas.openxmlformats.org/officeDocument/2006/relationships/hyperlink" Target="https://www.cui.com/product/resource/digikeypdf/cbm-97b.pdf" TargetMode="External"/><Relationship Id="rId9" Type="http://schemas.openxmlformats.org/officeDocument/2006/relationships/hyperlink" Target="https://www.amazon.com/Ga-Black-868%C2%B0-Extreme-Temperature-Wire/dp/B00NV7VUQ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mazon.com/Paxcoo-Double-Sided-Board-Prototype/dp/B01M7R5YIB/ref=pd_lpo_vtph_23_tr_t_2?_encoding=UTF8&amp;psc=1&amp;refRID=T0CCT5NEXYXCZ2Q21T20" TargetMode="External"/><Relationship Id="rId5" Type="http://schemas.openxmlformats.org/officeDocument/2006/relationships/hyperlink" Target="https://www.amazon.com/Excelvan-Popcorn-Electric-Measuring-Removable/dp/B075YR14G4/ref=sr_1_3_sspa?s=home-garden&amp;ie=UTF8&amp;qid=1535487648&amp;sr=1-3-spons&amp;keywords=hot+air+popcorn+popper&amp;psc=1" TargetMode="External"/><Relationship Id="rId6" Type="http://schemas.openxmlformats.org/officeDocument/2006/relationships/hyperlink" Target="https://media.digikey.com/pdf/Data%20Sheets/Adafruit%20PDFs/269_Web.pdf" TargetMode="External"/><Relationship Id="rId7" Type="http://schemas.openxmlformats.org/officeDocument/2006/relationships/hyperlink" Target="https://www.amazon.com/LEDwholesalers-Waterpoof-Suppply-Transformer-3207/dp/B003WOIVRU?th=1" TargetMode="External"/><Relationship Id="rId8" Type="http://schemas.openxmlformats.org/officeDocument/2006/relationships/hyperlink" Target="https://www.grainger.com/product/ROXUL-2-x-48-x-24-Mineral-Wool-High-19NE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tto.com/us/en/products/group/e_parts/heat_resistant/001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35.57"/>
    <col customWidth="1" min="8" max="8" width="11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9</v>
      </c>
      <c r="B2" s="3" t="s">
        <v>11</v>
      </c>
      <c r="C2" s="3" t="s">
        <v>12</v>
      </c>
      <c r="D2" s="3" t="s">
        <v>13</v>
      </c>
      <c r="E2" s="6">
        <v>2.0</v>
      </c>
      <c r="F2" s="6">
        <v>24.47</v>
      </c>
      <c r="G2" s="6">
        <f t="shared" ref="G2:G14" si="1">E2*F2</f>
        <v>48.94</v>
      </c>
      <c r="H2" s="9" t="s">
        <v>18</v>
      </c>
    </row>
    <row r="3">
      <c r="A3" s="3" t="s">
        <v>20</v>
      </c>
      <c r="B3" s="3" t="s">
        <v>21</v>
      </c>
      <c r="C3" s="3" t="s">
        <v>12</v>
      </c>
      <c r="D3" s="3" t="s">
        <v>22</v>
      </c>
      <c r="E3" s="6">
        <v>2.0</v>
      </c>
      <c r="F3" s="6">
        <v>28.2</v>
      </c>
      <c r="G3" s="6">
        <f t="shared" si="1"/>
        <v>56.4</v>
      </c>
      <c r="H3" s="9" t="s">
        <v>23</v>
      </c>
    </row>
    <row r="4">
      <c r="A4" s="3" t="s">
        <v>25</v>
      </c>
      <c r="B4" s="3" t="s">
        <v>26</v>
      </c>
      <c r="C4" s="3" t="s">
        <v>27</v>
      </c>
      <c r="D4" s="3" t="s">
        <v>28</v>
      </c>
      <c r="E4" s="6">
        <v>2.0</v>
      </c>
      <c r="F4" s="6">
        <v>11.5</v>
      </c>
      <c r="G4" s="6">
        <f t="shared" si="1"/>
        <v>23</v>
      </c>
      <c r="H4" s="9" t="s">
        <v>29</v>
      </c>
    </row>
    <row r="5">
      <c r="A5" s="3" t="s">
        <v>30</v>
      </c>
      <c r="B5" s="3" t="s">
        <v>31</v>
      </c>
      <c r="C5" s="3" t="s">
        <v>12</v>
      </c>
      <c r="D5" s="3" t="s">
        <v>32</v>
      </c>
      <c r="E5" s="6">
        <v>2.0</v>
      </c>
      <c r="F5" s="6">
        <v>18.35</v>
      </c>
      <c r="G5" s="6">
        <f t="shared" si="1"/>
        <v>36.7</v>
      </c>
      <c r="H5" s="9" t="s">
        <v>33</v>
      </c>
    </row>
    <row r="6">
      <c r="A6" s="11" t="s">
        <v>34</v>
      </c>
      <c r="B6" s="3" t="s">
        <v>35</v>
      </c>
      <c r="C6" s="3" t="s">
        <v>27</v>
      </c>
      <c r="D6" s="12" t="s">
        <v>36</v>
      </c>
      <c r="E6" s="6">
        <v>2.0</v>
      </c>
      <c r="F6" s="6">
        <v>21.99</v>
      </c>
      <c r="G6" s="6">
        <f t="shared" si="1"/>
        <v>43.98</v>
      </c>
      <c r="H6" s="9" t="s">
        <v>37</v>
      </c>
    </row>
    <row r="7" ht="21.75" customHeight="1">
      <c r="A7" s="3" t="s">
        <v>38</v>
      </c>
      <c r="B7" s="3" t="s">
        <v>39</v>
      </c>
      <c r="C7" s="3" t="s">
        <v>12</v>
      </c>
      <c r="D7" s="13" t="s">
        <v>40</v>
      </c>
      <c r="E7" s="14">
        <v>4.0</v>
      </c>
      <c r="F7" s="6">
        <v>14.95</v>
      </c>
      <c r="G7" s="6">
        <f t="shared" si="1"/>
        <v>59.8</v>
      </c>
      <c r="H7" s="9" t="s">
        <v>41</v>
      </c>
    </row>
    <row r="8" ht="33.75" customHeight="1">
      <c r="A8" s="3" t="s">
        <v>42</v>
      </c>
      <c r="B8" s="3" t="s">
        <v>43</v>
      </c>
      <c r="C8" s="3" t="s">
        <v>12</v>
      </c>
      <c r="D8" s="13" t="s">
        <v>44</v>
      </c>
      <c r="E8" s="14">
        <v>4.0</v>
      </c>
      <c r="F8" s="6">
        <v>9.99</v>
      </c>
      <c r="G8" s="6">
        <f t="shared" si="1"/>
        <v>39.96</v>
      </c>
      <c r="H8" s="3" t="s">
        <v>45</v>
      </c>
    </row>
    <row r="9">
      <c r="A9" s="11" t="s">
        <v>46</v>
      </c>
      <c r="B9" s="3" t="s">
        <v>47</v>
      </c>
      <c r="C9" s="3" t="s">
        <v>27</v>
      </c>
      <c r="D9" s="12" t="s">
        <v>48</v>
      </c>
      <c r="E9" s="6">
        <v>2.0</v>
      </c>
      <c r="F9" s="6">
        <v>25.75</v>
      </c>
      <c r="G9" s="6">
        <f t="shared" si="1"/>
        <v>51.5</v>
      </c>
      <c r="H9" s="9" t="s">
        <v>49</v>
      </c>
    </row>
    <row r="10">
      <c r="A10" s="3" t="s">
        <v>50</v>
      </c>
      <c r="B10" s="3" t="s">
        <v>51</v>
      </c>
      <c r="C10" s="3" t="s">
        <v>52</v>
      </c>
      <c r="D10" s="15" t="s">
        <v>53</v>
      </c>
      <c r="E10" s="6">
        <v>2.0</v>
      </c>
      <c r="F10" s="6">
        <v>16.8</v>
      </c>
      <c r="G10" s="6">
        <f t="shared" si="1"/>
        <v>33.6</v>
      </c>
      <c r="H10" s="9" t="s">
        <v>54</v>
      </c>
    </row>
    <row r="11">
      <c r="A11" s="16" t="s">
        <v>55</v>
      </c>
      <c r="B11" s="16" t="s">
        <v>56</v>
      </c>
      <c r="C11" s="17"/>
      <c r="D11" s="17"/>
      <c r="E11" s="16">
        <v>1.0</v>
      </c>
      <c r="F11" s="16">
        <v>30.0</v>
      </c>
      <c r="G11" s="18">
        <f t="shared" si="1"/>
        <v>30</v>
      </c>
      <c r="H11" s="17"/>
    </row>
    <row r="12">
      <c r="A12" s="16" t="s">
        <v>57</v>
      </c>
      <c r="B12" s="16" t="s">
        <v>58</v>
      </c>
      <c r="C12" s="16" t="s">
        <v>27</v>
      </c>
      <c r="D12" s="17"/>
      <c r="E12" s="16">
        <v>1.0</v>
      </c>
      <c r="F12" s="16">
        <v>23.5</v>
      </c>
      <c r="G12" s="18">
        <f t="shared" si="1"/>
        <v>23.5</v>
      </c>
      <c r="H12" s="19" t="s">
        <v>59</v>
      </c>
    </row>
    <row r="13">
      <c r="A13" s="15" t="s">
        <v>60</v>
      </c>
      <c r="B13" s="15" t="s">
        <v>61</v>
      </c>
      <c r="C13" s="15" t="s">
        <v>27</v>
      </c>
      <c r="D13" s="20"/>
      <c r="E13" s="15">
        <v>1.0</v>
      </c>
      <c r="F13" s="15">
        <v>20.99</v>
      </c>
      <c r="G13" s="6">
        <f t="shared" si="1"/>
        <v>20.99</v>
      </c>
      <c r="H13" s="21" t="s">
        <v>62</v>
      </c>
    </row>
    <row r="14">
      <c r="A14" s="15" t="s">
        <v>63</v>
      </c>
      <c r="B14" s="15" t="s">
        <v>64</v>
      </c>
      <c r="C14" s="15" t="s">
        <v>65</v>
      </c>
      <c r="D14" s="22" t="s">
        <v>66</v>
      </c>
      <c r="E14" s="15">
        <v>2.0</v>
      </c>
      <c r="F14" s="15">
        <v>12.21</v>
      </c>
      <c r="G14" s="6">
        <f t="shared" si="1"/>
        <v>24.42</v>
      </c>
      <c r="H14" s="21" t="s">
        <v>67</v>
      </c>
    </row>
    <row r="17">
      <c r="F17" s="8" t="s">
        <v>68</v>
      </c>
      <c r="G17">
        <f>SUM(F2:F14)</f>
        <v>258.7</v>
      </c>
    </row>
    <row r="18">
      <c r="F18" s="8" t="s">
        <v>24</v>
      </c>
      <c r="G18">
        <f>SUM(G2:G14)</f>
        <v>492.79</v>
      </c>
    </row>
    <row r="20">
      <c r="A20" s="23" t="s">
        <v>69</v>
      </c>
      <c r="B20" s="24" t="s">
        <v>70</v>
      </c>
      <c r="C20" s="8" t="s">
        <v>12</v>
      </c>
      <c r="D20" s="25" t="s">
        <v>71</v>
      </c>
      <c r="E20" s="25">
        <v>5.0</v>
      </c>
      <c r="F20" s="8">
        <v>0.89</v>
      </c>
      <c r="G20" s="26">
        <f>E20*F20</f>
        <v>4.45</v>
      </c>
      <c r="H20" s="10" t="s">
        <v>72</v>
      </c>
    </row>
    <row r="21">
      <c r="A21" s="27" t="s">
        <v>73</v>
      </c>
      <c r="B21" s="8" t="s">
        <v>74</v>
      </c>
      <c r="C21" s="8" t="s">
        <v>27</v>
      </c>
      <c r="D21" s="28"/>
      <c r="E21" s="8">
        <v>1.0</v>
      </c>
      <c r="F21" s="8">
        <v>12.99</v>
      </c>
      <c r="G21" s="8">
        <v>12.99</v>
      </c>
      <c r="H21" s="10" t="s">
        <v>75</v>
      </c>
    </row>
    <row r="22">
      <c r="A22" s="27" t="s">
        <v>76</v>
      </c>
      <c r="B22" s="8" t="s">
        <v>77</v>
      </c>
      <c r="C22" s="8" t="s">
        <v>27</v>
      </c>
      <c r="E22" s="8">
        <v>1.0</v>
      </c>
      <c r="F22" s="8">
        <v>8.99</v>
      </c>
      <c r="G22" s="8">
        <v>8.99</v>
      </c>
      <c r="H22" s="10" t="s">
        <v>78</v>
      </c>
    </row>
    <row r="23">
      <c r="A23" s="8" t="s">
        <v>79</v>
      </c>
      <c r="E23" s="8">
        <v>1.0</v>
      </c>
      <c r="F23" s="8" t="s">
        <v>80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9"/>
    <hyperlink r:id="rId8" ref="H10"/>
    <hyperlink r:id="rId9" ref="H12"/>
    <hyperlink r:id="rId10" ref="H13"/>
    <hyperlink r:id="rId11" ref="H14"/>
    <hyperlink r:id="rId12" ref="H20"/>
    <hyperlink r:id="rId13" ref="H21"/>
    <hyperlink r:id="rId14" ref="H22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57"/>
    <col customWidth="1" min="2" max="2" width="4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>
      <c r="A2" s="4" t="s">
        <v>10</v>
      </c>
      <c r="B2" s="4" t="s">
        <v>14</v>
      </c>
      <c r="C2" s="5"/>
      <c r="D2" s="5"/>
      <c r="E2" s="5"/>
      <c r="F2" s="5"/>
      <c r="G2" s="4">
        <f>E2*F2</f>
        <v>0</v>
      </c>
      <c r="H2" s="5"/>
    </row>
    <row r="3">
      <c r="A3" s="7" t="s">
        <v>15</v>
      </c>
      <c r="B3" s="8" t="s">
        <v>16</v>
      </c>
      <c r="C3" s="8" t="s">
        <v>17</v>
      </c>
      <c r="H3" s="10" t="s">
        <v>19</v>
      </c>
    </row>
    <row r="10">
      <c r="F10" s="8" t="s">
        <v>24</v>
      </c>
      <c r="G10">
        <f>SUM(G2:G9)</f>
        <v>0</v>
      </c>
    </row>
  </sheetData>
  <hyperlinks>
    <hyperlink r:id="rId1" location="LINK-DATASHEET" ref="H3"/>
  </hyperlinks>
  <drawing r:id="rId2"/>
</worksheet>
</file>