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00013bf9858163f5/Área de Trabalho/DIO/"/>
    </mc:Choice>
  </mc:AlternateContent>
  <xr:revisionPtr revIDLastSave="5" documentId="13_ncr:1_{11A78596-E4CC-4913-BEBA-3298B6888EC6}" xr6:coauthVersionLast="47" xr6:coauthVersionMax="47" xr10:uidLastSave="{989725EF-0CD5-4081-B6EF-6248BDC4057A}"/>
  <bookViews>
    <workbookView xWindow="-110" yWindow="-110" windowWidth="19420" windowHeight="10300" firstSheet="2" activeTab="2" xr2:uid="{00000000-000D-0000-FFFF-FFFF00000000}"/>
  </bookViews>
  <sheets>
    <sheet name="Data" sheetId="1" state="hidden" r:id="rId1"/>
    <sheet name="Controller" sheetId="2" state="hidden" r:id="rId2"/>
    <sheet name="Dashboard" sheetId="3" r:id="rId3"/>
    <sheet name="Caixinha" sheetId="4" state="hidden" r:id="rId4"/>
  </sheets>
  <definedNames>
    <definedName name="_xlnm._FilterDatabase" localSheetId="0" hidden="1">Data!$A$1:$H$45</definedName>
    <definedName name="SegmentaçãodeDados_Mês">#N/A</definedName>
  </definedNames>
  <calcPr calcId="191028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" i="1"/>
</calcChain>
</file>

<file path=xl/sharedStrings.xml><?xml version="1.0" encoding="utf-8"?>
<sst xmlns="http://schemas.openxmlformats.org/spreadsheetml/2006/main" count="264" uniqueCount="83">
  <si>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</si>
  <si>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</si>
  <si>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</si>
  <si>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</si>
  <si>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</si>
  <si>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</si>
  <si>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</si>
  <si>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</si>
  <si>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</si>
  <si>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</si>
  <si>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</si>
  <si>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</si>
  <si>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</si>
  <si>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</si>
  <si>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</si>
  <si>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</si>
  <si>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</si>
  <si>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</si>
  <si>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</si>
  <si>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</si>
  <si>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</si>
  <si>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</si>
  <si>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</si>
  <si>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</si>
  <si>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</si>
  <si>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</si>
  <si>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</si>
  <si>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</si>
  <si>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</si>
  <si>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</si>
  <si>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</si>
  <si>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</si>
  <si>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</si>
  <si>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</si>
  <si>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</si>
  <si>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</si>
  <si>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</si>
  <si>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</si>
  <si>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</si>
  <si>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</si>
  <si>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</si>
  <si>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</si>
  <si>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</si>
  <si>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</si>
  <si>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</si>
  <si>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</si>
  <si>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</si>
  <si>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</si>
  <si>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</si>
  <si>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</si>
  <si>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</si>
  <si>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</si>
  <si>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</si>
  <si>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</si>
  <si>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</si>
  <si>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</si>
  <si>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</si>
  <si>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</si>
  <si>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</si>
  <si>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</si>
  <si>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</si>
  <si>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</si>
  <si>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</si>
  <si>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</si>
  <si>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</si>
  <si>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Data</t>
  </si>
  <si>
    <t>Tipo</t>
  </si>
  <si>
    <t>Descrição</t>
  </si>
  <si>
    <t>Categoria</t>
  </si>
  <si>
    <t>Valor</t>
  </si>
  <si>
    <t>Operação bancária</t>
  </si>
  <si>
    <t>Status</t>
  </si>
  <si>
    <t>Rótulos de Linha</t>
  </si>
  <si>
    <t>Total Geral</t>
  </si>
  <si>
    <t>Soma de Valor</t>
  </si>
  <si>
    <t>FB6F54</t>
  </si>
  <si>
    <t>Aba design - Layout rápido 3</t>
  </si>
  <si>
    <t>Segoe ui</t>
  </si>
  <si>
    <t>Mês</t>
  </si>
  <si>
    <t>Data de lançamento</t>
  </si>
  <si>
    <t>Depósito Reservado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</si>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</sst>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B6F5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3" borderId="0" xfId="0" applyFill="1"/>
    <xf numFmtId="0" fontId="0" fillId="4" borderId="0" xfId="0" applyFill="1"/>
    <xf numFmtId="2" fontId="0" fillId="0" borderId="0" xfId="0" applyNumberFormat="1" applyAlignment="1">
      <alignment horizontal="center" wrapText="1"/>
    </xf>
    <xf numFmtId="14" fontId="0" fillId="5" borderId="0" xfId="0" applyNumberFormat="1" applyFill="1"/>
    <xf numFmtId="44" fontId="0" fillId="5" borderId="0" xfId="1" applyFont="1" applyFill="1"/>
    <xf numFmtId="44" fontId="0" fillId="0" borderId="0" xfId="0" applyNumberFormat="1"/>
    <xf numFmtId="44" fontId="0" fillId="5" borderId="0" xfId="0" applyNumberFormat="1" applyFont="1" applyFill="1"/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9" formatCode="dd/mm/yyyy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FB6F54"/>
        </patternFill>
      </fill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rgb="FFFB6F54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2 2" pivot="0" table="0" count="10" xr9:uid="{57E08B65-7890-43D5-B222-544F3C9A7FCE}">
      <tableStyleElement type="wholeTable" dxfId="7"/>
      <tableStyleElement type="headerRow" dxfId="6"/>
    </tableStyle>
  </tableStyles>
  <colors>
    <mruColors>
      <color rgb="FFFB6F54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 tint="0.5999633777886288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inteligente DIO.xlsx]Controller!Tabela dinâmica2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B6F5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4865747628374591E-2"/>
          <c:y val="9.3430656934306563E-2"/>
          <c:w val="0.9049149015494502"/>
          <c:h val="0.800302086326800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Controller!$G$4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B6F5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Controller!$F$5:$F$9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Controller!$G$5:$G$9</c:f>
              <c:numCache>
                <c:formatCode>"R$"\ #,##0.00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83-4B99-8F4A-D82EBC3B70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10469679"/>
        <c:axId val="910452879"/>
      </c:barChart>
      <c:catAx>
        <c:axId val="91046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0452879"/>
        <c:crosses val="autoZero"/>
        <c:auto val="1"/>
        <c:lblAlgn val="ctr"/>
        <c:lblOffset val="100"/>
        <c:noMultiLvlLbl val="0"/>
      </c:catAx>
      <c:valAx>
        <c:axId val="910452879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91046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inteligente DIO.xlsx]Controller!Tabela dinâmica1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B6F5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72532340213757E-3"/>
          <c:y val="0"/>
          <c:w val="0.97306809617176582"/>
          <c:h val="0.74985003940824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B6F5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Controller!$C$5:$C$20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Controller!$D$5:$D$20</c:f>
              <c:numCache>
                <c:formatCode>"R$"\ #,##0.00</c:formatCode>
                <c:ptCount val="15"/>
                <c:pt idx="0">
                  <c:v>1600</c:v>
                </c:pt>
                <c:pt idx="1">
                  <c:v>340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2-4D85-AC49-7890FD2166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844407519"/>
        <c:axId val="844407039"/>
      </c:barChart>
      <c:catAx>
        <c:axId val="84440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4407039"/>
        <c:crosses val="autoZero"/>
        <c:auto val="1"/>
        <c:lblAlgn val="ctr"/>
        <c:lblOffset val="100"/>
        <c:noMultiLvlLbl val="0"/>
      </c:catAx>
      <c:valAx>
        <c:axId val="844407039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84440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407407407407407E-2"/>
          <c:w val="0.93888888888888888"/>
          <c:h val="0.8416746864975212"/>
        </c:manualLayout>
      </c:layout>
      <c:barChart>
        <c:barDir val="col"/>
        <c:grouping val="stack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049-4D62-9F2C-927AAC59D8D1}"/>
              </c:ext>
            </c:extLst>
          </c:dPt>
          <c:val>
            <c:numRef>
              <c:f>Caixinha!$D$4</c:f>
              <c:numCache>
                <c:formatCode>_("R$"* #,##0.00_);_("R$"* \(#,##0.00\);_("R$"* "-"??_);_(@_)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49-4D62-9F2C-927AAC59D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5812079"/>
        <c:axId val="1185792879"/>
      </c:barChart>
      <c:barChart>
        <c:barDir val="col"/>
        <c:grouping val="stacked"/>
        <c:varyColors val="0"/>
        <c:ser>
          <c:idx val="0"/>
          <c:order val="0"/>
          <c:spPr>
            <a:gradFill>
              <a:gsLst>
                <a:gs pos="27000">
                  <a:srgbClr val="FB6F54"/>
                </a:gs>
                <a:gs pos="74000">
                  <a:schemeClr val="bg1">
                    <a:lumMod val="95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_("R$"* #,##0.00_);_("R$"* \(#,##0.00\);_("R$"* "-"??_);_(@_)</c:formatCode>
                <c:ptCount val="1"/>
                <c:pt idx="0">
                  <c:v>3712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49-4D62-9F2C-927AAC59D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3849759"/>
        <c:axId val="1103873279"/>
      </c:barChart>
      <c:catAx>
        <c:axId val="118581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5792879"/>
        <c:crosses val="autoZero"/>
        <c:auto val="1"/>
        <c:lblAlgn val="ctr"/>
        <c:lblOffset val="100"/>
        <c:noMultiLvlLbl val="0"/>
      </c:catAx>
      <c:valAx>
        <c:axId val="1185792879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185812079"/>
        <c:crosses val="autoZero"/>
        <c:crossBetween val="between"/>
      </c:valAx>
      <c:valAx>
        <c:axId val="1103873279"/>
        <c:scaling>
          <c:orientation val="minMax"/>
        </c:scaling>
        <c:delete val="1"/>
        <c:axPos val="r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1103849759"/>
        <c:crosses val="max"/>
        <c:crossBetween val="between"/>
      </c:valAx>
      <c:catAx>
        <c:axId val="1103849759"/>
        <c:scaling>
          <c:orientation val="minMax"/>
        </c:scaling>
        <c:delete val="1"/>
        <c:axPos val="b"/>
        <c:majorTickMark val="out"/>
        <c:minorTickMark val="none"/>
        <c:tickLblPos val="nextTo"/>
        <c:crossAx val="11038732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hart" Target="../charts/chart3.xml"/><Relationship Id="rId3" Type="http://schemas.openxmlformats.org/officeDocument/2006/relationships/image" Target="../media/image2.svg"/><Relationship Id="rId7" Type="http://schemas.openxmlformats.org/officeDocument/2006/relationships/hyperlink" Target="#Data!A1"/><Relationship Id="rId12" Type="http://schemas.openxmlformats.org/officeDocument/2006/relationships/image" Target="../media/image9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chart" Target="../charts/chart2.xml"/><Relationship Id="rId9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254002</xdr:colOff>
      <xdr:row>8</xdr:row>
      <xdr:rowOff>39687</xdr:rowOff>
    </xdr:from>
    <xdr:to>
      <xdr:col>10</xdr:col>
      <xdr:colOff>95253</xdr:colOff>
      <xdr:row>23</xdr:row>
      <xdr:rowOff>142874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B642A378-A3AB-B880-4596-9326EEB5EA3A}"/>
            </a:ext>
          </a:extLst>
        </xdr:cNvPr>
        <xdr:cNvGrpSpPr/>
      </xdr:nvGrpSpPr>
      <xdr:grpSpPr>
        <a:xfrm>
          <a:off x="1801815" y="1500187"/>
          <a:ext cx="5341938" cy="2841625"/>
          <a:chOff x="1936752" y="2682874"/>
          <a:chExt cx="5341938" cy="2841625"/>
        </a:xfrm>
      </xdr:grpSpPr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A23A5691-4FCA-99D7-A1A0-45E1205BA689}"/>
              </a:ext>
            </a:extLst>
          </xdr:cNvPr>
          <xdr:cNvGrpSpPr/>
        </xdr:nvGrpSpPr>
        <xdr:grpSpPr>
          <a:xfrm>
            <a:off x="1936752" y="2682874"/>
            <a:ext cx="5341938" cy="2841625"/>
            <a:chOff x="1857376" y="420688"/>
            <a:chExt cx="5341938" cy="2841625"/>
          </a:xfrm>
        </xdr:grpSpPr>
        <xdr:sp macro="" textlink="">
          <xdr:nvSpPr>
            <xdr:cNvPr id="5" name="Retângulo: Cantos Arredondados 4">
              <a:extLst>
                <a:ext uri="{FF2B5EF4-FFF2-40B4-BE49-F238E27FC236}">
                  <a16:creationId xmlns:a16="http://schemas.microsoft.com/office/drawing/2014/main" id="{DD94A355-050D-376C-2986-B9D6E23AF625}"/>
                </a:ext>
              </a:extLst>
            </xdr:cNvPr>
            <xdr:cNvSpPr/>
          </xdr:nvSpPr>
          <xdr:spPr>
            <a:xfrm>
              <a:off x="1857376" y="452438"/>
              <a:ext cx="5341938" cy="2809875"/>
            </a:xfrm>
            <a:prstGeom prst="roundRect">
              <a:avLst>
                <a:gd name="adj" fmla="val 26163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52470F1-1EF2-4F96-9F8F-8184ED095D3C}"/>
                </a:ext>
              </a:extLst>
            </xdr:cNvPr>
            <xdr:cNvGraphicFramePr>
              <a:graphicFrameLocks/>
            </xdr:cNvGraphicFramePr>
          </xdr:nvGraphicFramePr>
          <xdr:xfrm>
            <a:off x="2238376" y="936624"/>
            <a:ext cx="4484688" cy="21748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9" name="Retângulo: Cantos Superiores Arredondados 8">
              <a:extLst>
                <a:ext uri="{FF2B5EF4-FFF2-40B4-BE49-F238E27FC236}">
                  <a16:creationId xmlns:a16="http://schemas.microsoft.com/office/drawing/2014/main" id="{66B00079-751B-D18C-4739-39293206D575}"/>
                </a:ext>
              </a:extLst>
            </xdr:cNvPr>
            <xdr:cNvSpPr/>
          </xdr:nvSpPr>
          <xdr:spPr>
            <a:xfrm>
              <a:off x="1865313" y="460375"/>
              <a:ext cx="5310187" cy="515937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B6F54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16E3839-C8EF-21F4-9FA1-2B39E3BB84EF}"/>
                </a:ext>
              </a:extLst>
            </xdr:cNvPr>
            <xdr:cNvSpPr txBox="1"/>
          </xdr:nvSpPr>
          <xdr:spPr>
            <a:xfrm>
              <a:off x="3579813" y="420688"/>
              <a:ext cx="2563813" cy="412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Entradas</a:t>
              </a:r>
            </a:p>
          </xdr:txBody>
        </xdr:sp>
      </xdr:grpSp>
      <xdr:pic>
        <xdr:nvPicPr>
          <xdr:cNvPr id="12" name="Gráfico 11" descr="Registrar">
            <a:extLst>
              <a:ext uri="{FF2B5EF4-FFF2-40B4-BE49-F238E27FC236}">
                <a16:creationId xmlns:a16="http://schemas.microsoft.com/office/drawing/2014/main" id="{924992D3-4FA4-214A-2372-4B866BC98F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230439" y="2724150"/>
            <a:ext cx="642937" cy="442911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254002</xdr:colOff>
      <xdr:row>25</xdr:row>
      <xdr:rowOff>87312</xdr:rowOff>
    </xdr:from>
    <xdr:to>
      <xdr:col>19</xdr:col>
      <xdr:colOff>238127</xdr:colOff>
      <xdr:row>40</xdr:row>
      <xdr:rowOff>166686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7BA33A99-6999-6F4D-EEC9-DA3F721D096C}"/>
            </a:ext>
          </a:extLst>
        </xdr:cNvPr>
        <xdr:cNvGrpSpPr/>
      </xdr:nvGrpSpPr>
      <xdr:grpSpPr>
        <a:xfrm>
          <a:off x="1801815" y="4651375"/>
          <a:ext cx="10985500" cy="2817811"/>
          <a:chOff x="2436814" y="3516313"/>
          <a:chExt cx="10985500" cy="2817811"/>
        </a:xfrm>
      </xdr:grpSpPr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B1EB79D2-F6E9-B193-B413-2DE5EFC5963D}"/>
              </a:ext>
            </a:extLst>
          </xdr:cNvPr>
          <xdr:cNvGrpSpPr/>
        </xdr:nvGrpSpPr>
        <xdr:grpSpPr>
          <a:xfrm>
            <a:off x="2436814" y="3516313"/>
            <a:ext cx="10985500" cy="2817811"/>
            <a:chOff x="1190626" y="3881438"/>
            <a:chExt cx="10985500" cy="2817811"/>
          </a:xfrm>
        </xdr:grpSpPr>
        <xdr:grpSp>
          <xdr:nvGrpSpPr>
            <xdr:cNvPr id="14" name="Agrupar 13">
              <a:extLst>
                <a:ext uri="{FF2B5EF4-FFF2-40B4-BE49-F238E27FC236}">
                  <a16:creationId xmlns:a16="http://schemas.microsoft.com/office/drawing/2014/main" id="{61FFE0D6-3DAD-85FC-D8EB-70E70DECFBB9}"/>
                </a:ext>
              </a:extLst>
            </xdr:cNvPr>
            <xdr:cNvGrpSpPr/>
          </xdr:nvGrpSpPr>
          <xdr:grpSpPr>
            <a:xfrm>
              <a:off x="1190626" y="3881438"/>
              <a:ext cx="10961688" cy="2817811"/>
              <a:chOff x="1190626" y="3881438"/>
              <a:chExt cx="10961688" cy="2817811"/>
            </a:xfrm>
          </xdr:grpSpPr>
          <xdr:sp macro="" textlink="">
            <xdr:nvSpPr>
              <xdr:cNvPr id="6" name="Retângulo: Cantos Arredondados 5">
                <a:extLst>
                  <a:ext uri="{FF2B5EF4-FFF2-40B4-BE49-F238E27FC236}">
                    <a16:creationId xmlns:a16="http://schemas.microsoft.com/office/drawing/2014/main" id="{7D09742E-83AB-FCA4-3C8C-95E9595AFBFA}"/>
                  </a:ext>
                </a:extLst>
              </xdr:cNvPr>
              <xdr:cNvSpPr/>
            </xdr:nvSpPr>
            <xdr:spPr>
              <a:xfrm>
                <a:off x="1190626" y="3881438"/>
                <a:ext cx="10961688" cy="2770188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graphicFrame macro="">
            <xdr:nvGraphicFramePr>
              <xdr:cNvPr id="2" name="Gráfico 1">
                <a:extLst>
                  <a:ext uri="{FF2B5EF4-FFF2-40B4-BE49-F238E27FC236}">
                    <a16:creationId xmlns:a16="http://schemas.microsoft.com/office/drawing/2014/main" id="{CD2C2118-005D-4C9D-BD9A-858B3E85F0E1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460498" y="4405313"/>
              <a:ext cx="10374313" cy="229393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  <xdr:sp macro="" textlink="">
          <xdr:nvSpPr>
            <xdr:cNvPr id="13" name="Retângulo: Cantos Superiores Arredondados 12">
              <a:extLst>
                <a:ext uri="{FF2B5EF4-FFF2-40B4-BE49-F238E27FC236}">
                  <a16:creationId xmlns:a16="http://schemas.microsoft.com/office/drawing/2014/main" id="{E7EB5B08-0E14-4687-AE90-01506271DAE3}"/>
                </a:ext>
              </a:extLst>
            </xdr:cNvPr>
            <xdr:cNvSpPr/>
          </xdr:nvSpPr>
          <xdr:spPr>
            <a:xfrm>
              <a:off x="1190626" y="3889375"/>
              <a:ext cx="10985500" cy="515937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B6F54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28243C16-6897-50D0-814A-97AD445C0323}"/>
              </a:ext>
            </a:extLst>
          </xdr:cNvPr>
          <xdr:cNvSpPr txBox="1"/>
        </xdr:nvSpPr>
        <xdr:spPr>
          <a:xfrm>
            <a:off x="4818063" y="3556000"/>
            <a:ext cx="5492750" cy="412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Gastos</a:t>
            </a:r>
          </a:p>
          <a:p>
            <a:endParaRPr lang="pt-BR" sz="20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pic>
        <xdr:nvPicPr>
          <xdr:cNvPr id="20" name="Gráfico 19" descr="Dinheiro">
            <a:extLst>
              <a:ext uri="{FF2B5EF4-FFF2-40B4-BE49-F238E27FC236}">
                <a16:creationId xmlns:a16="http://schemas.microsoft.com/office/drawing/2014/main" id="{6125B43B-0BDA-71F4-8174-D24CE18975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865438" y="3540124"/>
            <a:ext cx="754062" cy="500063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7</xdr:row>
      <xdr:rowOff>87312</xdr:rowOff>
    </xdr:from>
    <xdr:to>
      <xdr:col>0</xdr:col>
      <xdr:colOff>1539875</xdr:colOff>
      <xdr:row>14</xdr:row>
      <xdr:rowOff>141288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" name="Mêses">
              <a:extLst>
                <a:ext uri="{FF2B5EF4-FFF2-40B4-BE49-F238E27FC236}">
                  <a16:creationId xmlns:a16="http://schemas.microsoft.com/office/drawing/2014/main" id="{0FD64AB8-E2C9-460A-A793-CB842EA4A6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65250"/>
              <a:ext cx="1539875" cy="13319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87312</xdr:colOff>
      <xdr:row>1</xdr:row>
      <xdr:rowOff>23812</xdr:rowOff>
    </xdr:from>
    <xdr:to>
      <xdr:col>0</xdr:col>
      <xdr:colOff>1436687</xdr:colOff>
      <xdr:row>5</xdr:row>
      <xdr:rowOff>174624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6CFD76AA-4D80-5285-D3F4-340158EAC913}"/>
            </a:ext>
          </a:extLst>
        </xdr:cNvPr>
        <xdr:cNvSpPr/>
      </xdr:nvSpPr>
      <xdr:spPr>
        <a:xfrm>
          <a:off x="87312" y="206375"/>
          <a:ext cx="1349375" cy="881062"/>
        </a:xfrm>
        <a:prstGeom prst="roundRect">
          <a:avLst>
            <a:gd name="adj" fmla="val 21172"/>
          </a:avLst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Money</a:t>
          </a:r>
          <a:r>
            <a:rPr lang="pt-BR" sz="1100" baseline="0"/>
            <a:t> APP</a:t>
          </a:r>
          <a:endParaRPr lang="pt-BR" sz="1100"/>
        </a:p>
      </xdr:txBody>
    </xdr:sp>
    <xdr:clientData/>
  </xdr:twoCellAnchor>
  <xdr:twoCellAnchor editAs="oneCell">
    <xdr:from>
      <xdr:col>0</xdr:col>
      <xdr:colOff>349250</xdr:colOff>
      <xdr:row>2</xdr:row>
      <xdr:rowOff>79374</xdr:rowOff>
    </xdr:from>
    <xdr:to>
      <xdr:col>0</xdr:col>
      <xdr:colOff>1119188</xdr:colOff>
      <xdr:row>5</xdr:row>
      <xdr:rowOff>128587</xdr:rowOff>
    </xdr:to>
    <xdr:pic>
      <xdr:nvPicPr>
        <xdr:cNvPr id="42" name="Gráfico 41" descr="Dinheiro">
          <a:extLst>
            <a:ext uri="{FF2B5EF4-FFF2-40B4-BE49-F238E27FC236}">
              <a16:creationId xmlns:a16="http://schemas.microsoft.com/office/drawing/2014/main" id="{CE580850-1891-353C-6C8F-5A8D3BADE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9250" y="444499"/>
          <a:ext cx="769938" cy="596901"/>
        </a:xfrm>
        <a:prstGeom prst="rect">
          <a:avLst/>
        </a:prstGeom>
      </xdr:spPr>
    </xdr:pic>
    <xdr:clientData/>
  </xdr:twoCellAnchor>
  <xdr:twoCellAnchor>
    <xdr:from>
      <xdr:col>1</xdr:col>
      <xdr:colOff>166690</xdr:colOff>
      <xdr:row>1</xdr:row>
      <xdr:rowOff>55563</xdr:rowOff>
    </xdr:from>
    <xdr:to>
      <xdr:col>19</xdr:col>
      <xdr:colOff>444504</xdr:colOff>
      <xdr:row>6</xdr:row>
      <xdr:rowOff>158751</xdr:rowOff>
    </xdr:to>
    <xdr:grpSp>
      <xdr:nvGrpSpPr>
        <xdr:cNvPr id="44" name="Agrupar 43">
          <a:extLst>
            <a:ext uri="{FF2B5EF4-FFF2-40B4-BE49-F238E27FC236}">
              <a16:creationId xmlns:a16="http://schemas.microsoft.com/office/drawing/2014/main" id="{C20DC2E7-23A5-0026-FB35-1067C9A49EA9}"/>
            </a:ext>
          </a:extLst>
        </xdr:cNvPr>
        <xdr:cNvGrpSpPr/>
      </xdr:nvGrpSpPr>
      <xdr:grpSpPr>
        <a:xfrm>
          <a:off x="1714503" y="238126"/>
          <a:ext cx="11279189" cy="1016000"/>
          <a:chOff x="1897062" y="1357313"/>
          <a:chExt cx="11279189" cy="1016000"/>
        </a:xfrm>
      </xdr:grpSpPr>
      <xdr:sp macro="" textlink="">
        <xdr:nvSpPr>
          <xdr:cNvPr id="32" name="Retângulo: Cantos Arredondados 31">
            <a:extLst>
              <a:ext uri="{FF2B5EF4-FFF2-40B4-BE49-F238E27FC236}">
                <a16:creationId xmlns:a16="http://schemas.microsoft.com/office/drawing/2014/main" id="{E24CED4E-4028-44CB-963D-494A6A033A19}"/>
              </a:ext>
            </a:extLst>
          </xdr:cNvPr>
          <xdr:cNvSpPr/>
        </xdr:nvSpPr>
        <xdr:spPr>
          <a:xfrm>
            <a:off x="1897062" y="1357313"/>
            <a:ext cx="11279189" cy="1016000"/>
          </a:xfrm>
          <a:prstGeom prst="roundRect">
            <a:avLst>
              <a:gd name="adj" fmla="val 26163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>
                <a:solidFill>
                  <a:schemeClr val="bg2">
                    <a:lumMod val="50000"/>
                  </a:schemeClr>
                </a:solidFill>
              </a:rPr>
              <a:t>'</a:t>
            </a: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509A4C99-A0E9-D2CD-4F70-7CAB198421FB}"/>
              </a:ext>
            </a:extLst>
          </xdr:cNvPr>
          <xdr:cNvSpPr txBox="1"/>
        </xdr:nvSpPr>
        <xdr:spPr>
          <a:xfrm>
            <a:off x="3317875" y="1436689"/>
            <a:ext cx="2198688" cy="38099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 b="1">
                <a:latin typeface="Segoe UI Light" panose="020B0502040204020203" pitchFamily="34" charset="0"/>
                <a:cs typeface="Segoe UI Light" panose="020B0502040204020203" pitchFamily="34" charset="0"/>
              </a:rPr>
              <a:t>Hello, Alexandre</a:t>
            </a:r>
          </a:p>
        </xdr:txBody>
      </xdr:sp>
      <xdr:sp macro="" textlink="">
        <xdr:nvSpPr>
          <xdr:cNvPr id="35" name="CaixaDeTexto 34">
            <a:extLst>
              <a:ext uri="{FF2B5EF4-FFF2-40B4-BE49-F238E27FC236}">
                <a16:creationId xmlns:a16="http://schemas.microsoft.com/office/drawing/2014/main" id="{EE0DF658-00F9-43BE-997C-8608C3A6C118}"/>
              </a:ext>
            </a:extLst>
          </xdr:cNvPr>
          <xdr:cNvSpPr txBox="1"/>
        </xdr:nvSpPr>
        <xdr:spPr>
          <a:xfrm>
            <a:off x="3333749" y="1897063"/>
            <a:ext cx="3325814" cy="38099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200" b="1">
                <a:solidFill>
                  <a:schemeClr val="bg2">
                    <a:lumMod val="50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Acompanhamento</a:t>
            </a:r>
            <a:r>
              <a:rPr lang="pt-BR" sz="1200" b="1" baseline="0">
                <a:solidFill>
                  <a:schemeClr val="bg2">
                    <a:lumMod val="50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 financeiro</a:t>
            </a:r>
            <a:endParaRPr lang="pt-BR" sz="1200" b="1">
              <a:solidFill>
                <a:schemeClr val="bg2">
                  <a:lumMod val="50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  <xdr:grpSp>
        <xdr:nvGrpSpPr>
          <xdr:cNvPr id="39" name="Agrupar 38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89748E8F-642D-CC45-850F-BE81080E93BB}"/>
              </a:ext>
            </a:extLst>
          </xdr:cNvPr>
          <xdr:cNvGrpSpPr/>
        </xdr:nvGrpSpPr>
        <xdr:grpSpPr>
          <a:xfrm>
            <a:off x="6977061" y="1666874"/>
            <a:ext cx="4953002" cy="404814"/>
            <a:chOff x="7119936" y="1619249"/>
            <a:chExt cx="4953002" cy="404814"/>
          </a:xfrm>
        </xdr:grpSpPr>
        <xdr:sp macro="" textlink="">
          <xdr:nvSpPr>
            <xdr:cNvPr id="36" name="Retângulo: Cantos Arredondados 35">
              <a:extLst>
                <a:ext uri="{FF2B5EF4-FFF2-40B4-BE49-F238E27FC236}">
                  <a16:creationId xmlns:a16="http://schemas.microsoft.com/office/drawing/2014/main" id="{3E55A6A1-9774-4D61-BCCD-5EED61FA3637}"/>
                </a:ext>
              </a:extLst>
            </xdr:cNvPr>
            <xdr:cNvSpPr/>
          </xdr:nvSpPr>
          <xdr:spPr>
            <a:xfrm>
              <a:off x="7119936" y="1619249"/>
              <a:ext cx="4953002" cy="381001"/>
            </a:xfrm>
            <a:prstGeom prst="roundRect">
              <a:avLst>
                <a:gd name="adj" fmla="val 26163"/>
              </a:avLst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200" b="1">
                  <a:solidFill>
                    <a:srgbClr val="FB6F54"/>
                  </a:solidFill>
                </a:rPr>
                <a:t>Pesquisar dados</a:t>
              </a:r>
            </a:p>
          </xdr:txBody>
        </xdr:sp>
        <xdr:pic>
          <xdr:nvPicPr>
            <xdr:cNvPr id="38" name="Gráfico 37" descr="Lupa">
              <a:extLst>
                <a:ext uri="{FF2B5EF4-FFF2-40B4-BE49-F238E27FC236}">
                  <a16:creationId xmlns:a16="http://schemas.microsoft.com/office/drawing/2014/main" id="{ECAB3530-1CAF-6C68-BDDC-B6B951EF6C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11262444" y="1658938"/>
              <a:ext cx="359420" cy="365125"/>
            </a:xfrm>
            <a:prstGeom prst="rect">
              <a:avLst/>
            </a:prstGeom>
          </xdr:spPr>
        </xdr:pic>
      </xdr:grpSp>
      <xdr:pic>
        <xdr:nvPicPr>
          <xdr:cNvPr id="43" name="Imagem 42" descr="Présentation Dentreprise Illustration De Personnage 3d PNG , 3d,  Personnage, Dessin Animé Image PNG pour le téléchargement libre">
            <a:extLst>
              <a:ext uri="{FF2B5EF4-FFF2-40B4-BE49-F238E27FC236}">
                <a16:creationId xmlns:a16="http://schemas.microsoft.com/office/drawing/2014/main" id="{A765F801-4E71-6CDC-584A-C6BE842C4876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539" t="12290" r="16783" b="37710"/>
          <a:stretch/>
        </xdr:blipFill>
        <xdr:spPr bwMode="auto">
          <a:xfrm>
            <a:off x="2103773" y="1428750"/>
            <a:ext cx="1277602" cy="8493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460375</xdr:colOff>
      <xdr:row>8</xdr:row>
      <xdr:rowOff>39687</xdr:rowOff>
    </xdr:from>
    <xdr:to>
      <xdr:col>19</xdr:col>
      <xdr:colOff>301625</xdr:colOff>
      <xdr:row>23</xdr:row>
      <xdr:rowOff>142874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336586D9-5A35-2AC3-740D-44E7886CCCC4}"/>
            </a:ext>
          </a:extLst>
        </xdr:cNvPr>
        <xdr:cNvGrpSpPr/>
      </xdr:nvGrpSpPr>
      <xdr:grpSpPr>
        <a:xfrm>
          <a:off x="7508875" y="1500187"/>
          <a:ext cx="5341938" cy="2841625"/>
          <a:chOff x="7413625" y="1436687"/>
          <a:chExt cx="5341938" cy="2841625"/>
        </a:xfrm>
      </xdr:grpSpPr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9F2B57D5-1820-4134-A7DA-505C0D1FD1B0}"/>
              </a:ext>
            </a:extLst>
          </xdr:cNvPr>
          <xdr:cNvGrpSpPr/>
        </xdr:nvGrpSpPr>
        <xdr:grpSpPr>
          <a:xfrm>
            <a:off x="7413625" y="1436687"/>
            <a:ext cx="5341938" cy="2841625"/>
            <a:chOff x="1936752" y="2682874"/>
            <a:chExt cx="5341938" cy="2841625"/>
          </a:xfrm>
        </xdr:grpSpPr>
        <xdr:grpSp>
          <xdr:nvGrpSpPr>
            <xdr:cNvPr id="26" name="Agrupar 25">
              <a:extLst>
                <a:ext uri="{FF2B5EF4-FFF2-40B4-BE49-F238E27FC236}">
                  <a16:creationId xmlns:a16="http://schemas.microsoft.com/office/drawing/2014/main" id="{D3DF0941-AFD5-2872-1754-F072D0EEBBBF}"/>
                </a:ext>
              </a:extLst>
            </xdr:cNvPr>
            <xdr:cNvGrpSpPr/>
          </xdr:nvGrpSpPr>
          <xdr:grpSpPr>
            <a:xfrm>
              <a:off x="1936752" y="2682874"/>
              <a:ext cx="5341938" cy="2841625"/>
              <a:chOff x="1857376" y="420688"/>
              <a:chExt cx="5341938" cy="2841625"/>
            </a:xfrm>
          </xdr:grpSpPr>
          <xdr:sp macro="" textlink="">
            <xdr:nvSpPr>
              <xdr:cNvPr id="28" name="Retângulo: Cantos Arredondados 27">
                <a:extLst>
                  <a:ext uri="{FF2B5EF4-FFF2-40B4-BE49-F238E27FC236}">
                    <a16:creationId xmlns:a16="http://schemas.microsoft.com/office/drawing/2014/main" id="{0C60BB3A-3ECC-9C87-C354-08922997F5FE}"/>
                  </a:ext>
                </a:extLst>
              </xdr:cNvPr>
              <xdr:cNvSpPr/>
            </xdr:nvSpPr>
            <xdr:spPr>
              <a:xfrm>
                <a:off x="1857376" y="452438"/>
                <a:ext cx="5341938" cy="2809875"/>
              </a:xfrm>
              <a:prstGeom prst="roundRect">
                <a:avLst>
                  <a:gd name="adj" fmla="val 26163"/>
                </a:avLst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30" name="Retângulo: Cantos Superiores Arredondados 29">
                <a:extLst>
                  <a:ext uri="{FF2B5EF4-FFF2-40B4-BE49-F238E27FC236}">
                    <a16:creationId xmlns:a16="http://schemas.microsoft.com/office/drawing/2014/main" id="{95D8B751-5167-60D9-8348-A062E77A1C8D}"/>
                  </a:ext>
                </a:extLst>
              </xdr:cNvPr>
              <xdr:cNvSpPr/>
            </xdr:nvSpPr>
            <xdr:spPr>
              <a:xfrm>
                <a:off x="1889126" y="452438"/>
                <a:ext cx="5310187" cy="515937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FB6F54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31" name="CaixaDeTexto 30">
                <a:extLst>
                  <a:ext uri="{FF2B5EF4-FFF2-40B4-BE49-F238E27FC236}">
                    <a16:creationId xmlns:a16="http://schemas.microsoft.com/office/drawing/2014/main" id="{A97B95B3-1475-7CF0-9244-1FB601EE1A4F}"/>
                  </a:ext>
                </a:extLst>
              </xdr:cNvPr>
              <xdr:cNvSpPr txBox="1"/>
            </xdr:nvSpPr>
            <xdr:spPr>
              <a:xfrm>
                <a:off x="3579813" y="420688"/>
                <a:ext cx="2563813" cy="4127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2000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Economias</a:t>
                </a:r>
              </a:p>
            </xdr:txBody>
          </xdr:sp>
        </xdr:grpSp>
        <xdr:pic>
          <xdr:nvPicPr>
            <xdr:cNvPr id="27" name="Gráfico 26" descr="Seguro">
              <a:extLst>
                <a:ext uri="{FF2B5EF4-FFF2-40B4-BE49-F238E27FC236}">
                  <a16:creationId xmlns:a16="http://schemas.microsoft.com/office/drawing/2014/main" id="{5D55E98D-720B-AE85-492D-D47AF427168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>
              <a:extLs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2330452" y="2787650"/>
              <a:ext cx="442911" cy="442911"/>
            </a:xfrm>
            <a:prstGeom prst="rect">
              <a:avLst/>
            </a:prstGeom>
          </xdr:spPr>
        </xdr:pic>
      </xdr:grpSp>
      <xdr:graphicFrame macro="">
        <xdr:nvGraphicFramePr>
          <xdr:cNvPr id="33" name="Gráfico 32">
            <a:extLst>
              <a:ext uri="{FF2B5EF4-FFF2-40B4-BE49-F238E27FC236}">
                <a16:creationId xmlns:a16="http://schemas.microsoft.com/office/drawing/2014/main" id="{022F1C05-220F-4D2A-B5F7-9CC11DEA7FAD}"/>
              </a:ext>
            </a:extLst>
          </xdr:cNvPr>
          <xdr:cNvGraphicFramePr>
            <a:graphicFrameLocks/>
          </xdr:cNvGraphicFramePr>
        </xdr:nvGraphicFramePr>
        <xdr:xfrm>
          <a:off x="8778875" y="2278062"/>
          <a:ext cx="3182938" cy="18811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re" refreshedDate="45658.767086574073" createdVersion="8" refreshedVersion="8" minRefreshableVersion="3" recordCount="44" xr:uid="{5203F701-CAB0-4CEB-B5E4-77B20D866DE3}">
  <cacheSource type="worksheet">
    <worksheetSource ref="A1:H45" sheet="Data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2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9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06891226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9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576FF1-F424-44ED-84EC-147D488E8663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F4:G9" firstHeaderRow="1" firstDataRow="1" firstDataCol="1" rowPageCount="1" colPageCount="1"/>
  <pivotFields count="8">
    <pivotField numFmtId="14" showAll="0"/>
    <pivotField numFmtId="2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164"/>
  </dataFields>
  <chartFormats count="3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7F1E4E-658E-4AA5-BA8B-8007FCDE3D1A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C4:D20" firstHeaderRow="1" firstDataRow="1" firstDataCol="1" rowPageCount="1" colPageCount="1"/>
  <pivotFields count="8">
    <pivotField numFmtId="14" showAll="0"/>
    <pivotField numFmtId="2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4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F57E278A-C2D5-4868-86F6-2D0579F4B16C}" sourceName="Mês">
  <pivotTables>
    <pivotTable tabId="2" name="Tabela dinâmica1"/>
    <pivotTable tabId="2" name="Tabela dinâmica2"/>
  </pivotTables>
  <data>
    <tabular pivotCacheId="1068912269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es" xr10:uid="{0A31D14F-719A-4DF7-B5CF-9B3A532D2CE2}" cache="SegmentaçãodeDados_Mês" caption="Mês" style="SlicerStyleDark2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70FB5-FBA4-4B67-810D-516560FA6550}" name="Tabela1" displayName="Tabela1" ref="C6:D18" totalsRowCount="1" headerRowDxfId="5" dataDxfId="4">
  <autoFilter ref="C6:D17" xr:uid="{A9870FB5-FBA4-4B67-810D-516560FA6550}"/>
  <tableColumns count="2">
    <tableColumn id="1" xr3:uid="{C5AC7498-E7E6-4967-84C0-681055D2D21E}" name="Data de lançamento" dataDxfId="3" totalsRowDxfId="2"/>
    <tableColumn id="2" xr3:uid="{B6121B4B-3134-45D3-B059-B17E6BE4B63F}" name="Depósito Reservado" dataDxfId="1" totalsRow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K45"/>
  <sheetViews>
    <sheetView workbookViewId="0">
      <selection activeCell="B19" sqref="B19"/>
    </sheetView>
  </sheetViews>
  <sheetFormatPr defaultRowHeight="14.5" x14ac:dyDescent="0.35"/>
  <cols>
    <col min="1" max="5" width="23.7265625" style="1" customWidth="1"/>
    <col min="6" max="6" width="11.26953125" style="1" customWidth="1"/>
    <col min="7" max="7" width="16.54296875" style="1" bestFit="1" customWidth="1"/>
    <col min="8" max="8" width="8.7265625" style="1" customWidth="1"/>
  </cols>
  <sheetData>
    <row r="1" spans="1:11" x14ac:dyDescent="0.35">
      <c r="A1" s="5" t="s">
        <v>65</v>
      </c>
      <c r="B1" s="5" t="s">
        <v>78</v>
      </c>
      <c r="C1" s="5" t="s">
        <v>66</v>
      </c>
      <c r="D1" s="5" t="s">
        <v>68</v>
      </c>
      <c r="E1" s="5" t="s">
        <v>67</v>
      </c>
      <c r="F1" s="5" t="s">
        <v>69</v>
      </c>
      <c r="G1" s="5" t="s">
        <v>70</v>
      </c>
      <c r="H1" s="5" t="s">
        <v>71</v>
      </c>
    </row>
    <row r="2" spans="1:11" ht="12" customHeight="1" x14ac:dyDescent="0.35">
      <c r="A2" s="2">
        <v>45505</v>
      </c>
      <c r="B2" s="11">
        <f>MONTH(A2)</f>
        <v>8</v>
      </c>
      <c r="C2" s="3" t="s">
        <v>0</v>
      </c>
      <c r="D2" s="3" t="s">
        <v>1</v>
      </c>
      <c r="E2" s="3" t="s">
        <v>2</v>
      </c>
      <c r="F2" s="4">
        <v>5000</v>
      </c>
      <c r="G2" s="3" t="s">
        <v>3</v>
      </c>
      <c r="H2" s="3" t="s">
        <v>4</v>
      </c>
    </row>
    <row r="3" spans="1:11" ht="12" customHeight="1" x14ac:dyDescent="0.35">
      <c r="A3" s="2">
        <v>45505</v>
      </c>
      <c r="B3" s="11">
        <f t="shared" ref="B3:B45" si="0">MONTH(A3)</f>
        <v>8</v>
      </c>
      <c r="C3" s="3" t="s">
        <v>5</v>
      </c>
      <c r="D3" s="3" t="s">
        <v>6</v>
      </c>
      <c r="E3" s="3" t="s">
        <v>7</v>
      </c>
      <c r="F3" s="4">
        <v>550</v>
      </c>
      <c r="G3" s="3" t="s">
        <v>8</v>
      </c>
      <c r="H3" s="3" t="s">
        <v>9</v>
      </c>
    </row>
    <row r="4" spans="1:11" ht="12" customHeight="1" x14ac:dyDescent="0.35">
      <c r="A4" s="2">
        <v>45507</v>
      </c>
      <c r="B4" s="11">
        <f t="shared" si="0"/>
        <v>8</v>
      </c>
      <c r="C4" s="3" t="s">
        <v>5</v>
      </c>
      <c r="D4" s="3" t="s">
        <v>10</v>
      </c>
      <c r="E4" s="3" t="s">
        <v>11</v>
      </c>
      <c r="F4" s="4">
        <v>300</v>
      </c>
      <c r="G4" s="3" t="s">
        <v>12</v>
      </c>
      <c r="H4" s="3" t="s">
        <v>13</v>
      </c>
      <c r="K4" t="s">
        <v>75</v>
      </c>
    </row>
    <row r="5" spans="1:11" ht="12" customHeight="1" x14ac:dyDescent="0.35">
      <c r="A5" s="2">
        <v>45509</v>
      </c>
      <c r="B5" s="11">
        <f t="shared" si="0"/>
        <v>8</v>
      </c>
      <c r="C5" s="3" t="s">
        <v>5</v>
      </c>
      <c r="D5" s="3" t="s">
        <v>14</v>
      </c>
      <c r="E5" s="3" t="s">
        <v>15</v>
      </c>
      <c r="F5" s="4">
        <v>120</v>
      </c>
      <c r="G5" s="3" t="s">
        <v>12</v>
      </c>
      <c r="H5" s="3" t="s">
        <v>13</v>
      </c>
      <c r="K5" t="s">
        <v>77</v>
      </c>
    </row>
    <row r="6" spans="1:11" ht="12" customHeight="1" x14ac:dyDescent="0.35">
      <c r="A6" s="2">
        <v>45511</v>
      </c>
      <c r="B6" s="11">
        <f t="shared" si="0"/>
        <v>8</v>
      </c>
      <c r="C6" s="3" t="s">
        <v>5</v>
      </c>
      <c r="D6" s="3" t="s">
        <v>16</v>
      </c>
      <c r="E6" s="3" t="s">
        <v>17</v>
      </c>
      <c r="F6" s="4">
        <v>250</v>
      </c>
      <c r="G6" s="3" t="s">
        <v>3</v>
      </c>
      <c r="H6" s="3" t="s">
        <v>13</v>
      </c>
    </row>
    <row r="7" spans="1:11" ht="12" customHeight="1" x14ac:dyDescent="0.35">
      <c r="A7" s="2">
        <v>45514</v>
      </c>
      <c r="B7" s="11">
        <f t="shared" si="0"/>
        <v>8</v>
      </c>
      <c r="C7" s="3" t="s">
        <v>5</v>
      </c>
      <c r="D7" s="3" t="s">
        <v>18</v>
      </c>
      <c r="E7" s="3" t="s">
        <v>19</v>
      </c>
      <c r="F7" s="4">
        <v>400</v>
      </c>
      <c r="G7" s="3" t="s">
        <v>8</v>
      </c>
      <c r="H7" s="3" t="s">
        <v>9</v>
      </c>
    </row>
    <row r="8" spans="1:11" ht="12" customHeight="1" x14ac:dyDescent="0.35">
      <c r="A8" s="2">
        <v>45516</v>
      </c>
      <c r="B8" s="11">
        <f t="shared" si="0"/>
        <v>8</v>
      </c>
      <c r="C8" s="3" t="s">
        <v>5</v>
      </c>
      <c r="D8" s="3" t="s">
        <v>20</v>
      </c>
      <c r="E8" s="3" t="s">
        <v>21</v>
      </c>
      <c r="F8" s="4">
        <v>600</v>
      </c>
      <c r="G8" s="3" t="s">
        <v>12</v>
      </c>
      <c r="H8" s="3" t="s">
        <v>9</v>
      </c>
    </row>
    <row r="9" spans="1:11" ht="12" customHeight="1" x14ac:dyDescent="0.35">
      <c r="A9" s="2">
        <v>45519</v>
      </c>
      <c r="B9" s="11">
        <f t="shared" si="0"/>
        <v>8</v>
      </c>
      <c r="C9" s="3" t="s">
        <v>0</v>
      </c>
      <c r="D9" s="3" t="s">
        <v>22</v>
      </c>
      <c r="E9" s="3" t="s">
        <v>23</v>
      </c>
      <c r="F9" s="4">
        <v>800</v>
      </c>
      <c r="G9" s="3" t="s">
        <v>3</v>
      </c>
      <c r="H9" s="3" t="s">
        <v>4</v>
      </c>
    </row>
    <row r="10" spans="1:11" ht="12" customHeight="1" x14ac:dyDescent="0.35">
      <c r="A10" s="2">
        <v>45519</v>
      </c>
      <c r="B10" s="11">
        <f t="shared" si="0"/>
        <v>8</v>
      </c>
      <c r="C10" s="3" t="s">
        <v>5</v>
      </c>
      <c r="D10" s="3" t="s">
        <v>24</v>
      </c>
      <c r="E10" s="3" t="s">
        <v>25</v>
      </c>
      <c r="F10" s="4">
        <v>150</v>
      </c>
      <c r="G10" s="3" t="s">
        <v>3</v>
      </c>
      <c r="H10" s="3" t="s">
        <v>13</v>
      </c>
    </row>
    <row r="11" spans="1:11" ht="12" customHeight="1" x14ac:dyDescent="0.35">
      <c r="A11" s="2">
        <v>45522</v>
      </c>
      <c r="B11" s="11">
        <f t="shared" si="0"/>
        <v>8</v>
      </c>
      <c r="C11" s="3" t="s">
        <v>5</v>
      </c>
      <c r="D11" s="3" t="s">
        <v>26</v>
      </c>
      <c r="E11" s="3" t="s">
        <v>27</v>
      </c>
      <c r="F11" s="4">
        <v>1200</v>
      </c>
      <c r="G11" s="3" t="s">
        <v>12</v>
      </c>
      <c r="H11" s="3" t="s">
        <v>9</v>
      </c>
    </row>
    <row r="12" spans="1:11" ht="12" customHeight="1" x14ac:dyDescent="0.35">
      <c r="A12" s="2">
        <v>45524</v>
      </c>
      <c r="B12" s="11">
        <f t="shared" si="0"/>
        <v>8</v>
      </c>
      <c r="C12" s="3" t="s">
        <v>5</v>
      </c>
      <c r="D12" s="3" t="s">
        <v>28</v>
      </c>
      <c r="E12" s="3" t="s">
        <v>29</v>
      </c>
      <c r="F12" s="4">
        <v>450</v>
      </c>
      <c r="G12" s="3" t="s">
        <v>8</v>
      </c>
      <c r="H12" s="3" t="s">
        <v>13</v>
      </c>
    </row>
    <row r="13" spans="1:11" ht="12" customHeight="1" x14ac:dyDescent="0.35">
      <c r="A13" s="2">
        <v>45526</v>
      </c>
      <c r="B13" s="11">
        <f t="shared" si="0"/>
        <v>8</v>
      </c>
      <c r="C13" s="3" t="s">
        <v>5</v>
      </c>
      <c r="D13" s="3" t="s">
        <v>30</v>
      </c>
      <c r="E13" s="3" t="s">
        <v>31</v>
      </c>
      <c r="F13" s="4">
        <v>180</v>
      </c>
      <c r="G13" s="3" t="s">
        <v>3</v>
      </c>
      <c r="H13" s="3" t="s">
        <v>9</v>
      </c>
    </row>
    <row r="14" spans="1:11" ht="12" customHeight="1" x14ac:dyDescent="0.35">
      <c r="A14" s="2">
        <v>45528</v>
      </c>
      <c r="B14" s="11">
        <f t="shared" si="0"/>
        <v>8</v>
      </c>
      <c r="C14" s="3" t="s">
        <v>5</v>
      </c>
      <c r="D14" s="3" t="s">
        <v>32</v>
      </c>
      <c r="E14" s="3" t="s">
        <v>33</v>
      </c>
      <c r="F14" s="4">
        <v>90</v>
      </c>
      <c r="G14" s="3" t="s">
        <v>8</v>
      </c>
      <c r="H14" s="3" t="s">
        <v>13</v>
      </c>
    </row>
    <row r="15" spans="1:11" ht="12" customHeight="1" x14ac:dyDescent="0.35">
      <c r="A15" s="2">
        <v>45532</v>
      </c>
      <c r="B15" s="11">
        <f t="shared" si="0"/>
        <v>8</v>
      </c>
      <c r="C15" s="3" t="s">
        <v>5</v>
      </c>
      <c r="D15" s="3" t="s">
        <v>34</v>
      </c>
      <c r="E15" s="3" t="s">
        <v>35</v>
      </c>
      <c r="F15" s="4">
        <v>200</v>
      </c>
      <c r="G15" s="3" t="s">
        <v>8</v>
      </c>
      <c r="H15" s="3" t="s">
        <v>13</v>
      </c>
    </row>
    <row r="16" spans="1:11" ht="12" customHeight="1" x14ac:dyDescent="0.35">
      <c r="A16" s="2">
        <v>45534</v>
      </c>
      <c r="B16" s="11">
        <f t="shared" si="0"/>
        <v>8</v>
      </c>
      <c r="C16" s="3" t="s">
        <v>5</v>
      </c>
      <c r="D16" s="3" t="s">
        <v>36</v>
      </c>
      <c r="E16" s="3" t="s">
        <v>37</v>
      </c>
      <c r="F16" s="4">
        <v>750</v>
      </c>
      <c r="G16" s="3" t="s">
        <v>3</v>
      </c>
      <c r="H16" s="3" t="s">
        <v>9</v>
      </c>
    </row>
    <row r="17" spans="1:8" ht="12" customHeight="1" x14ac:dyDescent="0.35">
      <c r="A17" s="2">
        <v>45535</v>
      </c>
      <c r="B17" s="11">
        <f t="shared" si="0"/>
        <v>8</v>
      </c>
      <c r="C17" s="3" t="s">
        <v>5</v>
      </c>
      <c r="D17" s="3" t="s">
        <v>38</v>
      </c>
      <c r="E17" s="3" t="s">
        <v>39</v>
      </c>
      <c r="F17" s="4">
        <v>350</v>
      </c>
      <c r="G17" s="3" t="s">
        <v>12</v>
      </c>
      <c r="H17" s="3" t="s">
        <v>13</v>
      </c>
    </row>
    <row r="18" spans="1:8" ht="12" customHeight="1" x14ac:dyDescent="0.35">
      <c r="A18" s="2">
        <v>45536</v>
      </c>
      <c r="B18" s="11">
        <f t="shared" si="0"/>
        <v>9</v>
      </c>
      <c r="C18" s="3" t="s">
        <v>0</v>
      </c>
      <c r="D18" s="3" t="s">
        <v>1</v>
      </c>
      <c r="E18" s="3" t="s">
        <v>2</v>
      </c>
      <c r="F18" s="4">
        <v>5000</v>
      </c>
      <c r="G18" s="3" t="s">
        <v>3</v>
      </c>
      <c r="H18" s="3" t="s">
        <v>4</v>
      </c>
    </row>
    <row r="19" spans="1:8" ht="12" customHeight="1" x14ac:dyDescent="0.35">
      <c r="A19" s="2">
        <v>45537</v>
      </c>
      <c r="B19" s="11">
        <f t="shared" si="0"/>
        <v>9</v>
      </c>
      <c r="C19" s="3" t="s">
        <v>5</v>
      </c>
      <c r="D19" s="3" t="s">
        <v>6</v>
      </c>
      <c r="E19" s="4" t="s">
        <v>7</v>
      </c>
      <c r="F19" s="4">
        <v>450</v>
      </c>
      <c r="G19" s="3" t="s">
        <v>8</v>
      </c>
      <c r="H19" s="3" t="s">
        <v>9</v>
      </c>
    </row>
    <row r="20" spans="1:8" ht="12" customHeight="1" x14ac:dyDescent="0.35">
      <c r="A20" s="2">
        <v>45540</v>
      </c>
      <c r="B20" s="11">
        <f t="shared" si="0"/>
        <v>9</v>
      </c>
      <c r="C20" s="3" t="s">
        <v>5</v>
      </c>
      <c r="D20" s="3" t="s">
        <v>10</v>
      </c>
      <c r="E20" s="4" t="s">
        <v>11</v>
      </c>
      <c r="F20" s="4">
        <v>300</v>
      </c>
      <c r="G20" s="3" t="s">
        <v>8</v>
      </c>
      <c r="H20" s="3" t="s">
        <v>13</v>
      </c>
    </row>
    <row r="21" spans="1:8" ht="12" customHeight="1" x14ac:dyDescent="0.35">
      <c r="A21" s="2">
        <v>45543</v>
      </c>
      <c r="B21" s="11">
        <f t="shared" si="0"/>
        <v>9</v>
      </c>
      <c r="C21" s="3" t="s">
        <v>5</v>
      </c>
      <c r="D21" s="3" t="s">
        <v>14</v>
      </c>
      <c r="E21" s="4" t="s">
        <v>40</v>
      </c>
      <c r="F21" s="4">
        <v>200</v>
      </c>
      <c r="G21" s="3" t="s">
        <v>3</v>
      </c>
      <c r="H21" s="3" t="s">
        <v>13</v>
      </c>
    </row>
    <row r="22" spans="1:8" ht="12" customHeight="1" x14ac:dyDescent="0.35">
      <c r="A22" s="2">
        <v>45546</v>
      </c>
      <c r="B22" s="11">
        <f t="shared" si="0"/>
        <v>9</v>
      </c>
      <c r="C22" s="3" t="s">
        <v>5</v>
      </c>
      <c r="D22" s="3" t="s">
        <v>16</v>
      </c>
      <c r="E22" s="4" t="s">
        <v>41</v>
      </c>
      <c r="F22" s="4">
        <v>600</v>
      </c>
      <c r="G22" s="3" t="s">
        <v>8</v>
      </c>
      <c r="H22" s="3" t="s">
        <v>9</v>
      </c>
    </row>
    <row r="23" spans="1:8" ht="12" customHeight="1" x14ac:dyDescent="0.35">
      <c r="A23" s="2">
        <v>45549</v>
      </c>
      <c r="B23" s="11">
        <f t="shared" si="0"/>
        <v>9</v>
      </c>
      <c r="C23" s="3" t="s">
        <v>5</v>
      </c>
      <c r="D23" s="3" t="s">
        <v>18</v>
      </c>
      <c r="E23" s="4" t="s">
        <v>19</v>
      </c>
      <c r="F23" s="4">
        <v>350</v>
      </c>
      <c r="G23" s="3" t="s">
        <v>3</v>
      </c>
      <c r="H23" s="3" t="s">
        <v>13</v>
      </c>
    </row>
    <row r="24" spans="1:8" ht="12" customHeight="1" x14ac:dyDescent="0.35">
      <c r="A24" s="2">
        <v>45552</v>
      </c>
      <c r="B24" s="11">
        <f t="shared" si="0"/>
        <v>9</v>
      </c>
      <c r="C24" s="3" t="s">
        <v>5</v>
      </c>
      <c r="D24" s="3" t="s">
        <v>20</v>
      </c>
      <c r="E24" s="4" t="s">
        <v>42</v>
      </c>
      <c r="F24" s="4">
        <v>500</v>
      </c>
      <c r="G24" s="3" t="s">
        <v>12</v>
      </c>
      <c r="H24" s="3" t="s">
        <v>9</v>
      </c>
    </row>
    <row r="25" spans="1:8" ht="12" customHeight="1" x14ac:dyDescent="0.35">
      <c r="A25" s="2">
        <v>45555</v>
      </c>
      <c r="B25" s="11">
        <f t="shared" si="0"/>
        <v>9</v>
      </c>
      <c r="C25" s="3" t="s">
        <v>0</v>
      </c>
      <c r="D25" s="3" t="s">
        <v>43</v>
      </c>
      <c r="E25" s="3" t="s">
        <v>44</v>
      </c>
      <c r="F25" s="4">
        <v>1200</v>
      </c>
      <c r="G25" s="3" t="s">
        <v>3</v>
      </c>
      <c r="H25" s="3" t="s">
        <v>4</v>
      </c>
    </row>
    <row r="26" spans="1:8" ht="12" customHeight="1" x14ac:dyDescent="0.35">
      <c r="A26" s="2">
        <v>45555</v>
      </c>
      <c r="B26" s="11">
        <f t="shared" si="0"/>
        <v>9</v>
      </c>
      <c r="C26" s="3" t="s">
        <v>5</v>
      </c>
      <c r="D26" s="3" t="s">
        <v>24</v>
      </c>
      <c r="E26" s="4" t="s">
        <v>45</v>
      </c>
      <c r="F26" s="4">
        <v>800</v>
      </c>
      <c r="G26" s="3" t="s">
        <v>3</v>
      </c>
      <c r="H26" s="3" t="s">
        <v>13</v>
      </c>
    </row>
    <row r="27" spans="1:8" ht="12" customHeight="1" x14ac:dyDescent="0.35">
      <c r="A27" s="2">
        <v>45558</v>
      </c>
      <c r="B27" s="11">
        <f t="shared" si="0"/>
        <v>9</v>
      </c>
      <c r="C27" s="3" t="s">
        <v>5</v>
      </c>
      <c r="D27" s="3" t="s">
        <v>26</v>
      </c>
      <c r="E27" s="4" t="s">
        <v>46</v>
      </c>
      <c r="F27" s="4">
        <v>1500</v>
      </c>
      <c r="G27" s="3" t="s">
        <v>12</v>
      </c>
      <c r="H27" s="3" t="s">
        <v>9</v>
      </c>
    </row>
    <row r="28" spans="1:8" ht="12" customHeight="1" x14ac:dyDescent="0.35">
      <c r="A28" s="2">
        <v>45561</v>
      </c>
      <c r="B28" s="11">
        <f t="shared" si="0"/>
        <v>9</v>
      </c>
      <c r="C28" s="3" t="s">
        <v>5</v>
      </c>
      <c r="D28" s="3" t="s">
        <v>47</v>
      </c>
      <c r="E28" s="4" t="s">
        <v>48</v>
      </c>
      <c r="F28" s="4">
        <v>250</v>
      </c>
      <c r="G28" s="3" t="s">
        <v>8</v>
      </c>
      <c r="H28" s="3" t="s">
        <v>13</v>
      </c>
    </row>
    <row r="29" spans="1:8" ht="12" customHeight="1" x14ac:dyDescent="0.35">
      <c r="A29" s="2">
        <v>45564</v>
      </c>
      <c r="B29" s="11">
        <f t="shared" si="0"/>
        <v>9</v>
      </c>
      <c r="C29" s="3" t="s">
        <v>5</v>
      </c>
      <c r="D29" s="3" t="s">
        <v>30</v>
      </c>
      <c r="E29" s="4" t="s">
        <v>49</v>
      </c>
      <c r="F29" s="4">
        <v>400</v>
      </c>
      <c r="G29" s="3" t="s">
        <v>12</v>
      </c>
      <c r="H29" s="3" t="s">
        <v>9</v>
      </c>
    </row>
    <row r="30" spans="1:8" ht="12" customHeight="1" x14ac:dyDescent="0.35">
      <c r="A30" s="2">
        <v>45566</v>
      </c>
      <c r="B30" s="11">
        <f t="shared" si="0"/>
        <v>10</v>
      </c>
      <c r="C30" s="3" t="s">
        <v>0</v>
      </c>
      <c r="D30" s="3" t="s">
        <v>1</v>
      </c>
      <c r="E30" s="3" t="s">
        <v>2</v>
      </c>
      <c r="F30" s="4">
        <v>5000</v>
      </c>
      <c r="G30" s="3" t="s">
        <v>3</v>
      </c>
      <c r="H30" s="3" t="s">
        <v>4</v>
      </c>
    </row>
    <row r="31" spans="1:8" ht="12" customHeight="1" x14ac:dyDescent="0.35">
      <c r="A31" s="2">
        <v>45566</v>
      </c>
      <c r="B31" s="11">
        <f t="shared" si="0"/>
        <v>10</v>
      </c>
      <c r="C31" s="3" t="s">
        <v>5</v>
      </c>
      <c r="D31" s="3" t="s">
        <v>6</v>
      </c>
      <c r="E31" s="3" t="s">
        <v>7</v>
      </c>
      <c r="F31" s="4">
        <v>600</v>
      </c>
      <c r="G31" s="3" t="s">
        <v>8</v>
      </c>
      <c r="H31" s="3" t="s">
        <v>9</v>
      </c>
    </row>
    <row r="32" spans="1:8" ht="12" customHeight="1" x14ac:dyDescent="0.35">
      <c r="A32" s="2">
        <v>45568</v>
      </c>
      <c r="B32" s="11">
        <f t="shared" si="0"/>
        <v>10</v>
      </c>
      <c r="C32" s="3" t="s">
        <v>5</v>
      </c>
      <c r="D32" s="3" t="s">
        <v>10</v>
      </c>
      <c r="E32" s="3" t="s">
        <v>50</v>
      </c>
      <c r="F32" s="4">
        <v>200</v>
      </c>
      <c r="G32" s="3" t="s">
        <v>12</v>
      </c>
      <c r="H32" s="3" t="s">
        <v>13</v>
      </c>
    </row>
    <row r="33" spans="1:8" ht="12" customHeight="1" x14ac:dyDescent="0.35">
      <c r="A33" s="2">
        <v>45570</v>
      </c>
      <c r="B33" s="11">
        <f t="shared" si="0"/>
        <v>10</v>
      </c>
      <c r="C33" s="3" t="s">
        <v>5</v>
      </c>
      <c r="D33" s="3" t="s">
        <v>14</v>
      </c>
      <c r="E33" s="3" t="s">
        <v>51</v>
      </c>
      <c r="F33" s="4">
        <v>180</v>
      </c>
      <c r="G33" s="3" t="s">
        <v>3</v>
      </c>
      <c r="H33" s="3" t="s">
        <v>13</v>
      </c>
    </row>
    <row r="34" spans="1:8" ht="12" customHeight="1" x14ac:dyDescent="0.35">
      <c r="A34" s="2">
        <v>45573</v>
      </c>
      <c r="B34" s="11">
        <f t="shared" si="0"/>
        <v>10</v>
      </c>
      <c r="C34" s="3" t="s">
        <v>5</v>
      </c>
      <c r="D34" s="3" t="s">
        <v>16</v>
      </c>
      <c r="E34" s="3" t="s">
        <v>52</v>
      </c>
      <c r="F34" s="4">
        <v>120</v>
      </c>
      <c r="G34" s="3" t="s">
        <v>8</v>
      </c>
      <c r="H34" s="3" t="s">
        <v>9</v>
      </c>
    </row>
    <row r="35" spans="1:8" ht="12" customHeight="1" x14ac:dyDescent="0.35">
      <c r="A35" s="2">
        <v>45575</v>
      </c>
      <c r="B35" s="11">
        <f t="shared" si="0"/>
        <v>10</v>
      </c>
      <c r="C35" s="3" t="s">
        <v>5</v>
      </c>
      <c r="D35" s="3" t="s">
        <v>18</v>
      </c>
      <c r="E35" s="3" t="s">
        <v>53</v>
      </c>
      <c r="F35" s="4">
        <v>350</v>
      </c>
      <c r="G35" s="3" t="s">
        <v>12</v>
      </c>
      <c r="H35" s="3" t="s">
        <v>9</v>
      </c>
    </row>
    <row r="36" spans="1:8" ht="12" customHeight="1" x14ac:dyDescent="0.35">
      <c r="A36" s="2">
        <v>45578</v>
      </c>
      <c r="B36" s="11">
        <f t="shared" si="0"/>
        <v>10</v>
      </c>
      <c r="C36" s="3" t="s">
        <v>5</v>
      </c>
      <c r="D36" s="3" t="s">
        <v>20</v>
      </c>
      <c r="E36" s="3" t="s">
        <v>54</v>
      </c>
      <c r="F36" s="4">
        <v>400</v>
      </c>
      <c r="G36" s="3" t="s">
        <v>3</v>
      </c>
      <c r="H36" s="3" t="s">
        <v>13</v>
      </c>
    </row>
    <row r="37" spans="1:8" ht="12" customHeight="1" x14ac:dyDescent="0.35">
      <c r="A37" s="2">
        <v>45580</v>
      </c>
      <c r="B37" s="11">
        <f t="shared" si="0"/>
        <v>10</v>
      </c>
      <c r="C37" s="3" t="s">
        <v>5</v>
      </c>
      <c r="D37" s="3" t="s">
        <v>24</v>
      </c>
      <c r="E37" s="3" t="s">
        <v>55</v>
      </c>
      <c r="F37" s="4">
        <v>450</v>
      </c>
      <c r="G37" s="3" t="s">
        <v>8</v>
      </c>
      <c r="H37" s="3" t="s">
        <v>13</v>
      </c>
    </row>
    <row r="38" spans="1:8" ht="12" customHeight="1" x14ac:dyDescent="0.35">
      <c r="A38" s="2">
        <v>45583</v>
      </c>
      <c r="B38" s="11">
        <f t="shared" si="0"/>
        <v>10</v>
      </c>
      <c r="C38" s="3" t="s">
        <v>0</v>
      </c>
      <c r="D38" s="3" t="s">
        <v>56</v>
      </c>
      <c r="E38" s="3" t="s">
        <v>57</v>
      </c>
      <c r="F38" s="4">
        <v>1500</v>
      </c>
      <c r="G38" s="3" t="s">
        <v>3</v>
      </c>
      <c r="H38" s="3" t="s">
        <v>4</v>
      </c>
    </row>
    <row r="39" spans="1:8" ht="12" customHeight="1" x14ac:dyDescent="0.35">
      <c r="A39" s="2">
        <v>45583</v>
      </c>
      <c r="B39" s="11">
        <f t="shared" si="0"/>
        <v>10</v>
      </c>
      <c r="C39" s="3" t="s">
        <v>5</v>
      </c>
      <c r="D39" s="3" t="s">
        <v>26</v>
      </c>
      <c r="E39" s="3" t="s">
        <v>58</v>
      </c>
      <c r="F39" s="4">
        <v>300</v>
      </c>
      <c r="G39" s="3" t="s">
        <v>12</v>
      </c>
      <c r="H39" s="3" t="s">
        <v>9</v>
      </c>
    </row>
    <row r="40" spans="1:8" ht="12" customHeight="1" x14ac:dyDescent="0.35">
      <c r="A40" s="2">
        <v>45585</v>
      </c>
      <c r="B40" s="11">
        <f t="shared" si="0"/>
        <v>10</v>
      </c>
      <c r="C40" s="3" t="s">
        <v>5</v>
      </c>
      <c r="D40" s="3" t="s">
        <v>28</v>
      </c>
      <c r="E40" s="3" t="s">
        <v>59</v>
      </c>
      <c r="F40" s="4">
        <v>800</v>
      </c>
      <c r="G40" s="3" t="s">
        <v>3</v>
      </c>
      <c r="H40" s="3" t="s">
        <v>13</v>
      </c>
    </row>
    <row r="41" spans="1:8" ht="12" customHeight="1" x14ac:dyDescent="0.35">
      <c r="A41" s="2">
        <v>45587</v>
      </c>
      <c r="B41" s="11">
        <f t="shared" si="0"/>
        <v>10</v>
      </c>
      <c r="C41" s="3" t="s">
        <v>5</v>
      </c>
      <c r="D41" s="3" t="s">
        <v>30</v>
      </c>
      <c r="E41" s="3" t="s">
        <v>60</v>
      </c>
      <c r="F41" s="4">
        <v>250</v>
      </c>
      <c r="G41" s="3" t="s">
        <v>12</v>
      </c>
      <c r="H41" s="3" t="s">
        <v>9</v>
      </c>
    </row>
    <row r="42" spans="1:8" ht="12" customHeight="1" x14ac:dyDescent="0.35">
      <c r="A42" s="2">
        <v>45589</v>
      </c>
      <c r="B42" s="11">
        <f t="shared" si="0"/>
        <v>10</v>
      </c>
      <c r="C42" s="3" t="s">
        <v>5</v>
      </c>
      <c r="D42" s="3" t="s">
        <v>34</v>
      </c>
      <c r="E42" s="3" t="s">
        <v>61</v>
      </c>
      <c r="F42" s="4">
        <v>150</v>
      </c>
      <c r="G42" s="3" t="s">
        <v>8</v>
      </c>
      <c r="H42" s="3" t="s">
        <v>13</v>
      </c>
    </row>
    <row r="43" spans="1:8" ht="12" customHeight="1" x14ac:dyDescent="0.35">
      <c r="A43" s="2">
        <v>45591</v>
      </c>
      <c r="B43" s="11">
        <f t="shared" si="0"/>
        <v>10</v>
      </c>
      <c r="C43" s="3" t="s">
        <v>5</v>
      </c>
      <c r="D43" s="3" t="s">
        <v>32</v>
      </c>
      <c r="E43" s="3" t="s">
        <v>62</v>
      </c>
      <c r="F43" s="4">
        <v>250</v>
      </c>
      <c r="G43" s="3" t="s">
        <v>3</v>
      </c>
      <c r="H43" s="3" t="s">
        <v>9</v>
      </c>
    </row>
    <row r="44" spans="1:8" ht="12" customHeight="1" x14ac:dyDescent="0.35">
      <c r="A44" s="2">
        <v>45595</v>
      </c>
      <c r="B44" s="11">
        <f t="shared" si="0"/>
        <v>10</v>
      </c>
      <c r="C44" s="3" t="s">
        <v>5</v>
      </c>
      <c r="D44" s="3" t="s">
        <v>38</v>
      </c>
      <c r="E44" s="3" t="s">
        <v>63</v>
      </c>
      <c r="F44" s="4">
        <v>220</v>
      </c>
      <c r="G44" s="3" t="s">
        <v>3</v>
      </c>
      <c r="H44" s="3" t="s">
        <v>9</v>
      </c>
    </row>
    <row r="45" spans="1:8" ht="12" customHeight="1" x14ac:dyDescent="0.35">
      <c r="A45" s="2">
        <v>45596</v>
      </c>
      <c r="B45" s="11">
        <f t="shared" si="0"/>
        <v>10</v>
      </c>
      <c r="C45" s="3" t="s">
        <v>5</v>
      </c>
      <c r="D45" s="3" t="s">
        <v>36</v>
      </c>
      <c r="E45" s="3" t="s">
        <v>64</v>
      </c>
      <c r="F45" s="4">
        <v>500</v>
      </c>
      <c r="G45" s="3" t="s">
        <v>12</v>
      </c>
      <c r="H45" s="3" t="s">
        <v>9</v>
      </c>
    </row>
  </sheetData>
  <autoFilter ref="A1:H4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D151-3556-4C12-8255-8A572358C8DF}">
  <sheetPr>
    <tabColor theme="8" tint="0.39997558519241921"/>
  </sheetPr>
  <dimension ref="C2:G23"/>
  <sheetViews>
    <sheetView workbookViewId="0">
      <selection activeCell="C10" sqref="C10"/>
    </sheetView>
  </sheetViews>
  <sheetFormatPr defaultRowHeight="14.5" x14ac:dyDescent="0.35"/>
  <cols>
    <col min="3" max="3" width="19.26953125" bestFit="1" customWidth="1"/>
    <col min="4" max="4" width="13" bestFit="1" customWidth="1"/>
    <col min="6" max="6" width="17" bestFit="1" customWidth="1"/>
    <col min="7" max="7" width="13" bestFit="1" customWidth="1"/>
  </cols>
  <sheetData>
    <row r="2" spans="3:7" x14ac:dyDescent="0.35">
      <c r="C2" s="6" t="s">
        <v>66</v>
      </c>
      <c r="D2" t="s">
        <v>5</v>
      </c>
      <c r="F2" s="6" t="s">
        <v>66</v>
      </c>
      <c r="G2" t="s">
        <v>0</v>
      </c>
    </row>
    <row r="4" spans="3:7" x14ac:dyDescent="0.35">
      <c r="C4" s="6" t="s">
        <v>72</v>
      </c>
      <c r="D4" t="s">
        <v>74</v>
      </c>
      <c r="F4" s="6" t="s">
        <v>72</v>
      </c>
      <c r="G4" t="s">
        <v>74</v>
      </c>
    </row>
    <row r="5" spans="3:7" x14ac:dyDescent="0.35">
      <c r="C5" s="7" t="s">
        <v>6</v>
      </c>
      <c r="D5" s="8">
        <v>1600</v>
      </c>
      <c r="F5" s="7" t="s">
        <v>43</v>
      </c>
      <c r="G5" s="8">
        <v>1200</v>
      </c>
    </row>
    <row r="6" spans="3:7" x14ac:dyDescent="0.35">
      <c r="C6" s="7" t="s">
        <v>32</v>
      </c>
      <c r="D6" s="8">
        <v>340</v>
      </c>
      <c r="F6" s="7" t="s">
        <v>22</v>
      </c>
      <c r="G6" s="8">
        <v>800</v>
      </c>
    </row>
    <row r="7" spans="3:7" x14ac:dyDescent="0.35">
      <c r="C7" s="7" t="s">
        <v>18</v>
      </c>
      <c r="D7" s="8">
        <v>1100</v>
      </c>
      <c r="F7" s="7" t="s">
        <v>1</v>
      </c>
      <c r="G7" s="8">
        <v>15000</v>
      </c>
    </row>
    <row r="8" spans="3:7" x14ac:dyDescent="0.35">
      <c r="C8" s="7" t="s">
        <v>26</v>
      </c>
      <c r="D8" s="8">
        <v>3000</v>
      </c>
      <c r="F8" s="7" t="s">
        <v>56</v>
      </c>
      <c r="G8" s="8">
        <v>1500</v>
      </c>
    </row>
    <row r="9" spans="3:7" x14ac:dyDescent="0.35">
      <c r="C9" s="7" t="s">
        <v>38</v>
      </c>
      <c r="D9" s="8">
        <v>570</v>
      </c>
      <c r="F9" s="7" t="s">
        <v>73</v>
      </c>
      <c r="G9" s="8">
        <v>18500</v>
      </c>
    </row>
    <row r="10" spans="3:7" x14ac:dyDescent="0.35">
      <c r="C10" s="7" t="s">
        <v>14</v>
      </c>
      <c r="D10" s="8">
        <v>500</v>
      </c>
    </row>
    <row r="11" spans="3:7" x14ac:dyDescent="0.35">
      <c r="C11" s="7" t="s">
        <v>34</v>
      </c>
      <c r="D11" s="8">
        <v>350</v>
      </c>
    </row>
    <row r="12" spans="3:7" x14ac:dyDescent="0.35">
      <c r="C12" s="7" t="s">
        <v>30</v>
      </c>
      <c r="D12" s="8">
        <v>830</v>
      </c>
    </row>
    <row r="13" spans="3:7" x14ac:dyDescent="0.35">
      <c r="C13" s="7" t="s">
        <v>16</v>
      </c>
      <c r="D13" s="8">
        <v>970</v>
      </c>
    </row>
    <row r="14" spans="3:7" x14ac:dyDescent="0.35">
      <c r="C14" s="7" t="s">
        <v>24</v>
      </c>
      <c r="D14" s="8">
        <v>1400</v>
      </c>
    </row>
    <row r="15" spans="3:7" x14ac:dyDescent="0.35">
      <c r="C15" s="7" t="s">
        <v>10</v>
      </c>
      <c r="D15" s="8">
        <v>800</v>
      </c>
    </row>
    <row r="16" spans="3:7" x14ac:dyDescent="0.35">
      <c r="C16" s="7" t="s">
        <v>47</v>
      </c>
      <c r="D16" s="8">
        <v>250</v>
      </c>
    </row>
    <row r="17" spans="3:4" x14ac:dyDescent="0.35">
      <c r="C17" s="7" t="s">
        <v>28</v>
      </c>
      <c r="D17" s="8">
        <v>1250</v>
      </c>
    </row>
    <row r="18" spans="3:4" x14ac:dyDescent="0.35">
      <c r="C18" s="7" t="s">
        <v>20</v>
      </c>
      <c r="D18" s="8">
        <v>1500</v>
      </c>
    </row>
    <row r="19" spans="3:4" x14ac:dyDescent="0.35">
      <c r="C19" s="7" t="s">
        <v>36</v>
      </c>
      <c r="D19" s="8">
        <v>1250</v>
      </c>
    </row>
    <row r="20" spans="3:4" x14ac:dyDescent="0.35">
      <c r="C20" s="7" t="s">
        <v>73</v>
      </c>
      <c r="D20" s="8">
        <v>15710</v>
      </c>
    </row>
    <row r="23" spans="3:4" x14ac:dyDescent="0.35">
      <c r="C23" s="7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F500-0E57-4C2B-A402-B9D149A2AA5A}">
  <sheetPr>
    <tabColor rgb="FFFB6F54"/>
  </sheetPr>
  <dimension ref="A1:U1"/>
  <sheetViews>
    <sheetView tabSelected="1" zoomScale="80" zoomScaleNormal="80" workbookViewId="0">
      <selection activeCell="U12" sqref="U12"/>
    </sheetView>
  </sheetViews>
  <sheetFormatPr defaultColWidth="0" defaultRowHeight="14.5" x14ac:dyDescent="0.35"/>
  <cols>
    <col min="1" max="1" width="22.1796875" style="9" customWidth="1"/>
    <col min="2" max="21" width="8.7265625" style="10" customWidth="1"/>
    <col min="22" max="16384" width="8.7265625" hidden="1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F019-CDBD-4C6E-A91F-B76F608F2A15}">
  <dimension ref="C1:D27"/>
  <sheetViews>
    <sheetView workbookViewId="0">
      <selection activeCell="F11" sqref="F11:G11"/>
    </sheetView>
  </sheetViews>
  <sheetFormatPr defaultRowHeight="14.5" x14ac:dyDescent="0.35"/>
  <cols>
    <col min="3" max="3" width="19.7265625" customWidth="1"/>
    <col min="4" max="4" width="19.54296875" customWidth="1"/>
  </cols>
  <sheetData>
    <row r="1" spans="3:4" ht="59" customHeight="1" x14ac:dyDescent="0.35"/>
    <row r="3" spans="3:4" x14ac:dyDescent="0.35">
      <c r="C3" t="s">
        <v>81</v>
      </c>
      <c r="D3" s="14">
        <f>SUM(Tabela1[Depósito Reservado])</f>
        <v>3712</v>
      </c>
    </row>
    <row r="4" spans="3:4" x14ac:dyDescent="0.35">
      <c r="C4" t="s">
        <v>82</v>
      </c>
      <c r="D4" s="14">
        <v>10000</v>
      </c>
    </row>
    <row r="6" spans="3:4" x14ac:dyDescent="0.35">
      <c r="C6" s="9" t="s">
        <v>79</v>
      </c>
      <c r="D6" s="9" t="s">
        <v>80</v>
      </c>
    </row>
    <row r="7" spans="3:4" x14ac:dyDescent="0.35">
      <c r="C7" s="12">
        <v>45603</v>
      </c>
      <c r="D7" s="13">
        <v>50</v>
      </c>
    </row>
    <row r="8" spans="3:4" x14ac:dyDescent="0.35">
      <c r="C8" s="12">
        <v>45604</v>
      </c>
      <c r="D8" s="13">
        <v>99</v>
      </c>
    </row>
    <row r="9" spans="3:4" x14ac:dyDescent="0.35">
      <c r="C9" s="12">
        <v>45605</v>
      </c>
      <c r="D9" s="13">
        <v>84</v>
      </c>
    </row>
    <row r="10" spans="3:4" x14ac:dyDescent="0.35">
      <c r="C10" s="12">
        <v>45606</v>
      </c>
      <c r="D10" s="13">
        <v>32</v>
      </c>
    </row>
    <row r="11" spans="3:4" x14ac:dyDescent="0.35">
      <c r="C11" s="12">
        <v>45607</v>
      </c>
      <c r="D11" s="13">
        <v>2000</v>
      </c>
    </row>
    <row r="12" spans="3:4" x14ac:dyDescent="0.35">
      <c r="C12" s="12">
        <v>45608</v>
      </c>
      <c r="D12" s="13">
        <v>90</v>
      </c>
    </row>
    <row r="13" spans="3:4" x14ac:dyDescent="0.35">
      <c r="C13" s="12">
        <v>45609</v>
      </c>
      <c r="D13" s="13">
        <v>1000</v>
      </c>
    </row>
    <row r="14" spans="3:4" x14ac:dyDescent="0.35">
      <c r="C14" s="12">
        <v>45610</v>
      </c>
      <c r="D14" s="13">
        <v>98</v>
      </c>
    </row>
    <row r="15" spans="3:4" x14ac:dyDescent="0.35">
      <c r="C15" s="12">
        <v>45611</v>
      </c>
      <c r="D15" s="13">
        <v>73</v>
      </c>
    </row>
    <row r="16" spans="3:4" x14ac:dyDescent="0.35">
      <c r="C16" s="12">
        <v>45612</v>
      </c>
      <c r="D16" s="13">
        <v>96</v>
      </c>
    </row>
    <row r="17" spans="3:4" x14ac:dyDescent="0.35">
      <c r="C17" s="12">
        <v>45613</v>
      </c>
      <c r="D17" s="13">
        <v>90</v>
      </c>
    </row>
    <row r="18" spans="3:4" x14ac:dyDescent="0.35">
      <c r="C18" s="12"/>
      <c r="D18" s="15"/>
    </row>
    <row r="19" spans="3:4" x14ac:dyDescent="0.35">
      <c r="D19" s="13"/>
    </row>
    <row r="20" spans="3:4" x14ac:dyDescent="0.35">
      <c r="D20" s="13"/>
    </row>
    <row r="21" spans="3:4" x14ac:dyDescent="0.35">
      <c r="D21" s="13"/>
    </row>
    <row r="22" spans="3:4" x14ac:dyDescent="0.35">
      <c r="D22" s="13"/>
    </row>
    <row r="23" spans="3:4" x14ac:dyDescent="0.35">
      <c r="D23" s="13"/>
    </row>
    <row r="24" spans="3:4" x14ac:dyDescent="0.35">
      <c r="D24" s="13"/>
    </row>
    <row r="25" spans="3:4" x14ac:dyDescent="0.35">
      <c r="D25" s="13"/>
    </row>
    <row r="26" spans="3:4" x14ac:dyDescent="0.35">
      <c r="D26" s="13"/>
    </row>
    <row r="27" spans="3:4" x14ac:dyDescent="0.35">
      <c r="D27" s="13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Dashboard</vt:lpstr>
      <vt:lpstr>Caixinha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alexandreveloso2015@gmail.com</cp:lastModifiedBy>
  <cp:revision/>
  <dcterms:created xsi:type="dcterms:W3CDTF">2015-06-05T18:19:34Z</dcterms:created>
  <dcterms:modified xsi:type="dcterms:W3CDTF">2025-01-03T21:42:13Z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