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\MatKul\Magister\SEMESTER 1\B Sistem Cerdas Bu Dian\Tugas\4 LVQ\"/>
    </mc:Choice>
  </mc:AlternateContent>
  <xr:revisionPtr revIDLastSave="0" documentId="13_ncr:1_{F89DA65A-7C87-496F-BBE1-C5F8E5BF4BE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0" i="1" l="1"/>
  <c r="D50" i="1"/>
  <c r="E50" i="1"/>
  <c r="F50" i="1"/>
  <c r="G50" i="1"/>
  <c r="B50" i="1"/>
  <c r="C60" i="1" l="1"/>
  <c r="D60" i="1"/>
  <c r="E60" i="1"/>
  <c r="F60" i="1"/>
  <c r="G60" i="1"/>
  <c r="B60" i="1"/>
  <c r="B58" i="1"/>
  <c r="B57" i="1"/>
  <c r="B48" i="1"/>
  <c r="B47" i="1"/>
  <c r="G40" i="1"/>
  <c r="F40" i="1"/>
  <c r="E40" i="1"/>
  <c r="D40" i="1"/>
  <c r="C40" i="1"/>
  <c r="B40" i="1"/>
  <c r="B38" i="1"/>
  <c r="B37" i="1"/>
  <c r="C30" i="1"/>
  <c r="D30" i="1"/>
  <c r="E30" i="1"/>
  <c r="F30" i="1"/>
  <c r="G30" i="1"/>
  <c r="B30" i="1"/>
  <c r="B28" i="1"/>
  <c r="B27" i="1"/>
  <c r="G20" i="1"/>
  <c r="F20" i="1"/>
  <c r="E20" i="1"/>
  <c r="D20" i="1"/>
  <c r="C20" i="1"/>
  <c r="B20" i="1"/>
  <c r="B18" i="1"/>
  <c r="B17" i="1"/>
  <c r="C9" i="1"/>
  <c r="D9" i="1"/>
  <c r="E9" i="1"/>
  <c r="F9" i="1"/>
  <c r="G9" i="1"/>
  <c r="B9" i="1"/>
  <c r="B7" i="1"/>
  <c r="B6" i="1"/>
</calcChain>
</file>

<file path=xl/sharedStrings.xml><?xml version="1.0" encoding="utf-8"?>
<sst xmlns="http://schemas.openxmlformats.org/spreadsheetml/2006/main" count="61" uniqueCount="21">
  <si>
    <t>kelas</t>
  </si>
  <si>
    <t>Data ke 3</t>
  </si>
  <si>
    <t xml:space="preserve">vektor (x) </t>
  </si>
  <si>
    <t>Data</t>
  </si>
  <si>
    <t>jarak w1</t>
  </si>
  <si>
    <t>jarak w2</t>
  </si>
  <si>
    <t>Kelas</t>
  </si>
  <si>
    <t>Terkecil</t>
  </si>
  <si>
    <t>W1 Baru</t>
  </si>
  <si>
    <t>Terkecil, kelas j sesuai, update w1, w2 tetap</t>
  </si>
  <si>
    <t>Learning rate</t>
  </si>
  <si>
    <t>Data ke 4</t>
  </si>
  <si>
    <t>Data ke 5</t>
  </si>
  <si>
    <t>Terkecil, kelas j sesuai, update w2, w1 tetap</t>
  </si>
  <si>
    <t>W2 Baru</t>
  </si>
  <si>
    <t>Data ke 6</t>
  </si>
  <si>
    <t>Bobot</t>
  </si>
  <si>
    <t>Data ke 7</t>
  </si>
  <si>
    <t>Data ke 8</t>
  </si>
  <si>
    <t>Bobot Final</t>
  </si>
  <si>
    <t>Terkecil, kelas j tidak sesuai, update w1, w2 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</si>
</sst>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19">
    <xf numFmtId="0" fontId="0" fillId="0" borderId="0" xfId="0"/>
    <xf numFmtId="0" fontId="6" fillId="6" borderId="2" xfId="0" applyFont="1" applyFill="1" applyBorder="1" applyAlignment="1">
      <alignment horizontal="center" wrapText="1" readingOrder="1"/>
    </xf>
    <xf numFmtId="0" fontId="4" fillId="0" borderId="0" xfId="0" applyFont="1"/>
    <xf numFmtId="0" fontId="4" fillId="0" borderId="6" xfId="0" applyFont="1" applyBorder="1"/>
    <xf numFmtId="0" fontId="0" fillId="0" borderId="6" xfId="0" applyBorder="1"/>
    <xf numFmtId="0" fontId="4" fillId="0" borderId="6" xfId="0" applyFont="1" applyBorder="1" applyAlignment="1">
      <alignment horizontal="center"/>
    </xf>
    <xf numFmtId="0" fontId="3" fillId="0" borderId="0" xfId="3" applyFont="1" applyFill="1"/>
    <xf numFmtId="0" fontId="0" fillId="0" borderId="0" xfId="0" applyFont="1" applyAlignment="1">
      <alignment horizontal="center"/>
    </xf>
    <xf numFmtId="0" fontId="6" fillId="3" borderId="1" xfId="2" applyFont="1" applyAlignment="1">
      <alignment horizontal="center" wrapText="1" readingOrder="1"/>
    </xf>
    <xf numFmtId="0" fontId="7" fillId="3" borderId="1" xfId="2" applyFont="1" applyAlignment="1">
      <alignment horizontal="center" wrapText="1" readingOrder="1"/>
    </xf>
    <xf numFmtId="0" fontId="0" fillId="0" borderId="6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5" borderId="0" xfId="4" applyFont="1" applyAlignment="1">
      <alignment horizontal="center"/>
    </xf>
    <xf numFmtId="0" fontId="0" fillId="0" borderId="6" xfId="0" applyBorder="1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6" fillId="6" borderId="3" xfId="0" applyFont="1" applyFill="1" applyBorder="1" applyAlignment="1">
      <alignment horizontal="center" wrapText="1" readingOrder="1"/>
    </xf>
    <xf numFmtId="0" fontId="6" fillId="6" borderId="4" xfId="0" applyFont="1" applyFill="1" applyBorder="1" applyAlignment="1">
      <alignment horizontal="center" wrapText="1" readingOrder="1"/>
    </xf>
    <xf numFmtId="0" fontId="6" fillId="6" borderId="5" xfId="0" applyFont="1" applyFill="1" applyBorder="1" applyAlignment="1">
      <alignment horizontal="center" wrapText="1" readingOrder="1"/>
    </xf>
  </cellXfs>
  <cellStyles count="5">
    <cellStyle name="Accent1" xfId="3" builtinId="29"/>
    <cellStyle name="Accent6" xfId="4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zoomScaleNormal="100" workbookViewId="0">
      <selection activeCell="V21" sqref="V21"/>
    </sheetView>
  </sheetViews>
  <sheetFormatPr defaultRowHeight="15" x14ac:dyDescent="0.25"/>
  <cols>
    <col min="3" max="3" width="11.140625" customWidth="1"/>
    <col min="5" max="5" width="9.140625" customWidth="1"/>
  </cols>
  <sheetData>
    <row r="1" spans="1:25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R1" s="16" t="s">
        <v>2</v>
      </c>
      <c r="S1" s="17"/>
      <c r="T1" s="17"/>
      <c r="U1" s="17"/>
      <c r="V1" s="17"/>
      <c r="W1" s="17"/>
      <c r="X1" s="18"/>
      <c r="Y1" s="1" t="s">
        <v>0</v>
      </c>
    </row>
    <row r="2" spans="1:25" x14ac:dyDescent="0.25">
      <c r="A2" s="11" t="s">
        <v>3</v>
      </c>
      <c r="B2" s="11"/>
      <c r="C2" s="11"/>
      <c r="D2" s="11"/>
      <c r="E2" s="11"/>
      <c r="F2" s="11"/>
      <c r="G2" s="3" t="s">
        <v>6</v>
      </c>
      <c r="H2" s="2"/>
      <c r="I2" s="11" t="s">
        <v>16</v>
      </c>
      <c r="J2" s="11"/>
      <c r="K2" s="11"/>
      <c r="L2" s="11"/>
      <c r="M2" s="11"/>
      <c r="N2" s="11"/>
      <c r="O2" s="5" t="s">
        <v>0</v>
      </c>
      <c r="R2" s="9">
        <v>1</v>
      </c>
      <c r="S2" s="9">
        <v>0</v>
      </c>
      <c r="T2" s="9">
        <v>0</v>
      </c>
      <c r="U2" s="9">
        <v>1</v>
      </c>
      <c r="V2" s="9">
        <v>0</v>
      </c>
      <c r="W2" s="9">
        <v>0</v>
      </c>
      <c r="X2" s="9">
        <v>1</v>
      </c>
      <c r="Y2" s="9">
        <v>1</v>
      </c>
    </row>
    <row r="3" spans="1:25" x14ac:dyDescent="0.25">
      <c r="A3" s="4">
        <v>0</v>
      </c>
      <c r="B3" s="4">
        <v>1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I3" s="4">
        <v>0.90249999999999997</v>
      </c>
      <c r="J3" s="4">
        <v>0</v>
      </c>
      <c r="K3" s="4">
        <v>9.7500000000000003E-2</v>
      </c>
      <c r="L3" s="4">
        <v>0</v>
      </c>
      <c r="M3" s="4">
        <v>9.5250000000000001E-2</v>
      </c>
      <c r="N3" s="4">
        <v>4.7500000000000001E-2</v>
      </c>
      <c r="O3" s="4">
        <v>1</v>
      </c>
      <c r="R3" s="9">
        <v>2</v>
      </c>
      <c r="S3" s="9">
        <v>0</v>
      </c>
      <c r="T3" s="9">
        <v>0</v>
      </c>
      <c r="U3" s="9">
        <v>1</v>
      </c>
      <c r="V3" s="9">
        <v>0</v>
      </c>
      <c r="W3" s="9">
        <v>1</v>
      </c>
      <c r="X3" s="9">
        <v>0</v>
      </c>
      <c r="Y3" s="9">
        <v>1</v>
      </c>
    </row>
    <row r="4" spans="1:25" x14ac:dyDescent="0.25">
      <c r="I4" s="4">
        <v>0</v>
      </c>
      <c r="J4" s="4">
        <v>1</v>
      </c>
      <c r="K4" s="4">
        <v>1</v>
      </c>
      <c r="L4" s="4">
        <v>1</v>
      </c>
      <c r="M4" s="4">
        <v>1</v>
      </c>
      <c r="N4" s="4">
        <v>0</v>
      </c>
      <c r="O4" s="4">
        <v>2</v>
      </c>
      <c r="R4" s="9">
        <v>3</v>
      </c>
      <c r="S4" s="9">
        <v>0</v>
      </c>
      <c r="T4" s="9">
        <v>1</v>
      </c>
      <c r="U4" s="9">
        <v>0</v>
      </c>
      <c r="V4" s="9">
        <v>0</v>
      </c>
      <c r="W4" s="9">
        <v>0</v>
      </c>
      <c r="X4" s="9">
        <v>1</v>
      </c>
      <c r="Y4" s="9">
        <v>1</v>
      </c>
    </row>
    <row r="5" spans="1:25" x14ac:dyDescent="0.25">
      <c r="R5" s="9">
        <v>4</v>
      </c>
      <c r="S5" s="8">
        <v>1</v>
      </c>
      <c r="T5" s="8">
        <v>0</v>
      </c>
      <c r="U5" s="8">
        <v>1</v>
      </c>
      <c r="V5" s="8">
        <v>0</v>
      </c>
      <c r="W5" s="8">
        <v>1</v>
      </c>
      <c r="X5" s="8">
        <v>1</v>
      </c>
      <c r="Y5" s="8">
        <v>1</v>
      </c>
    </row>
    <row r="6" spans="1:25" x14ac:dyDescent="0.25">
      <c r="A6" t="s">
        <v>4</v>
      </c>
      <c r="B6">
        <f>SQRT(SUMXMY2(A3:F3,I3:N3))</f>
        <v>1.6553976297252573</v>
      </c>
      <c r="C6" s="12" t="s">
        <v>9</v>
      </c>
      <c r="D6" s="12"/>
      <c r="E6" s="12"/>
      <c r="F6" s="12"/>
      <c r="G6" s="12"/>
      <c r="R6" s="9">
        <v>5</v>
      </c>
      <c r="S6" s="8">
        <v>0</v>
      </c>
      <c r="T6" s="8">
        <v>0</v>
      </c>
      <c r="U6" s="8">
        <v>1</v>
      </c>
      <c r="V6" s="8">
        <v>1</v>
      </c>
      <c r="W6" s="8">
        <v>0</v>
      </c>
      <c r="X6" s="8">
        <v>0</v>
      </c>
      <c r="Y6" s="8">
        <v>2</v>
      </c>
    </row>
    <row r="7" spans="1:25" x14ac:dyDescent="0.25">
      <c r="A7" t="s">
        <v>5</v>
      </c>
      <c r="B7">
        <f>SQRT(SUMXMY2(A3:F3,I4:N4))</f>
        <v>2</v>
      </c>
      <c r="C7" s="6" t="s">
        <v>7</v>
      </c>
      <c r="R7" s="9">
        <v>6</v>
      </c>
      <c r="S7" s="8">
        <v>0</v>
      </c>
      <c r="T7" s="8">
        <v>1</v>
      </c>
      <c r="U7" s="8">
        <v>0</v>
      </c>
      <c r="V7" s="8">
        <v>1</v>
      </c>
      <c r="W7" s="8">
        <v>0</v>
      </c>
      <c r="X7" s="8">
        <v>0</v>
      </c>
      <c r="Y7" s="8">
        <v>2</v>
      </c>
    </row>
    <row r="8" spans="1:25" x14ac:dyDescent="0.25">
      <c r="R8" s="9">
        <v>7</v>
      </c>
      <c r="S8" s="8">
        <v>1</v>
      </c>
      <c r="T8" s="8">
        <v>0</v>
      </c>
      <c r="U8" s="8">
        <v>0</v>
      </c>
      <c r="V8" s="8">
        <v>1</v>
      </c>
      <c r="W8" s="8">
        <v>0</v>
      </c>
      <c r="X8" s="8">
        <v>1</v>
      </c>
      <c r="Y8" s="8">
        <v>2</v>
      </c>
    </row>
    <row r="9" spans="1:25" x14ac:dyDescent="0.25">
      <c r="A9" t="s">
        <v>8</v>
      </c>
      <c r="B9">
        <f t="shared" ref="B9:G9" si="0">I3+ ((A3-I3) * $T$11)</f>
        <v>0.857375</v>
      </c>
      <c r="C9">
        <f t="shared" si="0"/>
        <v>0.05</v>
      </c>
      <c r="D9">
        <f t="shared" si="0"/>
        <v>9.2624999999999999E-2</v>
      </c>
      <c r="E9">
        <f t="shared" si="0"/>
        <v>0</v>
      </c>
      <c r="F9">
        <f t="shared" si="0"/>
        <v>9.0487499999999998E-2</v>
      </c>
      <c r="G9">
        <f t="shared" si="0"/>
        <v>9.5125000000000001E-2</v>
      </c>
      <c r="R9" s="9">
        <v>8</v>
      </c>
      <c r="S9" s="8">
        <v>0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2</v>
      </c>
    </row>
    <row r="11" spans="1:25" x14ac:dyDescent="0.25">
      <c r="R11" s="15" t="s">
        <v>10</v>
      </c>
      <c r="S11" s="15"/>
      <c r="T11" s="7">
        <v>0.05</v>
      </c>
    </row>
    <row r="12" spans="1:25" x14ac:dyDescent="0.25">
      <c r="A12" s="14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25" x14ac:dyDescent="0.25">
      <c r="A13" s="11" t="s">
        <v>3</v>
      </c>
      <c r="B13" s="11"/>
      <c r="C13" s="11"/>
      <c r="D13" s="11"/>
      <c r="E13" s="11"/>
      <c r="F13" s="11"/>
      <c r="G13" s="3" t="s">
        <v>6</v>
      </c>
      <c r="H13" s="2"/>
      <c r="I13" s="11" t="s">
        <v>16</v>
      </c>
      <c r="J13" s="11"/>
      <c r="K13" s="11"/>
      <c r="L13" s="11"/>
      <c r="M13" s="11"/>
      <c r="N13" s="11"/>
      <c r="O13" s="5" t="s">
        <v>0</v>
      </c>
      <c r="R13" s="13" t="s">
        <v>19</v>
      </c>
      <c r="S13" s="13"/>
      <c r="T13" s="13"/>
      <c r="U13" s="13"/>
      <c r="V13" s="13"/>
      <c r="W13" s="13"/>
      <c r="X13" s="10" t="s">
        <v>6</v>
      </c>
    </row>
    <row r="14" spans="1:25" x14ac:dyDescent="0.25">
      <c r="A14" s="4">
        <v>1</v>
      </c>
      <c r="B14" s="4">
        <v>0</v>
      </c>
      <c r="C14" s="4">
        <v>1</v>
      </c>
      <c r="D14" s="4">
        <v>0</v>
      </c>
      <c r="E14" s="4">
        <v>1</v>
      </c>
      <c r="F14" s="4">
        <v>1</v>
      </c>
      <c r="G14" s="4">
        <v>1</v>
      </c>
      <c r="I14" s="4">
        <v>0.857375</v>
      </c>
      <c r="J14" s="4">
        <v>0.05</v>
      </c>
      <c r="K14" s="4">
        <v>9.2624999999999999E-2</v>
      </c>
      <c r="L14" s="4">
        <v>0</v>
      </c>
      <c r="M14" s="4">
        <v>9.0487499999999998E-2</v>
      </c>
      <c r="N14" s="4">
        <v>9.5125000000000001E-2</v>
      </c>
      <c r="O14" s="4">
        <v>1</v>
      </c>
      <c r="R14" s="10">
        <v>0.85773156250000004</v>
      </c>
      <c r="S14" s="10">
        <v>4.9875000000000003E-2</v>
      </c>
      <c r="T14" s="10">
        <v>0.1448934375</v>
      </c>
      <c r="U14" s="10">
        <v>-0.05</v>
      </c>
      <c r="V14" s="10">
        <v>0.14276128124999998</v>
      </c>
      <c r="W14" s="10">
        <v>9.7387187499999972E-2</v>
      </c>
      <c r="X14" s="10">
        <v>1</v>
      </c>
    </row>
    <row r="15" spans="1:25" x14ac:dyDescent="0.25"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>
        <v>0</v>
      </c>
      <c r="O15" s="4">
        <v>2</v>
      </c>
      <c r="R15" s="10">
        <v>0</v>
      </c>
      <c r="S15" s="10">
        <v>0.95487499999999992</v>
      </c>
      <c r="T15" s="10">
        <v>0.9524999999999999</v>
      </c>
      <c r="U15" s="10">
        <v>1</v>
      </c>
      <c r="V15" s="10">
        <v>0.90737499999999993</v>
      </c>
      <c r="W15" s="10">
        <v>0.05</v>
      </c>
      <c r="X15" s="10">
        <v>2</v>
      </c>
    </row>
    <row r="17" spans="1:15" x14ac:dyDescent="0.25">
      <c r="A17" t="s">
        <v>4</v>
      </c>
      <c r="B17">
        <f>SQRT(SUMXMY2(A14:F14,I14:N14))</f>
        <v>1.5786649532219463</v>
      </c>
      <c r="C17" s="12" t="s">
        <v>9</v>
      </c>
      <c r="D17" s="12"/>
      <c r="E17" s="12"/>
      <c r="F17" s="12"/>
      <c r="G17" s="12"/>
    </row>
    <row r="18" spans="1:15" x14ac:dyDescent="0.25">
      <c r="A18" t="s">
        <v>5</v>
      </c>
      <c r="B18">
        <f>SQRT(SUMXMY2(A14:F14,I15:N15))</f>
        <v>2</v>
      </c>
      <c r="C18" s="6" t="s">
        <v>7</v>
      </c>
    </row>
    <row r="20" spans="1:15" x14ac:dyDescent="0.25">
      <c r="A20" t="s">
        <v>8</v>
      </c>
      <c r="B20">
        <f t="shared" ref="B20:G20" si="1">I14+ ((A14-I14) * $T$11)</f>
        <v>0.86450625000000003</v>
      </c>
      <c r="C20">
        <f t="shared" si="1"/>
        <v>4.7500000000000001E-2</v>
      </c>
      <c r="D20">
        <f t="shared" si="1"/>
        <v>0.13799375</v>
      </c>
      <c r="E20">
        <f t="shared" si="1"/>
        <v>0</v>
      </c>
      <c r="F20">
        <f t="shared" si="1"/>
        <v>0.13596312499999999</v>
      </c>
      <c r="G20">
        <f t="shared" si="1"/>
        <v>0.14036874999999999</v>
      </c>
    </row>
    <row r="22" spans="1:15" x14ac:dyDescent="0.25">
      <c r="A22" s="14" t="s">
        <v>12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25">
      <c r="A23" s="11" t="s">
        <v>3</v>
      </c>
      <c r="B23" s="11"/>
      <c r="C23" s="11"/>
      <c r="D23" s="11"/>
      <c r="E23" s="11"/>
      <c r="F23" s="11"/>
      <c r="G23" s="3" t="s">
        <v>6</v>
      </c>
      <c r="H23" s="2"/>
      <c r="I23" s="11" t="s">
        <v>16</v>
      </c>
      <c r="J23" s="11"/>
      <c r="K23" s="11"/>
      <c r="L23" s="11"/>
      <c r="M23" s="11"/>
      <c r="N23" s="11"/>
      <c r="O23" s="5" t="s">
        <v>0</v>
      </c>
    </row>
    <row r="24" spans="1:15" x14ac:dyDescent="0.25">
      <c r="A24" s="4">
        <v>0</v>
      </c>
      <c r="B24" s="4">
        <v>0</v>
      </c>
      <c r="C24" s="4">
        <v>1</v>
      </c>
      <c r="D24" s="4">
        <v>1</v>
      </c>
      <c r="E24" s="4">
        <v>0</v>
      </c>
      <c r="F24" s="4">
        <v>0</v>
      </c>
      <c r="G24" s="4">
        <v>2</v>
      </c>
      <c r="I24" s="4">
        <v>0.86450625000000003</v>
      </c>
      <c r="J24" s="4">
        <v>4.7500000000000001E-2</v>
      </c>
      <c r="K24" s="4">
        <v>0.13799375</v>
      </c>
      <c r="L24" s="4">
        <v>0</v>
      </c>
      <c r="M24" s="4">
        <v>0.13596312499999999</v>
      </c>
      <c r="N24" s="4">
        <v>0.14036874999999999</v>
      </c>
      <c r="O24" s="4">
        <v>1</v>
      </c>
    </row>
    <row r="25" spans="1:15" x14ac:dyDescent="0.25">
      <c r="I25" s="4">
        <v>0</v>
      </c>
      <c r="J25" s="4">
        <v>1</v>
      </c>
      <c r="K25" s="4">
        <v>1</v>
      </c>
      <c r="L25" s="4">
        <v>1</v>
      </c>
      <c r="M25" s="4">
        <v>1</v>
      </c>
      <c r="N25" s="4">
        <v>0</v>
      </c>
      <c r="O25" s="4">
        <v>2</v>
      </c>
    </row>
    <row r="27" spans="1:15" x14ac:dyDescent="0.25">
      <c r="A27" t="s">
        <v>4</v>
      </c>
      <c r="B27">
        <f>SQRT(SUMXMY2(A24:F24,I24:N24))</f>
        <v>1.5908712828712614</v>
      </c>
    </row>
    <row r="28" spans="1:15" x14ac:dyDescent="0.25">
      <c r="A28" t="s">
        <v>5</v>
      </c>
      <c r="B28">
        <f>SQRT(SUMXMY2(A24:F24,I25:N25))</f>
        <v>1.4142135623730951</v>
      </c>
      <c r="C28" s="12" t="s">
        <v>13</v>
      </c>
      <c r="D28" s="12"/>
      <c r="E28" s="12"/>
      <c r="F28" s="12"/>
      <c r="G28" s="12"/>
    </row>
    <row r="30" spans="1:15" x14ac:dyDescent="0.25">
      <c r="A30" t="s">
        <v>14</v>
      </c>
      <c r="B30">
        <f t="shared" ref="B30:G30" si="2">I25+ ((A24-I25) * $T$11)</f>
        <v>0</v>
      </c>
      <c r="C30">
        <f t="shared" si="2"/>
        <v>0.95</v>
      </c>
      <c r="D30">
        <f t="shared" si="2"/>
        <v>1</v>
      </c>
      <c r="E30">
        <f t="shared" si="2"/>
        <v>1</v>
      </c>
      <c r="F30">
        <f t="shared" si="2"/>
        <v>0.95</v>
      </c>
      <c r="G30">
        <f t="shared" si="2"/>
        <v>0</v>
      </c>
    </row>
    <row r="32" spans="1:15" x14ac:dyDescent="0.25">
      <c r="A32" s="14" t="s">
        <v>15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25">
      <c r="A33" s="11" t="s">
        <v>3</v>
      </c>
      <c r="B33" s="11"/>
      <c r="C33" s="11"/>
      <c r="D33" s="11"/>
      <c r="E33" s="11"/>
      <c r="F33" s="11"/>
      <c r="G33" s="3" t="s">
        <v>6</v>
      </c>
      <c r="H33" s="2"/>
      <c r="I33" s="11" t="s">
        <v>16</v>
      </c>
      <c r="J33" s="11"/>
      <c r="K33" s="11"/>
      <c r="L33" s="11"/>
      <c r="M33" s="11"/>
      <c r="N33" s="11"/>
      <c r="O33" s="5" t="s">
        <v>0</v>
      </c>
    </row>
    <row r="34" spans="1:15" x14ac:dyDescent="0.25">
      <c r="A34" s="4">
        <v>0</v>
      </c>
      <c r="B34" s="4">
        <v>1</v>
      </c>
      <c r="C34" s="4">
        <v>0</v>
      </c>
      <c r="D34" s="4">
        <v>1</v>
      </c>
      <c r="E34" s="4">
        <v>0</v>
      </c>
      <c r="F34" s="4">
        <v>0</v>
      </c>
      <c r="G34" s="4">
        <v>2</v>
      </c>
      <c r="I34" s="4">
        <v>0.86450625000000003</v>
      </c>
      <c r="J34" s="4">
        <v>4.7500000000000001E-2</v>
      </c>
      <c r="K34" s="4">
        <v>0.13799375</v>
      </c>
      <c r="L34" s="4">
        <v>0</v>
      </c>
      <c r="M34" s="4">
        <v>0.13596312499999999</v>
      </c>
      <c r="N34" s="4">
        <v>0.14036874999999999</v>
      </c>
      <c r="O34" s="4">
        <v>1</v>
      </c>
    </row>
    <row r="35" spans="1:15" x14ac:dyDescent="0.25">
      <c r="I35" s="4">
        <v>0</v>
      </c>
      <c r="J35" s="4">
        <v>0.95</v>
      </c>
      <c r="K35" s="4">
        <v>1</v>
      </c>
      <c r="L35" s="4">
        <v>1</v>
      </c>
      <c r="M35" s="4">
        <v>0.95</v>
      </c>
      <c r="N35" s="4">
        <v>0</v>
      </c>
      <c r="O35" s="4">
        <v>2</v>
      </c>
    </row>
    <row r="37" spans="1:15" x14ac:dyDescent="0.25">
      <c r="A37" t="s">
        <v>4</v>
      </c>
      <c r="B37">
        <f>SQRT(SUMXMY2(A34:F34,I34:N34))</f>
        <v>1.6467722789336883</v>
      </c>
    </row>
    <row r="38" spans="1:15" x14ac:dyDescent="0.25">
      <c r="A38" t="s">
        <v>5</v>
      </c>
      <c r="B38">
        <f>SQRT(SUMXMY2(A34:F34,I35:N35))</f>
        <v>1.3802173741842261</v>
      </c>
      <c r="C38" s="12" t="s">
        <v>13</v>
      </c>
      <c r="D38" s="12"/>
      <c r="E38" s="12"/>
      <c r="F38" s="12"/>
      <c r="G38" s="12"/>
    </row>
    <row r="40" spans="1:15" x14ac:dyDescent="0.25">
      <c r="A40" t="s">
        <v>14</v>
      </c>
      <c r="B40">
        <f t="shared" ref="B40:G40" si="3">I35+ ((A34-I35) * $T$11)</f>
        <v>0</v>
      </c>
      <c r="C40">
        <f t="shared" si="3"/>
        <v>0.9524999999999999</v>
      </c>
      <c r="D40">
        <f t="shared" si="3"/>
        <v>0.95</v>
      </c>
      <c r="E40">
        <f t="shared" si="3"/>
        <v>1</v>
      </c>
      <c r="F40">
        <f t="shared" si="3"/>
        <v>0.90249999999999997</v>
      </c>
      <c r="G40">
        <f t="shared" si="3"/>
        <v>0</v>
      </c>
    </row>
    <row r="42" spans="1:15" x14ac:dyDescent="0.25">
      <c r="A42" s="14" t="s">
        <v>17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25">
      <c r="A43" s="11" t="s">
        <v>3</v>
      </c>
      <c r="B43" s="11"/>
      <c r="C43" s="11"/>
      <c r="D43" s="11"/>
      <c r="E43" s="11"/>
      <c r="F43" s="11"/>
      <c r="G43" s="3" t="s">
        <v>6</v>
      </c>
      <c r="H43" s="2"/>
      <c r="I43" s="11" t="s">
        <v>16</v>
      </c>
      <c r="J43" s="11"/>
      <c r="K43" s="11"/>
      <c r="L43" s="11"/>
      <c r="M43" s="11"/>
      <c r="N43" s="11"/>
      <c r="O43" s="5" t="s">
        <v>0</v>
      </c>
    </row>
    <row r="44" spans="1:15" x14ac:dyDescent="0.25">
      <c r="A44" s="4">
        <v>1</v>
      </c>
      <c r="B44" s="4">
        <v>0</v>
      </c>
      <c r="C44" s="4">
        <v>0</v>
      </c>
      <c r="D44" s="4">
        <v>1</v>
      </c>
      <c r="E44" s="4">
        <v>0</v>
      </c>
      <c r="F44" s="4">
        <v>1</v>
      </c>
      <c r="G44" s="4">
        <v>2</v>
      </c>
      <c r="I44" s="4">
        <v>0.86450625000000003</v>
      </c>
      <c r="J44" s="4">
        <v>4.7500000000000001E-2</v>
      </c>
      <c r="K44" s="4">
        <v>0.13799375</v>
      </c>
      <c r="L44" s="4">
        <v>0</v>
      </c>
      <c r="M44" s="4">
        <v>0.13596312499999999</v>
      </c>
      <c r="N44" s="4">
        <v>0.14036874999999999</v>
      </c>
      <c r="O44" s="4">
        <v>1</v>
      </c>
    </row>
    <row r="45" spans="1:15" x14ac:dyDescent="0.25">
      <c r="I45" s="4">
        <v>0</v>
      </c>
      <c r="J45" s="4">
        <v>0.9524999999999999</v>
      </c>
      <c r="K45" s="4">
        <v>0.95</v>
      </c>
      <c r="L45" s="4">
        <v>1</v>
      </c>
      <c r="M45" s="4">
        <v>0.90249999999999997</v>
      </c>
      <c r="N45" s="4">
        <v>0</v>
      </c>
      <c r="O45" s="4">
        <v>2</v>
      </c>
    </row>
    <row r="47" spans="1:15" x14ac:dyDescent="0.25">
      <c r="A47" t="s">
        <v>4</v>
      </c>
      <c r="B47">
        <f>SQRT(SUMXMY2(A44:F44,I44:N44))</f>
        <v>1.3405629185772867</v>
      </c>
      <c r="C47" s="12" t="s">
        <v>20</v>
      </c>
      <c r="D47" s="12"/>
      <c r="E47" s="12"/>
      <c r="F47" s="12"/>
      <c r="G47" s="12"/>
    </row>
    <row r="48" spans="1:15" x14ac:dyDescent="0.25">
      <c r="A48" t="s">
        <v>5</v>
      </c>
      <c r="B48">
        <f>SQRT(SUMXMY2(A44:F44,I45:N45))</f>
        <v>2.1504098446575246</v>
      </c>
    </row>
    <row r="50" spans="1:15" x14ac:dyDescent="0.25">
      <c r="A50" t="s">
        <v>8</v>
      </c>
      <c r="B50">
        <f>I44- ((A44-I44) * $T$11)</f>
        <v>0.85773156250000004</v>
      </c>
      <c r="C50">
        <f t="shared" ref="C50:G50" si="4">J44- ((B44-J44) * $T$11)</f>
        <v>4.9875000000000003E-2</v>
      </c>
      <c r="D50">
        <f t="shared" si="4"/>
        <v>0.1448934375</v>
      </c>
      <c r="E50">
        <f t="shared" si="4"/>
        <v>-0.05</v>
      </c>
      <c r="F50">
        <f t="shared" si="4"/>
        <v>0.14276128124999998</v>
      </c>
      <c r="G50">
        <f t="shared" si="4"/>
        <v>9.7387187499999972E-2</v>
      </c>
    </row>
    <row r="52" spans="1:15" x14ac:dyDescent="0.25">
      <c r="A52" s="14" t="s">
        <v>18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x14ac:dyDescent="0.25">
      <c r="A53" s="11" t="s">
        <v>3</v>
      </c>
      <c r="B53" s="11"/>
      <c r="C53" s="11"/>
      <c r="D53" s="11"/>
      <c r="E53" s="11"/>
      <c r="F53" s="11"/>
      <c r="G53" s="3" t="s">
        <v>6</v>
      </c>
      <c r="H53" s="2"/>
      <c r="I53" s="11" t="s">
        <v>16</v>
      </c>
      <c r="J53" s="11"/>
      <c r="K53" s="11"/>
      <c r="L53" s="11"/>
      <c r="M53" s="11"/>
      <c r="N53" s="11"/>
      <c r="O53" s="5" t="s">
        <v>0</v>
      </c>
    </row>
    <row r="54" spans="1:15" x14ac:dyDescent="0.25">
      <c r="A54" s="4">
        <v>0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2</v>
      </c>
      <c r="I54" s="4">
        <v>0.85773156250000004</v>
      </c>
      <c r="J54" s="4">
        <v>4.9875000000000003E-2</v>
      </c>
      <c r="K54" s="4">
        <v>0.1448934375</v>
      </c>
      <c r="L54" s="4">
        <v>-0.05</v>
      </c>
      <c r="M54" s="4">
        <v>0.14276128124999998</v>
      </c>
      <c r="N54" s="4">
        <v>9.7387187499999972E-2</v>
      </c>
      <c r="O54" s="4">
        <v>1</v>
      </c>
    </row>
    <row r="55" spans="1:15" x14ac:dyDescent="0.25">
      <c r="I55" s="4">
        <v>0</v>
      </c>
      <c r="J55" s="4">
        <v>0.9524999999999999</v>
      </c>
      <c r="K55" s="4">
        <v>0.95</v>
      </c>
      <c r="L55" s="4">
        <v>1</v>
      </c>
      <c r="M55" s="4">
        <v>0.90249999999999997</v>
      </c>
      <c r="N55" s="4">
        <v>0</v>
      </c>
      <c r="O55" s="4">
        <v>2</v>
      </c>
    </row>
    <row r="57" spans="1:15" x14ac:dyDescent="0.25">
      <c r="A57" t="s">
        <v>4</v>
      </c>
      <c r="B57">
        <f>SQRT(SUMXMY2(A54:F54,I54:N54))</f>
        <v>2.2409186268978085</v>
      </c>
    </row>
    <row r="58" spans="1:15" x14ac:dyDescent="0.25">
      <c r="A58" t="s">
        <v>5</v>
      </c>
      <c r="B58">
        <f>SQRT(SUMXMY2(A54:F54,I55:N55))</f>
        <v>1.007106002365193</v>
      </c>
      <c r="C58" s="12" t="s">
        <v>13</v>
      </c>
      <c r="D58" s="12"/>
      <c r="E58" s="12"/>
      <c r="F58" s="12"/>
      <c r="G58" s="12"/>
    </row>
    <row r="60" spans="1:15" x14ac:dyDescent="0.25">
      <c r="A60" t="s">
        <v>14</v>
      </c>
      <c r="B60">
        <f t="shared" ref="B60:G60" si="5">I55 + ((A54-I55) * $T$11)</f>
        <v>0</v>
      </c>
      <c r="C60">
        <f t="shared" si="5"/>
        <v>0.95487499999999992</v>
      </c>
      <c r="D60">
        <f t="shared" si="5"/>
        <v>0.9524999999999999</v>
      </c>
      <c r="E60">
        <f t="shared" si="5"/>
        <v>1</v>
      </c>
      <c r="F60">
        <f t="shared" si="5"/>
        <v>0.90737499999999993</v>
      </c>
      <c r="G60">
        <f t="shared" si="5"/>
        <v>0.05</v>
      </c>
    </row>
  </sheetData>
  <mergeCells count="27">
    <mergeCell ref="A22:O22"/>
    <mergeCell ref="I2:N2"/>
    <mergeCell ref="A1:O1"/>
    <mergeCell ref="R1:X1"/>
    <mergeCell ref="A2:F2"/>
    <mergeCell ref="C6:G6"/>
    <mergeCell ref="R11:S11"/>
    <mergeCell ref="A12:O12"/>
    <mergeCell ref="A13:F13"/>
    <mergeCell ref="I13:N13"/>
    <mergeCell ref="C17:G17"/>
    <mergeCell ref="A53:F53"/>
    <mergeCell ref="I53:N53"/>
    <mergeCell ref="C58:G58"/>
    <mergeCell ref="R13:W13"/>
    <mergeCell ref="C38:G38"/>
    <mergeCell ref="A42:O42"/>
    <mergeCell ref="A43:F43"/>
    <mergeCell ref="I43:N43"/>
    <mergeCell ref="C47:G47"/>
    <mergeCell ref="A52:O52"/>
    <mergeCell ref="A23:F23"/>
    <mergeCell ref="I23:N23"/>
    <mergeCell ref="C28:G28"/>
    <mergeCell ref="A32:O32"/>
    <mergeCell ref="A33:F33"/>
    <mergeCell ref="I33:N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Alfirsa Fauzulhaq</dc:creator>
  <cp:lastModifiedBy>Alfirsa Fauzulhaq</cp:lastModifiedBy>
  <dcterms:created xsi:type="dcterms:W3CDTF">2015-06-05T18:17:20Z</dcterms:created>
  <dcterms:modified xsi:type="dcterms:W3CDTF">2022-10-15T07:57:42Z</dcterms:modified>
</cp:coreProperties>
</file>