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esktop-PC\Eigene Dateien\Sonstiges\KF Kalibrierung\Finalisierung\"/>
    </mc:Choice>
  </mc:AlternateContent>
  <xr:revisionPtr revIDLastSave="0" documentId="13_ncr:1_{E540889C-65A3-48B4-9B94-56BFB81CB306}" xr6:coauthVersionLast="36" xr6:coauthVersionMax="36" xr10:uidLastSave="{00000000-0000-0000-0000-000000000000}"/>
  <bookViews>
    <workbookView xWindow="0" yWindow="0" windowWidth="28800" windowHeight="11925" xr2:uid="{8E8DCE66-670E-486D-92E3-2A7B08844D62}"/>
  </bookViews>
  <sheets>
    <sheet name="Greenfeed" sheetId="2" r:id="rId1"/>
    <sheet name="Automat" sheetId="3" r:id="rId2"/>
    <sheet name="Berechn. Faktor Automa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F2" i="4"/>
  <c r="E30" i="4" l="1"/>
  <c r="E29" i="4"/>
  <c r="E28" i="4"/>
  <c r="F27" i="4"/>
  <c r="E27" i="4"/>
  <c r="E26" i="4"/>
  <c r="E25" i="4"/>
  <c r="F25" i="4" s="1"/>
  <c r="E24" i="4"/>
  <c r="E23" i="4"/>
  <c r="E22" i="4"/>
  <c r="E21" i="4"/>
  <c r="E20" i="4"/>
  <c r="F19" i="4"/>
  <c r="E19" i="4"/>
  <c r="E18" i="4"/>
  <c r="F17" i="4"/>
  <c r="E17" i="4"/>
  <c r="E16" i="4"/>
  <c r="F15" i="4" s="1"/>
  <c r="E15" i="4"/>
  <c r="E14" i="4"/>
  <c r="E13" i="4"/>
  <c r="E12" i="4"/>
  <c r="F12" i="4" s="1"/>
  <c r="E11" i="4"/>
  <c r="E10" i="4"/>
  <c r="F10" i="4" s="1"/>
  <c r="E9" i="4"/>
  <c r="F8" i="4"/>
  <c r="E8" i="4"/>
  <c r="E7" i="4"/>
  <c r="E6" i="4"/>
  <c r="E5" i="4"/>
  <c r="F5" i="4" s="1"/>
  <c r="E4" i="4"/>
  <c r="E3" i="4"/>
  <c r="E2" i="4"/>
</calcChain>
</file>

<file path=xl/sharedStrings.xml><?xml version="1.0" encoding="utf-8"?>
<sst xmlns="http://schemas.openxmlformats.org/spreadsheetml/2006/main" count="70" uniqueCount="20">
  <si>
    <t>Station</t>
  </si>
  <si>
    <t>Silo</t>
  </si>
  <si>
    <t>Tag</t>
  </si>
  <si>
    <t>Wert aus KF-Kalibrierung</t>
  </si>
  <si>
    <t>Korrektur der RIC-Werte</t>
  </si>
  <si>
    <t>Korrektur der GF-Werte</t>
  </si>
  <si>
    <t>Dosierte KF-Menge (g)</t>
  </si>
  <si>
    <t>Abweichung zum RIC-Wert (g)</t>
  </si>
  <si>
    <t>KF_Station_11_Stall4</t>
  </si>
  <si>
    <t>Silo_1</t>
  </si>
  <si>
    <t>Silo_2</t>
  </si>
  <si>
    <t>KF_Station_12_Stall4</t>
  </si>
  <si>
    <t>Silo_5</t>
  </si>
  <si>
    <t>Silo_6</t>
  </si>
  <si>
    <t>Silo_7</t>
  </si>
  <si>
    <t>KF_Station_10_Stall3</t>
  </si>
  <si>
    <t>Silo_8</t>
  </si>
  <si>
    <t>KF_Station_09_Stall3</t>
  </si>
  <si>
    <t>Korrektur-faktor</t>
  </si>
  <si>
    <t>Datum /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</si>
</sst>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2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2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2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6E-454C-9D2F-6FFECCE60421}"/>
              </c:ext>
            </c:extLst>
          </c:dPt>
          <c:dPt>
            <c:idx val="10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66E-454C-9D2F-6FFECCE60421}"/>
              </c:ext>
            </c:extLst>
          </c:dPt>
          <c:dPt>
            <c:idx val="18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66E-454C-9D2F-6FFECCE60421}"/>
              </c:ext>
            </c:extLst>
          </c:dPt>
          <c:dPt>
            <c:idx val="24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66E-454C-9D2F-6FFECCE60421}"/>
              </c:ext>
            </c:extLst>
          </c:dPt>
          <c:dPt>
            <c:idx val="31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6E-454C-9D2F-6FFECCE60421}"/>
              </c:ext>
            </c:extLst>
          </c:dPt>
          <c:dPt>
            <c:idx val="37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6E-454C-9D2F-6FFECCE60421}"/>
              </c:ext>
            </c:extLst>
          </c:dPt>
          <c:xVal>
            <c:numRef>
              <c:f>Greenfeed!$A$2:$A$43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Greenfeed!$C$2:$C$43</c:f>
              <c:numCache>
                <c:formatCode>General</c:formatCode>
                <c:ptCount val="42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38.5</c:v>
                </c:pt>
                <c:pt idx="4">
                  <c:v>38.200000000000003</c:v>
                </c:pt>
                <c:pt idx="5">
                  <c:v>37.799999999999997</c:v>
                </c:pt>
                <c:pt idx="6">
                  <c:v>37.5</c:v>
                </c:pt>
                <c:pt idx="7">
                  <c:v>37.200000000000003</c:v>
                </c:pt>
                <c:pt idx="8">
                  <c:v>36.9</c:v>
                </c:pt>
                <c:pt idx="9">
                  <c:v>36.6</c:v>
                </c:pt>
                <c:pt idx="10">
                  <c:v>36.299999999999997</c:v>
                </c:pt>
                <c:pt idx="11">
                  <c:v>36.799999999999997</c:v>
                </c:pt>
                <c:pt idx="12">
                  <c:v>37.299999999999997</c:v>
                </c:pt>
                <c:pt idx="13">
                  <c:v>37.799999999999997</c:v>
                </c:pt>
                <c:pt idx="14">
                  <c:v>38.299999999999997</c:v>
                </c:pt>
                <c:pt idx="15">
                  <c:v>38.799999999999997</c:v>
                </c:pt>
                <c:pt idx="16">
                  <c:v>39.299999999999997</c:v>
                </c:pt>
                <c:pt idx="17">
                  <c:v>39.799999999999997</c:v>
                </c:pt>
                <c:pt idx="18">
                  <c:v>40.299999999999997</c:v>
                </c:pt>
                <c:pt idx="19">
                  <c:v>40.1</c:v>
                </c:pt>
                <c:pt idx="20">
                  <c:v>39.9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39.299999999999997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39.5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39.4</c:v>
                </c:pt>
                <c:pt idx="33">
                  <c:v>39</c:v>
                </c:pt>
                <c:pt idx="34">
                  <c:v>38.6</c:v>
                </c:pt>
                <c:pt idx="35">
                  <c:v>38.200000000000003</c:v>
                </c:pt>
                <c:pt idx="36">
                  <c:v>37.799999999999997</c:v>
                </c:pt>
                <c:pt idx="37">
                  <c:v>37.4</c:v>
                </c:pt>
                <c:pt idx="38">
                  <c:v>37.4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E-454C-9D2F-6FFECCE6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66528"/>
        <c:axId val="761164888"/>
      </c:scatterChart>
      <c:valAx>
        <c:axId val="7611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Tag innerhalb eines Durchgangs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164888"/>
        <c:crosses val="autoZero"/>
        <c:crossBetween val="midCat"/>
      </c:valAx>
      <c:valAx>
        <c:axId val="761164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Dosierte KF-Menge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1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E2C-4979-B07C-5ED178F2F523}"/>
              </c:ext>
            </c:extLst>
          </c:dPt>
          <c:dPt>
            <c:idx val="11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43B-4B84-BE16-7FE7D863F0C4}"/>
              </c:ext>
            </c:extLst>
          </c:dPt>
          <c:dPt>
            <c:idx val="20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43B-4B84-BE16-7FE7D863F0C4}"/>
              </c:ext>
            </c:extLst>
          </c:dPt>
          <c:dPt>
            <c:idx val="27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43B-4B84-BE16-7FE7D863F0C4}"/>
              </c:ext>
            </c:extLst>
          </c:dPt>
          <c:dPt>
            <c:idx val="35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43B-4B84-BE16-7FE7D863F0C4}"/>
              </c:ext>
            </c:extLst>
          </c:dPt>
          <c:dPt>
            <c:idx val="42"/>
            <c:marker>
              <c:symbol val="diamond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43B-4B84-BE16-7FE7D863F0C4}"/>
              </c:ext>
            </c:extLst>
          </c:dPt>
          <c:xVal>
            <c:numRef>
              <c:f>Automat!$A$2:$A$49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4.0010000000000003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11.000999999999999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19.001000000000001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25.001000000000001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32.000999999999998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38.000999999999998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</c:numCache>
            </c:numRef>
          </c:xVal>
          <c:yVal>
            <c:numRef>
              <c:f>Automat!$C$2:$C$49</c:f>
              <c:numCache>
                <c:formatCode>General</c:formatCode>
                <c:ptCount val="48"/>
                <c:pt idx="0">
                  <c:v>1020</c:v>
                </c:pt>
                <c:pt idx="1">
                  <c:v>1020</c:v>
                </c:pt>
                <c:pt idx="2">
                  <c:v>1020</c:v>
                </c:pt>
                <c:pt idx="3">
                  <c:v>1020</c:v>
                </c:pt>
                <c:pt idx="4">
                  <c:v>1000</c:v>
                </c:pt>
                <c:pt idx="5">
                  <c:v>998</c:v>
                </c:pt>
                <c:pt idx="6">
                  <c:v>996</c:v>
                </c:pt>
                <c:pt idx="7">
                  <c:v>994</c:v>
                </c:pt>
                <c:pt idx="8">
                  <c:v>992</c:v>
                </c:pt>
                <c:pt idx="9">
                  <c:v>990</c:v>
                </c:pt>
                <c:pt idx="10">
                  <c:v>988</c:v>
                </c:pt>
                <c:pt idx="11">
                  <c:v>986</c:v>
                </c:pt>
                <c:pt idx="12">
                  <c:v>1000</c:v>
                </c:pt>
                <c:pt idx="13">
                  <c:v>1005</c:v>
                </c:pt>
                <c:pt idx="14">
                  <c:v>1010</c:v>
                </c:pt>
                <c:pt idx="15">
                  <c:v>1015</c:v>
                </c:pt>
                <c:pt idx="16">
                  <c:v>1020</c:v>
                </c:pt>
                <c:pt idx="17">
                  <c:v>1025</c:v>
                </c:pt>
                <c:pt idx="18">
                  <c:v>1030</c:v>
                </c:pt>
                <c:pt idx="19">
                  <c:v>1035</c:v>
                </c:pt>
                <c:pt idx="20">
                  <c:v>1040</c:v>
                </c:pt>
                <c:pt idx="21">
                  <c:v>1000</c:v>
                </c:pt>
                <c:pt idx="22">
                  <c:v>998</c:v>
                </c:pt>
                <c:pt idx="23">
                  <c:v>996</c:v>
                </c:pt>
                <c:pt idx="24">
                  <c:v>994</c:v>
                </c:pt>
                <c:pt idx="25">
                  <c:v>992</c:v>
                </c:pt>
                <c:pt idx="26">
                  <c:v>990</c:v>
                </c:pt>
                <c:pt idx="27">
                  <c:v>988</c:v>
                </c:pt>
                <c:pt idx="28">
                  <c:v>1000</c:v>
                </c:pt>
                <c:pt idx="29">
                  <c:v>996</c:v>
                </c:pt>
                <c:pt idx="30">
                  <c:v>992</c:v>
                </c:pt>
                <c:pt idx="31">
                  <c:v>988</c:v>
                </c:pt>
                <c:pt idx="32">
                  <c:v>984</c:v>
                </c:pt>
                <c:pt idx="33">
                  <c:v>980</c:v>
                </c:pt>
                <c:pt idx="34">
                  <c:v>976</c:v>
                </c:pt>
                <c:pt idx="35">
                  <c:v>972</c:v>
                </c:pt>
                <c:pt idx="36">
                  <c:v>1000</c:v>
                </c:pt>
                <c:pt idx="37">
                  <c:v>1007</c:v>
                </c:pt>
                <c:pt idx="38">
                  <c:v>1014</c:v>
                </c:pt>
                <c:pt idx="39">
                  <c:v>1021</c:v>
                </c:pt>
                <c:pt idx="40">
                  <c:v>1028</c:v>
                </c:pt>
                <c:pt idx="41">
                  <c:v>1035</c:v>
                </c:pt>
                <c:pt idx="42">
                  <c:v>1042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2C-4979-B07C-5ED178F2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66528"/>
        <c:axId val="761164888"/>
      </c:scatterChart>
      <c:valAx>
        <c:axId val="76116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Tag innerhalb eines Durchgangs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164888"/>
        <c:crosses val="autoZero"/>
        <c:crossBetween val="midCat"/>
      </c:valAx>
      <c:valAx>
        <c:axId val="761164888"/>
        <c:scaling>
          <c:orientation val="minMax"/>
          <c:max val="1050"/>
          <c:min val="9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>
                    <a:solidFill>
                      <a:schemeClr val="tx1"/>
                    </a:solidFill>
                  </a:rPr>
                  <a:t>Dosierte KF-Menge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11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4</xdr:row>
      <xdr:rowOff>114300</xdr:rowOff>
    </xdr:from>
    <xdr:to>
      <xdr:col>17</xdr:col>
      <xdr:colOff>742950</xdr:colOff>
      <xdr:row>24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6D0B0C-2CC1-4FE1-8597-BA676432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24</xdr:row>
      <xdr:rowOff>19049</xdr:rowOff>
    </xdr:from>
    <xdr:to>
      <xdr:col>17</xdr:col>
      <xdr:colOff>390525</xdr:colOff>
      <xdr:row>29</xdr:row>
      <xdr:rowOff>180974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E94BAB8-AB7E-4470-8D46-6A953583CAA9}"/>
            </a:ext>
          </a:extLst>
        </xdr:cNvPr>
        <xdr:cNvSpPr txBox="1"/>
      </xdr:nvSpPr>
      <xdr:spPr>
        <a:xfrm>
          <a:off x="8972549" y="4781549"/>
          <a:ext cx="4667251" cy="1114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300" baseline="0"/>
            <a:t>     In der Greenfeed-Kali-App eigegebene dosierte KF-Menge</a:t>
          </a:r>
        </a:p>
        <a:p>
          <a:endParaRPr lang="de-DE" sz="1300" baseline="0"/>
        </a:p>
        <a:p>
          <a:r>
            <a:rPr lang="de-DE" sz="1300" baseline="0"/>
            <a:t>     Aus der kalibrierten KF-Menge abgeleiteter </a:t>
          </a:r>
        </a:p>
        <a:p>
          <a:r>
            <a:rPr lang="de-DE" sz="1300" baseline="0"/>
            <a:t>     Korrekturfaktor für die abgerufene KF-Menge</a:t>
          </a:r>
        </a:p>
        <a:p>
          <a:endParaRPr lang="de-DE" sz="1100"/>
        </a:p>
      </xdr:txBody>
    </xdr:sp>
    <xdr:clientData/>
  </xdr:twoCellAnchor>
  <xdr:twoCellAnchor>
    <xdr:from>
      <xdr:col>11</xdr:col>
      <xdr:colOff>333375</xdr:colOff>
      <xdr:row>24</xdr:row>
      <xdr:rowOff>85725</xdr:rowOff>
    </xdr:from>
    <xdr:to>
      <xdr:col>11</xdr:col>
      <xdr:colOff>476250</xdr:colOff>
      <xdr:row>25</xdr:row>
      <xdr:rowOff>57150</xdr:rowOff>
    </xdr:to>
    <xdr:sp macro="" textlink="">
      <xdr:nvSpPr>
        <xdr:cNvPr id="4" name="Flussdiagramm: Verzweigung 3">
          <a:extLst>
            <a:ext uri="{FF2B5EF4-FFF2-40B4-BE49-F238E27FC236}">
              <a16:creationId xmlns:a16="http://schemas.microsoft.com/office/drawing/2014/main" id="{1B4E6079-539F-49C1-9B38-8381F212DD1E}"/>
            </a:ext>
          </a:extLst>
        </xdr:cNvPr>
        <xdr:cNvSpPr/>
      </xdr:nvSpPr>
      <xdr:spPr>
        <a:xfrm>
          <a:off x="8715375" y="4657725"/>
          <a:ext cx="142875" cy="161925"/>
        </a:xfrm>
        <a:prstGeom prst="flowChartDecision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390526</xdr:colOff>
      <xdr:row>26</xdr:row>
      <xdr:rowOff>152400</xdr:rowOff>
    </xdr:from>
    <xdr:to>
      <xdr:col>11</xdr:col>
      <xdr:colOff>495300</xdr:colOff>
      <xdr:row>27</xdr:row>
      <xdr:rowOff>76200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926C6322-7CCF-4F86-B5F9-CE991AEC0D79}"/>
            </a:ext>
          </a:extLst>
        </xdr:cNvPr>
        <xdr:cNvSpPr/>
      </xdr:nvSpPr>
      <xdr:spPr>
        <a:xfrm>
          <a:off x="9067801" y="5295900"/>
          <a:ext cx="104774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333374</xdr:colOff>
      <xdr:row>27</xdr:row>
      <xdr:rowOff>23812</xdr:rowOff>
    </xdr:from>
    <xdr:to>
      <xdr:col>11</xdr:col>
      <xdr:colOff>561975</xdr:colOff>
      <xdr:row>27</xdr:row>
      <xdr:rowOff>28576</xdr:rowOff>
    </xdr:to>
    <xdr:cxnSp macro="">
      <xdr:nvCxnSpPr>
        <xdr:cNvPr id="7" name="Gerader Verbinder 6">
          <a:extLst>
            <a:ext uri="{FF2B5EF4-FFF2-40B4-BE49-F238E27FC236}">
              <a16:creationId xmlns:a16="http://schemas.microsoft.com/office/drawing/2014/main" id="{EF509B82-356A-4156-8553-DDF76E194CCC}"/>
            </a:ext>
          </a:extLst>
        </xdr:cNvPr>
        <xdr:cNvCxnSpPr/>
      </xdr:nvCxnSpPr>
      <xdr:spPr>
        <a:xfrm>
          <a:off x="9010649" y="5357812"/>
          <a:ext cx="228601" cy="4764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4</xdr:row>
      <xdr:rowOff>114300</xdr:rowOff>
    </xdr:from>
    <xdr:to>
      <xdr:col>17</xdr:col>
      <xdr:colOff>742950</xdr:colOff>
      <xdr:row>27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118A97-8A68-4FF9-A7C6-4940FD6FD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27</xdr:row>
      <xdr:rowOff>19049</xdr:rowOff>
    </xdr:from>
    <xdr:to>
      <xdr:col>18</xdr:col>
      <xdr:colOff>323850</xdr:colOff>
      <xdr:row>33</xdr:row>
      <xdr:rowOff>180974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C926A165-AD37-467C-894E-428B166B2324}"/>
            </a:ext>
          </a:extLst>
        </xdr:cNvPr>
        <xdr:cNvSpPr txBox="1"/>
      </xdr:nvSpPr>
      <xdr:spPr>
        <a:xfrm>
          <a:off x="8972549" y="5353049"/>
          <a:ext cx="5362576" cy="1304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300" baseline="0"/>
            <a:t>     In der KF-Kali-App (Abrufautomat) eingegebene dosierte KF-Menge(n)</a:t>
          </a:r>
        </a:p>
        <a:p>
          <a:endParaRPr lang="de-DE" sz="1300" baseline="0"/>
        </a:p>
        <a:p>
          <a:r>
            <a:rPr lang="de-DE" sz="1300" baseline="0"/>
            <a:t>     Aus der kalibrierten KF-Menge abgeleiteter </a:t>
          </a:r>
        </a:p>
        <a:p>
          <a:r>
            <a:rPr lang="de-DE" sz="1300" baseline="0"/>
            <a:t>     Korrekturfaktor für die abgerufene KF-Menge</a:t>
          </a:r>
        </a:p>
        <a:p>
          <a:endParaRPr lang="de-DE" sz="1100"/>
        </a:p>
      </xdr:txBody>
    </xdr:sp>
    <xdr:clientData/>
  </xdr:twoCellAnchor>
  <xdr:twoCellAnchor>
    <xdr:from>
      <xdr:col>11</xdr:col>
      <xdr:colOff>333375</xdr:colOff>
      <xdr:row>27</xdr:row>
      <xdr:rowOff>85725</xdr:rowOff>
    </xdr:from>
    <xdr:to>
      <xdr:col>11</xdr:col>
      <xdr:colOff>476250</xdr:colOff>
      <xdr:row>28</xdr:row>
      <xdr:rowOff>57150</xdr:rowOff>
    </xdr:to>
    <xdr:sp macro="" textlink="">
      <xdr:nvSpPr>
        <xdr:cNvPr id="4" name="Flussdiagramm: Verzweigung 3">
          <a:extLst>
            <a:ext uri="{FF2B5EF4-FFF2-40B4-BE49-F238E27FC236}">
              <a16:creationId xmlns:a16="http://schemas.microsoft.com/office/drawing/2014/main" id="{29039ABD-D5BE-4CF2-9168-B693BBAE41A1}"/>
            </a:ext>
          </a:extLst>
        </xdr:cNvPr>
        <xdr:cNvSpPr/>
      </xdr:nvSpPr>
      <xdr:spPr>
        <a:xfrm>
          <a:off x="9010650" y="4848225"/>
          <a:ext cx="142875" cy="161925"/>
        </a:xfrm>
        <a:prstGeom prst="flowChartDecision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381001</xdr:colOff>
      <xdr:row>29</xdr:row>
      <xdr:rowOff>152400</xdr:rowOff>
    </xdr:from>
    <xdr:to>
      <xdr:col>11</xdr:col>
      <xdr:colOff>485775</xdr:colOff>
      <xdr:row>30</xdr:row>
      <xdr:rowOff>76200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35D7AB55-FFDA-417B-BA87-C8004B04F90B}"/>
            </a:ext>
          </a:extLst>
        </xdr:cNvPr>
        <xdr:cNvSpPr/>
      </xdr:nvSpPr>
      <xdr:spPr>
        <a:xfrm>
          <a:off x="9058276" y="5867400"/>
          <a:ext cx="104774" cy="11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323849</xdr:colOff>
      <xdr:row>30</xdr:row>
      <xdr:rowOff>23812</xdr:rowOff>
    </xdr:from>
    <xdr:to>
      <xdr:col>11</xdr:col>
      <xdr:colOff>552450</xdr:colOff>
      <xdr:row>30</xdr:row>
      <xdr:rowOff>28576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F54E180C-541E-43C0-AACB-36E7BB2332E9}"/>
            </a:ext>
          </a:extLst>
        </xdr:cNvPr>
        <xdr:cNvCxnSpPr/>
      </xdr:nvCxnSpPr>
      <xdr:spPr>
        <a:xfrm>
          <a:off x="9001124" y="5929312"/>
          <a:ext cx="228601" cy="4764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70C6-8951-4629-AB28-9ED9C8153163}">
  <dimension ref="A1:C43"/>
  <sheetViews>
    <sheetView showGridLines="0" tabSelected="1" zoomScaleNormal="100" workbookViewId="0"/>
  </sheetViews>
  <sheetFormatPr baseColWidth="10" defaultRowHeight="15" x14ac:dyDescent="0.25"/>
  <cols>
    <col min="1" max="1" width="11.42578125" style="2"/>
    <col min="2" max="2" width="13.5703125" style="2" customWidth="1"/>
    <col min="3" max="3" width="13.7109375" style="2" customWidth="1"/>
  </cols>
  <sheetData>
    <row r="1" spans="1:3" ht="30" customHeight="1" x14ac:dyDescent="0.25">
      <c r="A1" s="3" t="s">
        <v>2</v>
      </c>
      <c r="B1" s="4" t="s">
        <v>3</v>
      </c>
      <c r="C1" s="4" t="s">
        <v>5</v>
      </c>
    </row>
    <row r="2" spans="1:3" x14ac:dyDescent="0.25">
      <c r="A2" s="3">
        <v>1</v>
      </c>
      <c r="B2" s="3"/>
      <c r="C2" s="3">
        <v>38.5</v>
      </c>
    </row>
    <row r="3" spans="1:3" x14ac:dyDescent="0.25">
      <c r="A3" s="3">
        <v>2</v>
      </c>
      <c r="B3" s="3"/>
      <c r="C3" s="3">
        <v>38.5</v>
      </c>
    </row>
    <row r="4" spans="1:3" x14ac:dyDescent="0.25">
      <c r="A4" s="3">
        <v>3</v>
      </c>
      <c r="B4" s="3"/>
      <c r="C4" s="3">
        <v>38.5</v>
      </c>
    </row>
    <row r="5" spans="1:3" x14ac:dyDescent="0.25">
      <c r="A5" s="3">
        <v>4</v>
      </c>
      <c r="B5" s="3">
        <v>38.5</v>
      </c>
      <c r="C5" s="3">
        <v>38.5</v>
      </c>
    </row>
    <row r="6" spans="1:3" x14ac:dyDescent="0.25">
      <c r="A6" s="3">
        <v>5</v>
      </c>
      <c r="B6" s="3"/>
      <c r="C6" s="3">
        <v>38.200000000000003</v>
      </c>
    </row>
    <row r="7" spans="1:3" x14ac:dyDescent="0.25">
      <c r="A7" s="3">
        <v>6</v>
      </c>
      <c r="B7" s="3"/>
      <c r="C7" s="3">
        <v>37.799999999999997</v>
      </c>
    </row>
    <row r="8" spans="1:3" x14ac:dyDescent="0.25">
      <c r="A8" s="3">
        <v>7</v>
      </c>
      <c r="B8" s="3"/>
      <c r="C8" s="3">
        <v>37.5</v>
      </c>
    </row>
    <row r="9" spans="1:3" x14ac:dyDescent="0.25">
      <c r="A9" s="3">
        <v>8</v>
      </c>
      <c r="B9" s="3"/>
      <c r="C9" s="3">
        <v>37.200000000000003</v>
      </c>
    </row>
    <row r="10" spans="1:3" x14ac:dyDescent="0.25">
      <c r="A10" s="3">
        <v>9</v>
      </c>
      <c r="B10" s="3"/>
      <c r="C10" s="3">
        <v>36.9</v>
      </c>
    </row>
    <row r="11" spans="1:3" x14ac:dyDescent="0.25">
      <c r="A11" s="3">
        <v>10</v>
      </c>
      <c r="B11" s="3"/>
      <c r="C11" s="3">
        <v>36.6</v>
      </c>
    </row>
    <row r="12" spans="1:3" x14ac:dyDescent="0.25">
      <c r="A12" s="3">
        <v>11</v>
      </c>
      <c r="B12" s="3">
        <v>36.299999999999997</v>
      </c>
      <c r="C12" s="3">
        <v>36.299999999999997</v>
      </c>
    </row>
    <row r="13" spans="1:3" x14ac:dyDescent="0.25">
      <c r="A13" s="3">
        <v>12</v>
      </c>
      <c r="B13" s="3"/>
      <c r="C13" s="3">
        <v>36.799999999999997</v>
      </c>
    </row>
    <row r="14" spans="1:3" x14ac:dyDescent="0.25">
      <c r="A14" s="3">
        <v>13</v>
      </c>
      <c r="B14" s="3"/>
      <c r="C14" s="3">
        <v>37.299999999999997</v>
      </c>
    </row>
    <row r="15" spans="1:3" x14ac:dyDescent="0.25">
      <c r="A15" s="3">
        <v>14</v>
      </c>
      <c r="B15" s="3"/>
      <c r="C15" s="3">
        <v>37.799999999999997</v>
      </c>
    </row>
    <row r="16" spans="1:3" x14ac:dyDescent="0.25">
      <c r="A16" s="3">
        <v>15</v>
      </c>
      <c r="B16" s="3"/>
      <c r="C16" s="3">
        <v>38.299999999999997</v>
      </c>
    </row>
    <row r="17" spans="1:3" x14ac:dyDescent="0.25">
      <c r="A17" s="3">
        <v>16</v>
      </c>
      <c r="B17" s="3"/>
      <c r="C17" s="3">
        <v>38.799999999999997</v>
      </c>
    </row>
    <row r="18" spans="1:3" x14ac:dyDescent="0.25">
      <c r="A18" s="3">
        <v>17</v>
      </c>
      <c r="B18" s="3"/>
      <c r="C18" s="3">
        <v>39.299999999999997</v>
      </c>
    </row>
    <row r="19" spans="1:3" x14ac:dyDescent="0.25">
      <c r="A19" s="3">
        <v>18</v>
      </c>
      <c r="B19" s="3"/>
      <c r="C19" s="3">
        <v>39.799999999999997</v>
      </c>
    </row>
    <row r="20" spans="1:3" x14ac:dyDescent="0.25">
      <c r="A20" s="3">
        <v>19</v>
      </c>
      <c r="B20" s="3">
        <v>40.299999999999997</v>
      </c>
      <c r="C20" s="3">
        <v>40.299999999999997</v>
      </c>
    </row>
    <row r="21" spans="1:3" x14ac:dyDescent="0.25">
      <c r="A21" s="3">
        <v>20</v>
      </c>
      <c r="B21" s="3"/>
      <c r="C21" s="3">
        <v>40.1</v>
      </c>
    </row>
    <row r="22" spans="1:3" x14ac:dyDescent="0.25">
      <c r="A22" s="3">
        <v>21</v>
      </c>
      <c r="B22" s="3"/>
      <c r="C22" s="3">
        <v>39.9</v>
      </c>
    </row>
    <row r="23" spans="1:3" x14ac:dyDescent="0.25">
      <c r="A23" s="3">
        <v>22</v>
      </c>
      <c r="B23" s="3"/>
      <c r="C23" s="3">
        <v>39.700000000000003</v>
      </c>
    </row>
    <row r="24" spans="1:3" x14ac:dyDescent="0.25">
      <c r="A24" s="3">
        <v>23</v>
      </c>
      <c r="B24" s="3"/>
      <c r="C24" s="3">
        <v>39.5</v>
      </c>
    </row>
    <row r="25" spans="1:3" x14ac:dyDescent="0.25">
      <c r="A25" s="3">
        <v>24</v>
      </c>
      <c r="B25" s="3"/>
      <c r="C25" s="3">
        <v>39.299999999999997</v>
      </c>
    </row>
    <row r="26" spans="1:3" x14ac:dyDescent="0.25">
      <c r="A26" s="3">
        <v>25</v>
      </c>
      <c r="B26" s="3">
        <v>39.1</v>
      </c>
      <c r="C26" s="3">
        <v>39.1</v>
      </c>
    </row>
    <row r="27" spans="1:3" x14ac:dyDescent="0.25">
      <c r="A27" s="3">
        <v>26</v>
      </c>
      <c r="B27" s="3"/>
      <c r="C27" s="3">
        <v>39.200000000000003</v>
      </c>
    </row>
    <row r="28" spans="1:3" x14ac:dyDescent="0.25">
      <c r="A28" s="3">
        <v>27</v>
      </c>
      <c r="B28" s="3"/>
      <c r="C28" s="3">
        <v>39.299999999999997</v>
      </c>
    </row>
    <row r="29" spans="1:3" x14ac:dyDescent="0.25">
      <c r="A29" s="3">
        <v>28</v>
      </c>
      <c r="B29" s="3"/>
      <c r="C29" s="3">
        <v>39.4</v>
      </c>
    </row>
    <row r="30" spans="1:3" x14ac:dyDescent="0.25">
      <c r="A30" s="3">
        <v>29</v>
      </c>
      <c r="B30" s="3"/>
      <c r="C30" s="3">
        <v>39.5</v>
      </c>
    </row>
    <row r="31" spans="1:3" x14ac:dyDescent="0.25">
      <c r="A31" s="3">
        <v>30</v>
      </c>
      <c r="B31" s="3"/>
      <c r="C31" s="3">
        <v>39.6</v>
      </c>
    </row>
    <row r="32" spans="1:3" x14ac:dyDescent="0.25">
      <c r="A32" s="3">
        <v>31</v>
      </c>
      <c r="B32" s="3"/>
      <c r="C32" s="3">
        <v>39.700000000000003</v>
      </c>
    </row>
    <row r="33" spans="1:3" x14ac:dyDescent="0.25">
      <c r="A33" s="3">
        <v>32</v>
      </c>
      <c r="B33" s="3">
        <v>39.799999999999997</v>
      </c>
      <c r="C33" s="3">
        <v>39.799999999999997</v>
      </c>
    </row>
    <row r="34" spans="1:3" x14ac:dyDescent="0.25">
      <c r="A34" s="3">
        <v>33</v>
      </c>
      <c r="B34" s="3"/>
      <c r="C34" s="3">
        <v>39.4</v>
      </c>
    </row>
    <row r="35" spans="1:3" x14ac:dyDescent="0.25">
      <c r="A35" s="3">
        <v>34</v>
      </c>
      <c r="B35" s="3"/>
      <c r="C35" s="3">
        <v>39</v>
      </c>
    </row>
    <row r="36" spans="1:3" x14ac:dyDescent="0.25">
      <c r="A36" s="3">
        <v>35</v>
      </c>
      <c r="B36" s="3"/>
      <c r="C36" s="3">
        <v>38.6</v>
      </c>
    </row>
    <row r="37" spans="1:3" x14ac:dyDescent="0.25">
      <c r="A37" s="3">
        <v>36</v>
      </c>
      <c r="B37" s="3"/>
      <c r="C37" s="3">
        <v>38.200000000000003</v>
      </c>
    </row>
    <row r="38" spans="1:3" x14ac:dyDescent="0.25">
      <c r="A38" s="3">
        <v>37</v>
      </c>
      <c r="B38" s="3"/>
      <c r="C38" s="3">
        <v>37.799999999999997</v>
      </c>
    </row>
    <row r="39" spans="1:3" x14ac:dyDescent="0.25">
      <c r="A39" s="3">
        <v>38</v>
      </c>
      <c r="B39" s="3">
        <v>37.4</v>
      </c>
      <c r="C39" s="3">
        <v>37.4</v>
      </c>
    </row>
    <row r="40" spans="1:3" x14ac:dyDescent="0.25">
      <c r="A40" s="3">
        <v>39</v>
      </c>
      <c r="B40" s="3"/>
      <c r="C40" s="3">
        <v>37.4</v>
      </c>
    </row>
    <row r="41" spans="1:3" x14ac:dyDescent="0.25">
      <c r="A41" s="3">
        <v>40</v>
      </c>
      <c r="B41" s="3"/>
      <c r="C41" s="3">
        <v>37.4</v>
      </c>
    </row>
    <row r="42" spans="1:3" x14ac:dyDescent="0.25">
      <c r="A42" s="3">
        <v>41</v>
      </c>
      <c r="B42" s="3"/>
      <c r="C42" s="3">
        <v>37.4</v>
      </c>
    </row>
    <row r="43" spans="1:3" x14ac:dyDescent="0.25">
      <c r="A43" s="3">
        <v>42</v>
      </c>
      <c r="B43" s="3"/>
      <c r="C43" s="3">
        <v>37.4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123-2D0D-498E-8B32-8F98B48E4E83}">
  <dimension ref="A1:C49"/>
  <sheetViews>
    <sheetView showGridLines="0" zoomScaleNormal="100" workbookViewId="0">
      <selection activeCell="U32" sqref="U32"/>
    </sheetView>
  </sheetViews>
  <sheetFormatPr baseColWidth="10" defaultRowHeight="15" x14ac:dyDescent="0.25"/>
  <cols>
    <col min="1" max="1" width="11.42578125" style="2"/>
    <col min="2" max="2" width="13.5703125" style="2" customWidth="1"/>
    <col min="3" max="3" width="13.7109375" style="2" customWidth="1"/>
  </cols>
  <sheetData>
    <row r="1" spans="1:3" ht="30" customHeight="1" x14ac:dyDescent="0.25">
      <c r="A1" s="3" t="s">
        <v>2</v>
      </c>
      <c r="B1" s="4" t="s">
        <v>3</v>
      </c>
      <c r="C1" s="4" t="s">
        <v>4</v>
      </c>
    </row>
    <row r="2" spans="1:3" x14ac:dyDescent="0.25">
      <c r="A2" s="3">
        <v>1</v>
      </c>
      <c r="B2" s="3"/>
      <c r="C2" s="3">
        <v>1020</v>
      </c>
    </row>
    <row r="3" spans="1:3" x14ac:dyDescent="0.25">
      <c r="A3" s="3">
        <v>2</v>
      </c>
      <c r="B3" s="3"/>
      <c r="C3" s="3">
        <v>1020</v>
      </c>
    </row>
    <row r="4" spans="1:3" x14ac:dyDescent="0.25">
      <c r="A4" s="3">
        <v>3</v>
      </c>
      <c r="B4" s="3"/>
      <c r="C4" s="3">
        <v>1020</v>
      </c>
    </row>
    <row r="5" spans="1:3" x14ac:dyDescent="0.25">
      <c r="A5" s="3">
        <v>4</v>
      </c>
      <c r="B5" s="3">
        <v>1020</v>
      </c>
      <c r="C5" s="3">
        <v>1020</v>
      </c>
    </row>
    <row r="6" spans="1:3" x14ac:dyDescent="0.25">
      <c r="A6" s="3">
        <v>4.0010000000000003</v>
      </c>
      <c r="B6" s="3"/>
      <c r="C6" s="5">
        <v>1000</v>
      </c>
    </row>
    <row r="7" spans="1:3" x14ac:dyDescent="0.25">
      <c r="A7" s="3">
        <v>5</v>
      </c>
      <c r="B7" s="3"/>
      <c r="C7" s="3">
        <v>998</v>
      </c>
    </row>
    <row r="8" spans="1:3" x14ac:dyDescent="0.25">
      <c r="A8" s="3">
        <v>6</v>
      </c>
      <c r="B8" s="3"/>
      <c r="C8" s="3">
        <v>996</v>
      </c>
    </row>
    <row r="9" spans="1:3" x14ac:dyDescent="0.25">
      <c r="A9" s="3">
        <v>7</v>
      </c>
      <c r="B9" s="3"/>
      <c r="C9" s="3">
        <v>994</v>
      </c>
    </row>
    <row r="10" spans="1:3" x14ac:dyDescent="0.25">
      <c r="A10" s="3">
        <v>8</v>
      </c>
      <c r="B10" s="3"/>
      <c r="C10" s="3">
        <v>992</v>
      </c>
    </row>
    <row r="11" spans="1:3" x14ac:dyDescent="0.25">
      <c r="A11" s="3">
        <v>9</v>
      </c>
      <c r="B11" s="3"/>
      <c r="C11" s="3">
        <v>990</v>
      </c>
    </row>
    <row r="12" spans="1:3" x14ac:dyDescent="0.25">
      <c r="A12" s="3">
        <v>10</v>
      </c>
      <c r="B12" s="3"/>
      <c r="C12" s="3">
        <v>988</v>
      </c>
    </row>
    <row r="13" spans="1:3" x14ac:dyDescent="0.25">
      <c r="A13" s="3">
        <v>11</v>
      </c>
      <c r="B13" s="3">
        <v>986</v>
      </c>
      <c r="C13" s="3">
        <v>986</v>
      </c>
    </row>
    <row r="14" spans="1:3" x14ac:dyDescent="0.25">
      <c r="A14" s="3">
        <v>11.000999999999999</v>
      </c>
      <c r="B14" s="3"/>
      <c r="C14" s="5">
        <v>1000</v>
      </c>
    </row>
    <row r="15" spans="1:3" x14ac:dyDescent="0.25">
      <c r="A15" s="3">
        <v>12</v>
      </c>
      <c r="B15" s="3"/>
      <c r="C15" s="3">
        <v>1005</v>
      </c>
    </row>
    <row r="16" spans="1:3" x14ac:dyDescent="0.25">
      <c r="A16" s="3">
        <v>13</v>
      </c>
      <c r="B16" s="3"/>
      <c r="C16" s="3">
        <v>1010</v>
      </c>
    </row>
    <row r="17" spans="1:3" x14ac:dyDescent="0.25">
      <c r="A17" s="3">
        <v>14</v>
      </c>
      <c r="B17" s="3"/>
      <c r="C17" s="3">
        <v>1015</v>
      </c>
    </row>
    <row r="18" spans="1:3" x14ac:dyDescent="0.25">
      <c r="A18" s="3">
        <v>15</v>
      </c>
      <c r="B18" s="3"/>
      <c r="C18" s="3">
        <v>1020</v>
      </c>
    </row>
    <row r="19" spans="1:3" x14ac:dyDescent="0.25">
      <c r="A19" s="3">
        <v>16</v>
      </c>
      <c r="B19" s="3"/>
      <c r="C19" s="3">
        <v>1025</v>
      </c>
    </row>
    <row r="20" spans="1:3" x14ac:dyDescent="0.25">
      <c r="A20" s="3">
        <v>17</v>
      </c>
      <c r="B20" s="3"/>
      <c r="C20" s="3">
        <v>1030</v>
      </c>
    </row>
    <row r="21" spans="1:3" x14ac:dyDescent="0.25">
      <c r="A21" s="3">
        <v>18</v>
      </c>
      <c r="B21" s="3"/>
      <c r="C21" s="3">
        <v>1035</v>
      </c>
    </row>
    <row r="22" spans="1:3" x14ac:dyDescent="0.25">
      <c r="A22" s="3">
        <v>19</v>
      </c>
      <c r="B22" s="3">
        <v>1040</v>
      </c>
      <c r="C22" s="3">
        <v>1040</v>
      </c>
    </row>
    <row r="23" spans="1:3" x14ac:dyDescent="0.25">
      <c r="A23" s="3">
        <v>19.001000000000001</v>
      </c>
      <c r="B23" s="3"/>
      <c r="C23" s="5">
        <v>1000</v>
      </c>
    </row>
    <row r="24" spans="1:3" x14ac:dyDescent="0.25">
      <c r="A24" s="3">
        <v>20</v>
      </c>
      <c r="B24" s="3"/>
      <c r="C24" s="3">
        <v>998</v>
      </c>
    </row>
    <row r="25" spans="1:3" x14ac:dyDescent="0.25">
      <c r="A25" s="3">
        <v>21</v>
      </c>
      <c r="B25" s="3"/>
      <c r="C25" s="3">
        <v>996</v>
      </c>
    </row>
    <row r="26" spans="1:3" x14ac:dyDescent="0.25">
      <c r="A26" s="3">
        <v>22</v>
      </c>
      <c r="B26" s="3"/>
      <c r="C26" s="3">
        <v>994</v>
      </c>
    </row>
    <row r="27" spans="1:3" x14ac:dyDescent="0.25">
      <c r="A27" s="3">
        <v>23</v>
      </c>
      <c r="B27" s="3"/>
      <c r="C27" s="3">
        <v>992</v>
      </c>
    </row>
    <row r="28" spans="1:3" x14ac:dyDescent="0.25">
      <c r="A28" s="3">
        <v>24</v>
      </c>
      <c r="B28" s="3"/>
      <c r="C28" s="3">
        <v>990</v>
      </c>
    </row>
    <row r="29" spans="1:3" x14ac:dyDescent="0.25">
      <c r="A29" s="3">
        <v>25</v>
      </c>
      <c r="B29" s="3">
        <v>988</v>
      </c>
      <c r="C29" s="3">
        <v>988</v>
      </c>
    </row>
    <row r="30" spans="1:3" x14ac:dyDescent="0.25">
      <c r="A30" s="3">
        <v>25.001000000000001</v>
      </c>
      <c r="B30" s="3"/>
      <c r="C30" s="5">
        <v>1000</v>
      </c>
    </row>
    <row r="31" spans="1:3" x14ac:dyDescent="0.25">
      <c r="A31" s="3">
        <v>26</v>
      </c>
      <c r="B31" s="3"/>
      <c r="C31" s="3">
        <v>996</v>
      </c>
    </row>
    <row r="32" spans="1:3" x14ac:dyDescent="0.25">
      <c r="A32" s="3">
        <v>27</v>
      </c>
      <c r="B32" s="3"/>
      <c r="C32" s="3">
        <v>992</v>
      </c>
    </row>
    <row r="33" spans="1:3" x14ac:dyDescent="0.25">
      <c r="A33" s="3">
        <v>28</v>
      </c>
      <c r="B33" s="3"/>
      <c r="C33" s="3">
        <v>988</v>
      </c>
    </row>
    <row r="34" spans="1:3" x14ac:dyDescent="0.25">
      <c r="A34" s="3">
        <v>29</v>
      </c>
      <c r="B34" s="3"/>
      <c r="C34" s="3">
        <v>984</v>
      </c>
    </row>
    <row r="35" spans="1:3" x14ac:dyDescent="0.25">
      <c r="A35" s="3">
        <v>30</v>
      </c>
      <c r="B35" s="3"/>
      <c r="C35" s="3">
        <v>980</v>
      </c>
    </row>
    <row r="36" spans="1:3" x14ac:dyDescent="0.25">
      <c r="A36" s="3">
        <v>31</v>
      </c>
      <c r="B36" s="3"/>
      <c r="C36" s="3">
        <v>976</v>
      </c>
    </row>
    <row r="37" spans="1:3" x14ac:dyDescent="0.25">
      <c r="A37" s="3">
        <v>32</v>
      </c>
      <c r="B37" s="3">
        <v>972</v>
      </c>
      <c r="C37" s="3">
        <v>972</v>
      </c>
    </row>
    <row r="38" spans="1:3" x14ac:dyDescent="0.25">
      <c r="A38" s="3">
        <v>32.000999999999998</v>
      </c>
      <c r="B38" s="3"/>
      <c r="C38" s="5">
        <v>1000</v>
      </c>
    </row>
    <row r="39" spans="1:3" x14ac:dyDescent="0.25">
      <c r="A39" s="3">
        <v>33</v>
      </c>
      <c r="B39" s="3"/>
      <c r="C39" s="3">
        <v>1007</v>
      </c>
    </row>
    <row r="40" spans="1:3" x14ac:dyDescent="0.25">
      <c r="A40" s="3">
        <v>34</v>
      </c>
      <c r="B40" s="3"/>
      <c r="C40" s="3">
        <v>1014</v>
      </c>
    </row>
    <row r="41" spans="1:3" x14ac:dyDescent="0.25">
      <c r="A41" s="3">
        <v>35</v>
      </c>
      <c r="B41" s="3"/>
      <c r="C41" s="3">
        <v>1021</v>
      </c>
    </row>
    <row r="42" spans="1:3" x14ac:dyDescent="0.25">
      <c r="A42" s="3">
        <v>36</v>
      </c>
      <c r="B42" s="3"/>
      <c r="C42" s="3">
        <v>1028</v>
      </c>
    </row>
    <row r="43" spans="1:3" x14ac:dyDescent="0.25">
      <c r="A43" s="3">
        <v>37</v>
      </c>
      <c r="B43" s="3"/>
      <c r="C43" s="3">
        <v>1035</v>
      </c>
    </row>
    <row r="44" spans="1:3" x14ac:dyDescent="0.25">
      <c r="A44" s="3">
        <v>38</v>
      </c>
      <c r="B44" s="3">
        <v>1042</v>
      </c>
      <c r="C44" s="3">
        <v>1042</v>
      </c>
    </row>
    <row r="45" spans="1:3" x14ac:dyDescent="0.25">
      <c r="A45" s="3">
        <v>38.000999999999998</v>
      </c>
      <c r="B45" s="3"/>
      <c r="C45" s="5">
        <v>1000</v>
      </c>
    </row>
    <row r="46" spans="1:3" x14ac:dyDescent="0.25">
      <c r="A46" s="3">
        <v>39</v>
      </c>
      <c r="B46" s="3"/>
      <c r="C46" s="3">
        <v>1000</v>
      </c>
    </row>
    <row r="47" spans="1:3" x14ac:dyDescent="0.25">
      <c r="A47" s="3">
        <v>40</v>
      </c>
      <c r="B47" s="3"/>
      <c r="C47" s="3">
        <v>1000</v>
      </c>
    </row>
    <row r="48" spans="1:3" x14ac:dyDescent="0.25">
      <c r="A48" s="3">
        <v>41</v>
      </c>
      <c r="B48" s="3"/>
      <c r="C48" s="3">
        <v>1000</v>
      </c>
    </row>
    <row r="49" spans="1:3" x14ac:dyDescent="0.25">
      <c r="A49" s="3">
        <v>42</v>
      </c>
      <c r="B49" s="3"/>
      <c r="C49" s="3">
        <v>1000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EC1C-D99C-47C2-9E5F-1FFB5E6046F5}">
  <dimension ref="A1:F30"/>
  <sheetViews>
    <sheetView workbookViewId="0">
      <selection activeCell="F2" sqref="F2"/>
    </sheetView>
  </sheetViews>
  <sheetFormatPr baseColWidth="10" defaultRowHeight="15" x14ac:dyDescent="0.25"/>
  <cols>
    <col min="1" max="1" width="16.5703125" customWidth="1"/>
    <col min="2" max="2" width="23.28515625" customWidth="1"/>
    <col min="4" max="4" width="13.28515625" customWidth="1"/>
    <col min="5" max="5" width="16.7109375" customWidth="1"/>
  </cols>
  <sheetData>
    <row r="1" spans="1:6" ht="30" customHeight="1" x14ac:dyDescent="0.25">
      <c r="A1" s="2" t="s">
        <v>19</v>
      </c>
      <c r="B1" s="2" t="s">
        <v>0</v>
      </c>
      <c r="C1" s="2" t="s">
        <v>1</v>
      </c>
      <c r="D1" s="9" t="s">
        <v>6</v>
      </c>
      <c r="E1" s="9" t="s">
        <v>7</v>
      </c>
      <c r="F1" s="9" t="s">
        <v>18</v>
      </c>
    </row>
    <row r="2" spans="1:6" x14ac:dyDescent="0.25">
      <c r="A2" s="10">
        <v>45320.489583333336</v>
      </c>
      <c r="B2" s="11" t="s">
        <v>8</v>
      </c>
      <c r="C2" s="11" t="s">
        <v>9</v>
      </c>
      <c r="D2" s="6">
        <v>1080</v>
      </c>
      <c r="E2" s="6">
        <f>D2-1000</f>
        <v>80</v>
      </c>
      <c r="F2" s="6">
        <f>(1000+(SUM(E2:E4)))/1000</f>
        <v>1.004</v>
      </c>
    </row>
    <row r="3" spans="1:6" x14ac:dyDescent="0.25">
      <c r="A3" s="12">
        <v>45320.522916666669</v>
      </c>
      <c r="B3" s="13" t="s">
        <v>8</v>
      </c>
      <c r="C3" s="13" t="s">
        <v>9</v>
      </c>
      <c r="D3" s="7">
        <v>891</v>
      </c>
      <c r="E3" s="7">
        <f t="shared" ref="E3:E30" si="0">D3-1000</f>
        <v>-109</v>
      </c>
      <c r="F3" s="7"/>
    </row>
    <row r="4" spans="1:6" x14ac:dyDescent="0.25">
      <c r="A4" s="14">
        <v>45320.536111111112</v>
      </c>
      <c r="B4" s="15" t="s">
        <v>8</v>
      </c>
      <c r="C4" s="15" t="s">
        <v>9</v>
      </c>
      <c r="D4" s="8">
        <v>1033</v>
      </c>
      <c r="E4" s="8">
        <f t="shared" si="0"/>
        <v>33</v>
      </c>
      <c r="F4" s="8"/>
    </row>
    <row r="5" spans="1:6" x14ac:dyDescent="0.25">
      <c r="A5" s="16">
        <v>45320.51458333333</v>
      </c>
      <c r="B5" s="1" t="s">
        <v>8</v>
      </c>
      <c r="C5" s="1" t="s">
        <v>10</v>
      </c>
      <c r="D5">
        <v>1075</v>
      </c>
      <c r="E5">
        <f t="shared" si="0"/>
        <v>75</v>
      </c>
      <c r="F5">
        <f>(1000+(SUM(E5:E7)))/1000</f>
        <v>1.1739999999999999</v>
      </c>
    </row>
    <row r="6" spans="1:6" x14ac:dyDescent="0.25">
      <c r="A6" s="16">
        <v>45320.529166666667</v>
      </c>
      <c r="B6" s="1" t="s">
        <v>8</v>
      </c>
      <c r="C6" s="1" t="s">
        <v>10</v>
      </c>
      <c r="D6">
        <v>1078</v>
      </c>
      <c r="E6">
        <f t="shared" si="0"/>
        <v>78</v>
      </c>
    </row>
    <row r="7" spans="1:6" x14ac:dyDescent="0.25">
      <c r="A7" s="16">
        <v>45320.543749999997</v>
      </c>
      <c r="B7" s="1" t="s">
        <v>8</v>
      </c>
      <c r="C7" s="1" t="s">
        <v>10</v>
      </c>
      <c r="D7">
        <v>1021</v>
      </c>
      <c r="E7">
        <f t="shared" si="0"/>
        <v>21</v>
      </c>
    </row>
    <row r="8" spans="1:6" x14ac:dyDescent="0.25">
      <c r="A8" s="10">
        <v>45328.672222222223</v>
      </c>
      <c r="B8" s="11" t="s">
        <v>11</v>
      </c>
      <c r="C8" s="11" t="s">
        <v>12</v>
      </c>
      <c r="D8" s="6">
        <v>818</v>
      </c>
      <c r="E8" s="6">
        <f t="shared" si="0"/>
        <v>-182</v>
      </c>
      <c r="F8" s="6">
        <f>(1000+(SUM(E8:E9)))/1000</f>
        <v>0.81200000000000006</v>
      </c>
    </row>
    <row r="9" spans="1:6" x14ac:dyDescent="0.25">
      <c r="A9" s="14">
        <v>45328.742361111108</v>
      </c>
      <c r="B9" s="15" t="s">
        <v>11</v>
      </c>
      <c r="C9" s="15" t="s">
        <v>12</v>
      </c>
      <c r="D9" s="8">
        <v>994</v>
      </c>
      <c r="E9" s="8">
        <f t="shared" si="0"/>
        <v>-6</v>
      </c>
      <c r="F9" s="8"/>
    </row>
    <row r="10" spans="1:6" x14ac:dyDescent="0.25">
      <c r="A10" s="16">
        <v>45328.692361111112</v>
      </c>
      <c r="B10" s="1" t="s">
        <v>8</v>
      </c>
      <c r="C10" s="1" t="s">
        <v>13</v>
      </c>
      <c r="D10">
        <v>922</v>
      </c>
      <c r="E10">
        <f t="shared" si="0"/>
        <v>-78</v>
      </c>
      <c r="F10">
        <f>(1000+(SUM(E10:E11)))/1000</f>
        <v>0.90500000000000003</v>
      </c>
    </row>
    <row r="11" spans="1:6" x14ac:dyDescent="0.25">
      <c r="A11" s="16">
        <v>45328.747916666667</v>
      </c>
      <c r="B11" s="1" t="s">
        <v>8</v>
      </c>
      <c r="C11" s="1" t="s">
        <v>13</v>
      </c>
      <c r="D11">
        <v>983</v>
      </c>
      <c r="E11">
        <f t="shared" si="0"/>
        <v>-17</v>
      </c>
    </row>
    <row r="12" spans="1:6" x14ac:dyDescent="0.25">
      <c r="A12" s="10">
        <v>45328.712500000001</v>
      </c>
      <c r="B12" s="11" t="s">
        <v>11</v>
      </c>
      <c r="C12" s="11" t="s">
        <v>14</v>
      </c>
      <c r="D12" s="6">
        <v>760</v>
      </c>
      <c r="E12" s="6">
        <f t="shared" si="0"/>
        <v>-240</v>
      </c>
      <c r="F12" s="6">
        <f>(1000+(SUM(E12:E14)))/1000</f>
        <v>0.91400000000000003</v>
      </c>
    </row>
    <row r="13" spans="1:6" x14ac:dyDescent="0.25">
      <c r="A13" s="12">
        <v>45328.754861111112</v>
      </c>
      <c r="B13" s="13" t="s">
        <v>11</v>
      </c>
      <c r="C13" s="13" t="s">
        <v>14</v>
      </c>
      <c r="D13" s="7">
        <v>1149</v>
      </c>
      <c r="E13" s="7">
        <f t="shared" si="0"/>
        <v>149</v>
      </c>
      <c r="F13" s="7"/>
    </row>
    <row r="14" spans="1:6" x14ac:dyDescent="0.25">
      <c r="A14" s="14">
        <v>45328.774305555555</v>
      </c>
      <c r="B14" s="15" t="s">
        <v>11</v>
      </c>
      <c r="C14" s="15" t="s">
        <v>14</v>
      </c>
      <c r="D14" s="8">
        <v>1005</v>
      </c>
      <c r="E14" s="8">
        <f t="shared" si="0"/>
        <v>5</v>
      </c>
      <c r="F14" s="8"/>
    </row>
    <row r="15" spans="1:6" x14ac:dyDescent="0.25">
      <c r="A15" s="16">
        <v>45328.73333333333</v>
      </c>
      <c r="B15" s="1" t="s">
        <v>15</v>
      </c>
      <c r="C15" s="1" t="s">
        <v>16</v>
      </c>
      <c r="D15">
        <v>946</v>
      </c>
      <c r="E15">
        <f t="shared" si="0"/>
        <v>-54</v>
      </c>
      <c r="F15">
        <f>(1000+(SUM(E15:E16)))/1000</f>
        <v>0.93400000000000005</v>
      </c>
    </row>
    <row r="16" spans="1:6" x14ac:dyDescent="0.25">
      <c r="A16" s="16">
        <v>45328.76666666667</v>
      </c>
      <c r="B16" s="1" t="s">
        <v>15</v>
      </c>
      <c r="C16" s="1" t="s">
        <v>16</v>
      </c>
      <c r="D16">
        <v>988</v>
      </c>
      <c r="E16">
        <f t="shared" si="0"/>
        <v>-12</v>
      </c>
    </row>
    <row r="17" spans="1:6" x14ac:dyDescent="0.25">
      <c r="A17" s="10">
        <v>45328.731944444444</v>
      </c>
      <c r="B17" s="11" t="s">
        <v>11</v>
      </c>
      <c r="C17" s="11" t="s">
        <v>16</v>
      </c>
      <c r="D17" s="6">
        <v>1071</v>
      </c>
      <c r="E17" s="6">
        <f t="shared" si="0"/>
        <v>71</v>
      </c>
      <c r="F17" s="6">
        <f>(1000+(SUM(E17:E18)))/1000</f>
        <v>1.0589999999999999</v>
      </c>
    </row>
    <row r="18" spans="1:6" x14ac:dyDescent="0.25">
      <c r="A18" s="14">
        <v>45328.76666666667</v>
      </c>
      <c r="B18" s="15" t="s">
        <v>11</v>
      </c>
      <c r="C18" s="15" t="s">
        <v>16</v>
      </c>
      <c r="D18" s="8">
        <v>988</v>
      </c>
      <c r="E18" s="8">
        <f t="shared" si="0"/>
        <v>-12</v>
      </c>
      <c r="F18" s="8"/>
    </row>
    <row r="19" spans="1:6" x14ac:dyDescent="0.25">
      <c r="A19" s="16">
        <v>45387.662499999999</v>
      </c>
      <c r="B19" s="1" t="s">
        <v>8</v>
      </c>
      <c r="C19" s="1" t="s">
        <v>12</v>
      </c>
      <c r="D19">
        <v>1078</v>
      </c>
      <c r="E19">
        <f t="shared" si="0"/>
        <v>78</v>
      </c>
      <c r="F19">
        <f>(1000+(SUM(E19:E20)))/1000</f>
        <v>1.0349999999999999</v>
      </c>
    </row>
    <row r="20" spans="1:6" x14ac:dyDescent="0.25">
      <c r="A20" s="14">
        <v>45387.711805555555</v>
      </c>
      <c r="B20" s="15" t="s">
        <v>8</v>
      </c>
      <c r="C20" s="15" t="s">
        <v>12</v>
      </c>
      <c r="D20" s="8">
        <v>957</v>
      </c>
      <c r="E20" s="8">
        <f t="shared" si="0"/>
        <v>-43</v>
      </c>
      <c r="F20" s="8"/>
    </row>
    <row r="21" spans="1:6" x14ac:dyDescent="0.25">
      <c r="A21" s="12">
        <v>45387.663194444445</v>
      </c>
      <c r="B21" s="13" t="s">
        <v>11</v>
      </c>
      <c r="C21" s="13" t="s">
        <v>12</v>
      </c>
      <c r="D21" s="7">
        <v>913</v>
      </c>
      <c r="E21" s="7">
        <f t="shared" si="0"/>
        <v>-87</v>
      </c>
      <c r="F21" s="7">
        <f>(1000+(SUM(E21:E24)))/1000</f>
        <v>0.83799999999999997</v>
      </c>
    </row>
    <row r="22" spans="1:6" x14ac:dyDescent="0.25">
      <c r="A22" s="12">
        <v>45387.712500000001</v>
      </c>
      <c r="B22" s="13" t="s">
        <v>11</v>
      </c>
      <c r="C22" s="13" t="s">
        <v>12</v>
      </c>
      <c r="D22" s="7">
        <v>1096</v>
      </c>
      <c r="E22" s="7">
        <f t="shared" si="0"/>
        <v>96</v>
      </c>
      <c r="F22" s="7"/>
    </row>
    <row r="23" spans="1:6" x14ac:dyDescent="0.25">
      <c r="A23" s="12">
        <v>45387.724999999999</v>
      </c>
      <c r="B23" s="13" t="s">
        <v>11</v>
      </c>
      <c r="C23" s="13" t="s">
        <v>12</v>
      </c>
      <c r="D23" s="7">
        <v>861</v>
      </c>
      <c r="E23" s="7">
        <f t="shared" si="0"/>
        <v>-139</v>
      </c>
      <c r="F23" s="7"/>
    </row>
    <row r="24" spans="1:6" x14ac:dyDescent="0.25">
      <c r="A24" s="14">
        <v>45387.731249999997</v>
      </c>
      <c r="B24" s="15" t="s">
        <v>11</v>
      </c>
      <c r="C24" s="15" t="s">
        <v>12</v>
      </c>
      <c r="D24" s="8">
        <v>968</v>
      </c>
      <c r="E24" s="8">
        <f t="shared" si="0"/>
        <v>-32</v>
      </c>
      <c r="F24" s="8"/>
    </row>
    <row r="25" spans="1:6" x14ac:dyDescent="0.25">
      <c r="A25" s="16">
        <v>45386.4375</v>
      </c>
      <c r="B25" s="1" t="s">
        <v>8</v>
      </c>
      <c r="C25" s="1" t="s">
        <v>12</v>
      </c>
      <c r="D25">
        <v>942</v>
      </c>
      <c r="E25">
        <f t="shared" si="0"/>
        <v>-58</v>
      </c>
      <c r="F25">
        <f>(1000+(SUM(E25:E26)))/1000</f>
        <v>0.98199999999999998</v>
      </c>
    </row>
    <row r="26" spans="1:6" x14ac:dyDescent="0.25">
      <c r="A26" s="16">
        <v>45386.491666666669</v>
      </c>
      <c r="B26" s="1" t="s">
        <v>8</v>
      </c>
      <c r="C26" s="1" t="s">
        <v>12</v>
      </c>
      <c r="D26">
        <v>1040</v>
      </c>
      <c r="E26">
        <f t="shared" si="0"/>
        <v>40</v>
      </c>
    </row>
    <row r="27" spans="1:6" x14ac:dyDescent="0.25">
      <c r="A27" s="10">
        <v>45386.45208333333</v>
      </c>
      <c r="B27" s="11" t="s">
        <v>17</v>
      </c>
      <c r="C27" s="11" t="s">
        <v>13</v>
      </c>
      <c r="D27" s="6">
        <v>948</v>
      </c>
      <c r="E27" s="6">
        <f t="shared" si="0"/>
        <v>-52</v>
      </c>
      <c r="F27" s="6">
        <f>(1000+(SUM(E27:E30)))/1000</f>
        <v>0.95499999999999996</v>
      </c>
    </row>
    <row r="28" spans="1:6" x14ac:dyDescent="0.25">
      <c r="A28" s="12">
        <v>45386.499305555553</v>
      </c>
      <c r="B28" s="13" t="s">
        <v>17</v>
      </c>
      <c r="C28" s="13" t="s">
        <v>13</v>
      </c>
      <c r="D28" s="7">
        <v>922</v>
      </c>
      <c r="E28" s="7">
        <f t="shared" si="0"/>
        <v>-78</v>
      </c>
      <c r="F28" s="7"/>
    </row>
    <row r="29" spans="1:6" x14ac:dyDescent="0.25">
      <c r="A29" s="12">
        <v>45386.508333333331</v>
      </c>
      <c r="B29" s="13" t="s">
        <v>17</v>
      </c>
      <c r="C29" s="13" t="s">
        <v>13</v>
      </c>
      <c r="D29" s="7">
        <v>1109</v>
      </c>
      <c r="E29" s="7">
        <f t="shared" si="0"/>
        <v>109</v>
      </c>
      <c r="F29" s="7"/>
    </row>
    <row r="30" spans="1:6" x14ac:dyDescent="0.25">
      <c r="A30" s="14">
        <v>45386.671527777777</v>
      </c>
      <c r="B30" s="15" t="s">
        <v>17</v>
      </c>
      <c r="C30" s="15" t="s">
        <v>13</v>
      </c>
      <c r="D30" s="8">
        <v>976</v>
      </c>
      <c r="E30" s="8">
        <f t="shared" si="0"/>
        <v>-24</v>
      </c>
      <c r="F30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Greenfeed</vt:lpstr>
      <vt:lpstr>Automat</vt:lpstr>
      <vt:lpstr>Berechn. Faktor Automat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Peschel, Markus</dc:creator>
  <cp:lastModifiedBy>Peschel, Markus</cp:lastModifiedBy>
  <dcterms:created xsi:type="dcterms:W3CDTF">2024-04-15T16:34:24Z</dcterms:created>
  <dcterms:modified xsi:type="dcterms:W3CDTF">2024-06-01T14:39:29Z</dcterms:modified>
</cp:coreProperties>
</file>