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_6\JST\"/>
    </mc:Choice>
  </mc:AlternateContent>
  <xr:revisionPtr revIDLastSave="0" documentId="13_ncr:1_{A9ED6ACD-2696-49FD-B95D-E7900838EC49}" xr6:coauthVersionLast="47" xr6:coauthVersionMax="47" xr10:uidLastSave="{00000000-0000-0000-0000-000000000000}"/>
  <bookViews>
    <workbookView xWindow="-120" yWindow="-120" windowWidth="29040" windowHeight="15720" activeTab="4" xr2:uid="{B70DD9B1-ECAE-45D8-BEBA-901DEA88A266}"/>
  </bookViews>
  <sheets>
    <sheet name="Pertemuan 2" sheetId="1" r:id="rId1"/>
    <sheet name="Pertemuan 3" sheetId="2" r:id="rId2"/>
    <sheet name="Pertemuan 4" sheetId="3" r:id="rId3"/>
    <sheet name="Pertemuan 5" sheetId="4" r:id="rId4"/>
    <sheet name="Pertemuan6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5" l="1"/>
  <c r="R13" i="5"/>
  <c r="R14" i="5"/>
  <c r="R15" i="5"/>
  <c r="R16" i="5"/>
  <c r="R17" i="5"/>
  <c r="R18" i="5"/>
  <c r="S18" i="5" s="1"/>
  <c r="R19" i="5"/>
  <c r="S19" i="5" s="1"/>
  <c r="R20" i="5"/>
  <c r="S20" i="5" s="1"/>
  <c r="R21" i="5"/>
  <c r="S21" i="5" s="1"/>
  <c r="R22" i="5"/>
  <c r="S22" i="5" s="1"/>
  <c r="R23" i="5"/>
  <c r="S23" i="5" s="1"/>
  <c r="R24" i="5"/>
  <c r="S24" i="5" s="1"/>
  <c r="R25" i="5"/>
  <c r="S25" i="5" s="1"/>
  <c r="R26" i="5"/>
  <c r="R27" i="5"/>
  <c r="R28" i="5"/>
  <c r="S14" i="5"/>
  <c r="S15" i="5"/>
  <c r="S16" i="5"/>
  <c r="S17" i="5"/>
  <c r="S26" i="5"/>
  <c r="S27" i="5"/>
  <c r="S28" i="5"/>
  <c r="S13" i="5"/>
  <c r="P14" i="5"/>
  <c r="O14" i="5"/>
  <c r="K15" i="5"/>
  <c r="K14" i="5"/>
  <c r="J14" i="5"/>
  <c r="J15" i="5"/>
  <c r="P13" i="5"/>
  <c r="O13" i="5"/>
  <c r="K13" i="5"/>
  <c r="J22" i="5"/>
  <c r="J13" i="5"/>
  <c r="H13" i="5"/>
  <c r="I13" i="5"/>
  <c r="N13" i="5" s="1"/>
  <c r="I14" i="5" s="1"/>
  <c r="N14" i="5" s="1"/>
  <c r="I15" i="5" s="1"/>
  <c r="N15" i="5" s="1"/>
  <c r="I16" i="5" s="1"/>
  <c r="N16" i="5" s="1"/>
  <c r="I17" i="5" s="1"/>
  <c r="N17" i="5" s="1"/>
  <c r="I18" i="5" s="1"/>
  <c r="N18" i="5" s="1"/>
  <c r="I19" i="5" s="1"/>
  <c r="N19" i="5" s="1"/>
  <c r="I20" i="5" s="1"/>
  <c r="N20" i="5" s="1"/>
  <c r="I21" i="5" s="1"/>
  <c r="N21" i="5" s="1"/>
  <c r="I22" i="5" s="1"/>
  <c r="N22" i="5" s="1"/>
  <c r="I23" i="5" s="1"/>
  <c r="N23" i="5" s="1"/>
  <c r="I24" i="5" s="1"/>
  <c r="N24" i="5" s="1"/>
  <c r="I25" i="5" s="1"/>
  <c r="N25" i="5" s="1"/>
  <c r="I26" i="5" s="1"/>
  <c r="N26" i="5" s="1"/>
  <c r="I27" i="5" s="1"/>
  <c r="N27" i="5" s="1"/>
  <c r="I28" i="5" s="1"/>
  <c r="N28" i="5" s="1"/>
  <c r="O15" i="5"/>
  <c r="J16" i="5" s="1"/>
  <c r="O16" i="5" s="1"/>
  <c r="J17" i="5" s="1"/>
  <c r="O17" i="5" s="1"/>
  <c r="O18" i="5" s="1"/>
  <c r="J19" i="5" s="1"/>
  <c r="O19" i="5" s="1"/>
  <c r="J20" i="5" s="1"/>
  <c r="O20" i="5" s="1"/>
  <c r="J21" i="5" s="1"/>
  <c r="O21" i="5" s="1"/>
  <c r="O22" i="5" s="1"/>
  <c r="J23" i="5" s="1"/>
  <c r="O23" i="5" s="1"/>
  <c r="J24" i="5" s="1"/>
  <c r="O24" i="5" s="1"/>
  <c r="J25" i="5" s="1"/>
  <c r="O25" i="5" s="1"/>
  <c r="J26" i="5" s="1"/>
  <c r="O26" i="5" s="1"/>
  <c r="J27" i="5" s="1"/>
  <c r="O27" i="5" s="1"/>
  <c r="J28" i="5" s="1"/>
  <c r="O28" i="5" s="1"/>
  <c r="L13" i="5"/>
  <c r="Q13" i="5" s="1"/>
  <c r="L14" i="5" s="1"/>
  <c r="Q14" i="5" s="1"/>
  <c r="L15" i="5" s="1"/>
  <c r="Q15" i="5" s="1"/>
  <c r="L16" i="5" s="1"/>
  <c r="Q16" i="5" s="1"/>
  <c r="L17" i="5" s="1"/>
  <c r="Q17" i="5" s="1"/>
  <c r="L18" i="5" s="1"/>
  <c r="Q18" i="5" s="1"/>
  <c r="L19" i="5" s="1"/>
  <c r="Q19" i="5" s="1"/>
  <c r="L20" i="5" s="1"/>
  <c r="Q20" i="5" s="1"/>
  <c r="L21" i="5" s="1"/>
  <c r="Q21" i="5" s="1"/>
  <c r="L22" i="5" s="1"/>
  <c r="Q22" i="5" s="1"/>
  <c r="L23" i="5" s="1"/>
  <c r="Q23" i="5" s="1"/>
  <c r="L24" i="5" s="1"/>
  <c r="Q24" i="5" s="1"/>
  <c r="L25" i="5" s="1"/>
  <c r="Q25" i="5" s="1"/>
  <c r="L26" i="5" s="1"/>
  <c r="Q26" i="5" s="1"/>
  <c r="L27" i="5" s="1"/>
  <c r="Q27" i="5" s="1"/>
  <c r="L28" i="5" s="1"/>
  <c r="Q28" i="5" s="1"/>
  <c r="M13" i="5"/>
  <c r="H14" i="5" s="1"/>
  <c r="M14" i="5" s="1"/>
  <c r="H15" i="5" s="1"/>
  <c r="M15" i="5" s="1"/>
  <c r="H16" i="5" s="1"/>
  <c r="M16" i="5" s="1"/>
  <c r="H17" i="5" s="1"/>
  <c r="M17" i="5" s="1"/>
  <c r="H18" i="5" s="1"/>
  <c r="M18" i="5" s="1"/>
  <c r="H19" i="5" s="1"/>
  <c r="M19" i="5" s="1"/>
  <c r="H20" i="5" s="1"/>
  <c r="AK37" i="4"/>
  <c r="AK38" i="4"/>
  <c r="AK39" i="4"/>
  <c r="AL39" i="4" s="1"/>
  <c r="AK40" i="4"/>
  <c r="AK41" i="4"/>
  <c r="AK42" i="4"/>
  <c r="AL42" i="4" s="1"/>
  <c r="AK43" i="4"/>
  <c r="AK36" i="4"/>
  <c r="AL36" i="4" s="1"/>
  <c r="AK12" i="4"/>
  <c r="AC12" i="4"/>
  <c r="AG12" i="4" s="1"/>
  <c r="AC13" i="4" s="1"/>
  <c r="AG13" i="4" s="1"/>
  <c r="AC14" i="4" s="1"/>
  <c r="AG14" i="4" s="1"/>
  <c r="AC15" i="4" s="1"/>
  <c r="AG15" i="4" s="1"/>
  <c r="AC16" i="4" s="1"/>
  <c r="AG16" i="4" s="1"/>
  <c r="AC17" i="4" s="1"/>
  <c r="AG17" i="4" s="1"/>
  <c r="AC18" i="4" s="1"/>
  <c r="AG18" i="4" s="1"/>
  <c r="AC19" i="4" s="1"/>
  <c r="AG19" i="4" s="1"/>
  <c r="AK113" i="4"/>
  <c r="AL113" i="4" s="1"/>
  <c r="AK112" i="4"/>
  <c r="AL112" i="4" s="1"/>
  <c r="AK111" i="4"/>
  <c r="AL111" i="4" s="1"/>
  <c r="AK110" i="4"/>
  <c r="AL110" i="4" s="1"/>
  <c r="AK109" i="4"/>
  <c r="AL109" i="4" s="1"/>
  <c r="AK108" i="4"/>
  <c r="AL108" i="4" s="1"/>
  <c r="AK107" i="4"/>
  <c r="AL107" i="4" s="1"/>
  <c r="AK106" i="4"/>
  <c r="AL106" i="4" s="1"/>
  <c r="AF106" i="4"/>
  <c r="AJ106" i="4" s="1"/>
  <c r="AF107" i="4" s="1"/>
  <c r="AJ107" i="4" s="1"/>
  <c r="AF108" i="4" s="1"/>
  <c r="AJ108" i="4" s="1"/>
  <c r="AF109" i="4" s="1"/>
  <c r="AJ109" i="4" s="1"/>
  <c r="AF110" i="4" s="1"/>
  <c r="AJ110" i="4" s="1"/>
  <c r="AF111" i="4" s="1"/>
  <c r="AJ111" i="4" s="1"/>
  <c r="AF112" i="4" s="1"/>
  <c r="AJ112" i="4" s="1"/>
  <c r="AF113" i="4" s="1"/>
  <c r="AJ113" i="4" s="1"/>
  <c r="AE106" i="4"/>
  <c r="AI106" i="4" s="1"/>
  <c r="AE107" i="4" s="1"/>
  <c r="AI107" i="4" s="1"/>
  <c r="AE108" i="4" s="1"/>
  <c r="AI108" i="4" s="1"/>
  <c r="AE109" i="4" s="1"/>
  <c r="AI109" i="4" s="1"/>
  <c r="AE110" i="4" s="1"/>
  <c r="AI110" i="4" s="1"/>
  <c r="AE111" i="4" s="1"/>
  <c r="AI111" i="4" s="1"/>
  <c r="AE112" i="4" s="1"/>
  <c r="AI112" i="4" s="1"/>
  <c r="AE113" i="4" s="1"/>
  <c r="AI113" i="4" s="1"/>
  <c r="AD106" i="4"/>
  <c r="AH106" i="4" s="1"/>
  <c r="AD107" i="4" s="1"/>
  <c r="AH107" i="4" s="1"/>
  <c r="AD108" i="4" s="1"/>
  <c r="AH108" i="4" s="1"/>
  <c r="AD109" i="4" s="1"/>
  <c r="AH109" i="4" s="1"/>
  <c r="AD110" i="4" s="1"/>
  <c r="AH110" i="4" s="1"/>
  <c r="AD111" i="4" s="1"/>
  <c r="AH111" i="4" s="1"/>
  <c r="AD112" i="4" s="1"/>
  <c r="AH112" i="4" s="1"/>
  <c r="AD113" i="4" s="1"/>
  <c r="AH113" i="4" s="1"/>
  <c r="AC106" i="4"/>
  <c r="AG106" i="4" s="1"/>
  <c r="AC107" i="4" s="1"/>
  <c r="AG107" i="4" s="1"/>
  <c r="AC108" i="4" s="1"/>
  <c r="AG108" i="4" s="1"/>
  <c r="AC109" i="4" s="1"/>
  <c r="AG109" i="4" s="1"/>
  <c r="AC110" i="4" s="1"/>
  <c r="AG110" i="4" s="1"/>
  <c r="AC111" i="4" s="1"/>
  <c r="AG111" i="4" s="1"/>
  <c r="AC112" i="4" s="1"/>
  <c r="AG112" i="4" s="1"/>
  <c r="AC113" i="4" s="1"/>
  <c r="AG113" i="4" s="1"/>
  <c r="AK90" i="4"/>
  <c r="AL90" i="4" s="1"/>
  <c r="AK89" i="4"/>
  <c r="AL89" i="4" s="1"/>
  <c r="AK88" i="4"/>
  <c r="AL88" i="4" s="1"/>
  <c r="AK87" i="4"/>
  <c r="AL87" i="4" s="1"/>
  <c r="AK86" i="4"/>
  <c r="AL86" i="4" s="1"/>
  <c r="AK85" i="4"/>
  <c r="AL85" i="4" s="1"/>
  <c r="AK84" i="4"/>
  <c r="AL84" i="4" s="1"/>
  <c r="AK83" i="4"/>
  <c r="AL83" i="4" s="1"/>
  <c r="AJ83" i="4"/>
  <c r="AF84" i="4" s="1"/>
  <c r="AJ84" i="4" s="1"/>
  <c r="AF85" i="4" s="1"/>
  <c r="AJ85" i="4" s="1"/>
  <c r="AF86" i="4" s="1"/>
  <c r="AJ86" i="4" s="1"/>
  <c r="AF87" i="4" s="1"/>
  <c r="AJ87" i="4" s="1"/>
  <c r="AF88" i="4" s="1"/>
  <c r="AJ88" i="4" s="1"/>
  <c r="AF89" i="4" s="1"/>
  <c r="AJ89" i="4" s="1"/>
  <c r="AF90" i="4" s="1"/>
  <c r="AJ90" i="4" s="1"/>
  <c r="AI83" i="4"/>
  <c r="AE84" i="4" s="1"/>
  <c r="AI84" i="4" s="1"/>
  <c r="AE85" i="4" s="1"/>
  <c r="AI85" i="4" s="1"/>
  <c r="AE86" i="4" s="1"/>
  <c r="AI86" i="4" s="1"/>
  <c r="AE87" i="4" s="1"/>
  <c r="AI87" i="4" s="1"/>
  <c r="AE88" i="4" s="1"/>
  <c r="AI88" i="4" s="1"/>
  <c r="AE89" i="4" s="1"/>
  <c r="AI89" i="4" s="1"/>
  <c r="AE90" i="4" s="1"/>
  <c r="AI90" i="4" s="1"/>
  <c r="AH83" i="4"/>
  <c r="AD84" i="4" s="1"/>
  <c r="AH84" i="4" s="1"/>
  <c r="AD85" i="4" s="1"/>
  <c r="AH85" i="4" s="1"/>
  <c r="AD86" i="4" s="1"/>
  <c r="AH86" i="4" s="1"/>
  <c r="AD87" i="4" s="1"/>
  <c r="AH87" i="4" s="1"/>
  <c r="AD88" i="4" s="1"/>
  <c r="AH88" i="4" s="1"/>
  <c r="AD89" i="4" s="1"/>
  <c r="AH89" i="4" s="1"/>
  <c r="AD90" i="4" s="1"/>
  <c r="AH90" i="4" s="1"/>
  <c r="AG83" i="4"/>
  <c r="AC84" i="4" s="1"/>
  <c r="AG84" i="4" s="1"/>
  <c r="AC85" i="4" s="1"/>
  <c r="AG85" i="4" s="1"/>
  <c r="AC86" i="4" s="1"/>
  <c r="AG86" i="4" s="1"/>
  <c r="AC87" i="4" s="1"/>
  <c r="AG87" i="4" s="1"/>
  <c r="AC88" i="4" s="1"/>
  <c r="AG88" i="4" s="1"/>
  <c r="AC89" i="4" s="1"/>
  <c r="AG89" i="4" s="1"/>
  <c r="AC90" i="4" s="1"/>
  <c r="AG90" i="4" s="1"/>
  <c r="AF83" i="4"/>
  <c r="AE83" i="4"/>
  <c r="AD83" i="4"/>
  <c r="AC83" i="4"/>
  <c r="AK67" i="4"/>
  <c r="AL67" i="4" s="1"/>
  <c r="AK66" i="4"/>
  <c r="AL66" i="4" s="1"/>
  <c r="AK65" i="4"/>
  <c r="AL65" i="4" s="1"/>
  <c r="AK64" i="4"/>
  <c r="AL64" i="4" s="1"/>
  <c r="AK63" i="4"/>
  <c r="AL63" i="4" s="1"/>
  <c r="AK62" i="4"/>
  <c r="AL62" i="4" s="1"/>
  <c r="AK61" i="4"/>
  <c r="AL61" i="4" s="1"/>
  <c r="AK60" i="4"/>
  <c r="AL60" i="4" s="1"/>
  <c r="AF60" i="4"/>
  <c r="AJ60" i="4" s="1"/>
  <c r="AF61" i="4" s="1"/>
  <c r="AJ61" i="4" s="1"/>
  <c r="AF62" i="4" s="1"/>
  <c r="AJ62" i="4" s="1"/>
  <c r="AF63" i="4" s="1"/>
  <c r="AJ63" i="4" s="1"/>
  <c r="AF64" i="4" s="1"/>
  <c r="AJ64" i="4" s="1"/>
  <c r="AF65" i="4" s="1"/>
  <c r="AJ65" i="4" s="1"/>
  <c r="AF66" i="4" s="1"/>
  <c r="AJ66" i="4" s="1"/>
  <c r="AF67" i="4" s="1"/>
  <c r="AJ67" i="4" s="1"/>
  <c r="AE60" i="4"/>
  <c r="AI60" i="4" s="1"/>
  <c r="AE61" i="4" s="1"/>
  <c r="AI61" i="4" s="1"/>
  <c r="AE62" i="4" s="1"/>
  <c r="AI62" i="4" s="1"/>
  <c r="AE63" i="4" s="1"/>
  <c r="AI63" i="4" s="1"/>
  <c r="AE64" i="4" s="1"/>
  <c r="AI64" i="4" s="1"/>
  <c r="AE65" i="4" s="1"/>
  <c r="AI65" i="4" s="1"/>
  <c r="AE66" i="4" s="1"/>
  <c r="AI66" i="4" s="1"/>
  <c r="AE67" i="4" s="1"/>
  <c r="AI67" i="4" s="1"/>
  <c r="AD60" i="4"/>
  <c r="AH60" i="4" s="1"/>
  <c r="AD61" i="4" s="1"/>
  <c r="AH61" i="4" s="1"/>
  <c r="AD62" i="4" s="1"/>
  <c r="AH62" i="4" s="1"/>
  <c r="AD63" i="4" s="1"/>
  <c r="AH63" i="4" s="1"/>
  <c r="AD64" i="4" s="1"/>
  <c r="AH64" i="4" s="1"/>
  <c r="AD65" i="4" s="1"/>
  <c r="AH65" i="4" s="1"/>
  <c r="AD66" i="4" s="1"/>
  <c r="AH66" i="4" s="1"/>
  <c r="AD67" i="4" s="1"/>
  <c r="AH67" i="4" s="1"/>
  <c r="AC60" i="4"/>
  <c r="AG60" i="4" s="1"/>
  <c r="AC61" i="4" s="1"/>
  <c r="AG61" i="4" s="1"/>
  <c r="AC62" i="4" s="1"/>
  <c r="AG62" i="4" s="1"/>
  <c r="AC63" i="4" s="1"/>
  <c r="AG63" i="4" s="1"/>
  <c r="AC64" i="4" s="1"/>
  <c r="AG64" i="4" s="1"/>
  <c r="AC65" i="4" s="1"/>
  <c r="AG65" i="4" s="1"/>
  <c r="AC66" i="4" s="1"/>
  <c r="AG66" i="4" s="1"/>
  <c r="AC67" i="4" s="1"/>
  <c r="AG67" i="4" s="1"/>
  <c r="AL43" i="4"/>
  <c r="AL41" i="4"/>
  <c r="AL40" i="4"/>
  <c r="AL38" i="4"/>
  <c r="AL37" i="4"/>
  <c r="AC37" i="4"/>
  <c r="AG37" i="4" s="1"/>
  <c r="AC38" i="4" s="1"/>
  <c r="AG38" i="4" s="1"/>
  <c r="AC39" i="4" s="1"/>
  <c r="AG39" i="4" s="1"/>
  <c r="AC40" i="4" s="1"/>
  <c r="AG40" i="4" s="1"/>
  <c r="AC41" i="4" s="1"/>
  <c r="AG41" i="4" s="1"/>
  <c r="AC42" i="4" s="1"/>
  <c r="AG42" i="4" s="1"/>
  <c r="AC43" i="4" s="1"/>
  <c r="AG43" i="4" s="1"/>
  <c r="AG36" i="4"/>
  <c r="AF36" i="4"/>
  <c r="AJ36" i="4" s="1"/>
  <c r="AF37" i="4" s="1"/>
  <c r="AJ37" i="4" s="1"/>
  <c r="AF38" i="4" s="1"/>
  <c r="AJ38" i="4" s="1"/>
  <c r="AF39" i="4" s="1"/>
  <c r="AJ39" i="4" s="1"/>
  <c r="AF40" i="4" s="1"/>
  <c r="AJ40" i="4" s="1"/>
  <c r="AF41" i="4" s="1"/>
  <c r="AJ41" i="4" s="1"/>
  <c r="AF42" i="4" s="1"/>
  <c r="AJ42" i="4" s="1"/>
  <c r="AF43" i="4" s="1"/>
  <c r="AJ43" i="4" s="1"/>
  <c r="AE36" i="4"/>
  <c r="AI36" i="4" s="1"/>
  <c r="AE37" i="4" s="1"/>
  <c r="AI37" i="4" s="1"/>
  <c r="AE38" i="4" s="1"/>
  <c r="AI38" i="4" s="1"/>
  <c r="AE39" i="4" s="1"/>
  <c r="AI39" i="4" s="1"/>
  <c r="AE40" i="4" s="1"/>
  <c r="AI40" i="4" s="1"/>
  <c r="AE41" i="4" s="1"/>
  <c r="AI41" i="4" s="1"/>
  <c r="AE42" i="4" s="1"/>
  <c r="AI42" i="4" s="1"/>
  <c r="AE43" i="4" s="1"/>
  <c r="AI43" i="4" s="1"/>
  <c r="AD36" i="4"/>
  <c r="AH36" i="4" s="1"/>
  <c r="AD37" i="4" s="1"/>
  <c r="AH37" i="4" s="1"/>
  <c r="AD38" i="4" s="1"/>
  <c r="AH38" i="4" s="1"/>
  <c r="AD39" i="4" s="1"/>
  <c r="AH39" i="4" s="1"/>
  <c r="AD40" i="4" s="1"/>
  <c r="AH40" i="4" s="1"/>
  <c r="AD41" i="4" s="1"/>
  <c r="AH41" i="4" s="1"/>
  <c r="AD42" i="4" s="1"/>
  <c r="AH42" i="4" s="1"/>
  <c r="AD43" i="4" s="1"/>
  <c r="AH43" i="4" s="1"/>
  <c r="AC36" i="4"/>
  <c r="AF12" i="4"/>
  <c r="AJ12" i="4" s="1"/>
  <c r="AF13" i="4" s="1"/>
  <c r="AJ13" i="4" s="1"/>
  <c r="AF14" i="4" s="1"/>
  <c r="AJ14" i="4" s="1"/>
  <c r="AF15" i="4" s="1"/>
  <c r="AJ15" i="4" s="1"/>
  <c r="AF16" i="4" s="1"/>
  <c r="AJ16" i="4" s="1"/>
  <c r="AF17" i="4" s="1"/>
  <c r="AJ17" i="4" s="1"/>
  <c r="AF18" i="4" s="1"/>
  <c r="AJ18" i="4" s="1"/>
  <c r="AF19" i="4" s="1"/>
  <c r="AJ19" i="4" s="1"/>
  <c r="AE12" i="4"/>
  <c r="AI12" i="4" s="1"/>
  <c r="AE13" i="4" s="1"/>
  <c r="AI13" i="4" s="1"/>
  <c r="AE14" i="4" s="1"/>
  <c r="AI14" i="4" s="1"/>
  <c r="AE15" i="4" s="1"/>
  <c r="AI15" i="4" s="1"/>
  <c r="AE16" i="4" s="1"/>
  <c r="AI16" i="4" s="1"/>
  <c r="AE17" i="4" s="1"/>
  <c r="AI17" i="4" s="1"/>
  <c r="AE18" i="4" s="1"/>
  <c r="AI18" i="4" s="1"/>
  <c r="AE19" i="4" s="1"/>
  <c r="AI19" i="4" s="1"/>
  <c r="AD12" i="4"/>
  <c r="AH12" i="4" s="1"/>
  <c r="AD13" i="4" s="1"/>
  <c r="AH13" i="4" s="1"/>
  <c r="AD14" i="4" s="1"/>
  <c r="AH14" i="4" s="1"/>
  <c r="AD15" i="4" s="1"/>
  <c r="AH15" i="4" s="1"/>
  <c r="AD16" i="4" s="1"/>
  <c r="AH16" i="4" s="1"/>
  <c r="AD17" i="4" s="1"/>
  <c r="AH17" i="4" s="1"/>
  <c r="AD18" i="4" s="1"/>
  <c r="AH18" i="4" s="1"/>
  <c r="AD19" i="4" s="1"/>
  <c r="AH19" i="4" s="1"/>
  <c r="J106" i="4"/>
  <c r="N106" i="4" s="1"/>
  <c r="J107" i="4" s="1"/>
  <c r="N107" i="4" s="1"/>
  <c r="J108" i="4" s="1"/>
  <c r="N108" i="4" s="1"/>
  <c r="J109" i="4" s="1"/>
  <c r="N109" i="4" s="1"/>
  <c r="J110" i="4" s="1"/>
  <c r="N110" i="4" s="1"/>
  <c r="J111" i="4" s="1"/>
  <c r="N111" i="4" s="1"/>
  <c r="J112" i="4" s="1"/>
  <c r="N112" i="4" s="1"/>
  <c r="J113" i="4" s="1"/>
  <c r="N113" i="4" s="1"/>
  <c r="I106" i="4"/>
  <c r="M106" i="4" s="1"/>
  <c r="I107" i="4" s="1"/>
  <c r="M107" i="4" s="1"/>
  <c r="I108" i="4" s="1"/>
  <c r="M108" i="4" s="1"/>
  <c r="I109" i="4" s="1"/>
  <c r="M109" i="4" s="1"/>
  <c r="I110" i="4" s="1"/>
  <c r="M110" i="4" s="1"/>
  <c r="I111" i="4" s="1"/>
  <c r="M111" i="4" s="1"/>
  <c r="I112" i="4" s="1"/>
  <c r="M112" i="4" s="1"/>
  <c r="I113" i="4" s="1"/>
  <c r="M113" i="4" s="1"/>
  <c r="H106" i="4"/>
  <c r="L106" i="4" s="1"/>
  <c r="H107" i="4" s="1"/>
  <c r="L107" i="4" s="1"/>
  <c r="H108" i="4" s="1"/>
  <c r="L108" i="4" s="1"/>
  <c r="H109" i="4" s="1"/>
  <c r="L109" i="4" s="1"/>
  <c r="H110" i="4" s="1"/>
  <c r="L110" i="4" s="1"/>
  <c r="H111" i="4" s="1"/>
  <c r="L111" i="4" s="1"/>
  <c r="H112" i="4" s="1"/>
  <c r="L112" i="4" s="1"/>
  <c r="H113" i="4" s="1"/>
  <c r="L113" i="4" s="1"/>
  <c r="G106" i="4"/>
  <c r="K106" i="4" s="1"/>
  <c r="G107" i="4" s="1"/>
  <c r="K107" i="4" s="1"/>
  <c r="G108" i="4" s="1"/>
  <c r="K108" i="4" s="1"/>
  <c r="G109" i="4" s="1"/>
  <c r="K109" i="4" s="1"/>
  <c r="G110" i="4" s="1"/>
  <c r="K110" i="4" s="1"/>
  <c r="G111" i="4" s="1"/>
  <c r="K111" i="4" s="1"/>
  <c r="G112" i="4" s="1"/>
  <c r="K112" i="4" s="1"/>
  <c r="G113" i="4" s="1"/>
  <c r="K113" i="4" s="1"/>
  <c r="L83" i="4"/>
  <c r="H84" i="4" s="1"/>
  <c r="L84" i="4" s="1"/>
  <c r="H85" i="4" s="1"/>
  <c r="L85" i="4" s="1"/>
  <c r="H86" i="4" s="1"/>
  <c r="L86" i="4" s="1"/>
  <c r="H87" i="4" s="1"/>
  <c r="L87" i="4" s="1"/>
  <c r="H88" i="4" s="1"/>
  <c r="L88" i="4" s="1"/>
  <c r="H89" i="4" s="1"/>
  <c r="L89" i="4" s="1"/>
  <c r="H90" i="4" s="1"/>
  <c r="L90" i="4" s="1"/>
  <c r="J83" i="4"/>
  <c r="N83" i="4" s="1"/>
  <c r="I83" i="4"/>
  <c r="M83" i="4" s="1"/>
  <c r="I84" i="4" s="1"/>
  <c r="M84" i="4" s="1"/>
  <c r="I85" i="4" s="1"/>
  <c r="M85" i="4" s="1"/>
  <c r="I86" i="4" s="1"/>
  <c r="M86" i="4" s="1"/>
  <c r="I87" i="4" s="1"/>
  <c r="M87" i="4" s="1"/>
  <c r="I88" i="4" s="1"/>
  <c r="M88" i="4" s="1"/>
  <c r="I89" i="4" s="1"/>
  <c r="M89" i="4" s="1"/>
  <c r="I90" i="4" s="1"/>
  <c r="M90" i="4" s="1"/>
  <c r="H83" i="4"/>
  <c r="G83" i="4"/>
  <c r="K83" i="4" s="1"/>
  <c r="G84" i="4" s="1"/>
  <c r="K84" i="4" s="1"/>
  <c r="G85" i="4" s="1"/>
  <c r="K85" i="4" s="1"/>
  <c r="G86" i="4" s="1"/>
  <c r="K86" i="4" s="1"/>
  <c r="G87" i="4" s="1"/>
  <c r="K87" i="4" s="1"/>
  <c r="G88" i="4" s="1"/>
  <c r="K88" i="4" s="1"/>
  <c r="G89" i="4" s="1"/>
  <c r="K89" i="4" s="1"/>
  <c r="G90" i="4" s="1"/>
  <c r="K90" i="4" s="1"/>
  <c r="K60" i="4"/>
  <c r="J60" i="4"/>
  <c r="N60" i="4" s="1"/>
  <c r="I60" i="4"/>
  <c r="M60" i="4" s="1"/>
  <c r="I61" i="4" s="1"/>
  <c r="M61" i="4" s="1"/>
  <c r="I62" i="4" s="1"/>
  <c r="H60" i="4"/>
  <c r="L60" i="4" s="1"/>
  <c r="H61" i="4" s="1"/>
  <c r="L61" i="4" s="1"/>
  <c r="H62" i="4" s="1"/>
  <c r="L62" i="4" s="1"/>
  <c r="H63" i="4" s="1"/>
  <c r="L63" i="4" s="1"/>
  <c r="H64" i="4" s="1"/>
  <c r="L64" i="4" s="1"/>
  <c r="H65" i="4" s="1"/>
  <c r="L65" i="4" s="1"/>
  <c r="H66" i="4" s="1"/>
  <c r="L66" i="4" s="1"/>
  <c r="H67" i="4" s="1"/>
  <c r="L67" i="4" s="1"/>
  <c r="G60" i="4"/>
  <c r="O37" i="4"/>
  <c r="O38" i="4"/>
  <c r="O39" i="4"/>
  <c r="O40" i="4"/>
  <c r="O41" i="4"/>
  <c r="O42" i="4"/>
  <c r="O43" i="4"/>
  <c r="O12" i="4"/>
  <c r="O36" i="4"/>
  <c r="K43" i="4"/>
  <c r="G42" i="4"/>
  <c r="J43" i="4"/>
  <c r="I43" i="4"/>
  <c r="N39" i="4"/>
  <c r="N40" i="4"/>
  <c r="N41" i="4"/>
  <c r="N42" i="4"/>
  <c r="N43" i="4"/>
  <c r="M43" i="4"/>
  <c r="L43" i="4"/>
  <c r="N37" i="4"/>
  <c r="L37" i="4"/>
  <c r="K37" i="4"/>
  <c r="N36" i="4"/>
  <c r="M36" i="4"/>
  <c r="L36" i="4"/>
  <c r="K36" i="4"/>
  <c r="J36" i="4"/>
  <c r="I36" i="4"/>
  <c r="H36" i="4"/>
  <c r="G36" i="4"/>
  <c r="J37" i="4"/>
  <c r="J38" i="4" s="1"/>
  <c r="N38" i="4" s="1"/>
  <c r="J39" i="4" s="1"/>
  <c r="J40" i="4" s="1"/>
  <c r="J41" i="4" s="1"/>
  <c r="J42" i="4" s="1"/>
  <c r="I37" i="4"/>
  <c r="M37" i="4" s="1"/>
  <c r="I38" i="4" s="1"/>
  <c r="M38" i="4" s="1"/>
  <c r="I39" i="4" s="1"/>
  <c r="M39" i="4" s="1"/>
  <c r="I40" i="4" s="1"/>
  <c r="M40" i="4" s="1"/>
  <c r="I41" i="4" s="1"/>
  <c r="M41" i="4" s="1"/>
  <c r="I42" i="4" s="1"/>
  <c r="M42" i="4" s="1"/>
  <c r="H37" i="4"/>
  <c r="H38" i="4" s="1"/>
  <c r="L38" i="4" s="1"/>
  <c r="H39" i="4" s="1"/>
  <c r="L39" i="4" s="1"/>
  <c r="H40" i="4" s="1"/>
  <c r="L40" i="4" s="1"/>
  <c r="H41" i="4" s="1"/>
  <c r="L41" i="4" s="1"/>
  <c r="H42" i="4" s="1"/>
  <c r="L42" i="4" s="1"/>
  <c r="H43" i="4" s="1"/>
  <c r="G37" i="4"/>
  <c r="G38" i="4" s="1"/>
  <c r="K38" i="4" s="1"/>
  <c r="G39" i="4" s="1"/>
  <c r="K39" i="4" s="1"/>
  <c r="G40" i="4" s="1"/>
  <c r="K40" i="4" s="1"/>
  <c r="G41" i="4" s="1"/>
  <c r="K41" i="4" s="1"/>
  <c r="K42" i="4" s="1"/>
  <c r="G43" i="4" s="1"/>
  <c r="H12" i="4"/>
  <c r="L12" i="4" s="1"/>
  <c r="H13" i="4" s="1"/>
  <c r="L13" i="4" s="1"/>
  <c r="H14" i="4" s="1"/>
  <c r="L14" i="4" s="1"/>
  <c r="H15" i="4" s="1"/>
  <c r="L15" i="4" s="1"/>
  <c r="H16" i="4" s="1"/>
  <c r="L16" i="4" s="1"/>
  <c r="H17" i="4" s="1"/>
  <c r="L17" i="4" s="1"/>
  <c r="H18" i="4" s="1"/>
  <c r="L18" i="4" s="1"/>
  <c r="H19" i="4" s="1"/>
  <c r="L19" i="4" s="1"/>
  <c r="J12" i="4"/>
  <c r="N12" i="4" s="1"/>
  <c r="J13" i="4" s="1"/>
  <c r="N13" i="4" s="1"/>
  <c r="J14" i="4" s="1"/>
  <c r="N14" i="4" s="1"/>
  <c r="J15" i="4" s="1"/>
  <c r="N15" i="4" s="1"/>
  <c r="I12" i="4"/>
  <c r="M12" i="4" s="1"/>
  <c r="I13" i="4" s="1"/>
  <c r="M13" i="4" s="1"/>
  <c r="I14" i="4" s="1"/>
  <c r="M14" i="4" s="1"/>
  <c r="I15" i="4" s="1"/>
  <c r="M15" i="4" s="1"/>
  <c r="I16" i="4" s="1"/>
  <c r="M16" i="4" s="1"/>
  <c r="I17" i="4" s="1"/>
  <c r="M17" i="4" s="1"/>
  <c r="I18" i="4" s="1"/>
  <c r="M18" i="4" s="1"/>
  <c r="I19" i="4" s="1"/>
  <c r="M19" i="4" s="1"/>
  <c r="G12" i="4"/>
  <c r="K12" i="4" s="1"/>
  <c r="G13" i="4" s="1"/>
  <c r="K13" i="4" s="1"/>
  <c r="G14" i="4" s="1"/>
  <c r="K14" i="4" s="1"/>
  <c r="G15" i="4" s="1"/>
  <c r="K15" i="4" s="1"/>
  <c r="G16" i="4" s="1"/>
  <c r="K16" i="4" s="1"/>
  <c r="G17" i="4" s="1"/>
  <c r="K17" i="4" s="1"/>
  <c r="G18" i="4" s="1"/>
  <c r="K18" i="4" s="1"/>
  <c r="G19" i="4" s="1"/>
  <c r="K19" i="4" s="1"/>
  <c r="P15" i="5" l="1"/>
  <c r="K16" i="5" s="1"/>
  <c r="M20" i="5"/>
  <c r="AK13" i="4"/>
  <c r="AK19" i="4"/>
  <c r="AL19" i="4" s="1"/>
  <c r="AK18" i="4"/>
  <c r="AK17" i="4"/>
  <c r="AK16" i="4"/>
  <c r="AL16" i="4" s="1"/>
  <c r="AK14" i="4"/>
  <c r="AL14" i="4" s="1"/>
  <c r="AK15" i="4"/>
  <c r="AL13" i="4"/>
  <c r="AL15" i="4"/>
  <c r="AL17" i="4"/>
  <c r="AL18" i="4"/>
  <c r="AL12" i="4"/>
  <c r="O109" i="4"/>
  <c r="O107" i="4"/>
  <c r="P107" i="4" s="1"/>
  <c r="O106" i="4"/>
  <c r="P106" i="4" s="1"/>
  <c r="O113" i="4"/>
  <c r="P113" i="4" s="1"/>
  <c r="O112" i="4"/>
  <c r="O111" i="4"/>
  <c r="P111" i="4" s="1"/>
  <c r="O110" i="4"/>
  <c r="P110" i="4" s="1"/>
  <c r="O108" i="4"/>
  <c r="P108" i="4" s="1"/>
  <c r="P112" i="4"/>
  <c r="P109" i="4"/>
  <c r="J84" i="4"/>
  <c r="M62" i="4"/>
  <c r="I63" i="4" s="1"/>
  <c r="M63" i="4" s="1"/>
  <c r="I64" i="4" s="1"/>
  <c r="M64" i="4" s="1"/>
  <c r="I65" i="4" s="1"/>
  <c r="M65" i="4" s="1"/>
  <c r="I66" i="4" s="1"/>
  <c r="M66" i="4" s="1"/>
  <c r="I67" i="4" s="1"/>
  <c r="M67" i="4" s="1"/>
  <c r="G61" i="4"/>
  <c r="K61" i="4" s="1"/>
  <c r="G62" i="4" s="1"/>
  <c r="K62" i="4" s="1"/>
  <c r="G63" i="4" s="1"/>
  <c r="K63" i="4" s="1"/>
  <c r="G64" i="4" s="1"/>
  <c r="K64" i="4" s="1"/>
  <c r="G65" i="4" s="1"/>
  <c r="K65" i="4" s="1"/>
  <c r="G66" i="4" s="1"/>
  <c r="K66" i="4" s="1"/>
  <c r="G67" i="4" s="1"/>
  <c r="K67" i="4" s="1"/>
  <c r="J61" i="4"/>
  <c r="N61" i="4" s="1"/>
  <c r="J62" i="4" s="1"/>
  <c r="N62" i="4" s="1"/>
  <c r="J63" i="4" s="1"/>
  <c r="N63" i="4" s="1"/>
  <c r="J64" i="4" s="1"/>
  <c r="N64" i="4" s="1"/>
  <c r="J65" i="4" s="1"/>
  <c r="N65" i="4" s="1"/>
  <c r="J66" i="4" s="1"/>
  <c r="N66" i="4" s="1"/>
  <c r="J67" i="4" s="1"/>
  <c r="N67" i="4" s="1"/>
  <c r="O64" i="4" s="1"/>
  <c r="J16" i="4"/>
  <c r="N16" i="4" s="1"/>
  <c r="J17" i="4" s="1"/>
  <c r="N17" i="4" s="1"/>
  <c r="J18" i="4" s="1"/>
  <c r="N18" i="4" s="1"/>
  <c r="J19" i="4" s="1"/>
  <c r="N19" i="4" s="1"/>
  <c r="P16" i="5" l="1"/>
  <c r="K17" i="5" s="1"/>
  <c r="H21" i="5"/>
  <c r="M21" i="5" s="1"/>
  <c r="H22" i="5" s="1"/>
  <c r="M22" i="5" s="1"/>
  <c r="H23" i="5" s="1"/>
  <c r="M23" i="5" s="1"/>
  <c r="H24" i="5" s="1"/>
  <c r="M24" i="5" s="1"/>
  <c r="H25" i="5" s="1"/>
  <c r="M25" i="5" s="1"/>
  <c r="H26" i="5" s="1"/>
  <c r="M26" i="5" s="1"/>
  <c r="H27" i="5" s="1"/>
  <c r="M27" i="5" s="1"/>
  <c r="H28" i="5" s="1"/>
  <c r="M28" i="5" s="1"/>
  <c r="N84" i="4"/>
  <c r="J85" i="4" s="1"/>
  <c r="O61" i="4"/>
  <c r="O63" i="4"/>
  <c r="O62" i="4"/>
  <c r="P62" i="4" s="1"/>
  <c r="O66" i="4"/>
  <c r="P66" i="4" s="1"/>
  <c r="O65" i="4"/>
  <c r="P65" i="4" s="1"/>
  <c r="O67" i="4"/>
  <c r="P67" i="4" s="1"/>
  <c r="O60" i="4"/>
  <c r="P60" i="4" s="1"/>
  <c r="P61" i="4"/>
  <c r="P64" i="4"/>
  <c r="P63" i="4"/>
  <c r="P43" i="4"/>
  <c r="P42" i="4"/>
  <c r="P41" i="4"/>
  <c r="P40" i="4"/>
  <c r="P39" i="4"/>
  <c r="P38" i="4"/>
  <c r="P37" i="4"/>
  <c r="P36" i="4"/>
  <c r="O15" i="4"/>
  <c r="P15" i="4" s="1"/>
  <c r="O16" i="4"/>
  <c r="P16" i="4" s="1"/>
  <c r="O19" i="4"/>
  <c r="P19" i="4" s="1"/>
  <c r="O13" i="4"/>
  <c r="P13" i="4" s="1"/>
  <c r="P12" i="4"/>
  <c r="O14" i="4"/>
  <c r="P14" i="4" s="1"/>
  <c r="O17" i="4"/>
  <c r="P17" i="4" s="1"/>
  <c r="O18" i="4"/>
  <c r="P18" i="4" s="1"/>
  <c r="P17" i="5" l="1"/>
  <c r="K18" i="5" s="1"/>
  <c r="N85" i="4"/>
  <c r="J86" i="4" s="1"/>
  <c r="P18" i="5" l="1"/>
  <c r="K19" i="5" s="1"/>
  <c r="N86" i="4"/>
  <c r="J87" i="4" s="1"/>
  <c r="N87" i="4" s="1"/>
  <c r="J88" i="4" s="1"/>
  <c r="N88" i="4" s="1"/>
  <c r="J89" i="4" s="1"/>
  <c r="N89" i="4" s="1"/>
  <c r="J90" i="4" s="1"/>
  <c r="P19" i="5" l="1"/>
  <c r="K20" i="5" s="1"/>
  <c r="N90" i="4"/>
  <c r="P20" i="5" l="1"/>
  <c r="K21" i="5" s="1"/>
  <c r="O83" i="4"/>
  <c r="P83" i="4" s="1"/>
  <c r="O84" i="4"/>
  <c r="P84" i="4" s="1"/>
  <c r="O90" i="4"/>
  <c r="P90" i="4" s="1"/>
  <c r="O85" i="4"/>
  <c r="P85" i="4" s="1"/>
  <c r="O86" i="4"/>
  <c r="P86" i="4" s="1"/>
  <c r="O87" i="4"/>
  <c r="P87" i="4" s="1"/>
  <c r="O88" i="4"/>
  <c r="P88" i="4" s="1"/>
  <c r="O89" i="4"/>
  <c r="P89" i="4" s="1"/>
  <c r="K22" i="5" l="1"/>
  <c r="P21" i="5"/>
  <c r="P22" i="5" l="1"/>
  <c r="K23" i="5" s="1"/>
  <c r="P23" i="5" l="1"/>
  <c r="K24" i="5" s="1"/>
  <c r="P24" i="5" l="1"/>
  <c r="K25" i="5" s="1"/>
  <c r="P25" i="5" l="1"/>
  <c r="K26" i="5" s="1"/>
  <c r="P26" i="5" l="1"/>
  <c r="K27" i="5" s="1"/>
  <c r="P27" i="5" l="1"/>
  <c r="K28" i="5" s="1"/>
  <c r="P28" i="5" s="1"/>
</calcChain>
</file>

<file path=xl/sharedStrings.xml><?xml version="1.0" encoding="utf-8"?>
<sst xmlns="http://schemas.openxmlformats.org/spreadsheetml/2006/main" count="1284" uniqueCount="141">
  <si>
    <t>McP Tanpa Bias</t>
  </si>
  <si>
    <t>Fungsi Logika AND</t>
  </si>
  <si>
    <t>fungsi aktivasi undak biner</t>
  </si>
  <si>
    <t>Diketahui</t>
  </si>
  <si>
    <t>W1:</t>
  </si>
  <si>
    <t>random</t>
  </si>
  <si>
    <t>y</t>
  </si>
  <si>
    <r>
      <t xml:space="preserve">net =&gt; </t>
    </r>
    <r>
      <rPr>
        <sz val="11"/>
        <color rgb="FF000000"/>
        <rFont val="Calibri"/>
        <family val="2"/>
        <scheme val="minor"/>
      </rPr>
      <t>θ</t>
    </r>
  </si>
  <si>
    <t>W2:</t>
  </si>
  <si>
    <t>net &lt; θ</t>
  </si>
  <si>
    <t>teta(θ):</t>
  </si>
  <si>
    <t>(nilainya Random)</t>
  </si>
  <si>
    <t>Data ke</t>
  </si>
  <si>
    <t>x1</t>
  </si>
  <si>
    <t>x2</t>
  </si>
  <si>
    <t>target</t>
  </si>
  <si>
    <t>net</t>
  </si>
  <si>
    <t>f(net)=y</t>
  </si>
  <si>
    <t>karena f(net) (kolom D) = y(kolom F) , maka disimpulkan bahwa JST dapat merepresentasikan Fungsi Logika AND , jika θ=0,5,W1=0,3, W2=0,4</t>
  </si>
  <si>
    <t>Fungsi Logika OR</t>
  </si>
  <si>
    <t>karena f(net) (kolom D) = y(kolom F) , maka disimpulkan bahwa JST dapat merepresentasikan Fungsi Logika OR , jika θ=2,W1=2, W2=2</t>
  </si>
  <si>
    <t>Fungsi Logika NAND</t>
  </si>
  <si>
    <t>karena f(net) (kolom D) = y(kolom F) , maka disimpulkan bahwa JST dapat merepresentasikan Fungsi Logika NAND , jika θ=-3,W1=-2, W2=-2</t>
  </si>
  <si>
    <t>Fungsi Logika NOR</t>
  </si>
  <si>
    <t>karena f(net) (kolom D) = y(kolom F) , maka disimpulkan bahwa JST dapat merepresentasikan Fungsi Logika NOR , jika θ=-1,W1=-2, W2=-2</t>
  </si>
  <si>
    <t>McP Dengan Bias</t>
  </si>
  <si>
    <t>w1:</t>
  </si>
  <si>
    <t>net&gt;=θ</t>
  </si>
  <si>
    <t>w2:</t>
  </si>
  <si>
    <t>net&lt;θ</t>
  </si>
  <si>
    <t>trial error</t>
  </si>
  <si>
    <t>bias(b)</t>
  </si>
  <si>
    <t>karena f(net) (kolom D) = y(kolom F), maka disimpulkan bahwa JST dapat mempresentasikan Fungsi Logika AND, jika :</t>
  </si>
  <si>
    <t>w1</t>
  </si>
  <si>
    <t>w2</t>
  </si>
  <si>
    <t>karena f(net) (kolom D) = y(kolom F), maka disimpulkan bahwa JST dapat mempresentasikan Fungsi Logika OR, jika :</t>
  </si>
  <si>
    <t>karena f(net) (kolom D) = y(kolom F), maka disimpulkan bahwa JST dapat mempresentasikan Fungsi Logika NAND, Jika :</t>
  </si>
  <si>
    <t>karena f(net) (kolom D) = y(kolom F), maka disimpulkan bahwa JST dapat mempresentasikan Fungsi Logika NOR, jika :</t>
  </si>
  <si>
    <t>Fungsi Logika XOR</t>
  </si>
  <si>
    <t>karena f(net) (kolom D) = y(kolom F), maka disimpulkan bahwa JST dapat mempresentasikan Fungsi Logika XOR, jika :</t>
  </si>
  <si>
    <t>Metode Hebb Rule (Input dan Output Biner)</t>
  </si>
  <si>
    <t>w1 awal:</t>
  </si>
  <si>
    <t>Fungsi aktivasi</t>
  </si>
  <si>
    <t>w2 awal :</t>
  </si>
  <si>
    <t>jika input dan output biner</t>
  </si>
  <si>
    <t>jika input dan output bipolar</t>
  </si>
  <si>
    <t>aktivasi :</t>
  </si>
  <si>
    <t>bukan teta</t>
  </si>
  <si>
    <t>jika Y_in&lt;=0</t>
  </si>
  <si>
    <t>bias awal :</t>
  </si>
  <si>
    <t>jika Y_in&gt;0</t>
  </si>
  <si>
    <t>proses Pelatihan: melatih/memperbaiki nilai bobot</t>
  </si>
  <si>
    <t>proses pengujian menggunakan bobot dan bias akhir</t>
  </si>
  <si>
    <t>Data</t>
  </si>
  <si>
    <t>Input</t>
  </si>
  <si>
    <t>Terget/Output</t>
  </si>
  <si>
    <t>Bobot dan bias lama</t>
  </si>
  <si>
    <t>Bobot dan bias baru</t>
  </si>
  <si>
    <t>Y_in</t>
  </si>
  <si>
    <t>Y</t>
  </si>
  <si>
    <t>b</t>
  </si>
  <si>
    <t>proses pelatihan: untuk memperbaiki nilai bobot dan bias awal</t>
  </si>
  <si>
    <t>bobot dan bias awal yang digunakan untuk proses pelatihan adalah : w1=1, w2=1. bobot bias=-3</t>
  </si>
  <si>
    <t>hasil dari pelatihan adalah nilai bobot dan bias akhir (w1 akhir=2, w2 akhir=2, b akhir=-2) (warna merah)</t>
  </si>
  <si>
    <t>yang akan digunakan untuk proses pengujian</t>
  </si>
  <si>
    <t>Kesimpulan : berdasarkan proses pengujian, karena semua nilai Output (Y) (kolom M) = Target (Kolom E),</t>
  </si>
  <si>
    <t>maka berarti JST Hebb Rule dapat mempresentasikan Logika AND dengan nilai bobot dan bias akhir adalah :</t>
  </si>
  <si>
    <t>w1 akhir=2, w2 akhir=2, b akhir=-2</t>
  </si>
  <si>
    <t>bobot dan bias awal yang digunakan untuk proses pelatihan adalah : w1=1, w2=2. bobot bias=-3</t>
  </si>
  <si>
    <t>hasil dari pelatihan adalah nilai bobot dan bias akhir (w1 akhir=3, w2 akhir=4, b akhir=0) (warna merah)</t>
  </si>
  <si>
    <t>maka berarti JST Hebb Rule dapat mempresentasikan Logika OR dengan nilai bobot dan bias akhir adalah :</t>
  </si>
  <si>
    <t>w1 akhir=3, w2 akhir=4, b akhir=0</t>
  </si>
  <si>
    <t>bobot dan bias awal yang digunakan untuk proses pelatihan adalah : w1=-4, w2=-4. bobot bias=2</t>
  </si>
  <si>
    <t>hasil dari pelatihan adalah nilai bobot dan bias akhir (w1 akhir=-3, w2 akhir=-3, b akhir=5) (warna merah)</t>
  </si>
  <si>
    <t>maka berarti JST Hebb Rule dapat mempresentasikan Logika NAND dengan nilai bobot dan bias akhir adalah :</t>
  </si>
  <si>
    <t>w1 akhir=-3, w2 akhir=-3, b akhir=5</t>
  </si>
  <si>
    <t>bobot dan bias awal yang digunakan untuk proses pelatihan adalah : w1=-2, w2=-2. bobot bias=1</t>
  </si>
  <si>
    <t>hasil dari pelatihan adalah nilai bobot dan bias akhir (w1 akhir=-2, w2 akhir=-2, b akhir=2) (warna merah)</t>
  </si>
  <si>
    <t>maka berarti JST Hebb Rule dapat mempresentasikan Logika NOR dengan nilai bobot dan bias akhir adalah :</t>
  </si>
  <si>
    <t>w1 akhir=-2, w2 akhir=-2, b akhir=2</t>
  </si>
  <si>
    <t>bobot dan bias awal yang digunakan untuk proses pelatihan adalah : w1=1, w2=1. bobot bias=-4</t>
  </si>
  <si>
    <t>maka berarti JST Hebb Rule tidak dapat mempresentasikan Logika XOR dengan nilai bobot dan bias akhir adalah :</t>
  </si>
  <si>
    <t>w1 awal</t>
  </si>
  <si>
    <t>w2 awal</t>
  </si>
  <si>
    <t>jika input biner dan output bipolar</t>
  </si>
  <si>
    <t>w3 awal</t>
  </si>
  <si>
    <t>aktivasi</t>
  </si>
  <si>
    <t>(bukan teta)</t>
  </si>
  <si>
    <t>jika Y_in &lt;= 0</t>
  </si>
  <si>
    <t>jika Y_in &gt; 0</t>
  </si>
  <si>
    <t>bias awal</t>
  </si>
  <si>
    <t>jika Y_in = 0</t>
  </si>
  <si>
    <t>jika Y_in &lt; 0</t>
  </si>
  <si>
    <t>Target/ Output</t>
  </si>
  <si>
    <t>Bobot dan Bias baru</t>
  </si>
  <si>
    <t>x3</t>
  </si>
  <si>
    <t>w3</t>
  </si>
  <si>
    <t>bobot bias</t>
  </si>
  <si>
    <t>proses pelatihan : untuk memperbaiki nilai bobot dan bias</t>
  </si>
  <si>
    <t>Bobot dan Bias Akhir</t>
  </si>
  <si>
    <t>hasil dari pelatihan adalah nilai bobot dan bias akhir (w1 akhir = w2 akhir =b akhir = 1) (warna hijau), akan digunakan untuk proses pengujian</t>
  </si>
  <si>
    <r>
      <t>kesimpulan:</t>
    </r>
    <r>
      <rPr>
        <sz val="11"/>
        <color theme="1"/>
        <rFont val="Calibri"/>
        <family val="2"/>
        <charset val="1"/>
        <scheme val="minor"/>
      </rPr>
      <t xml:space="preserve"> karena ada nilai f(net) 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charset val="1"/>
        <scheme val="minor"/>
      </rPr>
      <t xml:space="preserve"> target (Y), maka berarti JST Hebb Rule hanya dapat mempresentasikan Logika AND untuk data 1 saja</t>
    </r>
  </si>
  <si>
    <r>
      <t>kesimpulan:</t>
    </r>
    <r>
      <rPr>
        <sz val="11"/>
        <color theme="1"/>
        <rFont val="Calibri"/>
        <family val="2"/>
        <charset val="1"/>
        <scheme val="minor"/>
      </rPr>
      <t xml:space="preserve"> karena ada nilai f(net) 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charset val="1"/>
        <scheme val="minor"/>
      </rPr>
      <t xml:space="preserve"> target (Y), maka berarti JST Hebb Rule hanya dapat mempresentasikan Logika OR untuk data 1 saja</t>
    </r>
  </si>
  <si>
    <t>Metode Hebb Rule (Input dan Output Bipolar)</t>
  </si>
  <si>
    <t xml:space="preserve"> </t>
  </si>
  <si>
    <t>fungsi aktivasi undak bipolar</t>
  </si>
  <si>
    <t>karena f(net) (kolom D) = y(kolom F), maka disimpulkan bahwa JST dapat mempresentasikan Fungsi Logika NAND, jika :</t>
  </si>
  <si>
    <t>bobot dan bias awal yang digunakan untuk proses pelatihan adalah : w1=2, w2=2. bobot bias=-3</t>
  </si>
  <si>
    <t>hasil dari pelatihan adalah nilai bobot dan bias akhir (w1 akhir=4, w2 akhir=4, b akhir=-5) (warna merah)</t>
  </si>
  <si>
    <t>w1 akhir=4, w2 akhir=4, b akhir=-5</t>
  </si>
  <si>
    <t>bobot dan bias awal yang digunakan untuk proses pelatihan adalah : w1=1, w2=1. bobot bias=1</t>
  </si>
  <si>
    <t>hasil dari pelatihan adalah nilai bobot dan bias akhir (w1 akhir=3, w2 akhir=3, b akhir=3) (warna merah)</t>
  </si>
  <si>
    <t>w1 akhir=3, w2 akhir=3, b akhir=3</t>
  </si>
  <si>
    <t>bobot dan bias awal yang digunakan untuk proses pelatihan adalah : w1=-2, w2=-2. bobot bias=3</t>
  </si>
  <si>
    <t>hasil dari pelatihan adalah nilai bobot dan bias akhir (w1 akhir=-4, w2 akhir=-4, b akhir=-5) (warna merah)</t>
  </si>
  <si>
    <t>w1 akhir=-4, w2 akhir=-4, b akhir=5</t>
  </si>
  <si>
    <t>bobot dan bias awal yang digunakan untuk proses pelatihan adalah : w1=-1, w2=-1. bobot bias=-1</t>
  </si>
  <si>
    <t>hasil dari pelatihan adalah nilai bobot dan bias akhir (w1 akhir=-3, w2 akhir=-3, b akhir=-3) (warna merah)</t>
  </si>
  <si>
    <t>w1 akhir=-3, w2 akhir=-3, b akhir=-3</t>
  </si>
  <si>
    <t>bobot dan bias awal yang digunakan untuk proses pelatihan adalah : w1=1, w2=-5, bobot bias=-4</t>
  </si>
  <si>
    <t>hasil dari pelatihan adalah nilai bobot dan bias akhir (w1 akhir=2, w2 akhir=2, b akhir=-3) (warna merah)</t>
  </si>
  <si>
    <t>w1 akhir=1, w2 akhir=-5, b akhir=-4</t>
  </si>
  <si>
    <t>x4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</si>
  <si>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</si>
  <si>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</si>
  <si>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</si>
  <si>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</si>
  <si>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</si>
  <si>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</si>
  <si>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</si>
  <si>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</si>
  <si>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</si>
  <si>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</si>
  <si>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</si>
  <si>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</si>
  <si>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</si>
  <si>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</si>
  <si>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</si>
  <si>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</si>
  <si>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w4</t>
  </si>
  <si>
    <t>w4 awal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</si>
</sst>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u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charset val="1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01FB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5" fillId="2" borderId="6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8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0" xfId="0" applyFont="1"/>
    <xf numFmtId="0" fontId="1" fillId="0" borderId="0" xfId="0" applyFont="1"/>
    <xf numFmtId="0" fontId="1" fillId="0" borderId="17" xfId="0" applyFont="1" applyBorder="1"/>
    <xf numFmtId="0" fontId="1" fillId="0" borderId="18" xfId="0" applyFont="1" applyBorder="1"/>
    <xf numFmtId="0" fontId="0" fillId="0" borderId="18" xfId="0" applyBorder="1"/>
    <xf numFmtId="0" fontId="0" fillId="0" borderId="19" xfId="0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1" xfId="0" applyBorder="1"/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1" fillId="9" borderId="0" xfId="0" applyFont="1" applyFill="1"/>
    <xf numFmtId="0" fontId="0" fillId="9" borderId="0" xfId="0" applyFill="1"/>
    <xf numFmtId="0" fontId="1" fillId="10" borderId="0" xfId="0" applyFont="1" applyFill="1"/>
    <xf numFmtId="0" fontId="0" fillId="10" borderId="0" xfId="0" applyFill="1"/>
    <xf numFmtId="0" fontId="1" fillId="0" borderId="2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0" borderId="29" xfId="0" quotePrefix="1" applyBorder="1" applyAlignment="1">
      <alignment horizontal="center"/>
    </xf>
    <xf numFmtId="2" fontId="0" fillId="0" borderId="29" xfId="0" quotePrefix="1" applyNumberFormat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29" xfId="0" quotePrefix="1" applyFill="1" applyBorder="1" applyAlignment="1">
      <alignment horizontal="center"/>
    </xf>
    <xf numFmtId="0" fontId="0" fillId="12" borderId="29" xfId="0" applyFill="1" applyBorder="1" applyAlignment="1">
      <alignment horizontal="center"/>
    </xf>
    <xf numFmtId="0" fontId="0" fillId="12" borderId="29" xfId="0" quotePrefix="1" applyFill="1" applyBorder="1" applyAlignment="1">
      <alignment horizontal="center"/>
    </xf>
    <xf numFmtId="0" fontId="0" fillId="13" borderId="29" xfId="0" applyFill="1" applyBorder="1" applyAlignment="1">
      <alignment horizontal="center"/>
    </xf>
    <xf numFmtId="0" fontId="0" fillId="13" borderId="29" xfId="0" quotePrefix="1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14" borderId="29" xfId="0" quotePrefix="1" applyFill="1" applyBorder="1" applyAlignment="1">
      <alignment horizontal="center"/>
    </xf>
    <xf numFmtId="0" fontId="0" fillId="15" borderId="29" xfId="0" applyFill="1" applyBorder="1" applyAlignment="1">
      <alignment horizontal="center"/>
    </xf>
    <xf numFmtId="0" fontId="0" fillId="15" borderId="29" xfId="0" quotePrefix="1" applyFill="1" applyBorder="1" applyAlignment="1">
      <alignment horizontal="center"/>
    </xf>
    <xf numFmtId="0" fontId="0" fillId="16" borderId="29" xfId="0" applyFill="1" applyBorder="1" applyAlignment="1">
      <alignment horizontal="center"/>
    </xf>
    <xf numFmtId="0" fontId="0" fillId="16" borderId="29" xfId="0" quotePrefix="1" applyFill="1" applyBorder="1" applyAlignment="1">
      <alignment horizontal="center"/>
    </xf>
    <xf numFmtId="0" fontId="0" fillId="17" borderId="29" xfId="0" applyFill="1" applyBorder="1" applyAlignment="1">
      <alignment horizontal="center"/>
    </xf>
    <xf numFmtId="0" fontId="0" fillId="17" borderId="29" xfId="0" quotePrefix="1" applyFill="1" applyBorder="1" applyAlignment="1">
      <alignment horizontal="center"/>
    </xf>
    <xf numFmtId="0" fontId="12" fillId="18" borderId="29" xfId="0" applyFont="1" applyFill="1" applyBorder="1" applyAlignment="1">
      <alignment horizontal="center"/>
    </xf>
    <xf numFmtId="0" fontId="1" fillId="0" borderId="20" xfId="0" applyFont="1" applyBorder="1"/>
    <xf numFmtId="0" fontId="1" fillId="2" borderId="29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1" fillId="18" borderId="29" xfId="0" applyFont="1" applyFill="1" applyBorder="1" applyAlignment="1">
      <alignment horizontal="center"/>
    </xf>
    <xf numFmtId="0" fontId="2" fillId="18" borderId="29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2" fillId="18" borderId="0" xfId="0" applyFont="1" applyFill="1" applyAlignment="1">
      <alignment horizontal="center"/>
    </xf>
    <xf numFmtId="0" fontId="0" fillId="19" borderId="29" xfId="0" quotePrefix="1" applyFill="1" applyBorder="1" applyAlignment="1">
      <alignment horizontal="center"/>
    </xf>
    <xf numFmtId="0" fontId="0" fillId="20" borderId="29" xfId="0" quotePrefix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5CC30-B163-4C49-962A-07B99A53CFA0}">
  <dimension ref="A1:V46"/>
  <sheetViews>
    <sheetView workbookViewId="0">
      <selection activeCell="W26" sqref="W26"/>
    </sheetView>
  </sheetViews>
  <sheetFormatPr defaultRowHeight="15" x14ac:dyDescent="0.25"/>
  <sheetData>
    <row r="1" spans="1:22" ht="15.75" thickBo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7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5.75" thickBot="1" x14ac:dyDescent="0.3">
      <c r="A3" s="3" t="s">
        <v>1</v>
      </c>
      <c r="B3" s="2"/>
      <c r="C3" s="2"/>
      <c r="D3" s="2"/>
      <c r="E3" s="1" t="s">
        <v>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30.75" thickBot="1" x14ac:dyDescent="0.3">
      <c r="A4" s="2" t="s">
        <v>3</v>
      </c>
      <c r="B4" s="2" t="s">
        <v>4</v>
      </c>
      <c r="C4" s="4">
        <v>0.3</v>
      </c>
      <c r="D4" s="2" t="s">
        <v>5</v>
      </c>
      <c r="E4" s="90" t="s">
        <v>6</v>
      </c>
      <c r="F4" s="2" t="s">
        <v>7</v>
      </c>
      <c r="G4" s="4">
        <v>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5.75" thickBot="1" x14ac:dyDescent="0.3">
      <c r="A5" s="2"/>
      <c r="B5" s="2" t="s">
        <v>8</v>
      </c>
      <c r="C5" s="4">
        <v>0.4</v>
      </c>
      <c r="D5" s="2"/>
      <c r="E5" s="91"/>
      <c r="F5" s="2" t="s">
        <v>9</v>
      </c>
      <c r="G5" s="4">
        <v>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5.75" thickBot="1" x14ac:dyDescent="0.3">
      <c r="A6" s="5"/>
      <c r="B6" s="6" t="s">
        <v>10</v>
      </c>
      <c r="C6" s="7">
        <v>0.5</v>
      </c>
      <c r="D6" s="8" t="s">
        <v>11</v>
      </c>
      <c r="E6" s="5"/>
      <c r="F6" s="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5.75" thickBot="1" x14ac:dyDescent="0.3">
      <c r="A7" s="9" t="s">
        <v>12</v>
      </c>
      <c r="B7" s="10" t="s">
        <v>13</v>
      </c>
      <c r="C7" s="10" t="s">
        <v>14</v>
      </c>
      <c r="D7" s="10" t="s">
        <v>15</v>
      </c>
      <c r="E7" s="10" t="s">
        <v>16</v>
      </c>
      <c r="F7" s="10" t="s">
        <v>17</v>
      </c>
      <c r="G7" s="2"/>
      <c r="H7" s="3" t="s">
        <v>18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5.75" thickBot="1" x14ac:dyDescent="0.3">
      <c r="A8" s="9">
        <v>1</v>
      </c>
      <c r="B8" s="10">
        <v>1</v>
      </c>
      <c r="C8" s="10">
        <v>1</v>
      </c>
      <c r="D8" s="11">
        <v>1</v>
      </c>
      <c r="E8" s="10">
        <v>0.7</v>
      </c>
      <c r="F8" s="11">
        <v>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5.75" thickBot="1" x14ac:dyDescent="0.3">
      <c r="A9" s="9">
        <v>2</v>
      </c>
      <c r="B9" s="10">
        <v>1</v>
      </c>
      <c r="C9" s="10">
        <v>0</v>
      </c>
      <c r="D9" s="11">
        <v>0</v>
      </c>
      <c r="E9" s="10">
        <v>0.3</v>
      </c>
      <c r="F9" s="11">
        <v>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5.75" thickBot="1" x14ac:dyDescent="0.3">
      <c r="A10" s="9">
        <v>3</v>
      </c>
      <c r="B10" s="10">
        <v>0</v>
      </c>
      <c r="C10" s="10">
        <v>1</v>
      </c>
      <c r="D10" s="11">
        <v>0</v>
      </c>
      <c r="E10" s="10">
        <v>0.4</v>
      </c>
      <c r="F10" s="11">
        <v>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5.75" thickBot="1" x14ac:dyDescent="0.3">
      <c r="A11" s="9">
        <v>4</v>
      </c>
      <c r="B11" s="10">
        <v>0</v>
      </c>
      <c r="C11" s="10">
        <v>0</v>
      </c>
      <c r="D11" s="11">
        <v>0</v>
      </c>
      <c r="E11" s="10">
        <v>0</v>
      </c>
      <c r="F11" s="11">
        <v>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5.75" thickBot="1" x14ac:dyDescent="0.3">
      <c r="A12" s="1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5.75" thickBo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5.75" thickBot="1" x14ac:dyDescent="0.3">
      <c r="A14" s="3" t="s">
        <v>19</v>
      </c>
      <c r="B14" s="2"/>
      <c r="C14" s="2"/>
      <c r="D14" s="2"/>
      <c r="E14" s="1" t="s">
        <v>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30.75" thickBot="1" x14ac:dyDescent="0.3">
      <c r="A15" s="2" t="s">
        <v>3</v>
      </c>
      <c r="B15" s="2" t="s">
        <v>4</v>
      </c>
      <c r="C15" s="4">
        <v>2</v>
      </c>
      <c r="D15" s="2" t="s">
        <v>5</v>
      </c>
      <c r="E15" s="90" t="s">
        <v>6</v>
      </c>
      <c r="F15" s="2" t="s">
        <v>7</v>
      </c>
      <c r="G15" s="4">
        <v>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5.75" thickBot="1" x14ac:dyDescent="0.3">
      <c r="A16" s="2"/>
      <c r="B16" s="2" t="s">
        <v>8</v>
      </c>
      <c r="C16" s="4">
        <v>2</v>
      </c>
      <c r="D16" s="2"/>
      <c r="E16" s="91"/>
      <c r="F16" s="2" t="s">
        <v>9</v>
      </c>
      <c r="G16" s="4"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5.75" thickBot="1" x14ac:dyDescent="0.3">
      <c r="A17" s="5"/>
      <c r="B17" s="6" t="s">
        <v>10</v>
      </c>
      <c r="C17" s="7">
        <v>2</v>
      </c>
      <c r="D17" s="8" t="s">
        <v>11</v>
      </c>
      <c r="E17" s="5"/>
      <c r="F17" s="5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5.75" thickBot="1" x14ac:dyDescent="0.3">
      <c r="A18" s="9" t="s">
        <v>12</v>
      </c>
      <c r="B18" s="10" t="s">
        <v>13</v>
      </c>
      <c r="C18" s="10" t="s">
        <v>14</v>
      </c>
      <c r="D18" s="10" t="s">
        <v>15</v>
      </c>
      <c r="E18" s="10" t="s">
        <v>16</v>
      </c>
      <c r="F18" s="10" t="s">
        <v>17</v>
      </c>
      <c r="G18" s="2"/>
      <c r="H18" s="3" t="s">
        <v>20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5.75" thickBot="1" x14ac:dyDescent="0.3">
      <c r="A19" s="9">
        <v>1</v>
      </c>
      <c r="B19" s="10">
        <v>1</v>
      </c>
      <c r="C19" s="10">
        <v>1</v>
      </c>
      <c r="D19" s="11">
        <v>1</v>
      </c>
      <c r="E19" s="10">
        <v>4</v>
      </c>
      <c r="F19" s="11">
        <v>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5.75" thickBot="1" x14ac:dyDescent="0.3">
      <c r="A20" s="9">
        <v>2</v>
      </c>
      <c r="B20" s="10">
        <v>1</v>
      </c>
      <c r="C20" s="10">
        <v>0</v>
      </c>
      <c r="D20" s="11">
        <v>1</v>
      </c>
      <c r="E20" s="10">
        <v>2</v>
      </c>
      <c r="F20" s="11">
        <v>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.75" thickBot="1" x14ac:dyDescent="0.3">
      <c r="A21" s="9">
        <v>3</v>
      </c>
      <c r="B21" s="10">
        <v>0</v>
      </c>
      <c r="C21" s="10">
        <v>1</v>
      </c>
      <c r="D21" s="11">
        <v>1</v>
      </c>
      <c r="E21" s="10">
        <v>2</v>
      </c>
      <c r="F21" s="11">
        <v>1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.75" thickBot="1" x14ac:dyDescent="0.3">
      <c r="A22" s="9">
        <v>4</v>
      </c>
      <c r="B22" s="10">
        <v>0</v>
      </c>
      <c r="C22" s="10">
        <v>0</v>
      </c>
      <c r="D22" s="11">
        <v>0</v>
      </c>
      <c r="E22" s="10">
        <v>0</v>
      </c>
      <c r="F22" s="11">
        <v>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.75" thickBo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.75" thickBo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5.75" thickBot="1" x14ac:dyDescent="0.3">
      <c r="A25" s="3" t="s">
        <v>21</v>
      </c>
      <c r="B25" s="2"/>
      <c r="C25" s="2"/>
      <c r="D25" s="2"/>
      <c r="E25" s="1" t="s">
        <v>2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30.75" thickBot="1" x14ac:dyDescent="0.3">
      <c r="A26" s="2" t="s">
        <v>3</v>
      </c>
      <c r="B26" s="2" t="s">
        <v>4</v>
      </c>
      <c r="C26" s="4">
        <v>-2</v>
      </c>
      <c r="D26" s="2" t="s">
        <v>5</v>
      </c>
      <c r="E26" s="90" t="s">
        <v>6</v>
      </c>
      <c r="F26" s="2" t="s">
        <v>7</v>
      </c>
      <c r="G26" s="4">
        <v>1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5.75" thickBot="1" x14ac:dyDescent="0.3">
      <c r="A27" s="2"/>
      <c r="B27" s="2" t="s">
        <v>8</v>
      </c>
      <c r="C27" s="4">
        <v>-2</v>
      </c>
      <c r="D27" s="2"/>
      <c r="E27" s="91"/>
      <c r="F27" s="2" t="s">
        <v>9</v>
      </c>
      <c r="G27" s="4">
        <v>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5.75" thickBot="1" x14ac:dyDescent="0.3">
      <c r="A28" s="5"/>
      <c r="B28" s="6" t="s">
        <v>10</v>
      </c>
      <c r="C28" s="7">
        <v>-3</v>
      </c>
      <c r="D28" s="8" t="s">
        <v>11</v>
      </c>
      <c r="E28" s="5"/>
      <c r="F28" s="5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5.75" thickBot="1" x14ac:dyDescent="0.3">
      <c r="A29" s="9" t="s">
        <v>12</v>
      </c>
      <c r="B29" s="10" t="s">
        <v>13</v>
      </c>
      <c r="C29" s="10" t="s">
        <v>14</v>
      </c>
      <c r="D29" s="10" t="s">
        <v>15</v>
      </c>
      <c r="E29" s="10" t="s">
        <v>16</v>
      </c>
      <c r="F29" s="10" t="s">
        <v>17</v>
      </c>
      <c r="G29" s="13"/>
      <c r="H29" s="2"/>
      <c r="I29" s="3" t="s">
        <v>22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5.75" thickBot="1" x14ac:dyDescent="0.3">
      <c r="A30" s="9">
        <v>1</v>
      </c>
      <c r="B30" s="10">
        <v>1</v>
      </c>
      <c r="C30" s="10">
        <v>1</v>
      </c>
      <c r="D30" s="11">
        <v>0</v>
      </c>
      <c r="E30" s="10">
        <v>-4</v>
      </c>
      <c r="F30" s="11">
        <v>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5.75" thickBot="1" x14ac:dyDescent="0.3">
      <c r="A31" s="9">
        <v>2</v>
      </c>
      <c r="B31" s="10">
        <v>1</v>
      </c>
      <c r="C31" s="10">
        <v>0</v>
      </c>
      <c r="D31" s="11">
        <v>1</v>
      </c>
      <c r="E31" s="10">
        <v>-2</v>
      </c>
      <c r="F31" s="11">
        <v>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5.75" thickBot="1" x14ac:dyDescent="0.3">
      <c r="A32" s="9">
        <v>3</v>
      </c>
      <c r="B32" s="10">
        <v>0</v>
      </c>
      <c r="C32" s="10">
        <v>1</v>
      </c>
      <c r="D32" s="11">
        <v>1</v>
      </c>
      <c r="E32" s="10">
        <v>-2</v>
      </c>
      <c r="F32" s="11">
        <v>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5.75" thickBot="1" x14ac:dyDescent="0.3">
      <c r="A33" s="9">
        <v>4</v>
      </c>
      <c r="B33" s="10">
        <v>0</v>
      </c>
      <c r="C33" s="10">
        <v>0</v>
      </c>
      <c r="D33" s="11">
        <v>1</v>
      </c>
      <c r="E33" s="10">
        <v>0</v>
      </c>
      <c r="F33" s="11">
        <v>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.75" thickBo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.75" thickBo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.75" thickBot="1" x14ac:dyDescent="0.3">
      <c r="A36" s="3" t="s">
        <v>23</v>
      </c>
      <c r="B36" s="2"/>
      <c r="C36" s="2"/>
      <c r="D36" s="2"/>
      <c r="E36" s="1" t="s">
        <v>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30.75" thickBot="1" x14ac:dyDescent="0.3">
      <c r="A37" s="2" t="s">
        <v>3</v>
      </c>
      <c r="B37" s="2" t="s">
        <v>4</v>
      </c>
      <c r="C37" s="4">
        <v>-2</v>
      </c>
      <c r="D37" s="2" t="s">
        <v>5</v>
      </c>
      <c r="E37" s="90" t="s">
        <v>6</v>
      </c>
      <c r="F37" s="2" t="s">
        <v>7</v>
      </c>
      <c r="G37" s="4">
        <v>1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.75" thickBot="1" x14ac:dyDescent="0.3">
      <c r="A38" s="2"/>
      <c r="B38" s="2" t="s">
        <v>8</v>
      </c>
      <c r="C38" s="4">
        <v>-2</v>
      </c>
      <c r="D38" s="2"/>
      <c r="E38" s="91"/>
      <c r="F38" s="2" t="s">
        <v>9</v>
      </c>
      <c r="G38" s="4">
        <v>0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.75" thickBot="1" x14ac:dyDescent="0.3">
      <c r="A39" s="5"/>
      <c r="B39" s="6" t="s">
        <v>10</v>
      </c>
      <c r="C39" s="7">
        <v>-1</v>
      </c>
      <c r="D39" s="8" t="s">
        <v>11</v>
      </c>
      <c r="E39" s="5"/>
      <c r="F39" s="5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.75" thickBot="1" x14ac:dyDescent="0.3">
      <c r="A40" s="9" t="s">
        <v>12</v>
      </c>
      <c r="B40" s="10" t="s">
        <v>13</v>
      </c>
      <c r="C40" s="10" t="s">
        <v>14</v>
      </c>
      <c r="D40" s="10" t="s">
        <v>15</v>
      </c>
      <c r="E40" s="10" t="s">
        <v>16</v>
      </c>
      <c r="F40" s="10" t="s">
        <v>17</v>
      </c>
      <c r="G40" s="2"/>
      <c r="H40" s="2"/>
      <c r="I40" s="3" t="s">
        <v>24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.75" thickBot="1" x14ac:dyDescent="0.3">
      <c r="A41" s="9">
        <v>1</v>
      </c>
      <c r="B41" s="10">
        <v>1</v>
      </c>
      <c r="C41" s="10">
        <v>1</v>
      </c>
      <c r="D41" s="11">
        <v>0</v>
      </c>
      <c r="E41" s="10">
        <v>-4</v>
      </c>
      <c r="F41" s="11">
        <v>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.75" thickBot="1" x14ac:dyDescent="0.3">
      <c r="A42" s="9">
        <v>2</v>
      </c>
      <c r="B42" s="10">
        <v>1</v>
      </c>
      <c r="C42" s="10">
        <v>0</v>
      </c>
      <c r="D42" s="11">
        <v>0</v>
      </c>
      <c r="E42" s="10">
        <v>-2</v>
      </c>
      <c r="F42" s="11">
        <v>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.75" thickBot="1" x14ac:dyDescent="0.3">
      <c r="A43" s="9">
        <v>3</v>
      </c>
      <c r="B43" s="10">
        <v>0</v>
      </c>
      <c r="C43" s="10">
        <v>1</v>
      </c>
      <c r="D43" s="11">
        <v>0</v>
      </c>
      <c r="E43" s="10">
        <v>-2</v>
      </c>
      <c r="F43" s="11">
        <v>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.75" thickBot="1" x14ac:dyDescent="0.3">
      <c r="A44" s="9">
        <v>4</v>
      </c>
      <c r="B44" s="10">
        <v>0</v>
      </c>
      <c r="C44" s="10">
        <v>0</v>
      </c>
      <c r="D44" s="11">
        <v>1</v>
      </c>
      <c r="E44" s="10">
        <v>0</v>
      </c>
      <c r="F44" s="11">
        <v>1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.75" thickBo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.75" thickBo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</sheetData>
  <mergeCells count="4">
    <mergeCell ref="E4:E5"/>
    <mergeCell ref="E15:E16"/>
    <mergeCell ref="E26:E27"/>
    <mergeCell ref="E37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BE7E-978C-44AA-BD74-A9E033060406}">
  <dimension ref="A1:AQ62"/>
  <sheetViews>
    <sheetView topLeftCell="A15" workbookViewId="0">
      <selection activeCell="V10" sqref="V10"/>
    </sheetView>
  </sheetViews>
  <sheetFormatPr defaultRowHeight="15" x14ac:dyDescent="0.25"/>
  <sheetData>
    <row r="1" spans="1:43" ht="16.5" thickBot="1" x14ac:dyDescent="0.3">
      <c r="A1" s="14" t="s">
        <v>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W1" s="14" t="s">
        <v>25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 ht="15.7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43" ht="16.5" thickBot="1" x14ac:dyDescent="0.3">
      <c r="A3" s="15" t="s">
        <v>1</v>
      </c>
      <c r="B3" s="2"/>
      <c r="C3" s="2"/>
      <c r="D3" s="2"/>
      <c r="E3" s="14" t="s">
        <v>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W3" s="15" t="s">
        <v>1</v>
      </c>
      <c r="X3" s="2"/>
      <c r="Y3" s="2"/>
      <c r="Z3" s="2"/>
      <c r="AA3" s="14" t="s">
        <v>105</v>
      </c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spans="1:43" ht="16.5" thickBot="1" x14ac:dyDescent="0.3">
      <c r="A4" s="16" t="s">
        <v>3</v>
      </c>
      <c r="B4" s="16" t="s">
        <v>26</v>
      </c>
      <c r="C4" s="17">
        <v>0.6</v>
      </c>
      <c r="D4" s="16" t="s">
        <v>5</v>
      </c>
      <c r="E4" s="2"/>
      <c r="F4" s="18" t="s">
        <v>27</v>
      </c>
      <c r="G4" s="19">
        <v>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W4" s="16" t="s">
        <v>3</v>
      </c>
      <c r="X4" s="16" t="s">
        <v>26</v>
      </c>
      <c r="Y4" s="17">
        <v>0.7</v>
      </c>
      <c r="Z4" s="16" t="s">
        <v>5</v>
      </c>
      <c r="AA4" s="2"/>
      <c r="AB4" s="18" t="s">
        <v>27</v>
      </c>
      <c r="AC4" s="19">
        <v>1</v>
      </c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ht="16.5" thickBot="1" x14ac:dyDescent="0.3">
      <c r="A5" s="2"/>
      <c r="B5" s="16" t="s">
        <v>28</v>
      </c>
      <c r="C5" s="17">
        <v>0.4</v>
      </c>
      <c r="D5" s="16" t="s">
        <v>5</v>
      </c>
      <c r="E5" s="16" t="s">
        <v>6</v>
      </c>
      <c r="F5" s="18" t="s">
        <v>29</v>
      </c>
      <c r="G5" s="19">
        <v>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W5" s="2"/>
      <c r="X5" s="16" t="s">
        <v>28</v>
      </c>
      <c r="Y5" s="17">
        <v>0.4</v>
      </c>
      <c r="Z5" s="16" t="s">
        <v>5</v>
      </c>
      <c r="AA5" s="16" t="s">
        <v>6</v>
      </c>
      <c r="AB5" s="18" t="s">
        <v>29</v>
      </c>
      <c r="AC5" s="19">
        <v>-1</v>
      </c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ht="16.5" thickBot="1" x14ac:dyDescent="0.3">
      <c r="A6" s="2"/>
      <c r="B6" s="18" t="s">
        <v>10</v>
      </c>
      <c r="C6" s="19">
        <v>0</v>
      </c>
      <c r="D6" s="15" t="s">
        <v>30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W6" s="2"/>
      <c r="X6" s="18" t="s">
        <v>10</v>
      </c>
      <c r="Y6" s="19">
        <v>0</v>
      </c>
      <c r="Z6" s="15" t="s">
        <v>30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 ht="16.5" thickBot="1" x14ac:dyDescent="0.3">
      <c r="A7" s="5"/>
      <c r="B7" s="20" t="s">
        <v>31</v>
      </c>
      <c r="C7" s="21">
        <v>-0.9</v>
      </c>
      <c r="D7" s="5" t="s">
        <v>5</v>
      </c>
      <c r="E7" s="5"/>
      <c r="F7" s="5"/>
      <c r="G7" s="2"/>
      <c r="H7" s="15" t="s">
        <v>32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W7" s="5"/>
      <c r="X7" s="20" t="s">
        <v>31</v>
      </c>
      <c r="Y7" s="21">
        <v>-0.9</v>
      </c>
      <c r="Z7" s="5" t="s">
        <v>5</v>
      </c>
      <c r="AA7" s="5"/>
      <c r="AB7" s="5"/>
      <c r="AC7" s="2"/>
      <c r="AD7" s="15" t="s">
        <v>32</v>
      </c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spans="1:43" ht="16.5" thickBot="1" x14ac:dyDescent="0.3">
      <c r="A8" s="22" t="s">
        <v>12</v>
      </c>
      <c r="B8" s="23" t="s">
        <v>13</v>
      </c>
      <c r="C8" s="23" t="s">
        <v>14</v>
      </c>
      <c r="D8" s="23" t="s">
        <v>15</v>
      </c>
      <c r="E8" s="23" t="s">
        <v>16</v>
      </c>
      <c r="F8" s="23" t="s">
        <v>17</v>
      </c>
      <c r="G8" s="2"/>
      <c r="H8" s="24" t="s">
        <v>33</v>
      </c>
      <c r="I8" s="24" t="s">
        <v>34</v>
      </c>
      <c r="J8" s="25" t="s">
        <v>10</v>
      </c>
      <c r="K8" s="24" t="s">
        <v>31</v>
      </c>
      <c r="L8" s="2"/>
      <c r="M8" s="2"/>
      <c r="N8" s="2"/>
      <c r="O8" s="2"/>
      <c r="P8" s="2"/>
      <c r="Q8" s="2"/>
      <c r="R8" s="2"/>
      <c r="S8" s="2"/>
      <c r="T8" s="2"/>
      <c r="U8" s="2"/>
      <c r="W8" s="22" t="s">
        <v>12</v>
      </c>
      <c r="X8" s="23" t="s">
        <v>13</v>
      </c>
      <c r="Y8" s="23" t="s">
        <v>14</v>
      </c>
      <c r="Z8" s="23" t="s">
        <v>15</v>
      </c>
      <c r="AA8" s="23" t="s">
        <v>16</v>
      </c>
      <c r="AB8" s="23" t="s">
        <v>17</v>
      </c>
      <c r="AC8" s="2"/>
      <c r="AD8" s="24" t="s">
        <v>33</v>
      </c>
      <c r="AE8" s="24" t="s">
        <v>34</v>
      </c>
      <c r="AF8" s="25" t="s">
        <v>10</v>
      </c>
      <c r="AG8" s="24" t="s">
        <v>31</v>
      </c>
      <c r="AH8" s="2"/>
      <c r="AI8" s="2"/>
      <c r="AJ8" s="2"/>
      <c r="AK8" s="2"/>
      <c r="AL8" s="2"/>
      <c r="AM8" s="2"/>
      <c r="AN8" s="2"/>
      <c r="AO8" s="2"/>
      <c r="AP8" s="2"/>
      <c r="AQ8" s="2"/>
    </row>
    <row r="9" spans="1:43" ht="16.5" thickBot="1" x14ac:dyDescent="0.3">
      <c r="A9" s="22">
        <v>1</v>
      </c>
      <c r="B9" s="23">
        <v>1</v>
      </c>
      <c r="C9" s="23">
        <v>1</v>
      </c>
      <c r="D9" s="26">
        <v>1</v>
      </c>
      <c r="E9" s="23">
        <v>0.1</v>
      </c>
      <c r="F9" s="26">
        <v>1</v>
      </c>
      <c r="G9" s="2"/>
      <c r="H9" s="27">
        <v>0.5</v>
      </c>
      <c r="I9" s="27">
        <v>0.5</v>
      </c>
      <c r="J9" s="27">
        <v>1</v>
      </c>
      <c r="K9" s="27">
        <v>0.1</v>
      </c>
      <c r="L9" s="2"/>
      <c r="M9" s="2"/>
      <c r="N9" s="2"/>
      <c r="O9" s="2"/>
      <c r="P9" s="2"/>
      <c r="Q9" s="2"/>
      <c r="R9" s="2"/>
      <c r="S9" s="2"/>
      <c r="T9" s="2"/>
      <c r="U9" s="2"/>
      <c r="W9" s="22">
        <v>1</v>
      </c>
      <c r="X9" s="23">
        <v>1</v>
      </c>
      <c r="Y9" s="23">
        <v>1</v>
      </c>
      <c r="Z9" s="26">
        <v>1</v>
      </c>
      <c r="AA9" s="23">
        <v>0.2</v>
      </c>
      <c r="AB9" s="26">
        <v>1</v>
      </c>
      <c r="AC9" s="2"/>
      <c r="AD9" s="27">
        <v>0.5</v>
      </c>
      <c r="AE9" s="27">
        <v>0.5</v>
      </c>
      <c r="AF9" s="27">
        <v>0.5</v>
      </c>
      <c r="AG9" s="27">
        <v>-0.1</v>
      </c>
      <c r="AH9" s="2"/>
      <c r="AI9" s="2"/>
      <c r="AJ9" s="2"/>
      <c r="AK9" s="2"/>
      <c r="AL9" s="2"/>
      <c r="AM9" s="2"/>
      <c r="AN9" s="2"/>
      <c r="AO9" s="2"/>
      <c r="AP9" s="2"/>
      <c r="AQ9" s="2"/>
    </row>
    <row r="10" spans="1:43" ht="16.5" thickBot="1" x14ac:dyDescent="0.3">
      <c r="A10" s="22">
        <v>2</v>
      </c>
      <c r="B10" s="23">
        <v>1</v>
      </c>
      <c r="C10" s="23">
        <v>0</v>
      </c>
      <c r="D10" s="26">
        <v>0</v>
      </c>
      <c r="E10" s="23">
        <v>-0.3</v>
      </c>
      <c r="F10" s="26">
        <v>0</v>
      </c>
      <c r="G10" s="2"/>
      <c r="H10" s="17">
        <v>0.5</v>
      </c>
      <c r="I10" s="17">
        <v>0.5</v>
      </c>
      <c r="J10" s="17">
        <v>0</v>
      </c>
      <c r="K10" s="17">
        <v>-0.7</v>
      </c>
      <c r="L10" s="2"/>
      <c r="M10" s="2"/>
      <c r="N10" s="2"/>
      <c r="O10" s="2"/>
      <c r="P10" s="2"/>
      <c r="Q10" s="2"/>
      <c r="R10" s="2"/>
      <c r="S10" s="2"/>
      <c r="T10" s="2"/>
      <c r="U10" s="2"/>
      <c r="W10" s="22">
        <v>2</v>
      </c>
      <c r="X10" s="23">
        <v>1</v>
      </c>
      <c r="Y10" s="23">
        <v>-1</v>
      </c>
      <c r="Z10" s="26">
        <v>-1</v>
      </c>
      <c r="AA10" s="23">
        <v>-0.6</v>
      </c>
      <c r="AB10" s="26">
        <v>-1</v>
      </c>
      <c r="AC10" s="2"/>
      <c r="AD10" s="17">
        <v>0.5</v>
      </c>
      <c r="AE10" s="17">
        <v>0.5</v>
      </c>
      <c r="AF10" s="17">
        <v>0</v>
      </c>
      <c r="AG10" s="17">
        <v>-0.6</v>
      </c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spans="1:43" ht="16.5" thickBot="1" x14ac:dyDescent="0.3">
      <c r="A11" s="22">
        <v>3</v>
      </c>
      <c r="B11" s="23">
        <v>0</v>
      </c>
      <c r="C11" s="23">
        <v>1</v>
      </c>
      <c r="D11" s="26">
        <v>0</v>
      </c>
      <c r="E11" s="23">
        <v>-0.5</v>
      </c>
      <c r="F11" s="26">
        <v>0</v>
      </c>
      <c r="G11" s="2"/>
      <c r="H11" s="17">
        <v>1</v>
      </c>
      <c r="I11" s="17">
        <v>1</v>
      </c>
      <c r="J11" s="17">
        <v>0</v>
      </c>
      <c r="K11" s="17">
        <v>-1.5</v>
      </c>
      <c r="L11" s="2"/>
      <c r="M11" s="2"/>
      <c r="N11" s="2"/>
      <c r="O11" s="2"/>
      <c r="P11" s="2"/>
      <c r="Q11" s="2"/>
      <c r="R11" s="2"/>
      <c r="S11" s="2"/>
      <c r="T11" s="2"/>
      <c r="U11" s="2"/>
      <c r="W11" s="22">
        <v>3</v>
      </c>
      <c r="X11" s="23">
        <v>-1</v>
      </c>
      <c r="Y11" s="23">
        <v>1</v>
      </c>
      <c r="Z11" s="26">
        <v>-1</v>
      </c>
      <c r="AA11" s="23">
        <v>-1.2</v>
      </c>
      <c r="AB11" s="26">
        <v>-1</v>
      </c>
      <c r="AC11" s="2"/>
      <c r="AD11" s="17">
        <v>1</v>
      </c>
      <c r="AE11" s="17">
        <v>1</v>
      </c>
      <c r="AF11" s="17">
        <v>0</v>
      </c>
      <c r="AG11" s="17">
        <v>-1.1000000000000001</v>
      </c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spans="1:43" ht="16.5" thickBot="1" x14ac:dyDescent="0.3">
      <c r="A12" s="22">
        <v>4</v>
      </c>
      <c r="B12" s="23">
        <v>0</v>
      </c>
      <c r="C12" s="23">
        <v>0</v>
      </c>
      <c r="D12" s="26">
        <v>0</v>
      </c>
      <c r="E12" s="23">
        <v>-0.9</v>
      </c>
      <c r="F12" s="26">
        <v>0</v>
      </c>
      <c r="G12" s="2"/>
      <c r="H12" s="17">
        <v>0.6</v>
      </c>
      <c r="I12" s="17">
        <v>0.4</v>
      </c>
      <c r="J12" s="17">
        <v>0</v>
      </c>
      <c r="K12" s="17">
        <v>-0.9</v>
      </c>
      <c r="L12" s="2"/>
      <c r="M12" s="2"/>
      <c r="N12" s="2"/>
      <c r="O12" s="2"/>
      <c r="P12" s="2"/>
      <c r="Q12" s="2"/>
      <c r="R12" s="2"/>
      <c r="S12" s="2"/>
      <c r="T12" s="2"/>
      <c r="U12" s="2"/>
      <c r="W12" s="22">
        <v>4</v>
      </c>
      <c r="X12" s="23">
        <v>-1</v>
      </c>
      <c r="Y12" s="23">
        <v>-1</v>
      </c>
      <c r="Z12" s="26">
        <v>-1</v>
      </c>
      <c r="AA12" s="23">
        <v>-2</v>
      </c>
      <c r="AB12" s="26">
        <v>-1</v>
      </c>
      <c r="AC12" s="2"/>
      <c r="AD12" s="17">
        <v>0.7</v>
      </c>
      <c r="AE12" s="17">
        <v>0.4</v>
      </c>
      <c r="AF12" s="17">
        <v>0</v>
      </c>
      <c r="AG12" s="17">
        <v>-0.9</v>
      </c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spans="1:43" ht="15.75" thickBo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 spans="1:43" ht="15.75" thickBo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 spans="1:43" ht="16.5" thickBot="1" x14ac:dyDescent="0.3">
      <c r="A15" s="15" t="s">
        <v>19</v>
      </c>
      <c r="B15" s="2"/>
      <c r="C15" s="2"/>
      <c r="D15" s="2"/>
      <c r="E15" s="14" t="s">
        <v>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W15" s="15" t="s">
        <v>19</v>
      </c>
      <c r="X15" s="2"/>
      <c r="Y15" s="2"/>
      <c r="Z15" s="2"/>
      <c r="AA15" s="14" t="s">
        <v>2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 spans="1:43" ht="16.5" thickBot="1" x14ac:dyDescent="0.3">
      <c r="A16" s="16" t="s">
        <v>3</v>
      </c>
      <c r="B16" s="16" t="s">
        <v>26</v>
      </c>
      <c r="C16" s="17">
        <v>0.7</v>
      </c>
      <c r="D16" s="16" t="s">
        <v>5</v>
      </c>
      <c r="E16" s="2"/>
      <c r="F16" s="18" t="s">
        <v>27</v>
      </c>
      <c r="G16" s="19">
        <v>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W16" s="16" t="s">
        <v>3</v>
      </c>
      <c r="X16" s="16" t="s">
        <v>26</v>
      </c>
      <c r="Y16" s="17">
        <v>0.7</v>
      </c>
      <c r="Z16" s="16" t="s">
        <v>5</v>
      </c>
      <c r="AA16" s="2"/>
      <c r="AB16" s="18" t="s">
        <v>27</v>
      </c>
      <c r="AC16" s="19">
        <v>1</v>
      </c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 spans="1:43" ht="16.5" thickBot="1" x14ac:dyDescent="0.3">
      <c r="A17" s="2"/>
      <c r="B17" s="16" t="s">
        <v>28</v>
      </c>
      <c r="C17" s="17">
        <v>0.3</v>
      </c>
      <c r="D17" s="16" t="s">
        <v>5</v>
      </c>
      <c r="E17" s="16" t="s">
        <v>6</v>
      </c>
      <c r="F17" s="18" t="s">
        <v>29</v>
      </c>
      <c r="G17" s="19"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W17" s="2"/>
      <c r="X17" s="16" t="s">
        <v>28</v>
      </c>
      <c r="Y17" s="17">
        <v>0.4</v>
      </c>
      <c r="Z17" s="16" t="s">
        <v>5</v>
      </c>
      <c r="AA17" s="16" t="s">
        <v>6</v>
      </c>
      <c r="AB17" s="18" t="s">
        <v>29</v>
      </c>
      <c r="AC17" s="19">
        <v>-1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 spans="1:43" ht="16.5" thickBot="1" x14ac:dyDescent="0.3">
      <c r="A18" s="2"/>
      <c r="B18" s="18" t="s">
        <v>10</v>
      </c>
      <c r="C18" s="19">
        <v>0</v>
      </c>
      <c r="D18" s="15" t="s">
        <v>30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W18" s="2"/>
      <c r="X18" s="18" t="s">
        <v>10</v>
      </c>
      <c r="Y18" s="19">
        <v>0</v>
      </c>
      <c r="Z18" s="15" t="s">
        <v>30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 spans="1:43" ht="16.5" thickBot="1" x14ac:dyDescent="0.3">
      <c r="A19" s="5"/>
      <c r="B19" s="20" t="s">
        <v>31</v>
      </c>
      <c r="C19" s="21">
        <v>-0.2</v>
      </c>
      <c r="D19" s="5" t="s">
        <v>5</v>
      </c>
      <c r="E19" s="5"/>
      <c r="F19" s="5"/>
      <c r="G19" s="2"/>
      <c r="H19" s="15" t="s">
        <v>35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W19" s="5"/>
      <c r="X19" s="20" t="s">
        <v>31</v>
      </c>
      <c r="Y19" s="21">
        <v>0.9</v>
      </c>
      <c r="Z19" s="5" t="s">
        <v>5</v>
      </c>
      <c r="AA19" s="5"/>
      <c r="AB19" s="5"/>
      <c r="AC19" s="2"/>
      <c r="AD19" s="15" t="s">
        <v>35</v>
      </c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 spans="1:43" ht="16.5" thickBot="1" x14ac:dyDescent="0.3">
      <c r="A20" s="22" t="s">
        <v>12</v>
      </c>
      <c r="B20" s="23" t="s">
        <v>13</v>
      </c>
      <c r="C20" s="23" t="s">
        <v>14</v>
      </c>
      <c r="D20" s="23" t="s">
        <v>15</v>
      </c>
      <c r="E20" s="23" t="s">
        <v>16</v>
      </c>
      <c r="F20" s="23" t="s">
        <v>17</v>
      </c>
      <c r="G20" s="2"/>
      <c r="H20" s="24" t="s">
        <v>33</v>
      </c>
      <c r="I20" s="24" t="s">
        <v>34</v>
      </c>
      <c r="J20" s="25" t="s">
        <v>10</v>
      </c>
      <c r="K20" s="24" t="s">
        <v>31</v>
      </c>
      <c r="L20" s="2"/>
      <c r="M20" s="2"/>
      <c r="N20" s="2"/>
      <c r="O20" s="2"/>
      <c r="P20" s="2"/>
      <c r="Q20" s="2"/>
      <c r="R20" s="2"/>
      <c r="S20" s="2"/>
      <c r="T20" s="2"/>
      <c r="U20" s="2"/>
      <c r="W20" s="22" t="s">
        <v>12</v>
      </c>
      <c r="X20" s="23" t="s">
        <v>13</v>
      </c>
      <c r="Y20" s="23" t="s">
        <v>14</v>
      </c>
      <c r="Z20" s="23" t="s">
        <v>15</v>
      </c>
      <c r="AA20" s="23" t="s">
        <v>16</v>
      </c>
      <c r="AB20" s="23" t="s">
        <v>17</v>
      </c>
      <c r="AC20" s="2"/>
      <c r="AD20" s="24" t="s">
        <v>33</v>
      </c>
      <c r="AE20" s="24" t="s">
        <v>34</v>
      </c>
      <c r="AF20" s="25" t="s">
        <v>10</v>
      </c>
      <c r="AG20" s="24" t="s">
        <v>31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spans="1:43" ht="16.5" thickBot="1" x14ac:dyDescent="0.3">
      <c r="A21" s="22">
        <v>1</v>
      </c>
      <c r="B21" s="23">
        <v>1</v>
      </c>
      <c r="C21" s="23">
        <v>1</v>
      </c>
      <c r="D21" s="26">
        <v>1</v>
      </c>
      <c r="E21" s="23">
        <v>0.8</v>
      </c>
      <c r="F21" s="26">
        <v>1</v>
      </c>
      <c r="G21" s="2"/>
      <c r="H21" s="17">
        <v>0.5</v>
      </c>
      <c r="I21" s="17">
        <v>0.5</v>
      </c>
      <c r="J21" s="17">
        <v>0.1</v>
      </c>
      <c r="K21" s="17">
        <v>0</v>
      </c>
      <c r="L21" s="2"/>
      <c r="M21" s="2"/>
      <c r="N21" s="2"/>
      <c r="O21" s="2"/>
      <c r="P21" s="2"/>
      <c r="Q21" s="2"/>
      <c r="R21" s="2"/>
      <c r="S21" s="2"/>
      <c r="T21" s="2"/>
      <c r="U21" s="2"/>
      <c r="W21" s="22">
        <v>1</v>
      </c>
      <c r="X21" s="23">
        <v>1</v>
      </c>
      <c r="Y21" s="23">
        <v>1</v>
      </c>
      <c r="Z21" s="26">
        <v>1</v>
      </c>
      <c r="AA21" s="23">
        <v>2</v>
      </c>
      <c r="AB21" s="26">
        <v>1</v>
      </c>
      <c r="AC21" s="2"/>
      <c r="AD21" s="27">
        <v>0.5</v>
      </c>
      <c r="AE21" s="27">
        <v>0.5</v>
      </c>
      <c r="AF21" s="27">
        <v>0</v>
      </c>
      <c r="AG21" s="27">
        <v>0.6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3" ht="16.5" thickBot="1" x14ac:dyDescent="0.3">
      <c r="A22" s="22">
        <v>2</v>
      </c>
      <c r="B22" s="23">
        <v>1</v>
      </c>
      <c r="C22" s="23">
        <v>0</v>
      </c>
      <c r="D22" s="26">
        <v>1</v>
      </c>
      <c r="E22" s="23">
        <v>0.5</v>
      </c>
      <c r="F22" s="26">
        <v>1</v>
      </c>
      <c r="G22" s="2"/>
      <c r="H22" s="17">
        <v>1</v>
      </c>
      <c r="I22" s="17">
        <v>1</v>
      </c>
      <c r="J22" s="17">
        <v>0</v>
      </c>
      <c r="K22" s="17">
        <v>-0.5</v>
      </c>
      <c r="L22" s="2"/>
      <c r="M22" s="2"/>
      <c r="N22" s="2"/>
      <c r="O22" s="2"/>
      <c r="P22" s="2"/>
      <c r="Q22" s="2"/>
      <c r="R22" s="2"/>
      <c r="S22" s="2"/>
      <c r="T22" s="2"/>
      <c r="U22" s="2"/>
      <c r="W22" s="22">
        <v>2</v>
      </c>
      <c r="X22" s="23">
        <v>1</v>
      </c>
      <c r="Y22" s="23">
        <v>-1</v>
      </c>
      <c r="Z22" s="26">
        <v>1</v>
      </c>
      <c r="AA22" s="23">
        <v>1.2</v>
      </c>
      <c r="AB22" s="26">
        <v>1</v>
      </c>
      <c r="AC22" s="2"/>
      <c r="AD22" s="17">
        <v>1</v>
      </c>
      <c r="AE22" s="17">
        <v>1</v>
      </c>
      <c r="AF22" s="17">
        <v>0</v>
      </c>
      <c r="AG22" s="17">
        <v>1.1000000000000001</v>
      </c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spans="1:43" ht="16.5" thickBot="1" x14ac:dyDescent="0.3">
      <c r="A23" s="22">
        <v>3</v>
      </c>
      <c r="B23" s="23">
        <v>0</v>
      </c>
      <c r="C23" s="23">
        <v>1</v>
      </c>
      <c r="D23" s="26">
        <v>1</v>
      </c>
      <c r="E23" s="23">
        <v>0.1</v>
      </c>
      <c r="F23" s="26">
        <v>1</v>
      </c>
      <c r="G23" s="2"/>
      <c r="H23" s="17">
        <v>0.7</v>
      </c>
      <c r="I23" s="17">
        <v>0.3</v>
      </c>
      <c r="J23" s="17">
        <v>0</v>
      </c>
      <c r="K23" s="17">
        <v>-0.2</v>
      </c>
      <c r="L23" s="2"/>
      <c r="M23" s="2"/>
      <c r="N23" s="2"/>
      <c r="O23" s="2"/>
      <c r="P23" s="2"/>
      <c r="Q23" s="2"/>
      <c r="R23" s="2"/>
      <c r="S23" s="2"/>
      <c r="T23" s="2"/>
      <c r="U23" s="2"/>
      <c r="W23" s="22">
        <v>3</v>
      </c>
      <c r="X23" s="23">
        <v>-1</v>
      </c>
      <c r="Y23" s="23">
        <v>1</v>
      </c>
      <c r="Z23" s="26">
        <v>1</v>
      </c>
      <c r="AA23" s="23">
        <v>0.6</v>
      </c>
      <c r="AB23" s="26">
        <v>1</v>
      </c>
      <c r="AC23" s="2"/>
      <c r="AD23" s="17">
        <v>0.7</v>
      </c>
      <c r="AE23" s="17">
        <v>0.4</v>
      </c>
      <c r="AF23" s="17">
        <v>0</v>
      </c>
      <c r="AG23" s="17">
        <v>0.9</v>
      </c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spans="1:43" ht="16.5" thickBot="1" x14ac:dyDescent="0.3">
      <c r="A24" s="22">
        <v>4</v>
      </c>
      <c r="B24" s="23">
        <v>0</v>
      </c>
      <c r="C24" s="23">
        <v>0</v>
      </c>
      <c r="D24" s="26">
        <v>0</v>
      </c>
      <c r="E24" s="23">
        <v>-0.2</v>
      </c>
      <c r="F24" s="26">
        <v>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W24" s="22">
        <v>4</v>
      </c>
      <c r="X24" s="23">
        <v>-1</v>
      </c>
      <c r="Y24" s="23">
        <v>-1</v>
      </c>
      <c r="Z24" s="26">
        <v>-1</v>
      </c>
      <c r="AA24" s="23">
        <v>-0.2</v>
      </c>
      <c r="AB24" s="26">
        <v>-1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spans="1:43" ht="15.75" thickBo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spans="1:43" ht="15.75" thickBo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spans="1:43" ht="16.5" thickBot="1" x14ac:dyDescent="0.3">
      <c r="A27" s="15" t="s">
        <v>21</v>
      </c>
      <c r="B27" s="2"/>
      <c r="C27" s="2"/>
      <c r="D27" s="2"/>
      <c r="E27" s="14" t="s">
        <v>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W27" s="15" t="s">
        <v>21</v>
      </c>
      <c r="X27" s="2"/>
      <c r="Y27" s="2"/>
      <c r="Z27" s="2"/>
      <c r="AA27" s="14" t="s">
        <v>2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spans="1:43" ht="16.5" thickBot="1" x14ac:dyDescent="0.3">
      <c r="A28" s="16" t="s">
        <v>3</v>
      </c>
      <c r="B28" s="16" t="s">
        <v>26</v>
      </c>
      <c r="C28" s="17">
        <v>-0.6</v>
      </c>
      <c r="D28" s="16" t="s">
        <v>5</v>
      </c>
      <c r="E28" s="2"/>
      <c r="F28" s="18" t="s">
        <v>27</v>
      </c>
      <c r="G28" s="19">
        <v>1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W28" s="16" t="s">
        <v>3</v>
      </c>
      <c r="X28" s="16" t="s">
        <v>26</v>
      </c>
      <c r="Y28" s="17">
        <v>-0.7</v>
      </c>
      <c r="Z28" s="16" t="s">
        <v>5</v>
      </c>
      <c r="AA28" s="2"/>
      <c r="AB28" s="18" t="s">
        <v>27</v>
      </c>
      <c r="AC28" s="19">
        <v>1</v>
      </c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spans="1:43" ht="16.5" thickBot="1" x14ac:dyDescent="0.3">
      <c r="A29" s="2"/>
      <c r="B29" s="16" t="s">
        <v>28</v>
      </c>
      <c r="C29" s="17">
        <v>-0.6</v>
      </c>
      <c r="D29" s="16" t="s">
        <v>5</v>
      </c>
      <c r="E29" s="16" t="s">
        <v>6</v>
      </c>
      <c r="F29" s="18" t="s">
        <v>29</v>
      </c>
      <c r="G29" s="19">
        <v>0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W29" s="2"/>
      <c r="X29" s="16" t="s">
        <v>28</v>
      </c>
      <c r="Y29" s="17">
        <v>-0.4</v>
      </c>
      <c r="Z29" s="16" t="s">
        <v>5</v>
      </c>
      <c r="AA29" s="16" t="s">
        <v>6</v>
      </c>
      <c r="AB29" s="18" t="s">
        <v>29</v>
      </c>
      <c r="AC29" s="19">
        <v>-1</v>
      </c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spans="1:43" ht="16.5" thickBot="1" x14ac:dyDescent="0.3">
      <c r="A30" s="2"/>
      <c r="B30" s="18" t="s">
        <v>10</v>
      </c>
      <c r="C30" s="19">
        <v>0</v>
      </c>
      <c r="D30" s="15" t="s">
        <v>30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W30" s="2"/>
      <c r="X30" s="18" t="s">
        <v>10</v>
      </c>
      <c r="Y30" s="19">
        <v>0</v>
      </c>
      <c r="Z30" s="15" t="s">
        <v>30</v>
      </c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spans="1:43" ht="16.5" thickBot="1" x14ac:dyDescent="0.3">
      <c r="A31" s="5"/>
      <c r="B31" s="20" t="s">
        <v>31</v>
      </c>
      <c r="C31" s="21">
        <v>0.9</v>
      </c>
      <c r="D31" s="5" t="s">
        <v>5</v>
      </c>
      <c r="E31" s="5"/>
      <c r="F31" s="5"/>
      <c r="G31" s="2"/>
      <c r="H31" s="15" t="s">
        <v>36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W31" s="5"/>
      <c r="X31" s="20" t="s">
        <v>31</v>
      </c>
      <c r="Y31" s="21">
        <v>0.9</v>
      </c>
      <c r="Z31" s="5" t="s">
        <v>5</v>
      </c>
      <c r="AA31" s="5"/>
      <c r="AB31" s="5"/>
      <c r="AC31" s="2"/>
      <c r="AD31" s="15" t="s">
        <v>106</v>
      </c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r="32" spans="1:43" ht="16.5" thickBot="1" x14ac:dyDescent="0.3">
      <c r="A32" s="22" t="s">
        <v>12</v>
      </c>
      <c r="B32" s="23" t="s">
        <v>13</v>
      </c>
      <c r="C32" s="23" t="s">
        <v>14</v>
      </c>
      <c r="D32" s="23" t="s">
        <v>15</v>
      </c>
      <c r="E32" s="23" t="s">
        <v>16</v>
      </c>
      <c r="F32" s="23" t="s">
        <v>17</v>
      </c>
      <c r="G32" s="2"/>
      <c r="H32" s="24" t="s">
        <v>33</v>
      </c>
      <c r="I32" s="24" t="s">
        <v>34</v>
      </c>
      <c r="J32" s="25" t="s">
        <v>10</v>
      </c>
      <c r="K32" s="24" t="s">
        <v>31</v>
      </c>
      <c r="L32" s="2"/>
      <c r="M32" s="2"/>
      <c r="N32" s="2"/>
      <c r="O32" s="2"/>
      <c r="P32" s="2"/>
      <c r="Q32" s="2"/>
      <c r="R32" s="2"/>
      <c r="S32" s="2"/>
      <c r="T32" s="2"/>
      <c r="U32" s="2"/>
      <c r="W32" s="22" t="s">
        <v>12</v>
      </c>
      <c r="X32" s="23" t="s">
        <v>13</v>
      </c>
      <c r="Y32" s="23" t="s">
        <v>14</v>
      </c>
      <c r="Z32" s="23" t="s">
        <v>15</v>
      </c>
      <c r="AA32" s="23" t="s">
        <v>16</v>
      </c>
      <c r="AB32" s="23" t="s">
        <v>17</v>
      </c>
      <c r="AC32" s="2"/>
      <c r="AD32" s="24" t="s">
        <v>33</v>
      </c>
      <c r="AE32" s="24" t="s">
        <v>34</v>
      </c>
      <c r="AF32" s="25" t="s">
        <v>10</v>
      </c>
      <c r="AG32" s="24" t="s">
        <v>31</v>
      </c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spans="1:43" ht="16.5" thickBot="1" x14ac:dyDescent="0.3">
      <c r="A33" s="22">
        <v>1</v>
      </c>
      <c r="B33" s="23">
        <v>1</v>
      </c>
      <c r="C33" s="23">
        <v>1</v>
      </c>
      <c r="D33" s="26">
        <v>0</v>
      </c>
      <c r="E33" s="23">
        <v>-0.3</v>
      </c>
      <c r="F33" s="26">
        <v>0</v>
      </c>
      <c r="G33" s="2"/>
      <c r="H33" s="17">
        <v>-0.5</v>
      </c>
      <c r="I33" s="17">
        <v>-0.5</v>
      </c>
      <c r="J33" s="17">
        <v>0</v>
      </c>
      <c r="K33" s="17">
        <v>0.7</v>
      </c>
      <c r="L33" s="2"/>
      <c r="M33" s="2"/>
      <c r="N33" s="2"/>
      <c r="O33" s="2"/>
      <c r="P33" s="2"/>
      <c r="Q33" s="2"/>
      <c r="R33" s="2"/>
      <c r="S33" s="2"/>
      <c r="T33" s="2"/>
      <c r="U33" s="2"/>
      <c r="W33" s="22">
        <v>1</v>
      </c>
      <c r="X33" s="23">
        <v>1</v>
      </c>
      <c r="Y33" s="23">
        <v>1</v>
      </c>
      <c r="Z33" s="26">
        <v>-1</v>
      </c>
      <c r="AA33" s="23">
        <v>-0.2</v>
      </c>
      <c r="AB33" s="26">
        <v>-1</v>
      </c>
      <c r="AC33" s="2"/>
      <c r="AD33" s="27">
        <v>-0.5</v>
      </c>
      <c r="AE33" s="27">
        <v>-0.5</v>
      </c>
      <c r="AF33" s="27">
        <v>0</v>
      </c>
      <c r="AG33" s="27">
        <v>0.6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spans="1:43" ht="16.5" thickBot="1" x14ac:dyDescent="0.3">
      <c r="A34" s="22">
        <v>2</v>
      </c>
      <c r="B34" s="23">
        <v>1</v>
      </c>
      <c r="C34" s="23">
        <v>0</v>
      </c>
      <c r="D34" s="26">
        <v>1</v>
      </c>
      <c r="E34" s="23">
        <v>0.3</v>
      </c>
      <c r="F34" s="26">
        <v>1</v>
      </c>
      <c r="G34" s="2"/>
      <c r="H34" s="17">
        <v>-1</v>
      </c>
      <c r="I34" s="17">
        <v>-1</v>
      </c>
      <c r="J34" s="17">
        <v>0</v>
      </c>
      <c r="K34" s="17">
        <v>1.5</v>
      </c>
      <c r="L34" s="2"/>
      <c r="M34" s="2"/>
      <c r="N34" s="2"/>
      <c r="O34" s="2"/>
      <c r="P34" s="2"/>
      <c r="Q34" s="2"/>
      <c r="R34" s="2"/>
      <c r="S34" s="2"/>
      <c r="T34" s="2"/>
      <c r="U34" s="2"/>
      <c r="W34" s="22">
        <v>2</v>
      </c>
      <c r="X34" s="23">
        <v>1</v>
      </c>
      <c r="Y34" s="23">
        <v>-1</v>
      </c>
      <c r="Z34" s="26">
        <v>1</v>
      </c>
      <c r="AA34" s="23">
        <v>0.6</v>
      </c>
      <c r="AB34" s="26">
        <v>1</v>
      </c>
      <c r="AC34" s="2"/>
      <c r="AD34" s="17">
        <v>-1</v>
      </c>
      <c r="AE34" s="17">
        <v>-1</v>
      </c>
      <c r="AF34" s="17">
        <v>0</v>
      </c>
      <c r="AG34" s="17">
        <v>1.1000000000000001</v>
      </c>
      <c r="AH34" s="2"/>
      <c r="AI34" s="2"/>
      <c r="AJ34" s="2"/>
      <c r="AK34" s="2"/>
      <c r="AL34" s="2"/>
      <c r="AM34" s="2"/>
      <c r="AN34" s="2"/>
      <c r="AO34" s="2"/>
      <c r="AP34" s="2"/>
      <c r="AQ34" s="2"/>
    </row>
    <row r="35" spans="1:43" ht="16.5" thickBot="1" x14ac:dyDescent="0.3">
      <c r="A35" s="22">
        <v>3</v>
      </c>
      <c r="B35" s="23">
        <v>0</v>
      </c>
      <c r="C35" s="23">
        <v>1</v>
      </c>
      <c r="D35" s="26">
        <v>1</v>
      </c>
      <c r="E35" s="23">
        <v>0.3</v>
      </c>
      <c r="F35" s="26">
        <v>1</v>
      </c>
      <c r="G35" s="2"/>
      <c r="H35" s="17">
        <v>-0.6</v>
      </c>
      <c r="I35" s="17">
        <v>-0.4</v>
      </c>
      <c r="J35" s="17">
        <v>0</v>
      </c>
      <c r="K35" s="17">
        <v>0.9</v>
      </c>
      <c r="L35" s="2"/>
      <c r="M35" s="2"/>
      <c r="N35" s="2"/>
      <c r="O35" s="2"/>
      <c r="P35" s="2"/>
      <c r="Q35" s="2"/>
      <c r="R35" s="2"/>
      <c r="S35" s="2"/>
      <c r="T35" s="2"/>
      <c r="U35" s="2"/>
      <c r="W35" s="22">
        <v>3</v>
      </c>
      <c r="X35" s="23">
        <v>-1</v>
      </c>
      <c r="Y35" s="23">
        <v>1</v>
      </c>
      <c r="Z35" s="26">
        <v>1</v>
      </c>
      <c r="AA35" s="23">
        <v>1.2</v>
      </c>
      <c r="AB35" s="26">
        <v>1</v>
      </c>
      <c r="AC35" s="2"/>
      <c r="AD35" s="17">
        <v>-0.7</v>
      </c>
      <c r="AE35" s="17">
        <v>-0.4</v>
      </c>
      <c r="AF35" s="17">
        <v>0</v>
      </c>
      <c r="AG35" s="17">
        <v>0.9</v>
      </c>
      <c r="AH35" s="2"/>
      <c r="AI35" s="2"/>
      <c r="AJ35" s="2"/>
      <c r="AK35" s="2"/>
      <c r="AL35" s="2"/>
      <c r="AM35" s="2"/>
      <c r="AN35" s="2"/>
      <c r="AO35" s="2"/>
      <c r="AP35" s="2"/>
      <c r="AQ35" s="2"/>
    </row>
    <row r="36" spans="1:43" ht="16.5" thickBot="1" x14ac:dyDescent="0.3">
      <c r="A36" s="22">
        <v>4</v>
      </c>
      <c r="B36" s="23">
        <v>0</v>
      </c>
      <c r="C36" s="23">
        <v>0</v>
      </c>
      <c r="D36" s="26">
        <v>1</v>
      </c>
      <c r="E36" s="23">
        <v>0.9</v>
      </c>
      <c r="F36" s="26">
        <v>1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W36" s="22">
        <v>4</v>
      </c>
      <c r="X36" s="23">
        <v>-1</v>
      </c>
      <c r="Y36" s="23">
        <v>-1</v>
      </c>
      <c r="Z36" s="26">
        <v>1</v>
      </c>
      <c r="AA36" s="23">
        <v>2</v>
      </c>
      <c r="AB36" s="26">
        <v>1</v>
      </c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</row>
    <row r="37" spans="1:43" ht="15.75" thickBo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</row>
    <row r="38" spans="1:43" ht="15.75" thickBo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</row>
    <row r="39" spans="1:43" ht="16.5" thickBot="1" x14ac:dyDescent="0.3">
      <c r="A39" s="15" t="s">
        <v>23</v>
      </c>
      <c r="B39" s="2"/>
      <c r="C39" s="2"/>
      <c r="D39" s="2"/>
      <c r="E39" s="14" t="s">
        <v>2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W39" s="15" t="s">
        <v>23</v>
      </c>
      <c r="X39" s="2"/>
      <c r="Y39" s="2"/>
      <c r="Z39" s="2"/>
      <c r="AA39" s="14" t="s">
        <v>2</v>
      </c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</row>
    <row r="40" spans="1:43" ht="16.5" thickBot="1" x14ac:dyDescent="0.3">
      <c r="A40" s="16" t="s">
        <v>3</v>
      </c>
      <c r="B40" s="16" t="s">
        <v>26</v>
      </c>
      <c r="C40" s="17">
        <v>-0.7</v>
      </c>
      <c r="D40" s="16" t="s">
        <v>5</v>
      </c>
      <c r="E40" s="2"/>
      <c r="F40" s="18" t="s">
        <v>27</v>
      </c>
      <c r="G40" s="19">
        <v>1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W40" s="16" t="s">
        <v>3</v>
      </c>
      <c r="X40" s="16" t="s">
        <v>26</v>
      </c>
      <c r="Y40" s="17">
        <v>-0.7</v>
      </c>
      <c r="Z40" s="16" t="s">
        <v>5</v>
      </c>
      <c r="AA40" s="2"/>
      <c r="AB40" s="18" t="s">
        <v>27</v>
      </c>
      <c r="AC40" s="19">
        <v>1</v>
      </c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</row>
    <row r="41" spans="1:43" ht="16.5" thickBot="1" x14ac:dyDescent="0.3">
      <c r="A41" s="2"/>
      <c r="B41" s="16" t="s">
        <v>28</v>
      </c>
      <c r="C41" s="17">
        <v>-0.3</v>
      </c>
      <c r="D41" s="16" t="s">
        <v>5</v>
      </c>
      <c r="E41" s="16" t="s">
        <v>6</v>
      </c>
      <c r="F41" s="18" t="s">
        <v>29</v>
      </c>
      <c r="G41" s="19">
        <v>0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W41" s="2"/>
      <c r="X41" s="16" t="s">
        <v>28</v>
      </c>
      <c r="Y41" s="17">
        <v>-0.3</v>
      </c>
      <c r="Z41" s="16" t="s">
        <v>5</v>
      </c>
      <c r="AA41" s="16" t="s">
        <v>6</v>
      </c>
      <c r="AB41" s="18" t="s">
        <v>29</v>
      </c>
      <c r="AC41" s="19">
        <v>-1</v>
      </c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</row>
    <row r="42" spans="1:43" ht="16.5" thickBot="1" x14ac:dyDescent="0.3">
      <c r="A42" s="2"/>
      <c r="B42" s="18" t="s">
        <v>10</v>
      </c>
      <c r="C42" s="19">
        <v>-0.2</v>
      </c>
      <c r="D42" s="15" t="s">
        <v>30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W42" s="2"/>
      <c r="X42" s="18" t="s">
        <v>10</v>
      </c>
      <c r="Y42" s="19">
        <v>0.6</v>
      </c>
      <c r="Z42" s="15" t="s">
        <v>30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</row>
    <row r="43" spans="1:43" ht="16.5" thickBot="1" x14ac:dyDescent="0.3">
      <c r="A43" s="5"/>
      <c r="B43" s="20" t="s">
        <v>31</v>
      </c>
      <c r="C43" s="21">
        <v>-0.1</v>
      </c>
      <c r="D43" s="5" t="s">
        <v>5</v>
      </c>
      <c r="E43" s="5"/>
      <c r="F43" s="5"/>
      <c r="G43" s="2"/>
      <c r="H43" s="15" t="s">
        <v>37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W43" s="5"/>
      <c r="X43" s="20" t="s">
        <v>31</v>
      </c>
      <c r="Y43" s="21">
        <v>0.1</v>
      </c>
      <c r="Z43" s="5" t="s">
        <v>5</v>
      </c>
      <c r="AA43" s="5"/>
      <c r="AB43" s="5"/>
      <c r="AC43" s="2"/>
      <c r="AD43" s="15" t="s">
        <v>37</v>
      </c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spans="1:43" ht="16.5" thickBot="1" x14ac:dyDescent="0.3">
      <c r="A44" s="22" t="s">
        <v>12</v>
      </c>
      <c r="B44" s="23" t="s">
        <v>13</v>
      </c>
      <c r="C44" s="23" t="s">
        <v>14</v>
      </c>
      <c r="D44" s="23" t="s">
        <v>15</v>
      </c>
      <c r="E44" s="23" t="s">
        <v>16</v>
      </c>
      <c r="F44" s="23" t="s">
        <v>17</v>
      </c>
      <c r="G44" s="2"/>
      <c r="H44" s="24" t="s">
        <v>33</v>
      </c>
      <c r="I44" s="24" t="s">
        <v>34</v>
      </c>
      <c r="J44" s="25" t="s">
        <v>10</v>
      </c>
      <c r="K44" s="24" t="s">
        <v>31</v>
      </c>
      <c r="L44" s="2"/>
      <c r="M44" s="2"/>
      <c r="N44" s="2"/>
      <c r="O44" s="2"/>
      <c r="P44" s="2"/>
      <c r="Q44" s="2"/>
      <c r="R44" s="2"/>
      <c r="S44" s="2"/>
      <c r="T44" s="2"/>
      <c r="U44" s="2"/>
      <c r="W44" s="22" t="s">
        <v>12</v>
      </c>
      <c r="X44" s="23" t="s">
        <v>13</v>
      </c>
      <c r="Y44" s="23" t="s">
        <v>14</v>
      </c>
      <c r="Z44" s="23" t="s">
        <v>15</v>
      </c>
      <c r="AA44" s="23" t="s">
        <v>16</v>
      </c>
      <c r="AB44" s="23" t="s">
        <v>17</v>
      </c>
      <c r="AC44" s="2"/>
      <c r="AD44" s="24" t="s">
        <v>33</v>
      </c>
      <c r="AE44" s="24" t="s">
        <v>34</v>
      </c>
      <c r="AF44" s="25" t="s">
        <v>10</v>
      </c>
      <c r="AG44" s="24" t="s">
        <v>31</v>
      </c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r="45" spans="1:43" ht="16.5" thickBot="1" x14ac:dyDescent="0.3">
      <c r="A45" s="22">
        <v>1</v>
      </c>
      <c r="B45" s="23">
        <v>1</v>
      </c>
      <c r="C45" s="23">
        <v>1</v>
      </c>
      <c r="D45" s="26">
        <v>0</v>
      </c>
      <c r="E45" s="23">
        <v>-1.1000000000000001</v>
      </c>
      <c r="F45" s="26">
        <v>0</v>
      </c>
      <c r="G45" s="2"/>
      <c r="H45" s="17">
        <v>-0.5</v>
      </c>
      <c r="I45" s="17">
        <v>-0.5</v>
      </c>
      <c r="J45" s="17">
        <v>0</v>
      </c>
      <c r="K45" s="17">
        <v>0</v>
      </c>
      <c r="L45" s="2"/>
      <c r="M45" s="2"/>
      <c r="N45" s="2"/>
      <c r="O45" s="2"/>
      <c r="P45" s="2"/>
      <c r="Q45" s="2"/>
      <c r="R45" s="2"/>
      <c r="S45" s="2"/>
      <c r="T45" s="2"/>
      <c r="U45" s="2"/>
      <c r="W45" s="22">
        <v>1</v>
      </c>
      <c r="X45" s="23">
        <v>1</v>
      </c>
      <c r="Y45" s="23">
        <v>1</v>
      </c>
      <c r="Z45" s="26">
        <v>-1</v>
      </c>
      <c r="AA45" s="23">
        <v>-0.9</v>
      </c>
      <c r="AB45" s="26">
        <v>-1</v>
      </c>
      <c r="AC45" s="2"/>
      <c r="AD45" s="27">
        <v>-0.5</v>
      </c>
      <c r="AE45" s="27">
        <v>-0.5</v>
      </c>
      <c r="AF45" s="27">
        <v>0.1</v>
      </c>
      <c r="AG45" s="27">
        <v>0</v>
      </c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spans="1:43" ht="16.5" thickBot="1" x14ac:dyDescent="0.3">
      <c r="A46" s="22">
        <v>2</v>
      </c>
      <c r="B46" s="23">
        <v>1</v>
      </c>
      <c r="C46" s="23">
        <v>0</v>
      </c>
      <c r="D46" s="26">
        <v>0</v>
      </c>
      <c r="E46" s="23">
        <v>-0.8</v>
      </c>
      <c r="F46" s="26">
        <v>0</v>
      </c>
      <c r="G46" s="2"/>
      <c r="H46" s="17">
        <v>-1</v>
      </c>
      <c r="I46" s="17">
        <v>-1</v>
      </c>
      <c r="J46" s="17">
        <v>-0.4</v>
      </c>
      <c r="K46" s="17">
        <v>0.5</v>
      </c>
      <c r="L46" s="2"/>
      <c r="M46" s="2"/>
      <c r="N46" s="2"/>
      <c r="O46" s="2"/>
      <c r="P46" s="2"/>
      <c r="Q46" s="2"/>
      <c r="R46" s="2"/>
      <c r="S46" s="2"/>
      <c r="T46" s="2"/>
      <c r="U46" s="2"/>
      <c r="W46" s="22">
        <v>2</v>
      </c>
      <c r="X46" s="23">
        <v>1</v>
      </c>
      <c r="Y46" s="23">
        <v>-1</v>
      </c>
      <c r="Z46" s="26">
        <v>-1</v>
      </c>
      <c r="AA46" s="23">
        <v>-0.3</v>
      </c>
      <c r="AB46" s="26">
        <v>-1</v>
      </c>
      <c r="AC46" s="2"/>
      <c r="AD46" s="17">
        <v>-1</v>
      </c>
      <c r="AE46" s="17">
        <v>-1</v>
      </c>
      <c r="AF46" s="17">
        <v>0</v>
      </c>
      <c r="AG46" s="17">
        <v>-0.5</v>
      </c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spans="1:43" ht="16.5" thickBot="1" x14ac:dyDescent="0.3">
      <c r="A47" s="22">
        <v>3</v>
      </c>
      <c r="B47" s="23">
        <v>0</v>
      </c>
      <c r="C47" s="23">
        <v>1</v>
      </c>
      <c r="D47" s="26">
        <v>0</v>
      </c>
      <c r="E47" s="23">
        <v>-0.4</v>
      </c>
      <c r="F47" s="26">
        <v>0</v>
      </c>
      <c r="G47" s="2"/>
      <c r="H47" s="17">
        <v>-0.7</v>
      </c>
      <c r="I47" s="17">
        <v>-0.3</v>
      </c>
      <c r="J47" s="17">
        <v>-0.2</v>
      </c>
      <c r="K47" s="17">
        <v>-0.1</v>
      </c>
      <c r="L47" s="2"/>
      <c r="M47" s="2"/>
      <c r="N47" s="2"/>
      <c r="O47" s="2"/>
      <c r="P47" s="2"/>
      <c r="Q47" s="2"/>
      <c r="R47" s="2"/>
      <c r="S47" s="2"/>
      <c r="T47" s="2"/>
      <c r="U47" s="2"/>
      <c r="W47" s="22">
        <v>3</v>
      </c>
      <c r="X47" s="23">
        <v>-1</v>
      </c>
      <c r="Y47" s="23">
        <v>1</v>
      </c>
      <c r="Z47" s="26">
        <v>-1</v>
      </c>
      <c r="AA47" s="23">
        <v>0.5</v>
      </c>
      <c r="AB47" s="26">
        <v>-1</v>
      </c>
      <c r="AC47" s="2"/>
      <c r="AD47" s="17">
        <v>-0.7</v>
      </c>
      <c r="AE47" s="17">
        <v>-0.3</v>
      </c>
      <c r="AF47" s="17">
        <v>0.6</v>
      </c>
      <c r="AG47" s="17">
        <v>-1.5</v>
      </c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spans="1:43" ht="16.5" thickBot="1" x14ac:dyDescent="0.3">
      <c r="A48" s="22">
        <v>4</v>
      </c>
      <c r="B48" s="23">
        <v>0</v>
      </c>
      <c r="C48" s="23">
        <v>0</v>
      </c>
      <c r="D48" s="26">
        <v>1</v>
      </c>
      <c r="E48" s="23">
        <v>-0.1</v>
      </c>
      <c r="F48" s="26">
        <v>1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W48" s="22">
        <v>4</v>
      </c>
      <c r="X48" s="23">
        <v>-1</v>
      </c>
      <c r="Y48" s="23">
        <v>-1</v>
      </c>
      <c r="Z48" s="26">
        <v>1</v>
      </c>
      <c r="AA48" s="23">
        <v>1.1000000000000001</v>
      </c>
      <c r="AB48" s="26">
        <v>1</v>
      </c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r="49" spans="1:43" ht="15.75" thickBo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</row>
    <row r="50" spans="1:43" ht="15.75" thickBo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</row>
    <row r="51" spans="1:43" ht="16.5" thickBot="1" x14ac:dyDescent="0.3">
      <c r="A51" s="15" t="s">
        <v>38</v>
      </c>
      <c r="B51" s="2"/>
      <c r="C51" s="2"/>
      <c r="D51" s="2"/>
      <c r="E51" s="14" t="s">
        <v>2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W51" s="15" t="s">
        <v>38</v>
      </c>
      <c r="X51" s="2"/>
      <c r="Y51" s="2"/>
      <c r="Z51" s="2"/>
      <c r="AA51" s="14" t="s">
        <v>2</v>
      </c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spans="1:43" ht="16.5" thickBot="1" x14ac:dyDescent="0.3">
      <c r="A52" s="16" t="s">
        <v>3</v>
      </c>
      <c r="B52" s="16" t="s">
        <v>26</v>
      </c>
      <c r="C52" s="17">
        <v>-1.5</v>
      </c>
      <c r="D52" s="16" t="s">
        <v>5</v>
      </c>
      <c r="E52" s="2"/>
      <c r="F52" s="18" t="s">
        <v>27</v>
      </c>
      <c r="G52" s="19">
        <v>1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W52" s="16" t="s">
        <v>3</v>
      </c>
      <c r="X52" s="16" t="s">
        <v>26</v>
      </c>
      <c r="Y52" s="17">
        <v>1</v>
      </c>
      <c r="Z52" s="16" t="s">
        <v>5</v>
      </c>
      <c r="AA52" s="2"/>
      <c r="AB52" s="18" t="s">
        <v>27</v>
      </c>
      <c r="AC52" s="19">
        <v>1</v>
      </c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spans="1:43" ht="16.5" thickBot="1" x14ac:dyDescent="0.3">
      <c r="A53" s="2"/>
      <c r="B53" s="16" t="s">
        <v>28</v>
      </c>
      <c r="C53" s="17">
        <v>-0.5</v>
      </c>
      <c r="D53" s="16" t="s">
        <v>5</v>
      </c>
      <c r="E53" s="16" t="s">
        <v>6</v>
      </c>
      <c r="F53" s="18" t="s">
        <v>29</v>
      </c>
      <c r="G53" s="19">
        <v>0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W53" s="2"/>
      <c r="X53" s="16" t="s">
        <v>28</v>
      </c>
      <c r="Y53" s="17">
        <v>1</v>
      </c>
      <c r="Z53" s="16" t="s">
        <v>5</v>
      </c>
      <c r="AA53" s="16" t="s">
        <v>6</v>
      </c>
      <c r="AB53" s="18" t="s">
        <v>29</v>
      </c>
      <c r="AC53" s="19">
        <v>-1</v>
      </c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spans="1:43" ht="16.5" thickBot="1" x14ac:dyDescent="0.3">
      <c r="A54" s="2"/>
      <c r="B54" s="18" t="s">
        <v>10</v>
      </c>
      <c r="C54" s="19">
        <v>-1</v>
      </c>
      <c r="D54" s="15" t="s">
        <v>30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W54" s="2"/>
      <c r="X54" s="18" t="s">
        <v>10</v>
      </c>
      <c r="Y54" s="19">
        <v>0</v>
      </c>
      <c r="Z54" s="15" t="s">
        <v>30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spans="1:43" ht="16.5" thickBot="1" x14ac:dyDescent="0.3">
      <c r="A55" s="5"/>
      <c r="B55" s="20" t="s">
        <v>31</v>
      </c>
      <c r="C55" s="21">
        <v>10</v>
      </c>
      <c r="D55" s="5" t="s">
        <v>5</v>
      </c>
      <c r="E55" s="5"/>
      <c r="F55" s="5"/>
      <c r="G55" s="2"/>
      <c r="H55" s="15" t="s">
        <v>39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W55" s="5"/>
      <c r="X55" s="20" t="s">
        <v>31</v>
      </c>
      <c r="Y55" s="21">
        <v>-1.5</v>
      </c>
      <c r="Z55" s="5" t="s">
        <v>5</v>
      </c>
      <c r="AA55" s="5"/>
      <c r="AB55" s="5"/>
      <c r="AC55" s="2"/>
      <c r="AD55" s="15" t="s">
        <v>37</v>
      </c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</row>
    <row r="56" spans="1:43" ht="16.5" thickBot="1" x14ac:dyDescent="0.3">
      <c r="A56" s="22" t="s">
        <v>12</v>
      </c>
      <c r="B56" s="23" t="s">
        <v>13</v>
      </c>
      <c r="C56" s="23" t="s">
        <v>14</v>
      </c>
      <c r="D56" s="23" t="s">
        <v>15</v>
      </c>
      <c r="E56" s="23" t="s">
        <v>16</v>
      </c>
      <c r="F56" s="23" t="s">
        <v>17</v>
      </c>
      <c r="G56" s="2"/>
      <c r="H56" s="24" t="s">
        <v>33</v>
      </c>
      <c r="I56" s="24" t="s">
        <v>34</v>
      </c>
      <c r="J56" s="25" t="s">
        <v>10</v>
      </c>
      <c r="K56" s="24" t="s">
        <v>31</v>
      </c>
      <c r="L56" s="2"/>
      <c r="M56" s="2"/>
      <c r="N56" s="2"/>
      <c r="O56" s="2"/>
      <c r="P56" s="2"/>
      <c r="Q56" s="2"/>
      <c r="R56" s="2"/>
      <c r="S56" s="2"/>
      <c r="T56" s="2"/>
      <c r="U56" s="2"/>
      <c r="W56" s="22" t="s">
        <v>12</v>
      </c>
      <c r="X56" s="23" t="s">
        <v>13</v>
      </c>
      <c r="Y56" s="23" t="s">
        <v>14</v>
      </c>
      <c r="Z56" s="23" t="s">
        <v>15</v>
      </c>
      <c r="AA56" s="23" t="s">
        <v>16</v>
      </c>
      <c r="AB56" s="23" t="s">
        <v>17</v>
      </c>
      <c r="AC56" s="2"/>
      <c r="AD56" s="24" t="s">
        <v>33</v>
      </c>
      <c r="AE56" s="24" t="s">
        <v>34</v>
      </c>
      <c r="AF56" s="25" t="s">
        <v>10</v>
      </c>
      <c r="AG56" s="24" t="s">
        <v>31</v>
      </c>
      <c r="AH56" s="2"/>
      <c r="AI56" s="2"/>
      <c r="AJ56" s="2"/>
      <c r="AK56" s="2"/>
      <c r="AL56" s="2"/>
      <c r="AM56" s="2"/>
      <c r="AN56" s="2"/>
      <c r="AO56" s="2"/>
      <c r="AP56" s="2"/>
      <c r="AQ56" s="2"/>
    </row>
    <row r="57" spans="1:43" ht="16.5" thickBot="1" x14ac:dyDescent="0.3">
      <c r="A57" s="22">
        <v>1</v>
      </c>
      <c r="B57" s="23">
        <v>1</v>
      </c>
      <c r="C57" s="23">
        <v>1</v>
      </c>
      <c r="D57" s="26">
        <v>0</v>
      </c>
      <c r="E57" s="23">
        <v>8</v>
      </c>
      <c r="F57" s="26">
        <v>1</v>
      </c>
      <c r="G57" s="2"/>
      <c r="H57" s="17">
        <v>0.5</v>
      </c>
      <c r="I57" s="17">
        <v>0.5</v>
      </c>
      <c r="J57" s="17">
        <v>0</v>
      </c>
      <c r="K57" s="17">
        <v>-0.7</v>
      </c>
      <c r="L57" s="2"/>
      <c r="M57" s="2"/>
      <c r="N57" s="2"/>
      <c r="O57" s="2"/>
      <c r="P57" s="2"/>
      <c r="Q57" s="2"/>
      <c r="R57" s="2"/>
      <c r="S57" s="2"/>
      <c r="T57" s="2"/>
      <c r="U57" s="2"/>
      <c r="W57" s="22">
        <v>1</v>
      </c>
      <c r="X57" s="23">
        <v>1</v>
      </c>
      <c r="Y57" s="23">
        <v>-1</v>
      </c>
      <c r="Z57" s="26">
        <v>-1</v>
      </c>
      <c r="AA57" s="23">
        <v>-1.5</v>
      </c>
      <c r="AB57" s="26">
        <v>-1</v>
      </c>
      <c r="AC57" s="2"/>
      <c r="AD57" s="27">
        <v>0.5</v>
      </c>
      <c r="AE57" s="27">
        <v>0.5</v>
      </c>
      <c r="AF57" s="27">
        <v>1</v>
      </c>
      <c r="AG57" s="27">
        <v>0.1</v>
      </c>
      <c r="AH57" s="2"/>
      <c r="AI57" s="2"/>
      <c r="AJ57" s="2"/>
      <c r="AK57" s="2"/>
      <c r="AL57" s="2"/>
      <c r="AM57" s="2"/>
      <c r="AN57" s="2"/>
      <c r="AO57" s="2"/>
      <c r="AP57" s="2"/>
      <c r="AQ57" s="2"/>
    </row>
    <row r="58" spans="1:43" ht="16.5" thickBot="1" x14ac:dyDescent="0.3">
      <c r="A58" s="22">
        <v>2</v>
      </c>
      <c r="B58" s="23">
        <v>1</v>
      </c>
      <c r="C58" s="23">
        <v>0</v>
      </c>
      <c r="D58" s="26">
        <v>1</v>
      </c>
      <c r="E58" s="23">
        <v>8.5</v>
      </c>
      <c r="F58" s="26">
        <v>1</v>
      </c>
      <c r="G58" s="2"/>
      <c r="H58" s="17">
        <v>1</v>
      </c>
      <c r="I58" s="17">
        <v>1</v>
      </c>
      <c r="J58" s="17">
        <v>0</v>
      </c>
      <c r="K58" s="17">
        <v>-1.5</v>
      </c>
      <c r="L58" s="2"/>
      <c r="M58" s="2"/>
      <c r="N58" s="2"/>
      <c r="O58" s="2"/>
      <c r="P58" s="2"/>
      <c r="Q58" s="2"/>
      <c r="R58" s="2"/>
      <c r="S58" s="2"/>
      <c r="T58" s="2"/>
      <c r="U58" s="2"/>
      <c r="W58" s="22">
        <v>2</v>
      </c>
      <c r="X58" s="23">
        <v>1</v>
      </c>
      <c r="Y58" s="23">
        <v>-1</v>
      </c>
      <c r="Z58" s="26">
        <v>1</v>
      </c>
      <c r="AA58" s="23">
        <v>-1.5</v>
      </c>
      <c r="AB58" s="26">
        <v>-1</v>
      </c>
      <c r="AC58" s="2"/>
      <c r="AD58" s="17">
        <v>0.5</v>
      </c>
      <c r="AE58" s="17">
        <v>0.5</v>
      </c>
      <c r="AF58" s="17">
        <v>0</v>
      </c>
      <c r="AG58" s="17">
        <v>-0.7</v>
      </c>
      <c r="AH58" s="2"/>
      <c r="AI58" s="2"/>
      <c r="AJ58" s="2"/>
      <c r="AK58" s="2"/>
      <c r="AL58" s="2"/>
      <c r="AM58" s="2"/>
      <c r="AN58" s="2"/>
      <c r="AO58" s="2"/>
      <c r="AP58" s="2"/>
      <c r="AQ58" s="2"/>
    </row>
    <row r="59" spans="1:43" ht="16.5" thickBot="1" x14ac:dyDescent="0.3">
      <c r="A59" s="22">
        <v>3</v>
      </c>
      <c r="B59" s="23">
        <v>0</v>
      </c>
      <c r="C59" s="23">
        <v>1</v>
      </c>
      <c r="D59" s="26">
        <v>1</v>
      </c>
      <c r="E59" s="23">
        <v>9.5</v>
      </c>
      <c r="F59" s="26">
        <v>1</v>
      </c>
      <c r="G59" s="2"/>
      <c r="H59" s="17">
        <v>0.6</v>
      </c>
      <c r="I59" s="17">
        <v>0.4</v>
      </c>
      <c r="J59" s="17">
        <v>0</v>
      </c>
      <c r="K59" s="17">
        <v>-0.9</v>
      </c>
      <c r="L59" s="2"/>
      <c r="M59" s="2"/>
      <c r="N59" s="2"/>
      <c r="O59" s="2"/>
      <c r="P59" s="2"/>
      <c r="Q59" s="2"/>
      <c r="R59" s="2"/>
      <c r="S59" s="2"/>
      <c r="T59" s="2"/>
      <c r="U59" s="2"/>
      <c r="W59" s="22">
        <v>3</v>
      </c>
      <c r="X59" s="23">
        <v>-1</v>
      </c>
      <c r="Y59" s="23">
        <v>1</v>
      </c>
      <c r="Z59" s="26">
        <v>1</v>
      </c>
      <c r="AA59" s="23">
        <v>-1.5</v>
      </c>
      <c r="AB59" s="26">
        <v>-1</v>
      </c>
      <c r="AC59" s="2"/>
      <c r="AD59" s="17">
        <v>1</v>
      </c>
      <c r="AE59" s="17">
        <v>1</v>
      </c>
      <c r="AF59" s="17">
        <v>0</v>
      </c>
      <c r="AG59" s="17">
        <v>-1.5</v>
      </c>
      <c r="AH59" s="2"/>
      <c r="AI59" s="2"/>
      <c r="AJ59" s="2"/>
      <c r="AK59" s="2"/>
      <c r="AL59" s="2"/>
      <c r="AM59" s="2"/>
      <c r="AN59" s="2"/>
      <c r="AO59" s="2"/>
      <c r="AP59" s="2"/>
      <c r="AQ59" s="2"/>
    </row>
    <row r="60" spans="1:43" ht="16.5" thickBot="1" x14ac:dyDescent="0.3">
      <c r="A60" s="22">
        <v>4</v>
      </c>
      <c r="B60" s="23">
        <v>0</v>
      </c>
      <c r="C60" s="23">
        <v>0</v>
      </c>
      <c r="D60" s="26">
        <v>0</v>
      </c>
      <c r="E60" s="23">
        <v>10</v>
      </c>
      <c r="F60" s="26">
        <v>1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W60" s="22">
        <v>4</v>
      </c>
      <c r="X60" s="23">
        <v>-1</v>
      </c>
      <c r="Y60" s="23">
        <v>-1</v>
      </c>
      <c r="Z60" s="26">
        <v>-1</v>
      </c>
      <c r="AA60" s="23">
        <v>-3.5</v>
      </c>
      <c r="AB60" s="26">
        <v>-1</v>
      </c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spans="1:43" ht="15.75" thickBo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spans="1:43" ht="15.75" thickBo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C0D30-C518-4339-BC64-93FC127F6184}">
  <dimension ref="A1:AG102"/>
  <sheetViews>
    <sheetView workbookViewId="0">
      <selection activeCell="Q10" sqref="Q10"/>
    </sheetView>
  </sheetViews>
  <sheetFormatPr defaultRowHeight="15" x14ac:dyDescent="0.25"/>
  <sheetData>
    <row r="1" spans="1:33" ht="16.5" thickBot="1" x14ac:dyDescent="0.3">
      <c r="A1" s="14" t="s">
        <v>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R1" s="14" t="s">
        <v>103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15.7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16.5" thickBot="1" x14ac:dyDescent="0.3">
      <c r="A3" s="28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R3" s="28" t="s">
        <v>1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ht="16.5" thickBot="1" x14ac:dyDescent="0.3">
      <c r="A4" s="16" t="s">
        <v>3</v>
      </c>
      <c r="B4" s="16" t="s">
        <v>41</v>
      </c>
      <c r="C4" s="17">
        <v>1</v>
      </c>
      <c r="D4" s="2"/>
      <c r="E4" s="2"/>
      <c r="F4" s="2"/>
      <c r="G4" s="14" t="s">
        <v>42</v>
      </c>
      <c r="H4" s="2"/>
      <c r="I4" s="2"/>
      <c r="J4" s="2"/>
      <c r="K4" s="2"/>
      <c r="L4" s="2"/>
      <c r="M4" s="2"/>
      <c r="N4" s="2"/>
      <c r="O4" s="2"/>
      <c r="P4" s="2"/>
      <c r="R4" s="16" t="s">
        <v>3</v>
      </c>
      <c r="S4" s="16" t="s">
        <v>41</v>
      </c>
      <c r="T4" s="17">
        <v>2</v>
      </c>
      <c r="U4" s="2"/>
      <c r="V4" s="2"/>
      <c r="W4" s="2"/>
      <c r="X4" s="14" t="s">
        <v>42</v>
      </c>
      <c r="Y4" s="2"/>
      <c r="Z4" s="2"/>
      <c r="AA4" s="2"/>
      <c r="AB4" s="2"/>
      <c r="AC4" s="2"/>
      <c r="AD4" s="2"/>
      <c r="AE4" s="2"/>
      <c r="AF4" s="2"/>
      <c r="AG4" s="2"/>
    </row>
    <row r="5" spans="1:33" ht="32.25" thickBot="1" x14ac:dyDescent="0.3">
      <c r="A5" s="2"/>
      <c r="B5" s="16" t="s">
        <v>43</v>
      </c>
      <c r="C5" s="17">
        <v>1</v>
      </c>
      <c r="D5" s="2"/>
      <c r="E5" s="2"/>
      <c r="F5" s="2"/>
      <c r="G5" s="14" t="s">
        <v>44</v>
      </c>
      <c r="H5" s="2"/>
      <c r="I5" s="2"/>
      <c r="J5" s="2"/>
      <c r="K5" s="14" t="s">
        <v>45</v>
      </c>
      <c r="L5" s="2"/>
      <c r="M5" s="2"/>
      <c r="N5" s="2"/>
      <c r="O5" s="2"/>
      <c r="P5" s="2"/>
      <c r="R5" s="2"/>
      <c r="S5" s="16" t="s">
        <v>43</v>
      </c>
      <c r="T5" s="17">
        <v>2</v>
      </c>
      <c r="U5" s="2"/>
      <c r="V5" s="2"/>
      <c r="W5" s="2"/>
      <c r="X5" s="14" t="s">
        <v>44</v>
      </c>
      <c r="Y5" s="2"/>
      <c r="Z5" s="2"/>
      <c r="AA5" s="2"/>
      <c r="AB5" s="14" t="s">
        <v>45</v>
      </c>
      <c r="AC5" s="2"/>
      <c r="AD5" s="2"/>
      <c r="AE5" s="2"/>
      <c r="AF5" s="2"/>
      <c r="AG5" s="2"/>
    </row>
    <row r="6" spans="1:33" ht="32.25" thickBot="1" x14ac:dyDescent="0.3">
      <c r="A6" s="2"/>
      <c r="B6" s="18" t="s">
        <v>46</v>
      </c>
      <c r="C6" s="19">
        <v>0</v>
      </c>
      <c r="D6" s="14" t="s">
        <v>47</v>
      </c>
      <c r="E6" s="2"/>
      <c r="F6" s="2"/>
      <c r="G6" s="2"/>
      <c r="H6" s="29">
        <v>0</v>
      </c>
      <c r="I6" s="15" t="s">
        <v>48</v>
      </c>
      <c r="J6" s="2"/>
      <c r="K6" s="2"/>
      <c r="L6" s="29">
        <v>-1</v>
      </c>
      <c r="M6" s="16" t="s">
        <v>48</v>
      </c>
      <c r="N6" s="2"/>
      <c r="O6" s="2"/>
      <c r="P6" s="2"/>
      <c r="R6" s="2"/>
      <c r="S6" s="18" t="s">
        <v>46</v>
      </c>
      <c r="T6" s="19">
        <v>0</v>
      </c>
      <c r="U6" s="14" t="s">
        <v>47</v>
      </c>
      <c r="V6" s="2"/>
      <c r="W6" s="2"/>
      <c r="X6" s="2"/>
      <c r="Y6" s="29">
        <v>0</v>
      </c>
      <c r="Z6" s="15" t="s">
        <v>48</v>
      </c>
      <c r="AA6" s="2"/>
      <c r="AB6" s="2"/>
      <c r="AC6" s="29">
        <v>-1</v>
      </c>
      <c r="AD6" s="16" t="s">
        <v>48</v>
      </c>
      <c r="AE6" s="2"/>
      <c r="AF6" s="2"/>
      <c r="AG6" s="2"/>
    </row>
    <row r="7" spans="1:33" ht="32.25" thickBot="1" x14ac:dyDescent="0.3">
      <c r="A7" s="2"/>
      <c r="B7" s="16" t="s">
        <v>49</v>
      </c>
      <c r="C7" s="17">
        <v>-3</v>
      </c>
      <c r="D7" s="2"/>
      <c r="E7" s="2"/>
      <c r="F7" s="2"/>
      <c r="G7" s="16" t="s">
        <v>6</v>
      </c>
      <c r="H7" s="29">
        <v>1</v>
      </c>
      <c r="I7" s="15" t="s">
        <v>50</v>
      </c>
      <c r="J7" s="2"/>
      <c r="K7" s="16" t="s">
        <v>6</v>
      </c>
      <c r="L7" s="29">
        <v>1</v>
      </c>
      <c r="M7" s="16" t="s">
        <v>50</v>
      </c>
      <c r="N7" s="2"/>
      <c r="O7" s="2"/>
      <c r="P7" s="2"/>
      <c r="R7" s="2"/>
      <c r="S7" s="16" t="s">
        <v>49</v>
      </c>
      <c r="T7" s="17">
        <v>-3</v>
      </c>
      <c r="U7" s="2"/>
      <c r="V7" s="2"/>
      <c r="W7" s="2"/>
      <c r="X7" s="16" t="s">
        <v>6</v>
      </c>
      <c r="Y7" s="29">
        <v>1</v>
      </c>
      <c r="Z7" s="15" t="s">
        <v>50</v>
      </c>
      <c r="AA7" s="2"/>
      <c r="AB7" s="16" t="s">
        <v>6</v>
      </c>
      <c r="AC7" s="29">
        <v>1</v>
      </c>
      <c r="AD7" s="16" t="s">
        <v>50</v>
      </c>
      <c r="AE7" s="2"/>
      <c r="AF7" s="2"/>
      <c r="AG7" s="2"/>
    </row>
    <row r="8" spans="1:33" ht="16.5" thickBot="1" x14ac:dyDescent="0.3">
      <c r="A8" s="30" t="s">
        <v>51</v>
      </c>
      <c r="B8" s="5"/>
      <c r="C8" s="5"/>
      <c r="D8" s="5"/>
      <c r="E8" s="5"/>
      <c r="F8" s="5"/>
      <c r="G8" s="5"/>
      <c r="H8" s="5"/>
      <c r="I8" s="5"/>
      <c r="J8" s="5"/>
      <c r="K8" s="5"/>
      <c r="L8" s="31" t="s">
        <v>52</v>
      </c>
      <c r="M8" s="32"/>
      <c r="N8" s="33"/>
      <c r="O8" s="33"/>
      <c r="P8" s="2"/>
      <c r="R8" s="30" t="s">
        <v>51</v>
      </c>
      <c r="S8" s="5"/>
      <c r="T8" s="5"/>
      <c r="U8" s="5"/>
      <c r="V8" s="5"/>
      <c r="W8" s="5"/>
      <c r="X8" s="5"/>
      <c r="Y8" s="5"/>
      <c r="Z8" s="5"/>
      <c r="AA8" s="5"/>
      <c r="AB8" s="5"/>
      <c r="AC8" s="31" t="s">
        <v>52</v>
      </c>
      <c r="AD8" s="32"/>
      <c r="AE8" s="33"/>
      <c r="AF8" s="33"/>
      <c r="AG8" s="2"/>
    </row>
    <row r="9" spans="1:33" ht="16.5" thickBot="1" x14ac:dyDescent="0.3">
      <c r="A9" s="92" t="s">
        <v>53</v>
      </c>
      <c r="B9" s="94" t="s">
        <v>54</v>
      </c>
      <c r="C9" s="95"/>
      <c r="D9" s="96"/>
      <c r="E9" s="92" t="s">
        <v>55</v>
      </c>
      <c r="F9" s="94" t="s">
        <v>56</v>
      </c>
      <c r="G9" s="95"/>
      <c r="H9" s="96"/>
      <c r="I9" s="94" t="s">
        <v>57</v>
      </c>
      <c r="J9" s="95"/>
      <c r="K9" s="96"/>
      <c r="L9" s="92" t="s">
        <v>58</v>
      </c>
      <c r="M9" s="92" t="s">
        <v>59</v>
      </c>
      <c r="N9" s="2"/>
      <c r="O9" s="2"/>
      <c r="P9" s="2"/>
      <c r="R9" s="92" t="s">
        <v>53</v>
      </c>
      <c r="S9" s="94" t="s">
        <v>54</v>
      </c>
      <c r="T9" s="95"/>
      <c r="U9" s="96"/>
      <c r="V9" s="92" t="s">
        <v>55</v>
      </c>
      <c r="W9" s="94" t="s">
        <v>56</v>
      </c>
      <c r="X9" s="95"/>
      <c r="Y9" s="96"/>
      <c r="Z9" s="94" t="s">
        <v>57</v>
      </c>
      <c r="AA9" s="95"/>
      <c r="AB9" s="96"/>
      <c r="AC9" s="92" t="s">
        <v>58</v>
      </c>
      <c r="AD9" s="92" t="s">
        <v>59</v>
      </c>
      <c r="AE9" s="2"/>
      <c r="AF9" s="2"/>
      <c r="AG9" s="2"/>
    </row>
    <row r="10" spans="1:33" ht="16.5" thickBot="1" x14ac:dyDescent="0.3">
      <c r="A10" s="93"/>
      <c r="B10" s="34" t="s">
        <v>13</v>
      </c>
      <c r="C10" s="34" t="s">
        <v>14</v>
      </c>
      <c r="D10" s="34" t="s">
        <v>60</v>
      </c>
      <c r="E10" s="93"/>
      <c r="F10" s="34" t="s">
        <v>33</v>
      </c>
      <c r="G10" s="34" t="s">
        <v>34</v>
      </c>
      <c r="H10" s="34" t="s">
        <v>60</v>
      </c>
      <c r="I10" s="34" t="s">
        <v>33</v>
      </c>
      <c r="J10" s="34" t="s">
        <v>34</v>
      </c>
      <c r="K10" s="34" t="s">
        <v>60</v>
      </c>
      <c r="L10" s="93"/>
      <c r="M10" s="93"/>
      <c r="N10" s="2"/>
      <c r="O10" s="2"/>
      <c r="P10" s="2"/>
      <c r="R10" s="93"/>
      <c r="S10" s="34" t="s">
        <v>13</v>
      </c>
      <c r="T10" s="34" t="s">
        <v>14</v>
      </c>
      <c r="U10" s="34" t="s">
        <v>60</v>
      </c>
      <c r="V10" s="93"/>
      <c r="W10" s="34" t="s">
        <v>33</v>
      </c>
      <c r="X10" s="34" t="s">
        <v>34</v>
      </c>
      <c r="Y10" s="34" t="s">
        <v>60</v>
      </c>
      <c r="Z10" s="34" t="s">
        <v>33</v>
      </c>
      <c r="AA10" s="34" t="s">
        <v>34</v>
      </c>
      <c r="AB10" s="34" t="s">
        <v>60</v>
      </c>
      <c r="AC10" s="93"/>
      <c r="AD10" s="93"/>
      <c r="AE10" s="2"/>
      <c r="AF10" s="2"/>
      <c r="AG10" s="2"/>
    </row>
    <row r="11" spans="1:33" ht="16.5" thickBot="1" x14ac:dyDescent="0.3">
      <c r="A11" s="35">
        <v>1</v>
      </c>
      <c r="B11" s="36">
        <v>1</v>
      </c>
      <c r="C11" s="36">
        <v>1</v>
      </c>
      <c r="D11" s="36">
        <v>1</v>
      </c>
      <c r="E11" s="37">
        <v>1</v>
      </c>
      <c r="F11" s="36">
        <v>1</v>
      </c>
      <c r="G11" s="36">
        <v>1</v>
      </c>
      <c r="H11" s="36">
        <v>-3</v>
      </c>
      <c r="I11" s="38">
        <v>2</v>
      </c>
      <c r="J11" s="38">
        <v>2</v>
      </c>
      <c r="K11" s="38">
        <v>-2</v>
      </c>
      <c r="L11" s="36">
        <v>2</v>
      </c>
      <c r="M11" s="39">
        <v>1</v>
      </c>
      <c r="N11" s="2"/>
      <c r="O11" s="2"/>
      <c r="P11" s="2"/>
      <c r="R11" s="35">
        <v>1</v>
      </c>
      <c r="S11" s="36">
        <v>1</v>
      </c>
      <c r="T11" s="36">
        <v>1</v>
      </c>
      <c r="U11" s="36">
        <v>1</v>
      </c>
      <c r="V11" s="37">
        <v>1</v>
      </c>
      <c r="W11" s="36">
        <v>2</v>
      </c>
      <c r="X11" s="36">
        <v>2</v>
      </c>
      <c r="Y11" s="36">
        <v>-3</v>
      </c>
      <c r="Z11" s="38">
        <v>3</v>
      </c>
      <c r="AA11" s="38">
        <v>3</v>
      </c>
      <c r="AB11" s="38">
        <v>-2</v>
      </c>
      <c r="AC11" s="36">
        <v>3</v>
      </c>
      <c r="AD11" s="39">
        <v>1</v>
      </c>
      <c r="AE11" s="2"/>
      <c r="AF11" s="2"/>
      <c r="AG11" s="2"/>
    </row>
    <row r="12" spans="1:33" ht="16.5" thickBot="1" x14ac:dyDescent="0.3">
      <c r="A12" s="35">
        <v>2</v>
      </c>
      <c r="B12" s="36">
        <v>1</v>
      </c>
      <c r="C12" s="36">
        <v>0</v>
      </c>
      <c r="D12" s="36">
        <v>1</v>
      </c>
      <c r="E12" s="37">
        <v>0</v>
      </c>
      <c r="F12" s="38">
        <v>2</v>
      </c>
      <c r="G12" s="38">
        <v>2</v>
      </c>
      <c r="H12" s="38">
        <v>-2</v>
      </c>
      <c r="I12" s="40">
        <v>2</v>
      </c>
      <c r="J12" s="40">
        <v>2</v>
      </c>
      <c r="K12" s="40">
        <v>-2</v>
      </c>
      <c r="L12" s="36">
        <v>0</v>
      </c>
      <c r="M12" s="39">
        <v>0</v>
      </c>
      <c r="N12" s="2"/>
      <c r="O12" s="2"/>
      <c r="P12" s="2"/>
      <c r="R12" s="35">
        <v>2</v>
      </c>
      <c r="S12" s="36">
        <v>1</v>
      </c>
      <c r="T12" s="36">
        <v>-1</v>
      </c>
      <c r="U12" s="36">
        <v>1</v>
      </c>
      <c r="V12" s="37">
        <v>-1</v>
      </c>
      <c r="W12" s="38">
        <v>3</v>
      </c>
      <c r="X12" s="38">
        <v>3</v>
      </c>
      <c r="Y12" s="38">
        <v>-2</v>
      </c>
      <c r="Z12" s="40">
        <v>2</v>
      </c>
      <c r="AA12" s="40">
        <v>4</v>
      </c>
      <c r="AB12" s="40">
        <v>-3</v>
      </c>
      <c r="AC12" s="36">
        <v>-5</v>
      </c>
      <c r="AD12" s="39">
        <v>-1</v>
      </c>
      <c r="AE12" s="2"/>
      <c r="AF12" s="2"/>
      <c r="AG12" s="2"/>
    </row>
    <row r="13" spans="1:33" ht="16.5" thickBot="1" x14ac:dyDescent="0.3">
      <c r="A13" s="35">
        <v>3</v>
      </c>
      <c r="B13" s="36">
        <v>0</v>
      </c>
      <c r="C13" s="36">
        <v>1</v>
      </c>
      <c r="D13" s="36">
        <v>1</v>
      </c>
      <c r="E13" s="37">
        <v>0</v>
      </c>
      <c r="F13" s="40">
        <v>2</v>
      </c>
      <c r="G13" s="40">
        <v>2</v>
      </c>
      <c r="H13" s="40">
        <v>-2</v>
      </c>
      <c r="I13" s="41">
        <v>2</v>
      </c>
      <c r="J13" s="41">
        <v>2</v>
      </c>
      <c r="K13" s="41">
        <v>-2</v>
      </c>
      <c r="L13" s="36">
        <v>0</v>
      </c>
      <c r="M13" s="39">
        <v>0</v>
      </c>
      <c r="N13" s="2"/>
      <c r="O13" s="2"/>
      <c r="P13" s="2"/>
      <c r="R13" s="35">
        <v>3</v>
      </c>
      <c r="S13" s="36">
        <v>-1</v>
      </c>
      <c r="T13" s="36">
        <v>1</v>
      </c>
      <c r="U13" s="36">
        <v>1</v>
      </c>
      <c r="V13" s="37">
        <v>-1</v>
      </c>
      <c r="W13" s="40">
        <v>2</v>
      </c>
      <c r="X13" s="40">
        <v>4</v>
      </c>
      <c r="Y13" s="40">
        <v>-3</v>
      </c>
      <c r="Z13" s="41">
        <v>3</v>
      </c>
      <c r="AA13" s="41">
        <v>3</v>
      </c>
      <c r="AB13" s="41">
        <v>-4</v>
      </c>
      <c r="AC13" s="36">
        <v>-5</v>
      </c>
      <c r="AD13" s="39">
        <v>-1</v>
      </c>
      <c r="AE13" s="2"/>
      <c r="AF13" s="2"/>
      <c r="AG13" s="2"/>
    </row>
    <row r="14" spans="1:33" ht="16.5" thickBot="1" x14ac:dyDescent="0.3">
      <c r="A14" s="35">
        <v>4</v>
      </c>
      <c r="B14" s="36">
        <v>0</v>
      </c>
      <c r="C14" s="36">
        <v>0</v>
      </c>
      <c r="D14" s="36">
        <v>1</v>
      </c>
      <c r="E14" s="37">
        <v>0</v>
      </c>
      <c r="F14" s="41">
        <v>2</v>
      </c>
      <c r="G14" s="41">
        <v>2</v>
      </c>
      <c r="H14" s="41">
        <v>-2</v>
      </c>
      <c r="I14" s="42">
        <v>2</v>
      </c>
      <c r="J14" s="42">
        <v>2</v>
      </c>
      <c r="K14" s="42">
        <v>-2</v>
      </c>
      <c r="L14" s="36">
        <v>-2</v>
      </c>
      <c r="M14" s="39">
        <v>0</v>
      </c>
      <c r="N14" s="2"/>
      <c r="O14" s="2"/>
      <c r="P14" s="2"/>
      <c r="R14" s="35">
        <v>4</v>
      </c>
      <c r="S14" s="36">
        <v>-1</v>
      </c>
      <c r="T14" s="36">
        <v>-1</v>
      </c>
      <c r="U14" s="36">
        <v>1</v>
      </c>
      <c r="V14" s="37">
        <v>-1</v>
      </c>
      <c r="W14" s="41">
        <v>3</v>
      </c>
      <c r="X14" s="41">
        <v>3</v>
      </c>
      <c r="Y14" s="41">
        <v>-4</v>
      </c>
      <c r="Z14" s="42">
        <v>4</v>
      </c>
      <c r="AA14" s="42">
        <v>4</v>
      </c>
      <c r="AB14" s="42">
        <v>-5</v>
      </c>
      <c r="AC14" s="36">
        <v>-13</v>
      </c>
      <c r="AD14" s="39">
        <v>-1</v>
      </c>
      <c r="AE14" s="2"/>
      <c r="AF14" s="2"/>
      <c r="AG14" s="2"/>
    </row>
    <row r="15" spans="1:33" ht="16.5" thickBot="1" x14ac:dyDescent="0.3">
      <c r="A15" s="15" t="s">
        <v>61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R15" s="15" t="s">
        <v>61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ht="16.5" thickBot="1" x14ac:dyDescent="0.3">
      <c r="A16" s="15" t="s">
        <v>62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R16" s="15" t="s">
        <v>107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ht="16.5" thickBot="1" x14ac:dyDescent="0.3">
      <c r="A17" s="15" t="s">
        <v>63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R17" s="15" t="s">
        <v>108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 ht="16.5" thickBot="1" x14ac:dyDescent="0.3">
      <c r="A18" s="15" t="s">
        <v>64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R18" s="15" t="s">
        <v>64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 ht="16.5" thickBot="1" x14ac:dyDescent="0.3">
      <c r="A19" s="14" t="s">
        <v>65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R19" s="14" t="s">
        <v>65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 ht="16.5" thickBot="1" x14ac:dyDescent="0.3">
      <c r="A20" s="2"/>
      <c r="B20" s="15" t="s">
        <v>66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2"/>
      <c r="S20" s="15" t="s">
        <v>66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3" ht="16.5" thickBot="1" x14ac:dyDescent="0.3">
      <c r="A21" s="2"/>
      <c r="B21" s="15" t="s">
        <v>67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R21" s="2"/>
      <c r="S21" s="15" t="s">
        <v>109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3" ht="15.75" thickBo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 ht="16.5" thickBot="1" x14ac:dyDescent="0.3">
      <c r="A23" s="28" t="s">
        <v>19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R23" s="28" t="s">
        <v>19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33" ht="16.5" thickBot="1" x14ac:dyDescent="0.3">
      <c r="A24" s="16" t="s">
        <v>3</v>
      </c>
      <c r="B24" s="16" t="s">
        <v>41</v>
      </c>
      <c r="C24" s="17">
        <v>1</v>
      </c>
      <c r="D24" s="2"/>
      <c r="E24" s="2"/>
      <c r="F24" s="2"/>
      <c r="G24" s="14" t="s">
        <v>42</v>
      </c>
      <c r="H24" s="2"/>
      <c r="I24" s="2"/>
      <c r="J24" s="2"/>
      <c r="K24" s="2"/>
      <c r="L24" s="2"/>
      <c r="M24" s="2"/>
      <c r="N24" s="2"/>
      <c r="O24" s="2"/>
      <c r="P24" s="2"/>
      <c r="R24" s="16" t="s">
        <v>3</v>
      </c>
      <c r="S24" s="16" t="s">
        <v>41</v>
      </c>
      <c r="T24" s="17">
        <v>1</v>
      </c>
      <c r="U24" s="2"/>
      <c r="V24" s="2"/>
      <c r="W24" s="2"/>
      <c r="X24" s="14" t="s">
        <v>42</v>
      </c>
      <c r="Y24" s="2"/>
      <c r="Z24" s="2"/>
      <c r="AA24" s="2"/>
      <c r="AB24" s="2"/>
      <c r="AC24" s="2"/>
      <c r="AD24" s="2"/>
      <c r="AE24" s="2"/>
      <c r="AF24" s="2"/>
      <c r="AG24" s="2"/>
    </row>
    <row r="25" spans="1:33" ht="32.25" thickBot="1" x14ac:dyDescent="0.3">
      <c r="A25" s="2"/>
      <c r="B25" s="16" t="s">
        <v>43</v>
      </c>
      <c r="C25" s="17">
        <v>2</v>
      </c>
      <c r="D25" s="2"/>
      <c r="E25" s="2"/>
      <c r="F25" s="2"/>
      <c r="G25" s="14" t="s">
        <v>44</v>
      </c>
      <c r="H25" s="2"/>
      <c r="I25" s="2"/>
      <c r="J25" s="2"/>
      <c r="K25" s="14" t="s">
        <v>45</v>
      </c>
      <c r="L25" s="2"/>
      <c r="M25" s="2"/>
      <c r="N25" s="2"/>
      <c r="O25" s="2"/>
      <c r="P25" s="2"/>
      <c r="R25" s="2"/>
      <c r="S25" s="16" t="s">
        <v>43</v>
      </c>
      <c r="T25" s="17">
        <v>1</v>
      </c>
      <c r="U25" s="2"/>
      <c r="V25" s="2"/>
      <c r="W25" s="2"/>
      <c r="X25" s="14" t="s">
        <v>44</v>
      </c>
      <c r="Y25" s="2"/>
      <c r="Z25" s="2"/>
      <c r="AA25" s="2"/>
      <c r="AB25" s="14" t="s">
        <v>45</v>
      </c>
      <c r="AC25" s="2"/>
      <c r="AD25" s="2"/>
      <c r="AE25" s="2"/>
      <c r="AF25" s="2"/>
      <c r="AG25" s="2"/>
    </row>
    <row r="26" spans="1:33" ht="32.25" thickBot="1" x14ac:dyDescent="0.3">
      <c r="A26" s="2"/>
      <c r="B26" s="18" t="s">
        <v>46</v>
      </c>
      <c r="C26" s="19">
        <v>0</v>
      </c>
      <c r="D26" s="14" t="s">
        <v>47</v>
      </c>
      <c r="E26" s="2"/>
      <c r="F26" s="2"/>
      <c r="G26" s="2"/>
      <c r="H26" s="29">
        <v>0</v>
      </c>
      <c r="I26" s="15" t="s">
        <v>48</v>
      </c>
      <c r="J26" s="2"/>
      <c r="K26" s="2"/>
      <c r="L26" s="29">
        <v>-1</v>
      </c>
      <c r="M26" s="16" t="s">
        <v>48</v>
      </c>
      <c r="N26" s="2"/>
      <c r="O26" s="2"/>
      <c r="P26" s="2"/>
      <c r="R26" s="2"/>
      <c r="S26" s="18" t="s">
        <v>46</v>
      </c>
      <c r="T26" s="19">
        <v>0</v>
      </c>
      <c r="U26" s="14" t="s">
        <v>47</v>
      </c>
      <c r="V26" s="2"/>
      <c r="W26" s="2"/>
      <c r="X26" s="2"/>
      <c r="Y26" s="29">
        <v>0</v>
      </c>
      <c r="Z26" s="15" t="s">
        <v>48</v>
      </c>
      <c r="AA26" s="2"/>
      <c r="AB26" s="2"/>
      <c r="AC26" s="29">
        <v>-1</v>
      </c>
      <c r="AD26" s="16" t="s">
        <v>48</v>
      </c>
      <c r="AE26" s="2"/>
      <c r="AF26" s="2"/>
      <c r="AG26" s="2"/>
    </row>
    <row r="27" spans="1:33" ht="32.25" thickBot="1" x14ac:dyDescent="0.3">
      <c r="A27" s="2"/>
      <c r="B27" s="16" t="s">
        <v>49</v>
      </c>
      <c r="C27" s="17">
        <v>-3</v>
      </c>
      <c r="D27" s="2"/>
      <c r="E27" s="2"/>
      <c r="F27" s="2"/>
      <c r="G27" s="16" t="s">
        <v>6</v>
      </c>
      <c r="H27" s="29">
        <v>1</v>
      </c>
      <c r="I27" s="15" t="s">
        <v>50</v>
      </c>
      <c r="J27" s="2"/>
      <c r="K27" s="16" t="s">
        <v>6</v>
      </c>
      <c r="L27" s="29">
        <v>1</v>
      </c>
      <c r="M27" s="16" t="s">
        <v>50</v>
      </c>
      <c r="N27" s="2"/>
      <c r="O27" s="2"/>
      <c r="P27" s="2"/>
      <c r="R27" s="2"/>
      <c r="S27" s="16" t="s">
        <v>49</v>
      </c>
      <c r="T27" s="17">
        <v>1</v>
      </c>
      <c r="U27" s="2"/>
      <c r="V27" s="2"/>
      <c r="W27" s="2"/>
      <c r="X27" s="16" t="s">
        <v>6</v>
      </c>
      <c r="Y27" s="29">
        <v>1</v>
      </c>
      <c r="Z27" s="15" t="s">
        <v>50</v>
      </c>
      <c r="AA27" s="2"/>
      <c r="AB27" s="16" t="s">
        <v>6</v>
      </c>
      <c r="AC27" s="29">
        <v>1</v>
      </c>
      <c r="AD27" s="16" t="s">
        <v>50</v>
      </c>
      <c r="AE27" s="2"/>
      <c r="AF27" s="2"/>
      <c r="AG27" s="2"/>
    </row>
    <row r="28" spans="1:33" ht="16.5" thickBot="1" x14ac:dyDescent="0.3">
      <c r="A28" s="30" t="s">
        <v>51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31" t="s">
        <v>52</v>
      </c>
      <c r="M28" s="32"/>
      <c r="N28" s="33"/>
      <c r="O28" s="33"/>
      <c r="P28" s="2"/>
      <c r="R28" s="30" t="s">
        <v>51</v>
      </c>
      <c r="S28" s="5"/>
      <c r="T28" s="5"/>
      <c r="U28" s="5"/>
      <c r="V28" s="5"/>
      <c r="W28" s="5"/>
      <c r="X28" s="5"/>
      <c r="Y28" s="5"/>
      <c r="Z28" s="5"/>
      <c r="AA28" s="5"/>
      <c r="AB28" s="5"/>
      <c r="AC28" s="31" t="s">
        <v>52</v>
      </c>
      <c r="AD28" s="32"/>
      <c r="AE28" s="33"/>
      <c r="AF28" s="33"/>
      <c r="AG28" s="2"/>
    </row>
    <row r="29" spans="1:33" ht="16.5" thickBot="1" x14ac:dyDescent="0.3">
      <c r="A29" s="92" t="s">
        <v>53</v>
      </c>
      <c r="B29" s="94" t="s">
        <v>54</v>
      </c>
      <c r="C29" s="95"/>
      <c r="D29" s="96"/>
      <c r="E29" s="92" t="s">
        <v>55</v>
      </c>
      <c r="F29" s="94" t="s">
        <v>56</v>
      </c>
      <c r="G29" s="95"/>
      <c r="H29" s="96"/>
      <c r="I29" s="94" t="s">
        <v>57</v>
      </c>
      <c r="J29" s="95"/>
      <c r="K29" s="96"/>
      <c r="L29" s="92" t="s">
        <v>58</v>
      </c>
      <c r="M29" s="92" t="s">
        <v>59</v>
      </c>
      <c r="N29" s="2"/>
      <c r="O29" s="2"/>
      <c r="P29" s="2"/>
      <c r="R29" s="92" t="s">
        <v>53</v>
      </c>
      <c r="S29" s="94" t="s">
        <v>54</v>
      </c>
      <c r="T29" s="95"/>
      <c r="U29" s="96"/>
      <c r="V29" s="92" t="s">
        <v>55</v>
      </c>
      <c r="W29" s="94" t="s">
        <v>56</v>
      </c>
      <c r="X29" s="95"/>
      <c r="Y29" s="96"/>
      <c r="Z29" s="94" t="s">
        <v>57</v>
      </c>
      <c r="AA29" s="95"/>
      <c r="AB29" s="96"/>
      <c r="AC29" s="92" t="s">
        <v>58</v>
      </c>
      <c r="AD29" s="92" t="s">
        <v>59</v>
      </c>
      <c r="AE29" s="2"/>
      <c r="AF29" s="2"/>
      <c r="AG29" s="2"/>
    </row>
    <row r="30" spans="1:33" ht="16.5" thickBot="1" x14ac:dyDescent="0.3">
      <c r="A30" s="93"/>
      <c r="B30" s="34" t="s">
        <v>13</v>
      </c>
      <c r="C30" s="34" t="s">
        <v>14</v>
      </c>
      <c r="D30" s="34" t="s">
        <v>60</v>
      </c>
      <c r="E30" s="93"/>
      <c r="F30" s="34" t="s">
        <v>33</v>
      </c>
      <c r="G30" s="34" t="s">
        <v>34</v>
      </c>
      <c r="H30" s="34" t="s">
        <v>60</v>
      </c>
      <c r="I30" s="34" t="s">
        <v>33</v>
      </c>
      <c r="J30" s="34" t="s">
        <v>34</v>
      </c>
      <c r="K30" s="34" t="s">
        <v>60</v>
      </c>
      <c r="L30" s="93"/>
      <c r="M30" s="93"/>
      <c r="N30" s="2"/>
      <c r="O30" s="2"/>
      <c r="P30" s="2"/>
      <c r="R30" s="93"/>
      <c r="S30" s="34" t="s">
        <v>13</v>
      </c>
      <c r="T30" s="34" t="s">
        <v>14</v>
      </c>
      <c r="U30" s="34" t="s">
        <v>60</v>
      </c>
      <c r="V30" s="93"/>
      <c r="W30" s="34" t="s">
        <v>33</v>
      </c>
      <c r="X30" s="34" t="s">
        <v>34</v>
      </c>
      <c r="Y30" s="34" t="s">
        <v>60</v>
      </c>
      <c r="Z30" s="34" t="s">
        <v>33</v>
      </c>
      <c r="AA30" s="34" t="s">
        <v>34</v>
      </c>
      <c r="AB30" s="34" t="s">
        <v>60</v>
      </c>
      <c r="AC30" s="93"/>
      <c r="AD30" s="93"/>
      <c r="AE30" s="2"/>
      <c r="AF30" s="2"/>
      <c r="AG30" s="2"/>
    </row>
    <row r="31" spans="1:33" ht="16.5" thickBot="1" x14ac:dyDescent="0.3">
      <c r="A31" s="35">
        <v>1</v>
      </c>
      <c r="B31" s="36">
        <v>1</v>
      </c>
      <c r="C31" s="36">
        <v>1</v>
      </c>
      <c r="D31" s="36">
        <v>1</v>
      </c>
      <c r="E31" s="37">
        <v>1</v>
      </c>
      <c r="F31" s="36">
        <v>1</v>
      </c>
      <c r="G31" s="36">
        <v>2</v>
      </c>
      <c r="H31" s="36">
        <v>-3</v>
      </c>
      <c r="I31" s="38">
        <v>2</v>
      </c>
      <c r="J31" s="38">
        <v>3</v>
      </c>
      <c r="K31" s="38">
        <v>-2</v>
      </c>
      <c r="L31" s="36">
        <v>7</v>
      </c>
      <c r="M31" s="39">
        <v>1</v>
      </c>
      <c r="N31" s="2"/>
      <c r="O31" s="2"/>
      <c r="P31" s="2"/>
      <c r="R31" s="35">
        <v>1</v>
      </c>
      <c r="S31" s="36">
        <v>1</v>
      </c>
      <c r="T31" s="36">
        <v>1</v>
      </c>
      <c r="U31" s="36">
        <v>1</v>
      </c>
      <c r="V31" s="37">
        <v>1</v>
      </c>
      <c r="W31" s="36">
        <v>1</v>
      </c>
      <c r="X31" s="36">
        <v>1</v>
      </c>
      <c r="Y31" s="36">
        <v>1</v>
      </c>
      <c r="Z31" s="38">
        <v>2</v>
      </c>
      <c r="AA31" s="38">
        <v>2</v>
      </c>
      <c r="AB31" s="38">
        <v>2</v>
      </c>
      <c r="AC31" s="36">
        <v>9</v>
      </c>
      <c r="AD31" s="39">
        <v>1</v>
      </c>
      <c r="AE31" s="2"/>
      <c r="AF31" s="2"/>
      <c r="AG31" s="2"/>
    </row>
    <row r="32" spans="1:33" ht="16.5" thickBot="1" x14ac:dyDescent="0.3">
      <c r="A32" s="35">
        <v>2</v>
      </c>
      <c r="B32" s="36">
        <v>1</v>
      </c>
      <c r="C32" s="36">
        <v>0</v>
      </c>
      <c r="D32" s="36">
        <v>1</v>
      </c>
      <c r="E32" s="37">
        <v>1</v>
      </c>
      <c r="F32" s="38">
        <v>2</v>
      </c>
      <c r="G32" s="38">
        <v>3</v>
      </c>
      <c r="H32" s="38">
        <v>-2</v>
      </c>
      <c r="I32" s="40">
        <v>3</v>
      </c>
      <c r="J32" s="40">
        <v>3</v>
      </c>
      <c r="K32" s="40">
        <v>-1</v>
      </c>
      <c r="L32" s="36">
        <v>3</v>
      </c>
      <c r="M32" s="39">
        <v>1</v>
      </c>
      <c r="N32" s="2"/>
      <c r="O32" s="2"/>
      <c r="P32" s="2"/>
      <c r="R32" s="35">
        <v>2</v>
      </c>
      <c r="S32" s="36">
        <v>1</v>
      </c>
      <c r="T32" s="36">
        <v>-1</v>
      </c>
      <c r="U32" s="36">
        <v>1</v>
      </c>
      <c r="V32" s="37">
        <v>1</v>
      </c>
      <c r="W32" s="38">
        <v>2</v>
      </c>
      <c r="X32" s="38">
        <v>2</v>
      </c>
      <c r="Y32" s="38">
        <v>2</v>
      </c>
      <c r="Z32" s="40">
        <v>3</v>
      </c>
      <c r="AA32" s="40">
        <v>1</v>
      </c>
      <c r="AB32" s="40">
        <v>3</v>
      </c>
      <c r="AC32" s="36">
        <v>3</v>
      </c>
      <c r="AD32" s="39">
        <v>1</v>
      </c>
      <c r="AE32" s="2"/>
      <c r="AF32" s="2"/>
      <c r="AG32" s="2"/>
    </row>
    <row r="33" spans="1:33" ht="16.5" thickBot="1" x14ac:dyDescent="0.3">
      <c r="A33" s="35">
        <v>3</v>
      </c>
      <c r="B33" s="36">
        <v>0</v>
      </c>
      <c r="C33" s="36">
        <v>1</v>
      </c>
      <c r="D33" s="36">
        <v>1</v>
      </c>
      <c r="E33" s="37">
        <v>1</v>
      </c>
      <c r="F33" s="40">
        <v>3</v>
      </c>
      <c r="G33" s="40">
        <v>3</v>
      </c>
      <c r="H33" s="40">
        <v>-1</v>
      </c>
      <c r="I33" s="41">
        <v>3</v>
      </c>
      <c r="J33" s="41">
        <v>4</v>
      </c>
      <c r="K33" s="41">
        <v>0</v>
      </c>
      <c r="L33" s="36">
        <v>4</v>
      </c>
      <c r="M33" s="39">
        <v>1</v>
      </c>
      <c r="N33" s="2"/>
      <c r="O33" s="2"/>
      <c r="P33" s="2"/>
      <c r="R33" s="35">
        <v>3</v>
      </c>
      <c r="S33" s="36">
        <v>-1</v>
      </c>
      <c r="T33" s="36">
        <v>1</v>
      </c>
      <c r="U33" s="36">
        <v>1</v>
      </c>
      <c r="V33" s="37">
        <v>1</v>
      </c>
      <c r="W33" s="40">
        <v>3</v>
      </c>
      <c r="X33" s="40">
        <v>1</v>
      </c>
      <c r="Y33" s="40">
        <v>3</v>
      </c>
      <c r="Z33" s="41">
        <v>2</v>
      </c>
      <c r="AA33" s="41">
        <v>2</v>
      </c>
      <c r="AB33" s="41">
        <v>4</v>
      </c>
      <c r="AC33" s="36">
        <v>3</v>
      </c>
      <c r="AD33" s="39">
        <v>1</v>
      </c>
      <c r="AE33" s="2"/>
      <c r="AF33" s="2"/>
      <c r="AG33" s="2"/>
    </row>
    <row r="34" spans="1:33" ht="16.5" thickBot="1" x14ac:dyDescent="0.3">
      <c r="A34" s="35">
        <v>4</v>
      </c>
      <c r="B34" s="36">
        <v>0</v>
      </c>
      <c r="C34" s="36">
        <v>0</v>
      </c>
      <c r="D34" s="36">
        <v>1</v>
      </c>
      <c r="E34" s="37">
        <v>0</v>
      </c>
      <c r="F34" s="41">
        <v>3</v>
      </c>
      <c r="G34" s="41">
        <v>4</v>
      </c>
      <c r="H34" s="41">
        <v>0</v>
      </c>
      <c r="I34" s="42">
        <v>3</v>
      </c>
      <c r="J34" s="42">
        <v>4</v>
      </c>
      <c r="K34" s="42">
        <v>0</v>
      </c>
      <c r="L34" s="36">
        <v>0</v>
      </c>
      <c r="M34" s="39">
        <v>0</v>
      </c>
      <c r="N34" s="2"/>
      <c r="O34" s="2"/>
      <c r="P34" s="2"/>
      <c r="R34" s="35">
        <v>4</v>
      </c>
      <c r="S34" s="36">
        <v>-1</v>
      </c>
      <c r="T34" s="36">
        <v>-1</v>
      </c>
      <c r="U34" s="36">
        <v>1</v>
      </c>
      <c r="V34" s="37">
        <v>-1</v>
      </c>
      <c r="W34" s="41">
        <v>2</v>
      </c>
      <c r="X34" s="41">
        <v>2</v>
      </c>
      <c r="Y34" s="41">
        <v>4</v>
      </c>
      <c r="Z34" s="42">
        <v>3</v>
      </c>
      <c r="AA34" s="42">
        <v>3</v>
      </c>
      <c r="AB34" s="42">
        <v>3</v>
      </c>
      <c r="AC34" s="36">
        <v>-3</v>
      </c>
      <c r="AD34" s="39">
        <v>-1</v>
      </c>
      <c r="AE34" s="2"/>
      <c r="AF34" s="2"/>
      <c r="AG34" s="2"/>
    </row>
    <row r="35" spans="1:33" ht="16.5" thickBot="1" x14ac:dyDescent="0.3">
      <c r="A35" s="15" t="s">
        <v>61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R35" s="15" t="s">
        <v>61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ht="16.5" thickBot="1" x14ac:dyDescent="0.3">
      <c r="A36" s="15" t="s">
        <v>68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R36" s="15" t="s">
        <v>110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 ht="16.5" thickBot="1" x14ac:dyDescent="0.3">
      <c r="A37" s="15" t="s">
        <v>69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R37" s="15" t="s">
        <v>111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 ht="16.5" thickBot="1" x14ac:dyDescent="0.3">
      <c r="A38" s="15" t="s">
        <v>64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R38" s="15" t="s">
        <v>64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 ht="16.5" thickBot="1" x14ac:dyDescent="0.3">
      <c r="A39" s="14" t="s">
        <v>65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R39" s="14" t="s">
        <v>65</v>
      </c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 ht="16.5" thickBot="1" x14ac:dyDescent="0.3">
      <c r="A40" s="2"/>
      <c r="B40" s="15" t="s">
        <v>70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R40" s="2"/>
      <c r="S40" s="15" t="s">
        <v>70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 ht="16.5" thickBot="1" x14ac:dyDescent="0.3">
      <c r="A41" s="2"/>
      <c r="B41" s="15" t="s">
        <v>71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R41" s="2"/>
      <c r="S41" s="15" t="s">
        <v>112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 ht="15.75" thickBo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 ht="16.5" thickBot="1" x14ac:dyDescent="0.3">
      <c r="A43" s="28" t="s">
        <v>21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R43" s="28" t="s">
        <v>21</v>
      </c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 ht="16.5" thickBot="1" x14ac:dyDescent="0.3">
      <c r="A44" s="16" t="s">
        <v>3</v>
      </c>
      <c r="B44" s="16" t="s">
        <v>41</v>
      </c>
      <c r="C44" s="17">
        <v>-4</v>
      </c>
      <c r="D44" s="2"/>
      <c r="E44" s="2"/>
      <c r="F44" s="2"/>
      <c r="G44" s="14" t="s">
        <v>42</v>
      </c>
      <c r="H44" s="2"/>
      <c r="I44" s="2"/>
      <c r="J44" s="2"/>
      <c r="K44" s="2"/>
      <c r="L44" s="2"/>
      <c r="M44" s="2"/>
      <c r="N44" s="2"/>
      <c r="O44" s="2"/>
      <c r="P44" s="2"/>
      <c r="R44" s="16" t="s">
        <v>3</v>
      </c>
      <c r="S44" s="16" t="s">
        <v>41</v>
      </c>
      <c r="T44" s="17">
        <v>-2</v>
      </c>
      <c r="U44" s="2"/>
      <c r="V44" s="2"/>
      <c r="W44" s="2"/>
      <c r="X44" s="14" t="s">
        <v>42</v>
      </c>
      <c r="Y44" s="2"/>
      <c r="Z44" s="2"/>
      <c r="AA44" s="2"/>
      <c r="AB44" s="2"/>
      <c r="AC44" s="2"/>
      <c r="AD44" s="2"/>
      <c r="AE44" s="2"/>
      <c r="AF44" s="2"/>
      <c r="AG44" s="2"/>
    </row>
    <row r="45" spans="1:33" ht="32.25" thickBot="1" x14ac:dyDescent="0.3">
      <c r="A45" s="2"/>
      <c r="B45" s="16" t="s">
        <v>43</v>
      </c>
      <c r="C45" s="17">
        <v>-4</v>
      </c>
      <c r="D45" s="2"/>
      <c r="E45" s="2"/>
      <c r="F45" s="2"/>
      <c r="G45" s="14" t="s">
        <v>44</v>
      </c>
      <c r="H45" s="2"/>
      <c r="I45" s="2"/>
      <c r="J45" s="2"/>
      <c r="K45" s="14" t="s">
        <v>45</v>
      </c>
      <c r="L45" s="2"/>
      <c r="M45" s="2"/>
      <c r="N45" s="2"/>
      <c r="O45" s="2"/>
      <c r="P45" s="2"/>
      <c r="R45" s="2"/>
      <c r="S45" s="16" t="s">
        <v>43</v>
      </c>
      <c r="T45" s="17">
        <v>-2</v>
      </c>
      <c r="U45" s="2"/>
      <c r="V45" s="2"/>
      <c r="W45" s="2"/>
      <c r="X45" s="14" t="s">
        <v>44</v>
      </c>
      <c r="Y45" s="2"/>
      <c r="Z45" s="2"/>
      <c r="AA45" s="2"/>
      <c r="AB45" s="14" t="s">
        <v>45</v>
      </c>
      <c r="AC45" s="2"/>
      <c r="AD45" s="2"/>
      <c r="AE45" s="2"/>
      <c r="AF45" s="2"/>
      <c r="AG45" s="2"/>
    </row>
    <row r="46" spans="1:33" ht="32.25" thickBot="1" x14ac:dyDescent="0.3">
      <c r="A46" s="2"/>
      <c r="B46" s="18" t="s">
        <v>46</v>
      </c>
      <c r="C46" s="19">
        <v>0</v>
      </c>
      <c r="D46" s="14" t="s">
        <v>47</v>
      </c>
      <c r="E46" s="2"/>
      <c r="F46" s="2"/>
      <c r="G46" s="2"/>
      <c r="H46" s="29">
        <v>0</v>
      </c>
      <c r="I46" s="15" t="s">
        <v>48</v>
      </c>
      <c r="J46" s="2"/>
      <c r="K46" s="2"/>
      <c r="L46" s="29">
        <v>-1</v>
      </c>
      <c r="M46" s="16" t="s">
        <v>48</v>
      </c>
      <c r="N46" s="2"/>
      <c r="O46" s="2"/>
      <c r="P46" s="2"/>
      <c r="R46" s="2"/>
      <c r="S46" s="18" t="s">
        <v>46</v>
      </c>
      <c r="T46" s="19">
        <v>0</v>
      </c>
      <c r="U46" s="14" t="s">
        <v>47</v>
      </c>
      <c r="V46" s="2"/>
      <c r="W46" s="2"/>
      <c r="X46" s="2"/>
      <c r="Y46" s="29">
        <v>0</v>
      </c>
      <c r="Z46" s="15" t="s">
        <v>48</v>
      </c>
      <c r="AA46" s="2"/>
      <c r="AB46" s="2"/>
      <c r="AC46" s="29">
        <v>-1</v>
      </c>
      <c r="AD46" s="16" t="s">
        <v>48</v>
      </c>
      <c r="AE46" s="2"/>
      <c r="AF46" s="2"/>
      <c r="AG46" s="2"/>
    </row>
    <row r="47" spans="1:33" ht="32.25" thickBot="1" x14ac:dyDescent="0.3">
      <c r="A47" s="2"/>
      <c r="B47" s="16" t="s">
        <v>49</v>
      </c>
      <c r="C47" s="17">
        <v>2</v>
      </c>
      <c r="D47" s="2"/>
      <c r="E47" s="2"/>
      <c r="F47" s="2"/>
      <c r="G47" s="16" t="s">
        <v>6</v>
      </c>
      <c r="H47" s="29">
        <v>1</v>
      </c>
      <c r="I47" s="15" t="s">
        <v>50</v>
      </c>
      <c r="J47" s="2"/>
      <c r="K47" s="16" t="s">
        <v>6</v>
      </c>
      <c r="L47" s="29">
        <v>1</v>
      </c>
      <c r="M47" s="16" t="s">
        <v>50</v>
      </c>
      <c r="N47" s="2"/>
      <c r="O47" s="2"/>
      <c r="P47" s="2"/>
      <c r="R47" s="2"/>
      <c r="S47" s="16" t="s">
        <v>49</v>
      </c>
      <c r="T47" s="17">
        <v>3</v>
      </c>
      <c r="U47" s="2"/>
      <c r="V47" s="2"/>
      <c r="W47" s="2"/>
      <c r="X47" s="16" t="s">
        <v>6</v>
      </c>
      <c r="Y47" s="29">
        <v>1</v>
      </c>
      <c r="Z47" s="15" t="s">
        <v>50</v>
      </c>
      <c r="AA47" s="2"/>
      <c r="AB47" s="16" t="s">
        <v>6</v>
      </c>
      <c r="AC47" s="29">
        <v>1</v>
      </c>
      <c r="AD47" s="16" t="s">
        <v>50</v>
      </c>
      <c r="AE47" s="2"/>
      <c r="AF47" s="2"/>
      <c r="AG47" s="2"/>
    </row>
    <row r="48" spans="1:33" ht="16.5" thickBot="1" x14ac:dyDescent="0.3">
      <c r="A48" s="30" t="s">
        <v>51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31" t="s">
        <v>52</v>
      </c>
      <c r="M48" s="32"/>
      <c r="N48" s="33"/>
      <c r="O48" s="33"/>
      <c r="P48" s="2"/>
      <c r="R48" s="30" t="s">
        <v>51</v>
      </c>
      <c r="S48" s="5"/>
      <c r="T48" s="5"/>
      <c r="U48" s="5"/>
      <c r="V48" s="5"/>
      <c r="W48" s="5"/>
      <c r="X48" s="5"/>
      <c r="Y48" s="5"/>
      <c r="Z48" s="5"/>
      <c r="AA48" s="5"/>
      <c r="AB48" s="5"/>
      <c r="AC48" s="31" t="s">
        <v>52</v>
      </c>
      <c r="AD48" s="32"/>
      <c r="AE48" s="33"/>
      <c r="AF48" s="33"/>
      <c r="AG48" s="2"/>
    </row>
    <row r="49" spans="1:33" ht="16.5" thickBot="1" x14ac:dyDescent="0.3">
      <c r="A49" s="92" t="s">
        <v>53</v>
      </c>
      <c r="B49" s="94" t="s">
        <v>54</v>
      </c>
      <c r="C49" s="95"/>
      <c r="D49" s="96"/>
      <c r="E49" s="92" t="s">
        <v>55</v>
      </c>
      <c r="F49" s="94" t="s">
        <v>56</v>
      </c>
      <c r="G49" s="95"/>
      <c r="H49" s="96"/>
      <c r="I49" s="94" t="s">
        <v>57</v>
      </c>
      <c r="J49" s="95"/>
      <c r="K49" s="96"/>
      <c r="L49" s="92" t="s">
        <v>58</v>
      </c>
      <c r="M49" s="92" t="s">
        <v>59</v>
      </c>
      <c r="N49" s="2"/>
      <c r="O49" s="2"/>
      <c r="P49" s="2"/>
      <c r="R49" s="92" t="s">
        <v>53</v>
      </c>
      <c r="S49" s="94" t="s">
        <v>54</v>
      </c>
      <c r="T49" s="95"/>
      <c r="U49" s="96"/>
      <c r="V49" s="92" t="s">
        <v>55</v>
      </c>
      <c r="W49" s="94" t="s">
        <v>56</v>
      </c>
      <c r="X49" s="95"/>
      <c r="Y49" s="96"/>
      <c r="Z49" s="94" t="s">
        <v>57</v>
      </c>
      <c r="AA49" s="95"/>
      <c r="AB49" s="96"/>
      <c r="AC49" s="92" t="s">
        <v>58</v>
      </c>
      <c r="AD49" s="92" t="s">
        <v>59</v>
      </c>
      <c r="AE49" s="2"/>
      <c r="AF49" s="2"/>
      <c r="AG49" s="2"/>
    </row>
    <row r="50" spans="1:33" ht="16.5" thickBot="1" x14ac:dyDescent="0.3">
      <c r="A50" s="93"/>
      <c r="B50" s="34" t="s">
        <v>13</v>
      </c>
      <c r="C50" s="34" t="s">
        <v>14</v>
      </c>
      <c r="D50" s="34" t="s">
        <v>60</v>
      </c>
      <c r="E50" s="93"/>
      <c r="F50" s="34" t="s">
        <v>33</v>
      </c>
      <c r="G50" s="34" t="s">
        <v>34</v>
      </c>
      <c r="H50" s="34" t="s">
        <v>60</v>
      </c>
      <c r="I50" s="34" t="s">
        <v>33</v>
      </c>
      <c r="J50" s="34" t="s">
        <v>34</v>
      </c>
      <c r="K50" s="34" t="s">
        <v>60</v>
      </c>
      <c r="L50" s="93"/>
      <c r="M50" s="93"/>
      <c r="N50" s="2"/>
      <c r="O50" s="2"/>
      <c r="P50" s="2"/>
      <c r="R50" s="93"/>
      <c r="S50" s="34" t="s">
        <v>13</v>
      </c>
      <c r="T50" s="34" t="s">
        <v>14</v>
      </c>
      <c r="U50" s="34" t="s">
        <v>60</v>
      </c>
      <c r="V50" s="93"/>
      <c r="W50" s="34" t="s">
        <v>33</v>
      </c>
      <c r="X50" s="34" t="s">
        <v>34</v>
      </c>
      <c r="Y50" s="34" t="s">
        <v>60</v>
      </c>
      <c r="Z50" s="34" t="s">
        <v>33</v>
      </c>
      <c r="AA50" s="34" t="s">
        <v>34</v>
      </c>
      <c r="AB50" s="34" t="s">
        <v>60</v>
      </c>
      <c r="AC50" s="93"/>
      <c r="AD50" s="93"/>
      <c r="AE50" s="2"/>
      <c r="AF50" s="2"/>
      <c r="AG50" s="2"/>
    </row>
    <row r="51" spans="1:33" ht="16.5" thickBot="1" x14ac:dyDescent="0.3">
      <c r="A51" s="35">
        <v>1</v>
      </c>
      <c r="B51" s="36">
        <v>1</v>
      </c>
      <c r="C51" s="36">
        <v>1</v>
      </c>
      <c r="D51" s="36">
        <v>1</v>
      </c>
      <c r="E51" s="37">
        <v>0</v>
      </c>
      <c r="F51" s="36">
        <v>-4</v>
      </c>
      <c r="G51" s="36">
        <v>-4</v>
      </c>
      <c r="H51" s="36">
        <v>2</v>
      </c>
      <c r="I51" s="38">
        <v>-4</v>
      </c>
      <c r="J51" s="38">
        <v>-4</v>
      </c>
      <c r="K51" s="38">
        <v>2</v>
      </c>
      <c r="L51" s="36">
        <v>-1</v>
      </c>
      <c r="M51" s="39">
        <v>0</v>
      </c>
      <c r="N51" s="2"/>
      <c r="O51" s="2"/>
      <c r="P51" s="2"/>
      <c r="R51" s="35">
        <v>1</v>
      </c>
      <c r="S51" s="36">
        <v>1</v>
      </c>
      <c r="T51" s="36">
        <v>1</v>
      </c>
      <c r="U51" s="36">
        <v>1</v>
      </c>
      <c r="V51" s="37">
        <v>-1</v>
      </c>
      <c r="W51" s="36">
        <v>-2</v>
      </c>
      <c r="X51" s="36">
        <v>-2</v>
      </c>
      <c r="Y51" s="36">
        <v>3</v>
      </c>
      <c r="Z51" s="38">
        <v>-3</v>
      </c>
      <c r="AA51" s="38">
        <v>-3</v>
      </c>
      <c r="AB51" s="38">
        <v>2</v>
      </c>
      <c r="AC51" s="36">
        <v>-3</v>
      </c>
      <c r="AD51" s="39">
        <v>-1</v>
      </c>
      <c r="AE51" s="2"/>
      <c r="AF51" s="2"/>
      <c r="AG51" s="2"/>
    </row>
    <row r="52" spans="1:33" ht="16.5" thickBot="1" x14ac:dyDescent="0.3">
      <c r="A52" s="35">
        <v>2</v>
      </c>
      <c r="B52" s="36">
        <v>1</v>
      </c>
      <c r="C52" s="36">
        <v>0</v>
      </c>
      <c r="D52" s="36">
        <v>1</v>
      </c>
      <c r="E52" s="37">
        <v>1</v>
      </c>
      <c r="F52" s="38">
        <v>-4</v>
      </c>
      <c r="G52" s="38">
        <v>-4</v>
      </c>
      <c r="H52" s="38">
        <v>2</v>
      </c>
      <c r="I52" s="40">
        <v>-3</v>
      </c>
      <c r="J52" s="40">
        <v>-4</v>
      </c>
      <c r="K52" s="40">
        <v>3</v>
      </c>
      <c r="L52" s="36">
        <v>2</v>
      </c>
      <c r="M52" s="39">
        <v>1</v>
      </c>
      <c r="N52" s="2"/>
      <c r="O52" s="2"/>
      <c r="P52" s="2"/>
      <c r="R52" s="35">
        <v>2</v>
      </c>
      <c r="S52" s="36">
        <v>1</v>
      </c>
      <c r="T52" s="36">
        <v>-1</v>
      </c>
      <c r="U52" s="36">
        <v>1</v>
      </c>
      <c r="V52" s="37">
        <v>1</v>
      </c>
      <c r="W52" s="38">
        <v>-3</v>
      </c>
      <c r="X52" s="38">
        <v>-3</v>
      </c>
      <c r="Y52" s="38">
        <v>2</v>
      </c>
      <c r="Z52" s="40">
        <v>-2</v>
      </c>
      <c r="AA52" s="40">
        <v>-4</v>
      </c>
      <c r="AB52" s="40">
        <v>3</v>
      </c>
      <c r="AC52" s="36">
        <v>5</v>
      </c>
      <c r="AD52" s="39">
        <v>1</v>
      </c>
      <c r="AE52" s="2"/>
      <c r="AF52" s="2"/>
      <c r="AG52" s="2"/>
    </row>
    <row r="53" spans="1:33" ht="16.5" thickBot="1" x14ac:dyDescent="0.3">
      <c r="A53" s="35">
        <v>3</v>
      </c>
      <c r="B53" s="36">
        <v>0</v>
      </c>
      <c r="C53" s="36">
        <v>1</v>
      </c>
      <c r="D53" s="36">
        <v>1</v>
      </c>
      <c r="E53" s="37">
        <v>1</v>
      </c>
      <c r="F53" s="40">
        <v>-3</v>
      </c>
      <c r="G53" s="40">
        <v>-4</v>
      </c>
      <c r="H53" s="40">
        <v>3</v>
      </c>
      <c r="I53" s="41">
        <v>-3</v>
      </c>
      <c r="J53" s="41">
        <v>-3</v>
      </c>
      <c r="K53" s="41">
        <v>4</v>
      </c>
      <c r="L53" s="36">
        <v>2</v>
      </c>
      <c r="M53" s="39">
        <v>1</v>
      </c>
      <c r="N53" s="2"/>
      <c r="O53" s="2"/>
      <c r="P53" s="2"/>
      <c r="R53" s="35">
        <v>3</v>
      </c>
      <c r="S53" s="36">
        <v>-1</v>
      </c>
      <c r="T53" s="36">
        <v>1</v>
      </c>
      <c r="U53" s="36">
        <v>1</v>
      </c>
      <c r="V53" s="37">
        <v>1</v>
      </c>
      <c r="W53" s="40">
        <v>-2</v>
      </c>
      <c r="X53" s="40">
        <v>-4</v>
      </c>
      <c r="Y53" s="40">
        <v>3</v>
      </c>
      <c r="Z53" s="41">
        <v>-3</v>
      </c>
      <c r="AA53" s="41">
        <v>-3</v>
      </c>
      <c r="AB53" s="41">
        <v>4</v>
      </c>
      <c r="AC53" s="36">
        <v>5</v>
      </c>
      <c r="AD53" s="39">
        <v>1</v>
      </c>
      <c r="AE53" s="2"/>
      <c r="AF53" s="2"/>
      <c r="AG53" s="2"/>
    </row>
    <row r="54" spans="1:33" ht="16.5" thickBot="1" x14ac:dyDescent="0.3">
      <c r="A54" s="35">
        <v>4</v>
      </c>
      <c r="B54" s="36">
        <v>0</v>
      </c>
      <c r="C54" s="36">
        <v>0</v>
      </c>
      <c r="D54" s="36">
        <v>1</v>
      </c>
      <c r="E54" s="37">
        <v>1</v>
      </c>
      <c r="F54" s="41">
        <v>-3</v>
      </c>
      <c r="G54" s="41">
        <v>-3</v>
      </c>
      <c r="H54" s="41">
        <v>4</v>
      </c>
      <c r="I54" s="42">
        <v>-3</v>
      </c>
      <c r="J54" s="42">
        <v>-3</v>
      </c>
      <c r="K54" s="42">
        <v>5</v>
      </c>
      <c r="L54" s="36">
        <v>5</v>
      </c>
      <c r="M54" s="39">
        <v>1</v>
      </c>
      <c r="N54" s="2"/>
      <c r="O54" s="2"/>
      <c r="P54" s="2"/>
      <c r="R54" s="35">
        <v>4</v>
      </c>
      <c r="S54" s="36">
        <v>-1</v>
      </c>
      <c r="T54" s="36">
        <v>-1</v>
      </c>
      <c r="U54" s="36">
        <v>1</v>
      </c>
      <c r="V54" s="37">
        <v>1</v>
      </c>
      <c r="W54" s="41">
        <v>-3</v>
      </c>
      <c r="X54" s="41">
        <v>-3</v>
      </c>
      <c r="Y54" s="41">
        <v>4</v>
      </c>
      <c r="Z54" s="42">
        <v>-4</v>
      </c>
      <c r="AA54" s="42">
        <v>-4</v>
      </c>
      <c r="AB54" s="42">
        <v>5</v>
      </c>
      <c r="AC54" s="36">
        <v>13</v>
      </c>
      <c r="AD54" s="39">
        <v>1</v>
      </c>
      <c r="AE54" s="2"/>
      <c r="AF54" s="2"/>
      <c r="AG54" s="2"/>
    </row>
    <row r="55" spans="1:33" ht="16.5" thickBot="1" x14ac:dyDescent="0.3">
      <c r="A55" s="15" t="s">
        <v>61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R55" s="15" t="s">
        <v>61</v>
      </c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33" ht="16.5" thickBot="1" x14ac:dyDescent="0.3">
      <c r="A56" s="15" t="s">
        <v>72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 s="15" t="s">
        <v>113</v>
      </c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 ht="16.5" thickBot="1" x14ac:dyDescent="0.3">
      <c r="A57" s="15" t="s">
        <v>73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 s="15" t="s">
        <v>114</v>
      </c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 ht="16.5" thickBot="1" x14ac:dyDescent="0.3">
      <c r="A58" s="15" t="s">
        <v>64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R58" s="15" t="s">
        <v>64</v>
      </c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3" ht="16.5" thickBot="1" x14ac:dyDescent="0.3">
      <c r="A59" s="14" t="s">
        <v>65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R59" s="14" t="s">
        <v>65</v>
      </c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 ht="16.5" thickBot="1" x14ac:dyDescent="0.3">
      <c r="A60" s="2"/>
      <c r="B60" s="15" t="s">
        <v>74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R60" s="2"/>
      <c r="S60" s="15" t="s">
        <v>74</v>
      </c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 ht="16.5" thickBot="1" x14ac:dyDescent="0.3">
      <c r="A61" s="2"/>
      <c r="B61" s="15" t="s">
        <v>75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R61" s="2"/>
      <c r="S61" s="15" t="s">
        <v>115</v>
      </c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1:33" ht="15.75" thickBo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1:33" ht="16.5" thickBot="1" x14ac:dyDescent="0.3">
      <c r="A63" s="28" t="s">
        <v>23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R63" s="28" t="s">
        <v>23</v>
      </c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1:33" ht="16.5" thickBot="1" x14ac:dyDescent="0.3">
      <c r="A64" s="16" t="s">
        <v>3</v>
      </c>
      <c r="B64" s="16" t="s">
        <v>41</v>
      </c>
      <c r="C64" s="17">
        <v>-2</v>
      </c>
      <c r="D64" s="2"/>
      <c r="E64" s="2"/>
      <c r="F64" s="2"/>
      <c r="G64" s="14" t="s">
        <v>42</v>
      </c>
      <c r="H64" s="2"/>
      <c r="I64" s="2"/>
      <c r="J64" s="2"/>
      <c r="K64" s="2"/>
      <c r="L64" s="2"/>
      <c r="M64" s="2"/>
      <c r="N64" s="2"/>
      <c r="O64" s="2"/>
      <c r="P64" s="2"/>
      <c r="R64" s="16" t="s">
        <v>3</v>
      </c>
      <c r="S64" s="16" t="s">
        <v>41</v>
      </c>
      <c r="T64" s="17">
        <v>-1</v>
      </c>
      <c r="U64" s="2"/>
      <c r="V64" s="2"/>
      <c r="W64" s="2"/>
      <c r="X64" s="14" t="s">
        <v>42</v>
      </c>
      <c r="Y64" s="2"/>
      <c r="Z64" s="2"/>
      <c r="AA64" s="2"/>
      <c r="AB64" s="2"/>
      <c r="AC64" s="2"/>
      <c r="AD64" s="2"/>
      <c r="AE64" s="2"/>
      <c r="AF64" s="2"/>
      <c r="AG64" s="2"/>
    </row>
    <row r="65" spans="1:33" ht="32.25" thickBot="1" x14ac:dyDescent="0.3">
      <c r="A65" s="2"/>
      <c r="B65" s="16" t="s">
        <v>43</v>
      </c>
      <c r="C65" s="17">
        <v>-2</v>
      </c>
      <c r="D65" s="2"/>
      <c r="E65" s="2"/>
      <c r="F65" s="2"/>
      <c r="G65" s="14" t="s">
        <v>44</v>
      </c>
      <c r="H65" s="2"/>
      <c r="I65" s="2"/>
      <c r="J65" s="2"/>
      <c r="K65" s="14" t="s">
        <v>45</v>
      </c>
      <c r="L65" s="2"/>
      <c r="M65" s="2"/>
      <c r="N65" s="2"/>
      <c r="O65" s="2"/>
      <c r="P65" s="2"/>
      <c r="R65" s="2"/>
      <c r="S65" s="16" t="s">
        <v>43</v>
      </c>
      <c r="T65" s="17">
        <v>-1</v>
      </c>
      <c r="U65" s="2"/>
      <c r="V65" s="2"/>
      <c r="W65" s="2"/>
      <c r="X65" s="14" t="s">
        <v>44</v>
      </c>
      <c r="Y65" s="2"/>
      <c r="Z65" s="2"/>
      <c r="AA65" s="2"/>
      <c r="AB65" s="14" t="s">
        <v>45</v>
      </c>
      <c r="AC65" s="2"/>
      <c r="AD65" s="2"/>
      <c r="AE65" s="2"/>
      <c r="AF65" s="2"/>
      <c r="AG65" s="2"/>
    </row>
    <row r="66" spans="1:33" ht="32.25" thickBot="1" x14ac:dyDescent="0.3">
      <c r="A66" s="2"/>
      <c r="B66" s="18" t="s">
        <v>46</v>
      </c>
      <c r="C66" s="19">
        <v>0</v>
      </c>
      <c r="D66" s="14" t="s">
        <v>47</v>
      </c>
      <c r="E66" s="2"/>
      <c r="F66" s="2"/>
      <c r="G66" s="2"/>
      <c r="H66" s="29">
        <v>0</v>
      </c>
      <c r="I66" s="15" t="s">
        <v>48</v>
      </c>
      <c r="J66" s="2"/>
      <c r="K66" s="2"/>
      <c r="L66" s="29">
        <v>-1</v>
      </c>
      <c r="M66" s="16" t="s">
        <v>48</v>
      </c>
      <c r="N66" s="2"/>
      <c r="O66" s="2"/>
      <c r="P66" s="2"/>
      <c r="R66" s="2"/>
      <c r="S66" s="18" t="s">
        <v>46</v>
      </c>
      <c r="T66" s="19">
        <v>0</v>
      </c>
      <c r="U66" s="14" t="s">
        <v>47</v>
      </c>
      <c r="V66" s="2"/>
      <c r="W66" s="2"/>
      <c r="X66" s="2"/>
      <c r="Y66" s="29">
        <v>0</v>
      </c>
      <c r="Z66" s="15" t="s">
        <v>48</v>
      </c>
      <c r="AA66" s="2"/>
      <c r="AB66" s="2"/>
      <c r="AC66" s="29">
        <v>-1</v>
      </c>
      <c r="AD66" s="16" t="s">
        <v>48</v>
      </c>
      <c r="AE66" s="2"/>
      <c r="AF66" s="2"/>
      <c r="AG66" s="2"/>
    </row>
    <row r="67" spans="1:33" ht="32.25" thickBot="1" x14ac:dyDescent="0.3">
      <c r="A67" s="2"/>
      <c r="B67" s="16" t="s">
        <v>49</v>
      </c>
      <c r="C67" s="17">
        <v>1</v>
      </c>
      <c r="D67" s="2"/>
      <c r="E67" s="2"/>
      <c r="F67" s="2"/>
      <c r="G67" s="16" t="s">
        <v>6</v>
      </c>
      <c r="H67" s="29">
        <v>1</v>
      </c>
      <c r="I67" s="15" t="s">
        <v>50</v>
      </c>
      <c r="J67" s="2"/>
      <c r="K67" s="16" t="s">
        <v>6</v>
      </c>
      <c r="L67" s="29">
        <v>1</v>
      </c>
      <c r="M67" s="16" t="s">
        <v>50</v>
      </c>
      <c r="N67" s="2"/>
      <c r="O67" s="2"/>
      <c r="P67" s="2"/>
      <c r="R67" s="2"/>
      <c r="S67" s="16" t="s">
        <v>49</v>
      </c>
      <c r="T67" s="17">
        <v>-1</v>
      </c>
      <c r="U67" s="2"/>
      <c r="V67" s="2"/>
      <c r="W67" s="2"/>
      <c r="X67" s="16" t="s">
        <v>6</v>
      </c>
      <c r="Y67" s="29">
        <v>1</v>
      </c>
      <c r="Z67" s="15" t="s">
        <v>50</v>
      </c>
      <c r="AA67" s="2"/>
      <c r="AB67" s="16" t="s">
        <v>6</v>
      </c>
      <c r="AC67" s="29">
        <v>1</v>
      </c>
      <c r="AD67" s="16" t="s">
        <v>50</v>
      </c>
      <c r="AE67" s="2"/>
      <c r="AF67" s="2"/>
      <c r="AG67" s="2"/>
    </row>
    <row r="68" spans="1:33" ht="16.5" thickBot="1" x14ac:dyDescent="0.3">
      <c r="A68" s="30" t="s">
        <v>51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31" t="s">
        <v>52</v>
      </c>
      <c r="M68" s="32"/>
      <c r="N68" s="33"/>
      <c r="O68" s="33"/>
      <c r="P68" s="2"/>
      <c r="R68" s="30" t="s">
        <v>51</v>
      </c>
      <c r="S68" s="5"/>
      <c r="T68" s="5"/>
      <c r="U68" s="5"/>
      <c r="V68" s="5"/>
      <c r="W68" s="5"/>
      <c r="X68" s="5"/>
      <c r="Y68" s="5"/>
      <c r="Z68" s="5"/>
      <c r="AA68" s="5"/>
      <c r="AB68" s="5"/>
      <c r="AC68" s="31" t="s">
        <v>52</v>
      </c>
      <c r="AD68" s="32"/>
      <c r="AE68" s="33"/>
      <c r="AF68" s="33"/>
      <c r="AG68" s="2"/>
    </row>
    <row r="69" spans="1:33" ht="16.5" thickBot="1" x14ac:dyDescent="0.3">
      <c r="A69" s="92" t="s">
        <v>53</v>
      </c>
      <c r="B69" s="94" t="s">
        <v>54</v>
      </c>
      <c r="C69" s="95"/>
      <c r="D69" s="96"/>
      <c r="E69" s="92" t="s">
        <v>55</v>
      </c>
      <c r="F69" s="94" t="s">
        <v>56</v>
      </c>
      <c r="G69" s="95"/>
      <c r="H69" s="96"/>
      <c r="I69" s="94" t="s">
        <v>57</v>
      </c>
      <c r="J69" s="95"/>
      <c r="K69" s="96"/>
      <c r="L69" s="92" t="s">
        <v>58</v>
      </c>
      <c r="M69" s="92" t="s">
        <v>59</v>
      </c>
      <c r="N69" s="2"/>
      <c r="O69" s="2"/>
      <c r="P69" s="2"/>
      <c r="R69" s="92" t="s">
        <v>53</v>
      </c>
      <c r="S69" s="94" t="s">
        <v>54</v>
      </c>
      <c r="T69" s="95"/>
      <c r="U69" s="96"/>
      <c r="V69" s="92" t="s">
        <v>55</v>
      </c>
      <c r="W69" s="94" t="s">
        <v>56</v>
      </c>
      <c r="X69" s="95"/>
      <c r="Y69" s="96"/>
      <c r="Z69" s="94" t="s">
        <v>57</v>
      </c>
      <c r="AA69" s="95"/>
      <c r="AB69" s="96"/>
      <c r="AC69" s="92" t="s">
        <v>58</v>
      </c>
      <c r="AD69" s="92" t="s">
        <v>59</v>
      </c>
      <c r="AE69" s="2"/>
      <c r="AF69" s="2"/>
      <c r="AG69" s="2"/>
    </row>
    <row r="70" spans="1:33" ht="16.5" thickBot="1" x14ac:dyDescent="0.3">
      <c r="A70" s="93"/>
      <c r="B70" s="34" t="s">
        <v>13</v>
      </c>
      <c r="C70" s="34" t="s">
        <v>14</v>
      </c>
      <c r="D70" s="34" t="s">
        <v>60</v>
      </c>
      <c r="E70" s="93"/>
      <c r="F70" s="34" t="s">
        <v>33</v>
      </c>
      <c r="G70" s="34" t="s">
        <v>34</v>
      </c>
      <c r="H70" s="34" t="s">
        <v>60</v>
      </c>
      <c r="I70" s="34" t="s">
        <v>33</v>
      </c>
      <c r="J70" s="34" t="s">
        <v>34</v>
      </c>
      <c r="K70" s="34" t="s">
        <v>60</v>
      </c>
      <c r="L70" s="93"/>
      <c r="M70" s="93"/>
      <c r="N70" s="2"/>
      <c r="O70" s="2"/>
      <c r="P70" s="2"/>
      <c r="R70" s="93"/>
      <c r="S70" s="34" t="s">
        <v>13</v>
      </c>
      <c r="T70" s="34" t="s">
        <v>14</v>
      </c>
      <c r="U70" s="34" t="s">
        <v>60</v>
      </c>
      <c r="V70" s="93"/>
      <c r="W70" s="34" t="s">
        <v>33</v>
      </c>
      <c r="X70" s="34" t="s">
        <v>34</v>
      </c>
      <c r="Y70" s="34" t="s">
        <v>60</v>
      </c>
      <c r="Z70" s="34" t="s">
        <v>33</v>
      </c>
      <c r="AA70" s="34" t="s">
        <v>34</v>
      </c>
      <c r="AB70" s="34" t="s">
        <v>60</v>
      </c>
      <c r="AC70" s="93"/>
      <c r="AD70" s="93"/>
      <c r="AE70" s="2"/>
      <c r="AF70" s="2"/>
      <c r="AG70" s="2"/>
    </row>
    <row r="71" spans="1:33" ht="16.5" thickBot="1" x14ac:dyDescent="0.3">
      <c r="A71" s="35">
        <v>1</v>
      </c>
      <c r="B71" s="36">
        <v>1</v>
      </c>
      <c r="C71" s="36">
        <v>1</v>
      </c>
      <c r="D71" s="36">
        <v>1</v>
      </c>
      <c r="E71" s="37">
        <v>0</v>
      </c>
      <c r="F71" s="36">
        <v>-2</v>
      </c>
      <c r="G71" s="36">
        <v>-2</v>
      </c>
      <c r="H71" s="36">
        <v>1</v>
      </c>
      <c r="I71" s="38">
        <v>-2</v>
      </c>
      <c r="J71" s="38">
        <v>-2</v>
      </c>
      <c r="K71" s="38">
        <v>1</v>
      </c>
      <c r="L71" s="36">
        <v>-2</v>
      </c>
      <c r="M71" s="39">
        <v>0</v>
      </c>
      <c r="N71" s="2"/>
      <c r="O71" s="2"/>
      <c r="P71" s="2"/>
      <c r="R71" s="35">
        <v>1</v>
      </c>
      <c r="S71" s="36">
        <v>1</v>
      </c>
      <c r="T71" s="36">
        <v>1</v>
      </c>
      <c r="U71" s="36">
        <v>1</v>
      </c>
      <c r="V71" s="37">
        <v>-1</v>
      </c>
      <c r="W71" s="36">
        <v>-1</v>
      </c>
      <c r="X71" s="36">
        <v>-1</v>
      </c>
      <c r="Y71" s="36">
        <v>-1</v>
      </c>
      <c r="Z71" s="38">
        <v>-2</v>
      </c>
      <c r="AA71" s="38">
        <v>-2</v>
      </c>
      <c r="AB71" s="38">
        <v>-2</v>
      </c>
      <c r="AC71" s="36">
        <v>-9</v>
      </c>
      <c r="AD71" s="39">
        <v>-1</v>
      </c>
      <c r="AE71" s="2"/>
      <c r="AF71" s="2"/>
      <c r="AG71" s="2"/>
    </row>
    <row r="72" spans="1:33" ht="16.5" thickBot="1" x14ac:dyDescent="0.3">
      <c r="A72" s="35">
        <v>2</v>
      </c>
      <c r="B72" s="36">
        <v>1</v>
      </c>
      <c r="C72" s="36">
        <v>0</v>
      </c>
      <c r="D72" s="36">
        <v>1</v>
      </c>
      <c r="E72" s="37">
        <v>0</v>
      </c>
      <c r="F72" s="38">
        <v>-2</v>
      </c>
      <c r="G72" s="38">
        <v>-2</v>
      </c>
      <c r="H72" s="38">
        <v>1</v>
      </c>
      <c r="I72" s="40">
        <v>-2</v>
      </c>
      <c r="J72" s="40">
        <v>-2</v>
      </c>
      <c r="K72" s="40">
        <v>1</v>
      </c>
      <c r="L72" s="36">
        <v>0</v>
      </c>
      <c r="M72" s="39">
        <v>0</v>
      </c>
      <c r="N72" s="2"/>
      <c r="O72" s="2"/>
      <c r="P72" s="2"/>
      <c r="R72" s="35">
        <v>2</v>
      </c>
      <c r="S72" s="36">
        <v>1</v>
      </c>
      <c r="T72" s="36">
        <v>-1</v>
      </c>
      <c r="U72" s="36">
        <v>1</v>
      </c>
      <c r="V72" s="37">
        <v>-1</v>
      </c>
      <c r="W72" s="38">
        <v>-2</v>
      </c>
      <c r="X72" s="38">
        <v>-2</v>
      </c>
      <c r="Y72" s="38">
        <v>-2</v>
      </c>
      <c r="Z72" s="40">
        <v>-3</v>
      </c>
      <c r="AA72" s="40">
        <v>-1</v>
      </c>
      <c r="AB72" s="40">
        <v>-3</v>
      </c>
      <c r="AC72" s="36">
        <v>-3</v>
      </c>
      <c r="AD72" s="39">
        <v>-1</v>
      </c>
      <c r="AE72" s="2"/>
      <c r="AF72" s="2"/>
      <c r="AG72" s="2"/>
    </row>
    <row r="73" spans="1:33" ht="16.5" thickBot="1" x14ac:dyDescent="0.3">
      <c r="A73" s="35">
        <v>3</v>
      </c>
      <c r="B73" s="36">
        <v>0</v>
      </c>
      <c r="C73" s="36">
        <v>1</v>
      </c>
      <c r="D73" s="36">
        <v>1</v>
      </c>
      <c r="E73" s="37">
        <v>0</v>
      </c>
      <c r="F73" s="40">
        <v>-2</v>
      </c>
      <c r="G73" s="40">
        <v>-2</v>
      </c>
      <c r="H73" s="40">
        <v>1</v>
      </c>
      <c r="I73" s="41">
        <v>-2</v>
      </c>
      <c r="J73" s="41">
        <v>-2</v>
      </c>
      <c r="K73" s="41">
        <v>1</v>
      </c>
      <c r="L73" s="36">
        <v>0</v>
      </c>
      <c r="M73" s="39">
        <v>0</v>
      </c>
      <c r="N73" s="2"/>
      <c r="O73" s="2"/>
      <c r="P73" s="2"/>
      <c r="R73" s="35">
        <v>3</v>
      </c>
      <c r="S73" s="36">
        <v>-1</v>
      </c>
      <c r="T73" s="36">
        <v>1</v>
      </c>
      <c r="U73" s="36">
        <v>1</v>
      </c>
      <c r="V73" s="37">
        <v>-1</v>
      </c>
      <c r="W73" s="40">
        <v>-3</v>
      </c>
      <c r="X73" s="40">
        <v>-1</v>
      </c>
      <c r="Y73" s="40">
        <v>-3</v>
      </c>
      <c r="Z73" s="41">
        <v>-2</v>
      </c>
      <c r="AA73" s="41">
        <v>-2</v>
      </c>
      <c r="AB73" s="41">
        <v>-4</v>
      </c>
      <c r="AC73" s="36">
        <v>-3</v>
      </c>
      <c r="AD73" s="39">
        <v>-1</v>
      </c>
      <c r="AE73" s="2"/>
      <c r="AF73" s="2"/>
      <c r="AG73" s="2"/>
    </row>
    <row r="74" spans="1:33" ht="16.5" thickBot="1" x14ac:dyDescent="0.3">
      <c r="A74" s="35">
        <v>4</v>
      </c>
      <c r="B74" s="36">
        <v>0</v>
      </c>
      <c r="C74" s="36">
        <v>0</v>
      </c>
      <c r="D74" s="36">
        <v>1</v>
      </c>
      <c r="E74" s="37">
        <v>1</v>
      </c>
      <c r="F74" s="41">
        <v>-2</v>
      </c>
      <c r="G74" s="41">
        <v>-2</v>
      </c>
      <c r="H74" s="41">
        <v>1</v>
      </c>
      <c r="I74" s="42">
        <v>-2</v>
      </c>
      <c r="J74" s="42">
        <v>-2</v>
      </c>
      <c r="K74" s="42">
        <v>2</v>
      </c>
      <c r="L74" s="36">
        <v>2</v>
      </c>
      <c r="M74" s="39">
        <v>1</v>
      </c>
      <c r="N74" s="2"/>
      <c r="O74" s="2"/>
      <c r="P74" s="2"/>
      <c r="R74" s="35">
        <v>4</v>
      </c>
      <c r="S74" s="36">
        <v>-1</v>
      </c>
      <c r="T74" s="36">
        <v>-1</v>
      </c>
      <c r="U74" s="36">
        <v>1</v>
      </c>
      <c r="V74" s="37">
        <v>1</v>
      </c>
      <c r="W74" s="41">
        <v>-2</v>
      </c>
      <c r="X74" s="41">
        <v>-2</v>
      </c>
      <c r="Y74" s="41">
        <v>-4</v>
      </c>
      <c r="Z74" s="42">
        <v>-3</v>
      </c>
      <c r="AA74" s="42">
        <v>-3</v>
      </c>
      <c r="AB74" s="42">
        <v>-3</v>
      </c>
      <c r="AC74" s="36">
        <v>3</v>
      </c>
      <c r="AD74" s="39">
        <v>1</v>
      </c>
      <c r="AE74" s="2"/>
      <c r="AF74" s="2"/>
      <c r="AG74" s="2"/>
    </row>
    <row r="75" spans="1:33" ht="16.5" thickBot="1" x14ac:dyDescent="0.3">
      <c r="A75" s="15" t="s">
        <v>61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R75" s="15" t="s">
        <v>61</v>
      </c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 ht="16.5" thickBot="1" x14ac:dyDescent="0.3">
      <c r="A76" s="15" t="s">
        <v>76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R76" s="15" t="s">
        <v>116</v>
      </c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:33" ht="16.5" thickBot="1" x14ac:dyDescent="0.3">
      <c r="A77" s="15" t="s">
        <v>77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R77" s="15" t="s">
        <v>117</v>
      </c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1:33" ht="16.5" thickBot="1" x14ac:dyDescent="0.3">
      <c r="A78" s="15" t="s">
        <v>64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R78" s="15" t="s">
        <v>64</v>
      </c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1:33" ht="16.5" thickBot="1" x14ac:dyDescent="0.3">
      <c r="A79" s="14" t="s">
        <v>65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R79" s="14" t="s">
        <v>65</v>
      </c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1:33" ht="16.5" thickBot="1" x14ac:dyDescent="0.3">
      <c r="A80" s="2"/>
      <c r="B80" s="15" t="s">
        <v>78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R80" s="2"/>
      <c r="S80" s="15" t="s">
        <v>78</v>
      </c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1:33" ht="16.5" thickBot="1" x14ac:dyDescent="0.3">
      <c r="A81" s="2"/>
      <c r="B81" s="15" t="s">
        <v>79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R81" s="2"/>
      <c r="S81" s="15" t="s">
        <v>118</v>
      </c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1:33" ht="15.75" thickBo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1:33" ht="16.5" thickBot="1" x14ac:dyDescent="0.3">
      <c r="A83" s="28" t="s">
        <v>38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R83" s="28" t="s">
        <v>38</v>
      </c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1:33" ht="16.5" thickBot="1" x14ac:dyDescent="0.3">
      <c r="A84" s="16" t="s">
        <v>3</v>
      </c>
      <c r="B84" s="16" t="s">
        <v>41</v>
      </c>
      <c r="C84" s="17">
        <v>1</v>
      </c>
      <c r="D84" s="2"/>
      <c r="E84" s="2"/>
      <c r="F84" s="2"/>
      <c r="G84" s="14" t="s">
        <v>42</v>
      </c>
      <c r="H84" s="2"/>
      <c r="I84" s="2"/>
      <c r="J84" s="2"/>
      <c r="K84" s="2"/>
      <c r="L84" s="2"/>
      <c r="M84" s="2"/>
      <c r="N84" s="2"/>
      <c r="O84" s="2"/>
      <c r="P84" s="2"/>
      <c r="R84" s="16" t="s">
        <v>3</v>
      </c>
      <c r="S84" s="16" t="s">
        <v>41</v>
      </c>
      <c r="T84" s="17">
        <v>1</v>
      </c>
      <c r="U84" s="2"/>
      <c r="V84" s="2"/>
      <c r="W84" s="2"/>
      <c r="X84" s="14" t="s">
        <v>42</v>
      </c>
      <c r="Y84" s="2"/>
      <c r="Z84" s="2"/>
      <c r="AA84" s="2"/>
      <c r="AB84" s="2"/>
      <c r="AC84" s="2"/>
      <c r="AD84" s="2"/>
      <c r="AE84" s="2"/>
      <c r="AF84" s="2"/>
      <c r="AG84" s="2"/>
    </row>
    <row r="85" spans="1:33" ht="32.25" thickBot="1" x14ac:dyDescent="0.3">
      <c r="A85" s="2"/>
      <c r="B85" s="16" t="s">
        <v>43</v>
      </c>
      <c r="C85" s="17">
        <v>1</v>
      </c>
      <c r="D85" s="2"/>
      <c r="E85" s="2"/>
      <c r="F85" s="2"/>
      <c r="G85" s="14" t="s">
        <v>44</v>
      </c>
      <c r="H85" s="2"/>
      <c r="I85" s="2"/>
      <c r="J85" s="2"/>
      <c r="K85" s="14" t="s">
        <v>45</v>
      </c>
      <c r="L85" s="2"/>
      <c r="M85" s="2"/>
      <c r="N85" s="2"/>
      <c r="O85" s="2"/>
      <c r="P85" s="2"/>
      <c r="R85" s="2"/>
      <c r="S85" s="16" t="s">
        <v>43</v>
      </c>
      <c r="T85" s="17">
        <v>-5</v>
      </c>
      <c r="U85" s="2"/>
      <c r="V85" s="2"/>
      <c r="W85" s="2"/>
      <c r="X85" s="14" t="s">
        <v>44</v>
      </c>
      <c r="Y85" s="2"/>
      <c r="Z85" s="2"/>
      <c r="AA85" s="2"/>
      <c r="AB85" s="14" t="s">
        <v>45</v>
      </c>
      <c r="AC85" s="2"/>
      <c r="AD85" s="2"/>
      <c r="AE85" s="2"/>
      <c r="AF85" s="2"/>
      <c r="AG85" s="2"/>
    </row>
    <row r="86" spans="1:33" ht="32.25" thickBot="1" x14ac:dyDescent="0.3">
      <c r="A86" s="2"/>
      <c r="B86" s="18" t="s">
        <v>46</v>
      </c>
      <c r="C86" s="19">
        <v>0</v>
      </c>
      <c r="D86" s="14" t="s">
        <v>47</v>
      </c>
      <c r="E86" s="2"/>
      <c r="F86" s="2"/>
      <c r="G86" s="2"/>
      <c r="H86" s="29">
        <v>0</v>
      </c>
      <c r="I86" s="15" t="s">
        <v>48</v>
      </c>
      <c r="J86" s="2"/>
      <c r="K86" s="2"/>
      <c r="L86" s="29">
        <v>-1</v>
      </c>
      <c r="M86" s="16" t="s">
        <v>48</v>
      </c>
      <c r="N86" s="2"/>
      <c r="O86" s="2"/>
      <c r="P86" s="2"/>
      <c r="R86" s="2"/>
      <c r="S86" s="18" t="s">
        <v>46</v>
      </c>
      <c r="T86" s="19">
        <v>0</v>
      </c>
      <c r="U86" s="14" t="s">
        <v>47</v>
      </c>
      <c r="V86" s="2"/>
      <c r="W86" s="2"/>
      <c r="X86" s="2"/>
      <c r="Y86" s="29">
        <v>0</v>
      </c>
      <c r="Z86" s="15" t="s">
        <v>48</v>
      </c>
      <c r="AA86" s="2"/>
      <c r="AB86" s="2"/>
      <c r="AC86" s="29">
        <v>-1</v>
      </c>
      <c r="AD86" s="16" t="s">
        <v>48</v>
      </c>
      <c r="AE86" s="2"/>
      <c r="AF86" s="2"/>
      <c r="AG86" s="2"/>
    </row>
    <row r="87" spans="1:33" ht="32.25" thickBot="1" x14ac:dyDescent="0.3">
      <c r="A87" s="2"/>
      <c r="B87" s="16" t="s">
        <v>49</v>
      </c>
      <c r="C87" s="17">
        <v>-4</v>
      </c>
      <c r="D87" s="2"/>
      <c r="E87" s="2"/>
      <c r="F87" s="2"/>
      <c r="G87" s="16" t="s">
        <v>6</v>
      </c>
      <c r="H87" s="29">
        <v>1</v>
      </c>
      <c r="I87" s="15" t="s">
        <v>50</v>
      </c>
      <c r="J87" s="2"/>
      <c r="K87" s="16" t="s">
        <v>6</v>
      </c>
      <c r="L87" s="29">
        <v>1</v>
      </c>
      <c r="M87" s="16" t="s">
        <v>50</v>
      </c>
      <c r="N87" s="2"/>
      <c r="O87" s="2"/>
      <c r="P87" s="2"/>
      <c r="R87" s="2"/>
      <c r="S87" s="16" t="s">
        <v>49</v>
      </c>
      <c r="T87" s="17">
        <v>-4</v>
      </c>
      <c r="U87" s="2"/>
      <c r="V87" s="2"/>
      <c r="W87" s="2"/>
      <c r="X87" s="16" t="s">
        <v>6</v>
      </c>
      <c r="Y87" s="29">
        <v>1</v>
      </c>
      <c r="Z87" s="15" t="s">
        <v>50</v>
      </c>
      <c r="AA87" s="2"/>
      <c r="AB87" s="16" t="s">
        <v>6</v>
      </c>
      <c r="AC87" s="29">
        <v>1</v>
      </c>
      <c r="AD87" s="16" t="s">
        <v>50</v>
      </c>
      <c r="AE87" s="2"/>
      <c r="AF87" s="2"/>
      <c r="AG87" s="2"/>
    </row>
    <row r="88" spans="1:33" ht="16.5" thickBot="1" x14ac:dyDescent="0.3">
      <c r="A88" s="30" t="s">
        <v>51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31" t="s">
        <v>52</v>
      </c>
      <c r="M88" s="32"/>
      <c r="N88" s="33"/>
      <c r="O88" s="33"/>
      <c r="P88" s="2"/>
      <c r="R88" s="30" t="s">
        <v>51</v>
      </c>
      <c r="S88" s="5"/>
      <c r="T88" s="5"/>
      <c r="U88" s="5"/>
      <c r="V88" s="5"/>
      <c r="W88" s="5"/>
      <c r="X88" s="5"/>
      <c r="Y88" s="5"/>
      <c r="Z88" s="5"/>
      <c r="AA88" s="5"/>
      <c r="AB88" s="5"/>
      <c r="AC88" s="31" t="s">
        <v>52</v>
      </c>
      <c r="AD88" s="32"/>
      <c r="AE88" s="33"/>
      <c r="AF88" s="33"/>
      <c r="AG88" s="2"/>
    </row>
    <row r="89" spans="1:33" ht="16.5" thickBot="1" x14ac:dyDescent="0.3">
      <c r="A89" s="92" t="s">
        <v>53</v>
      </c>
      <c r="B89" s="94" t="s">
        <v>54</v>
      </c>
      <c r="C89" s="95"/>
      <c r="D89" s="96"/>
      <c r="E89" s="92" t="s">
        <v>55</v>
      </c>
      <c r="F89" s="94" t="s">
        <v>56</v>
      </c>
      <c r="G89" s="95"/>
      <c r="H89" s="96"/>
      <c r="I89" s="94" t="s">
        <v>57</v>
      </c>
      <c r="J89" s="95"/>
      <c r="K89" s="96"/>
      <c r="L89" s="92" t="s">
        <v>58</v>
      </c>
      <c r="M89" s="92" t="s">
        <v>59</v>
      </c>
      <c r="N89" s="2"/>
      <c r="O89" s="2"/>
      <c r="P89" s="2"/>
      <c r="R89" s="92" t="s">
        <v>53</v>
      </c>
      <c r="S89" s="94" t="s">
        <v>54</v>
      </c>
      <c r="T89" s="95"/>
      <c r="U89" s="96"/>
      <c r="V89" s="92" t="s">
        <v>55</v>
      </c>
      <c r="W89" s="94" t="s">
        <v>56</v>
      </c>
      <c r="X89" s="95"/>
      <c r="Y89" s="96"/>
      <c r="Z89" s="94" t="s">
        <v>57</v>
      </c>
      <c r="AA89" s="95"/>
      <c r="AB89" s="96"/>
      <c r="AC89" s="92" t="s">
        <v>58</v>
      </c>
      <c r="AD89" s="92" t="s">
        <v>59</v>
      </c>
      <c r="AE89" s="2"/>
      <c r="AF89" s="2"/>
      <c r="AG89" s="2"/>
    </row>
    <row r="90" spans="1:33" ht="16.5" thickBot="1" x14ac:dyDescent="0.3">
      <c r="A90" s="93"/>
      <c r="B90" s="34" t="s">
        <v>13</v>
      </c>
      <c r="C90" s="34" t="s">
        <v>14</v>
      </c>
      <c r="D90" s="34" t="s">
        <v>60</v>
      </c>
      <c r="E90" s="93"/>
      <c r="F90" s="34" t="s">
        <v>33</v>
      </c>
      <c r="G90" s="34" t="s">
        <v>34</v>
      </c>
      <c r="H90" s="34" t="s">
        <v>60</v>
      </c>
      <c r="I90" s="34" t="s">
        <v>33</v>
      </c>
      <c r="J90" s="34" t="s">
        <v>34</v>
      </c>
      <c r="K90" s="34" t="s">
        <v>60</v>
      </c>
      <c r="L90" s="93"/>
      <c r="M90" s="93"/>
      <c r="N90" s="2"/>
      <c r="O90" s="2"/>
      <c r="P90" s="2"/>
      <c r="R90" s="93"/>
      <c r="S90" s="34" t="s">
        <v>13</v>
      </c>
      <c r="T90" s="34" t="s">
        <v>14</v>
      </c>
      <c r="U90" s="34" t="s">
        <v>60</v>
      </c>
      <c r="V90" s="93"/>
      <c r="W90" s="34" t="s">
        <v>33</v>
      </c>
      <c r="X90" s="34" t="s">
        <v>34</v>
      </c>
      <c r="Y90" s="34" t="s">
        <v>60</v>
      </c>
      <c r="Z90" s="34" t="s">
        <v>33</v>
      </c>
      <c r="AA90" s="34" t="s">
        <v>34</v>
      </c>
      <c r="AB90" s="34" t="s">
        <v>60</v>
      </c>
      <c r="AC90" s="93"/>
      <c r="AD90" s="93"/>
      <c r="AE90" s="2"/>
      <c r="AF90" s="2"/>
      <c r="AG90" s="2"/>
    </row>
    <row r="91" spans="1:33" ht="16.5" thickBot="1" x14ac:dyDescent="0.3">
      <c r="A91" s="35">
        <v>1</v>
      </c>
      <c r="B91" s="36">
        <v>1</v>
      </c>
      <c r="C91" s="36">
        <v>1</v>
      </c>
      <c r="D91" s="36">
        <v>1</v>
      </c>
      <c r="E91" s="37">
        <v>0</v>
      </c>
      <c r="F91" s="36">
        <v>1</v>
      </c>
      <c r="G91" s="36">
        <v>1</v>
      </c>
      <c r="H91" s="36">
        <v>-4</v>
      </c>
      <c r="I91" s="38">
        <v>1</v>
      </c>
      <c r="J91" s="38">
        <v>1</v>
      </c>
      <c r="K91" s="38">
        <v>-4</v>
      </c>
      <c r="L91" s="36">
        <v>2</v>
      </c>
      <c r="M91" s="39">
        <v>1</v>
      </c>
      <c r="N91" s="2"/>
      <c r="O91" s="2"/>
      <c r="P91" s="2"/>
      <c r="R91" s="35">
        <v>1</v>
      </c>
      <c r="S91" s="36">
        <v>1</v>
      </c>
      <c r="T91" s="36">
        <v>1</v>
      </c>
      <c r="U91" s="36">
        <v>1</v>
      </c>
      <c r="V91" s="37">
        <v>-1</v>
      </c>
      <c r="W91" s="36">
        <v>1</v>
      </c>
      <c r="X91" s="36">
        <v>-5</v>
      </c>
      <c r="Y91" s="36">
        <v>-4</v>
      </c>
      <c r="Z91" s="38">
        <v>0</v>
      </c>
      <c r="AA91" s="38">
        <v>-6</v>
      </c>
      <c r="AB91" s="38">
        <v>-5</v>
      </c>
      <c r="AC91" s="36">
        <v>-8</v>
      </c>
      <c r="AD91" s="39">
        <v>-1</v>
      </c>
      <c r="AE91" s="2"/>
      <c r="AF91" s="2"/>
      <c r="AG91" s="2"/>
    </row>
    <row r="92" spans="1:33" ht="16.5" thickBot="1" x14ac:dyDescent="0.3">
      <c r="A92" s="35">
        <v>2</v>
      </c>
      <c r="B92" s="36">
        <v>1</v>
      </c>
      <c r="C92" s="36">
        <v>0</v>
      </c>
      <c r="D92" s="36">
        <v>1</v>
      </c>
      <c r="E92" s="37">
        <v>1</v>
      </c>
      <c r="F92" s="38">
        <v>1</v>
      </c>
      <c r="G92" s="38">
        <v>1</v>
      </c>
      <c r="H92" s="38">
        <v>-4</v>
      </c>
      <c r="I92" s="40">
        <v>2</v>
      </c>
      <c r="J92" s="40">
        <v>1</v>
      </c>
      <c r="K92" s="40">
        <v>-3</v>
      </c>
      <c r="L92" s="36">
        <v>0</v>
      </c>
      <c r="M92" s="39">
        <v>0</v>
      </c>
      <c r="N92" s="2"/>
      <c r="O92" s="2"/>
      <c r="P92" s="2"/>
      <c r="R92" s="35">
        <v>2</v>
      </c>
      <c r="S92" s="36">
        <v>1</v>
      </c>
      <c r="T92" s="36">
        <v>-1</v>
      </c>
      <c r="U92" s="36">
        <v>1</v>
      </c>
      <c r="V92" s="37">
        <v>1</v>
      </c>
      <c r="W92" s="38">
        <v>0</v>
      </c>
      <c r="X92" s="38">
        <v>-6</v>
      </c>
      <c r="Y92" s="38">
        <v>-5</v>
      </c>
      <c r="Z92" s="40">
        <v>1</v>
      </c>
      <c r="AA92" s="40">
        <v>-7</v>
      </c>
      <c r="AB92" s="40">
        <v>-4</v>
      </c>
      <c r="AC92" s="36">
        <v>2</v>
      </c>
      <c r="AD92" s="39">
        <v>1</v>
      </c>
      <c r="AE92" s="2"/>
      <c r="AF92" s="2"/>
      <c r="AG92" s="2"/>
    </row>
    <row r="93" spans="1:33" ht="16.5" thickBot="1" x14ac:dyDescent="0.3">
      <c r="A93" s="35">
        <v>3</v>
      </c>
      <c r="B93" s="36">
        <v>0</v>
      </c>
      <c r="C93" s="36">
        <v>1</v>
      </c>
      <c r="D93" s="36">
        <v>1</v>
      </c>
      <c r="E93" s="37">
        <v>1</v>
      </c>
      <c r="F93" s="40">
        <v>2</v>
      </c>
      <c r="G93" s="40">
        <v>1</v>
      </c>
      <c r="H93" s="40">
        <v>-3</v>
      </c>
      <c r="I93" s="41">
        <v>2</v>
      </c>
      <c r="J93" s="41">
        <v>2</v>
      </c>
      <c r="K93" s="41">
        <v>-2</v>
      </c>
      <c r="L93" s="36">
        <v>0</v>
      </c>
      <c r="M93" s="39">
        <v>0</v>
      </c>
      <c r="N93" s="2"/>
      <c r="O93" s="2"/>
      <c r="P93" s="2"/>
      <c r="R93" s="35">
        <v>3</v>
      </c>
      <c r="S93" s="36">
        <v>-1</v>
      </c>
      <c r="T93" s="36">
        <v>1</v>
      </c>
      <c r="U93" s="36">
        <v>1</v>
      </c>
      <c r="V93" s="37">
        <v>1</v>
      </c>
      <c r="W93" s="40">
        <v>1</v>
      </c>
      <c r="X93" s="40">
        <v>-7</v>
      </c>
      <c r="Y93" s="40">
        <v>-4</v>
      </c>
      <c r="Z93" s="41">
        <v>0</v>
      </c>
      <c r="AA93" s="41">
        <v>-6</v>
      </c>
      <c r="AB93" s="41">
        <v>-3</v>
      </c>
      <c r="AC93" s="36">
        <v>-10</v>
      </c>
      <c r="AD93" s="39">
        <v>-1</v>
      </c>
      <c r="AE93" s="2"/>
      <c r="AF93" s="2"/>
      <c r="AG93" s="2"/>
    </row>
    <row r="94" spans="1:33" ht="16.5" thickBot="1" x14ac:dyDescent="0.3">
      <c r="A94" s="35">
        <v>4</v>
      </c>
      <c r="B94" s="36">
        <v>0</v>
      </c>
      <c r="C94" s="36">
        <v>0</v>
      </c>
      <c r="D94" s="36">
        <v>1</v>
      </c>
      <c r="E94" s="37">
        <v>0</v>
      </c>
      <c r="F94" s="41">
        <v>2</v>
      </c>
      <c r="G94" s="41">
        <v>2</v>
      </c>
      <c r="H94" s="41">
        <v>-2</v>
      </c>
      <c r="I94" s="42">
        <v>2</v>
      </c>
      <c r="J94" s="42">
        <v>2</v>
      </c>
      <c r="K94" s="42">
        <v>-2</v>
      </c>
      <c r="L94" s="36">
        <v>-2</v>
      </c>
      <c r="M94" s="39">
        <v>0</v>
      </c>
      <c r="N94" s="2"/>
      <c r="O94" s="2"/>
      <c r="P94" s="2"/>
      <c r="R94" s="35">
        <v>4</v>
      </c>
      <c r="S94" s="36">
        <v>-1</v>
      </c>
      <c r="T94" s="36">
        <v>-1</v>
      </c>
      <c r="U94" s="36">
        <v>1</v>
      </c>
      <c r="V94" s="37">
        <v>-1</v>
      </c>
      <c r="W94" s="41">
        <v>0</v>
      </c>
      <c r="X94" s="41">
        <v>-6</v>
      </c>
      <c r="Y94" s="41">
        <v>-3</v>
      </c>
      <c r="Z94" s="42">
        <v>1</v>
      </c>
      <c r="AA94" s="42">
        <v>-5</v>
      </c>
      <c r="AB94" s="42">
        <v>-4</v>
      </c>
      <c r="AC94" s="36">
        <v>0</v>
      </c>
      <c r="AD94" s="39">
        <v>-1</v>
      </c>
      <c r="AE94" s="2"/>
      <c r="AF94" s="2"/>
      <c r="AG94" s="2"/>
    </row>
    <row r="95" spans="1:33" ht="16.5" thickBot="1" x14ac:dyDescent="0.3">
      <c r="A95" s="15" t="s">
        <v>61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R95" s="15" t="s">
        <v>61</v>
      </c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1:33" ht="16.5" thickBot="1" x14ac:dyDescent="0.3">
      <c r="A96" s="15" t="s">
        <v>80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R96" s="15" t="s">
        <v>119</v>
      </c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1:33" ht="16.5" thickBot="1" x14ac:dyDescent="0.3">
      <c r="A97" s="15" t="s">
        <v>63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R97" s="15" t="s">
        <v>120</v>
      </c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1:33" ht="16.5" thickBot="1" x14ac:dyDescent="0.3">
      <c r="A98" s="15" t="s">
        <v>64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R98" s="15" t="s">
        <v>64</v>
      </c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1:33" ht="16.5" thickBot="1" x14ac:dyDescent="0.3">
      <c r="A99" s="14" t="s">
        <v>65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R99" s="14" t="s">
        <v>65</v>
      </c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1:33" ht="16.5" thickBot="1" x14ac:dyDescent="0.3">
      <c r="A100" s="2"/>
      <c r="B100" s="15" t="s">
        <v>81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R100" s="2"/>
      <c r="S100" s="15" t="s">
        <v>81</v>
      </c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1:33" ht="16.5" thickBot="1" x14ac:dyDescent="0.3">
      <c r="A101" s="2"/>
      <c r="B101" s="15" t="s">
        <v>67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R101" s="2"/>
      <c r="S101" s="15" t="s">
        <v>121</v>
      </c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1:33" ht="15.75" thickBot="1" x14ac:dyDescent="0.3">
      <c r="A102" s="2"/>
      <c r="B102" s="97"/>
      <c r="C102" s="98"/>
      <c r="D102" s="98"/>
      <c r="E102" s="99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R102" s="2"/>
      <c r="S102" s="97"/>
      <c r="T102" s="98"/>
      <c r="U102" s="98"/>
      <c r="V102" s="99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</sheetData>
  <mergeCells count="72">
    <mergeCell ref="AD89:AD90"/>
    <mergeCell ref="S102:V102"/>
    <mergeCell ref="R89:R90"/>
    <mergeCell ref="S89:U89"/>
    <mergeCell ref="V89:V90"/>
    <mergeCell ref="W89:Y89"/>
    <mergeCell ref="Z89:AB89"/>
    <mergeCell ref="AC89:AC90"/>
    <mergeCell ref="Z49:AB49"/>
    <mergeCell ref="AC49:AC50"/>
    <mergeCell ref="AD49:AD50"/>
    <mergeCell ref="R69:R70"/>
    <mergeCell ref="S69:U69"/>
    <mergeCell ref="V69:V70"/>
    <mergeCell ref="W69:Y69"/>
    <mergeCell ref="Z69:AB69"/>
    <mergeCell ref="AC69:AC70"/>
    <mergeCell ref="AD69:AD70"/>
    <mergeCell ref="W49:Y49"/>
    <mergeCell ref="Z9:AB9"/>
    <mergeCell ref="AC9:AC10"/>
    <mergeCell ref="AD9:AD10"/>
    <mergeCell ref="R29:R30"/>
    <mergeCell ref="S29:U29"/>
    <mergeCell ref="V29:V30"/>
    <mergeCell ref="W29:Y29"/>
    <mergeCell ref="Z29:AB29"/>
    <mergeCell ref="AC29:AC30"/>
    <mergeCell ref="AD29:AD30"/>
    <mergeCell ref="W9:Y9"/>
    <mergeCell ref="M89:M90"/>
    <mergeCell ref="B102:E102"/>
    <mergeCell ref="R9:R10"/>
    <mergeCell ref="S9:U9"/>
    <mergeCell ref="V9:V10"/>
    <mergeCell ref="R49:R50"/>
    <mergeCell ref="S49:U49"/>
    <mergeCell ref="V49:V50"/>
    <mergeCell ref="L89:L90"/>
    <mergeCell ref="M49:M50"/>
    <mergeCell ref="L69:L70"/>
    <mergeCell ref="M69:M70"/>
    <mergeCell ref="L49:L50"/>
    <mergeCell ref="M9:M10"/>
    <mergeCell ref="L29:L30"/>
    <mergeCell ref="M29:M30"/>
    <mergeCell ref="A89:A90"/>
    <mergeCell ref="B89:D89"/>
    <mergeCell ref="E89:E90"/>
    <mergeCell ref="F89:H89"/>
    <mergeCell ref="I89:K89"/>
    <mergeCell ref="A69:A70"/>
    <mergeCell ref="B69:D69"/>
    <mergeCell ref="E69:E70"/>
    <mergeCell ref="F69:H69"/>
    <mergeCell ref="I69:K69"/>
    <mergeCell ref="A49:A50"/>
    <mergeCell ref="B49:D49"/>
    <mergeCell ref="E49:E50"/>
    <mergeCell ref="F49:H49"/>
    <mergeCell ref="I49:K49"/>
    <mergeCell ref="A29:A30"/>
    <mergeCell ref="B29:D29"/>
    <mergeCell ref="E29:E30"/>
    <mergeCell ref="F29:H29"/>
    <mergeCell ref="I29:K29"/>
    <mergeCell ref="L9:L10"/>
    <mergeCell ref="A9:A10"/>
    <mergeCell ref="B9:D9"/>
    <mergeCell ref="E9:E10"/>
    <mergeCell ref="F9:H9"/>
    <mergeCell ref="I9:K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B81E3-B0A9-49DB-AED6-DA7169B00023}">
  <dimension ref="A1:AP117"/>
  <sheetViews>
    <sheetView workbookViewId="0">
      <selection activeCellId="1" sqref="A24:P24 A1:Q23"/>
    </sheetView>
  </sheetViews>
  <sheetFormatPr defaultRowHeight="15" x14ac:dyDescent="0.25"/>
  <cols>
    <col min="10" max="10" width="10.28515625" bestFit="1" customWidth="1"/>
    <col min="11" max="11" width="12.140625" bestFit="1" customWidth="1"/>
    <col min="12" max="13" width="3.5703125" bestFit="1" customWidth="1"/>
    <col min="14" max="14" width="26.7109375" bestFit="1" customWidth="1"/>
    <col min="15" max="15" width="48.5703125" bestFit="1" customWidth="1"/>
    <col min="16" max="16" width="12.140625" bestFit="1" customWidth="1"/>
    <col min="37" max="37" width="48.5703125" bestFit="1" customWidth="1"/>
  </cols>
  <sheetData>
    <row r="1" spans="1:42" ht="18.75" x14ac:dyDescent="0.3">
      <c r="A1" s="43" t="s">
        <v>103</v>
      </c>
      <c r="W1" s="43" t="s">
        <v>40</v>
      </c>
    </row>
    <row r="3" spans="1:42" x14ac:dyDescent="0.25">
      <c r="A3" s="44" t="s">
        <v>1</v>
      </c>
      <c r="W3" s="44" t="s">
        <v>1</v>
      </c>
    </row>
    <row r="4" spans="1:42" x14ac:dyDescent="0.25">
      <c r="A4" t="s">
        <v>3</v>
      </c>
      <c r="B4" t="s">
        <v>82</v>
      </c>
      <c r="C4">
        <v>1</v>
      </c>
      <c r="D4" t="s">
        <v>5</v>
      </c>
      <c r="W4" t="s">
        <v>3</v>
      </c>
      <c r="X4" t="s">
        <v>82</v>
      </c>
      <c r="Y4">
        <v>1</v>
      </c>
      <c r="Z4" t="s">
        <v>5</v>
      </c>
    </row>
    <row r="5" spans="1:42" x14ac:dyDescent="0.25">
      <c r="B5" t="s">
        <v>83</v>
      </c>
      <c r="C5">
        <v>1</v>
      </c>
      <c r="H5" s="45" t="s">
        <v>42</v>
      </c>
      <c r="I5" s="45"/>
      <c r="R5" s="45" t="s">
        <v>84</v>
      </c>
      <c r="X5" t="s">
        <v>83</v>
      </c>
      <c r="Y5">
        <v>1</v>
      </c>
      <c r="AD5" s="45" t="s">
        <v>42</v>
      </c>
      <c r="AE5" s="45"/>
      <c r="AN5" s="45" t="s">
        <v>84</v>
      </c>
    </row>
    <row r="6" spans="1:42" x14ac:dyDescent="0.25">
      <c r="B6" t="s">
        <v>85</v>
      </c>
      <c r="C6">
        <v>1</v>
      </c>
      <c r="H6" s="46" t="s">
        <v>44</v>
      </c>
      <c r="I6" s="47"/>
      <c r="J6" s="48"/>
      <c r="K6" s="48"/>
      <c r="L6" s="49"/>
      <c r="N6" s="45" t="s">
        <v>45</v>
      </c>
      <c r="R6" s="45"/>
      <c r="X6" t="s">
        <v>85</v>
      </c>
      <c r="Y6">
        <v>1</v>
      </c>
      <c r="AD6" s="46" t="s">
        <v>44</v>
      </c>
      <c r="AE6" s="47"/>
      <c r="AF6" s="48"/>
      <c r="AG6" s="48"/>
      <c r="AH6" s="49"/>
      <c r="AJ6" s="45" t="s">
        <v>45</v>
      </c>
      <c r="AN6" s="45"/>
    </row>
    <row r="7" spans="1:42" x14ac:dyDescent="0.25">
      <c r="B7" s="45" t="s">
        <v>86</v>
      </c>
      <c r="C7" s="45">
        <v>0</v>
      </c>
      <c r="D7" s="45" t="s">
        <v>87</v>
      </c>
      <c r="E7" s="45"/>
      <c r="H7" s="100" t="s">
        <v>59</v>
      </c>
      <c r="I7" s="50"/>
      <c r="J7" s="51">
        <v>0</v>
      </c>
      <c r="K7" t="s">
        <v>88</v>
      </c>
      <c r="L7" s="52"/>
      <c r="N7" s="102" t="s">
        <v>59</v>
      </c>
      <c r="O7" s="51">
        <v>-1</v>
      </c>
      <c r="P7" t="s">
        <v>88</v>
      </c>
      <c r="R7" s="102" t="s">
        <v>59</v>
      </c>
      <c r="S7" s="53">
        <v>1</v>
      </c>
      <c r="T7" t="s">
        <v>89</v>
      </c>
      <c r="X7" s="45" t="s">
        <v>86</v>
      </c>
      <c r="Y7" s="45">
        <v>0</v>
      </c>
      <c r="Z7" s="45" t="s">
        <v>87</v>
      </c>
      <c r="AA7" s="45"/>
      <c r="AD7" s="100" t="s">
        <v>59</v>
      </c>
      <c r="AE7" s="50"/>
      <c r="AF7" s="51">
        <v>0</v>
      </c>
      <c r="AG7" t="s">
        <v>88</v>
      </c>
      <c r="AH7" s="52"/>
      <c r="AJ7" s="102" t="s">
        <v>59</v>
      </c>
      <c r="AK7" s="51">
        <v>-1</v>
      </c>
      <c r="AL7" t="s">
        <v>88</v>
      </c>
      <c r="AN7" s="102" t="s">
        <v>59</v>
      </c>
      <c r="AO7" s="53">
        <v>1</v>
      </c>
      <c r="AP7" t="s">
        <v>89</v>
      </c>
    </row>
    <row r="8" spans="1:42" x14ac:dyDescent="0.25">
      <c r="B8" t="s">
        <v>90</v>
      </c>
      <c r="C8" s="54">
        <v>0</v>
      </c>
      <c r="D8" s="54"/>
      <c r="E8" s="54"/>
      <c r="H8" s="101"/>
      <c r="I8" s="55"/>
      <c r="J8" s="56">
        <v>1</v>
      </c>
      <c r="K8" s="57" t="s">
        <v>89</v>
      </c>
      <c r="L8" s="58"/>
      <c r="N8" s="102"/>
      <c r="O8" s="51">
        <v>1</v>
      </c>
      <c r="P8" t="s">
        <v>89</v>
      </c>
      <c r="R8" s="102"/>
      <c r="S8" s="53">
        <v>0</v>
      </c>
      <c r="T8" t="s">
        <v>91</v>
      </c>
      <c r="X8" t="s">
        <v>90</v>
      </c>
      <c r="Y8" s="54">
        <v>-6</v>
      </c>
      <c r="Z8" s="54"/>
      <c r="AA8" s="54"/>
      <c r="AD8" s="101"/>
      <c r="AE8" s="55"/>
      <c r="AF8" s="56">
        <v>1</v>
      </c>
      <c r="AG8" s="57" t="s">
        <v>89</v>
      </c>
      <c r="AH8" s="58"/>
      <c r="AJ8" s="102"/>
      <c r="AK8" s="51">
        <v>1</v>
      </c>
      <c r="AL8" t="s">
        <v>89</v>
      </c>
      <c r="AN8" s="102"/>
      <c r="AO8" s="53">
        <v>0</v>
      </c>
      <c r="AP8" t="s">
        <v>91</v>
      </c>
    </row>
    <row r="9" spans="1:42" x14ac:dyDescent="0.25">
      <c r="C9" s="54"/>
      <c r="D9" s="54"/>
      <c r="E9" s="54"/>
      <c r="G9" s="59" t="s">
        <v>51</v>
      </c>
      <c r="H9" s="60"/>
      <c r="I9" s="60"/>
      <c r="J9" s="60"/>
      <c r="K9" s="60"/>
      <c r="L9" s="60"/>
      <c r="M9" s="60"/>
      <c r="N9" s="60"/>
      <c r="O9" s="61" t="s">
        <v>52</v>
      </c>
      <c r="P9" s="62"/>
      <c r="R9" s="102"/>
      <c r="S9" s="53">
        <v>-1</v>
      </c>
      <c r="T9" t="s">
        <v>92</v>
      </c>
      <c r="Y9" s="54"/>
      <c r="Z9" s="54"/>
      <c r="AA9" s="54"/>
      <c r="AC9" s="59" t="s">
        <v>51</v>
      </c>
      <c r="AD9" s="60"/>
      <c r="AE9" s="60"/>
      <c r="AF9" s="60"/>
      <c r="AG9" s="60"/>
      <c r="AH9" s="60"/>
      <c r="AI9" s="60"/>
      <c r="AJ9" s="60"/>
      <c r="AK9" s="61" t="s">
        <v>52</v>
      </c>
      <c r="AL9" s="62"/>
      <c r="AN9" s="102"/>
      <c r="AO9" s="53">
        <v>-1</v>
      </c>
      <c r="AP9" t="s">
        <v>92</v>
      </c>
    </row>
    <row r="10" spans="1:42" x14ac:dyDescent="0.25">
      <c r="A10" s="103" t="s">
        <v>12</v>
      </c>
      <c r="B10" s="105" t="s">
        <v>54</v>
      </c>
      <c r="C10" s="106"/>
      <c r="D10" s="106"/>
      <c r="E10" s="107"/>
      <c r="F10" s="108" t="s">
        <v>93</v>
      </c>
      <c r="G10" s="110" t="s">
        <v>56</v>
      </c>
      <c r="H10" s="111"/>
      <c r="I10" s="111"/>
      <c r="J10" s="112"/>
      <c r="K10" s="113" t="s">
        <v>94</v>
      </c>
      <c r="L10" s="113"/>
      <c r="M10" s="113"/>
      <c r="N10" s="113"/>
      <c r="O10" s="103" t="s">
        <v>58</v>
      </c>
      <c r="P10" s="103" t="s">
        <v>59</v>
      </c>
      <c r="Q10" s="64"/>
      <c r="W10" s="103" t="s">
        <v>12</v>
      </c>
      <c r="X10" s="105" t="s">
        <v>54</v>
      </c>
      <c r="Y10" s="106"/>
      <c r="Z10" s="106"/>
      <c r="AA10" s="107"/>
      <c r="AB10" s="108" t="s">
        <v>93</v>
      </c>
      <c r="AC10" s="110" t="s">
        <v>56</v>
      </c>
      <c r="AD10" s="111"/>
      <c r="AE10" s="111"/>
      <c r="AF10" s="112"/>
      <c r="AG10" s="113" t="s">
        <v>94</v>
      </c>
      <c r="AH10" s="113"/>
      <c r="AI10" s="113"/>
      <c r="AJ10" s="113"/>
      <c r="AK10" s="103" t="s">
        <v>58</v>
      </c>
      <c r="AL10" s="103" t="s">
        <v>59</v>
      </c>
      <c r="AM10" s="64"/>
    </row>
    <row r="11" spans="1:42" x14ac:dyDescent="0.25">
      <c r="A11" s="104"/>
      <c r="B11" s="63" t="s">
        <v>13</v>
      </c>
      <c r="C11" s="63" t="s">
        <v>14</v>
      </c>
      <c r="D11" s="63" t="s">
        <v>95</v>
      </c>
      <c r="E11" s="63" t="s">
        <v>60</v>
      </c>
      <c r="F11" s="109"/>
      <c r="G11" s="65" t="s">
        <v>33</v>
      </c>
      <c r="H11" s="65" t="s">
        <v>34</v>
      </c>
      <c r="I11" s="65" t="s">
        <v>96</v>
      </c>
      <c r="J11" s="65" t="s">
        <v>97</v>
      </c>
      <c r="K11" s="63" t="s">
        <v>33</v>
      </c>
      <c r="L11" s="63" t="s">
        <v>34</v>
      </c>
      <c r="M11" s="63" t="s">
        <v>96</v>
      </c>
      <c r="N11" s="63" t="s">
        <v>97</v>
      </c>
      <c r="O11" s="104"/>
      <c r="P11" s="104"/>
      <c r="W11" s="104"/>
      <c r="X11" s="63" t="s">
        <v>13</v>
      </c>
      <c r="Y11" s="63" t="s">
        <v>14</v>
      </c>
      <c r="Z11" s="63" t="s">
        <v>95</v>
      </c>
      <c r="AA11" s="63" t="s">
        <v>60</v>
      </c>
      <c r="AB11" s="109"/>
      <c r="AC11" s="65" t="s">
        <v>33</v>
      </c>
      <c r="AD11" s="65" t="s">
        <v>34</v>
      </c>
      <c r="AE11" s="65" t="s">
        <v>96</v>
      </c>
      <c r="AF11" s="65" t="s">
        <v>97</v>
      </c>
      <c r="AG11" s="63" t="s">
        <v>33</v>
      </c>
      <c r="AH11" s="63" t="s">
        <v>34</v>
      </c>
      <c r="AI11" s="63" t="s">
        <v>96</v>
      </c>
      <c r="AJ11" s="63" t="s">
        <v>97</v>
      </c>
      <c r="AK11" s="104"/>
      <c r="AL11" s="104"/>
    </row>
    <row r="12" spans="1:42" x14ac:dyDescent="0.25">
      <c r="A12" s="66">
        <v>1</v>
      </c>
      <c r="B12" s="66">
        <v>1</v>
      </c>
      <c r="C12" s="66">
        <v>1</v>
      </c>
      <c r="D12" s="66">
        <v>1</v>
      </c>
      <c r="E12" s="66">
        <v>1</v>
      </c>
      <c r="F12" s="67">
        <v>1</v>
      </c>
      <c r="G12" s="68">
        <f>C4</f>
        <v>1</v>
      </c>
      <c r="H12" s="68">
        <f>C5</f>
        <v>1</v>
      </c>
      <c r="I12" s="68">
        <f>C6</f>
        <v>1</v>
      </c>
      <c r="J12" s="69">
        <f>C8</f>
        <v>0</v>
      </c>
      <c r="K12" s="70">
        <f>G12+(B12*F12)</f>
        <v>2</v>
      </c>
      <c r="L12" s="70">
        <f>H12+(C12*F12)</f>
        <v>2</v>
      </c>
      <c r="M12" s="70">
        <f>I12+(D12*F12)</f>
        <v>2</v>
      </c>
      <c r="N12" s="70">
        <f>J12+(E12*F12)</f>
        <v>1</v>
      </c>
      <c r="O12" s="66">
        <f>$N$19+(B12*$K$19)+(C12*$L$19)+(D12*$M$19)</f>
        <v>3</v>
      </c>
      <c r="P12" s="67">
        <f>IF(O12&gt;$C$7,1,-1)</f>
        <v>1</v>
      </c>
      <c r="W12" s="66">
        <v>1</v>
      </c>
      <c r="X12" s="66">
        <v>1</v>
      </c>
      <c r="Y12" s="66">
        <v>1</v>
      </c>
      <c r="Z12" s="66">
        <v>1</v>
      </c>
      <c r="AA12" s="66">
        <v>1</v>
      </c>
      <c r="AB12" s="67">
        <v>1</v>
      </c>
      <c r="AC12" s="68">
        <f>Y4</f>
        <v>1</v>
      </c>
      <c r="AD12" s="68">
        <f>Y5</f>
        <v>1</v>
      </c>
      <c r="AE12" s="68">
        <f>Y6</f>
        <v>1</v>
      </c>
      <c r="AF12" s="69">
        <f>Y8</f>
        <v>-6</v>
      </c>
      <c r="AG12" s="70">
        <f>AC12+(X12*AB12)</f>
        <v>2</v>
      </c>
      <c r="AH12" s="70">
        <f>AD12+(Y12*AB12)</f>
        <v>2</v>
      </c>
      <c r="AI12" s="70">
        <f>AE12+(Z12*AB12)</f>
        <v>2</v>
      </c>
      <c r="AJ12" s="70">
        <f>AF12+(AA12*AB12)</f>
        <v>-5</v>
      </c>
      <c r="AK12" s="66">
        <f>$AJ$19+(X12*$AG$19)+(Y12*$AH$19)+(Z12*$AI$19)</f>
        <v>1</v>
      </c>
      <c r="AL12" s="67">
        <f>IF(AK12&gt;$C$7,1,-1)</f>
        <v>1</v>
      </c>
    </row>
    <row r="13" spans="1:42" x14ac:dyDescent="0.25">
      <c r="A13" s="66">
        <v>2</v>
      </c>
      <c r="B13" s="66">
        <v>1</v>
      </c>
      <c r="C13" s="66">
        <v>1</v>
      </c>
      <c r="D13" s="66">
        <v>-1</v>
      </c>
      <c r="E13" s="66">
        <v>1</v>
      </c>
      <c r="F13" s="67">
        <v>-1</v>
      </c>
      <c r="G13" s="71">
        <f>K12</f>
        <v>2</v>
      </c>
      <c r="H13" s="71">
        <f>L12</f>
        <v>2</v>
      </c>
      <c r="I13" s="71">
        <f>M12</f>
        <v>2</v>
      </c>
      <c r="J13" s="71">
        <f>N12</f>
        <v>1</v>
      </c>
      <c r="K13" s="72">
        <f>G13+(B13*F13)</f>
        <v>1</v>
      </c>
      <c r="L13" s="72">
        <f>H13+(C13*F13)</f>
        <v>1</v>
      </c>
      <c r="M13" s="72">
        <f>I13+(D13*F13)</f>
        <v>3</v>
      </c>
      <c r="N13" s="72">
        <f>J13+(E13*F13)</f>
        <v>0</v>
      </c>
      <c r="O13" s="66">
        <f t="shared" ref="O13:O19" si="0">$N$19+(B13*$K$19)+(C13*$L$19)+(D13*$M$19)</f>
        <v>-3</v>
      </c>
      <c r="P13" s="67">
        <f t="shared" ref="P13:P19" si="1">IF(O13&gt;$C$7,1,-1)</f>
        <v>-1</v>
      </c>
      <c r="W13" s="66">
        <v>2</v>
      </c>
      <c r="X13" s="66">
        <v>1</v>
      </c>
      <c r="Y13" s="66">
        <v>1</v>
      </c>
      <c r="Z13" s="66">
        <v>0</v>
      </c>
      <c r="AA13" s="66">
        <v>1</v>
      </c>
      <c r="AB13" s="67">
        <v>0</v>
      </c>
      <c r="AC13" s="71">
        <f>AG12</f>
        <v>2</v>
      </c>
      <c r="AD13" s="71">
        <f>AH12</f>
        <v>2</v>
      </c>
      <c r="AE13" s="71">
        <f>AI12</f>
        <v>2</v>
      </c>
      <c r="AF13" s="71">
        <f>AJ12</f>
        <v>-5</v>
      </c>
      <c r="AG13" s="72">
        <f>AC13+(X13*AB13)</f>
        <v>2</v>
      </c>
      <c r="AH13" s="72">
        <f>AD13+(Y13*AB13)</f>
        <v>2</v>
      </c>
      <c r="AI13" s="72">
        <f>AE13+(Z13*AB13)</f>
        <v>2</v>
      </c>
      <c r="AJ13" s="72">
        <f>AF13+(AA13*AB13)</f>
        <v>-5</v>
      </c>
      <c r="AK13" s="66">
        <f t="shared" ref="AK13:AK19" si="2">$AJ$19+(X13*$AG$19)+(Y13*$AH$19)+(Z13*$AI$19)</f>
        <v>-1</v>
      </c>
      <c r="AL13" s="67">
        <f t="shared" ref="AL13:AL19" si="3">IF(AK13&gt;$C$7,1,-1)</f>
        <v>-1</v>
      </c>
    </row>
    <row r="14" spans="1:42" x14ac:dyDescent="0.25">
      <c r="A14" s="66">
        <v>3</v>
      </c>
      <c r="B14" s="66">
        <v>1</v>
      </c>
      <c r="C14" s="66">
        <v>-1</v>
      </c>
      <c r="D14" s="66">
        <v>1</v>
      </c>
      <c r="E14" s="66">
        <v>1</v>
      </c>
      <c r="F14" s="67">
        <v>-1</v>
      </c>
      <c r="G14" s="73">
        <f t="shared" ref="G14:J19" si="4">K13</f>
        <v>1</v>
      </c>
      <c r="H14" s="73">
        <f t="shared" si="4"/>
        <v>1</v>
      </c>
      <c r="I14" s="73">
        <f t="shared" si="4"/>
        <v>3</v>
      </c>
      <c r="J14" s="73">
        <f t="shared" si="4"/>
        <v>0</v>
      </c>
      <c r="K14" s="74">
        <f t="shared" ref="K14:K19" si="5">G14+(B14*F14)</f>
        <v>0</v>
      </c>
      <c r="L14" s="74">
        <f t="shared" ref="L14:L19" si="6">H14+(C14*F14)</f>
        <v>2</v>
      </c>
      <c r="M14" s="74">
        <f t="shared" ref="M14:M19" si="7">I14+(D14*F14)</f>
        <v>2</v>
      </c>
      <c r="N14" s="74">
        <f t="shared" ref="N14:N19" si="8">J14+(E14*F14)</f>
        <v>-1</v>
      </c>
      <c r="O14" s="66">
        <f t="shared" si="0"/>
        <v>-3</v>
      </c>
      <c r="P14" s="67">
        <f t="shared" si="1"/>
        <v>-1</v>
      </c>
      <c r="W14" s="66">
        <v>3</v>
      </c>
      <c r="X14" s="66">
        <v>1</v>
      </c>
      <c r="Y14" s="66">
        <v>0</v>
      </c>
      <c r="Z14" s="66">
        <v>1</v>
      </c>
      <c r="AA14" s="66">
        <v>1</v>
      </c>
      <c r="AB14" s="67">
        <v>0</v>
      </c>
      <c r="AC14" s="73">
        <f t="shared" ref="AC14:AC19" si="9">AG13</f>
        <v>2</v>
      </c>
      <c r="AD14" s="73">
        <f t="shared" ref="AD14:AD19" si="10">AH13</f>
        <v>2</v>
      </c>
      <c r="AE14" s="73">
        <f t="shared" ref="AE14:AE19" si="11">AI13</f>
        <v>2</v>
      </c>
      <c r="AF14" s="73">
        <f t="shared" ref="AF14:AF19" si="12">AJ13</f>
        <v>-5</v>
      </c>
      <c r="AG14" s="74">
        <f t="shared" ref="AG14:AG19" si="13">AC14+(X14*AB14)</f>
        <v>2</v>
      </c>
      <c r="AH14" s="74">
        <f t="shared" ref="AH14:AH19" si="14">AD14+(Y14*AB14)</f>
        <v>2</v>
      </c>
      <c r="AI14" s="74">
        <f t="shared" ref="AI14:AI19" si="15">AE14+(Z14*AB14)</f>
        <v>2</v>
      </c>
      <c r="AJ14" s="74">
        <f t="shared" ref="AJ14:AJ19" si="16">AF14+(AA14*AB14)</f>
        <v>-5</v>
      </c>
      <c r="AK14" s="66">
        <f t="shared" si="2"/>
        <v>-1</v>
      </c>
      <c r="AL14" s="67">
        <f t="shared" si="3"/>
        <v>-1</v>
      </c>
    </row>
    <row r="15" spans="1:42" x14ac:dyDescent="0.25">
      <c r="A15" s="66">
        <v>4</v>
      </c>
      <c r="B15" s="66">
        <v>1</v>
      </c>
      <c r="C15" s="66">
        <v>-1</v>
      </c>
      <c r="D15" s="66">
        <v>-1</v>
      </c>
      <c r="E15" s="66">
        <v>1</v>
      </c>
      <c r="F15" s="67">
        <v>-1</v>
      </c>
      <c r="G15" s="75">
        <f t="shared" si="4"/>
        <v>0</v>
      </c>
      <c r="H15" s="75">
        <f t="shared" si="4"/>
        <v>2</v>
      </c>
      <c r="I15" s="75">
        <f t="shared" si="4"/>
        <v>2</v>
      </c>
      <c r="J15" s="75">
        <f t="shared" si="4"/>
        <v>-1</v>
      </c>
      <c r="K15" s="76">
        <f t="shared" si="5"/>
        <v>-1</v>
      </c>
      <c r="L15" s="76">
        <f t="shared" si="6"/>
        <v>3</v>
      </c>
      <c r="M15" s="76">
        <f t="shared" si="7"/>
        <v>3</v>
      </c>
      <c r="N15" s="76">
        <f t="shared" si="8"/>
        <v>-2</v>
      </c>
      <c r="O15" s="66">
        <f t="shared" si="0"/>
        <v>-9</v>
      </c>
      <c r="P15" s="67">
        <f t="shared" si="1"/>
        <v>-1</v>
      </c>
      <c r="W15" s="66">
        <v>4</v>
      </c>
      <c r="X15" s="66">
        <v>1</v>
      </c>
      <c r="Y15" s="66">
        <v>0</v>
      </c>
      <c r="Z15" s="66">
        <v>0</v>
      </c>
      <c r="AA15" s="66">
        <v>1</v>
      </c>
      <c r="AB15" s="67">
        <v>0</v>
      </c>
      <c r="AC15" s="75">
        <f t="shared" si="9"/>
        <v>2</v>
      </c>
      <c r="AD15" s="75">
        <f t="shared" si="10"/>
        <v>2</v>
      </c>
      <c r="AE15" s="75">
        <f t="shared" si="11"/>
        <v>2</v>
      </c>
      <c r="AF15" s="75">
        <f t="shared" si="12"/>
        <v>-5</v>
      </c>
      <c r="AG15" s="76">
        <f t="shared" si="13"/>
        <v>2</v>
      </c>
      <c r="AH15" s="76">
        <f t="shared" si="14"/>
        <v>2</v>
      </c>
      <c r="AI15" s="76">
        <f t="shared" si="15"/>
        <v>2</v>
      </c>
      <c r="AJ15" s="76">
        <f t="shared" si="16"/>
        <v>-5</v>
      </c>
      <c r="AK15" s="66">
        <f t="shared" si="2"/>
        <v>-3</v>
      </c>
      <c r="AL15" s="67">
        <f t="shared" si="3"/>
        <v>-1</v>
      </c>
    </row>
    <row r="16" spans="1:42" x14ac:dyDescent="0.25">
      <c r="A16" s="66">
        <v>5</v>
      </c>
      <c r="B16" s="66">
        <v>-1</v>
      </c>
      <c r="C16" s="66">
        <v>1</v>
      </c>
      <c r="D16" s="66">
        <v>1</v>
      </c>
      <c r="E16" s="66">
        <v>1</v>
      </c>
      <c r="F16" s="67">
        <v>-1</v>
      </c>
      <c r="G16" s="77">
        <f t="shared" si="4"/>
        <v>-1</v>
      </c>
      <c r="H16" s="77">
        <f t="shared" si="4"/>
        <v>3</v>
      </c>
      <c r="I16" s="77">
        <f t="shared" si="4"/>
        <v>3</v>
      </c>
      <c r="J16" s="77">
        <f t="shared" si="4"/>
        <v>-2</v>
      </c>
      <c r="K16" s="78">
        <f t="shared" si="5"/>
        <v>0</v>
      </c>
      <c r="L16" s="78">
        <f t="shared" si="6"/>
        <v>2</v>
      </c>
      <c r="M16" s="78">
        <f t="shared" si="7"/>
        <v>2</v>
      </c>
      <c r="N16" s="78">
        <f t="shared" si="8"/>
        <v>-3</v>
      </c>
      <c r="O16" s="66">
        <f t="shared" si="0"/>
        <v>-3</v>
      </c>
      <c r="P16" s="67">
        <f t="shared" si="1"/>
        <v>-1</v>
      </c>
      <c r="W16" s="66">
        <v>5</v>
      </c>
      <c r="X16" s="66">
        <v>0</v>
      </c>
      <c r="Y16" s="66">
        <v>1</v>
      </c>
      <c r="Z16" s="66">
        <v>1</v>
      </c>
      <c r="AA16" s="66">
        <v>1</v>
      </c>
      <c r="AB16" s="67">
        <v>0</v>
      </c>
      <c r="AC16" s="77">
        <f t="shared" si="9"/>
        <v>2</v>
      </c>
      <c r="AD16" s="77">
        <f t="shared" si="10"/>
        <v>2</v>
      </c>
      <c r="AE16" s="77">
        <f t="shared" si="11"/>
        <v>2</v>
      </c>
      <c r="AF16" s="77">
        <f t="shared" si="12"/>
        <v>-5</v>
      </c>
      <c r="AG16" s="78">
        <f t="shared" si="13"/>
        <v>2</v>
      </c>
      <c r="AH16" s="78">
        <f t="shared" si="14"/>
        <v>2</v>
      </c>
      <c r="AI16" s="78">
        <f t="shared" si="15"/>
        <v>2</v>
      </c>
      <c r="AJ16" s="78">
        <f t="shared" si="16"/>
        <v>-5</v>
      </c>
      <c r="AK16" s="66">
        <f t="shared" si="2"/>
        <v>-1</v>
      </c>
      <c r="AL16" s="67">
        <f t="shared" si="3"/>
        <v>-1</v>
      </c>
    </row>
    <row r="17" spans="1:42" x14ac:dyDescent="0.25">
      <c r="A17" s="66">
        <v>6</v>
      </c>
      <c r="B17" s="66">
        <v>-1</v>
      </c>
      <c r="C17" s="66">
        <v>1</v>
      </c>
      <c r="D17" s="66">
        <v>-1</v>
      </c>
      <c r="E17" s="66">
        <v>1</v>
      </c>
      <c r="F17" s="67">
        <v>-1</v>
      </c>
      <c r="G17" s="79">
        <f t="shared" si="4"/>
        <v>0</v>
      </c>
      <c r="H17" s="79">
        <f t="shared" si="4"/>
        <v>2</v>
      </c>
      <c r="I17" s="79">
        <f t="shared" si="4"/>
        <v>2</v>
      </c>
      <c r="J17" s="79">
        <f t="shared" si="4"/>
        <v>-3</v>
      </c>
      <c r="K17" s="80">
        <f t="shared" si="5"/>
        <v>1</v>
      </c>
      <c r="L17" s="80">
        <f t="shared" si="6"/>
        <v>1</v>
      </c>
      <c r="M17" s="80">
        <f t="shared" si="7"/>
        <v>3</v>
      </c>
      <c r="N17" s="80">
        <f t="shared" si="8"/>
        <v>-4</v>
      </c>
      <c r="O17" s="66">
        <f t="shared" si="0"/>
        <v>-9</v>
      </c>
      <c r="P17" s="67">
        <f t="shared" si="1"/>
        <v>-1</v>
      </c>
      <c r="W17" s="66">
        <v>6</v>
      </c>
      <c r="X17" s="66">
        <v>0</v>
      </c>
      <c r="Y17" s="66">
        <v>1</v>
      </c>
      <c r="Z17" s="66">
        <v>0</v>
      </c>
      <c r="AA17" s="66">
        <v>1</v>
      </c>
      <c r="AB17" s="67">
        <v>0</v>
      </c>
      <c r="AC17" s="79">
        <f t="shared" si="9"/>
        <v>2</v>
      </c>
      <c r="AD17" s="79">
        <f t="shared" si="10"/>
        <v>2</v>
      </c>
      <c r="AE17" s="79">
        <f t="shared" si="11"/>
        <v>2</v>
      </c>
      <c r="AF17" s="79">
        <f t="shared" si="12"/>
        <v>-5</v>
      </c>
      <c r="AG17" s="80">
        <f t="shared" si="13"/>
        <v>2</v>
      </c>
      <c r="AH17" s="80">
        <f t="shared" si="14"/>
        <v>2</v>
      </c>
      <c r="AI17" s="80">
        <f t="shared" si="15"/>
        <v>2</v>
      </c>
      <c r="AJ17" s="80">
        <f t="shared" si="16"/>
        <v>-5</v>
      </c>
      <c r="AK17" s="66">
        <f t="shared" si="2"/>
        <v>-3</v>
      </c>
      <c r="AL17" s="67">
        <f t="shared" si="3"/>
        <v>-1</v>
      </c>
    </row>
    <row r="18" spans="1:42" x14ac:dyDescent="0.25">
      <c r="A18" s="66">
        <v>7</v>
      </c>
      <c r="B18" s="66">
        <v>-1</v>
      </c>
      <c r="C18" s="66">
        <v>-1</v>
      </c>
      <c r="D18" s="66">
        <v>1</v>
      </c>
      <c r="E18" s="66">
        <v>1</v>
      </c>
      <c r="F18" s="67">
        <v>-1</v>
      </c>
      <c r="G18" s="81">
        <f t="shared" si="4"/>
        <v>1</v>
      </c>
      <c r="H18" s="81">
        <f t="shared" si="4"/>
        <v>1</v>
      </c>
      <c r="I18" s="81">
        <f t="shared" si="4"/>
        <v>3</v>
      </c>
      <c r="J18" s="81">
        <f t="shared" si="4"/>
        <v>-4</v>
      </c>
      <c r="K18" s="82">
        <f t="shared" si="5"/>
        <v>2</v>
      </c>
      <c r="L18" s="82">
        <f t="shared" si="6"/>
        <v>2</v>
      </c>
      <c r="M18" s="82">
        <f t="shared" si="7"/>
        <v>2</v>
      </c>
      <c r="N18" s="82">
        <f t="shared" si="8"/>
        <v>-5</v>
      </c>
      <c r="O18" s="66">
        <f t="shared" si="0"/>
        <v>-9</v>
      </c>
      <c r="P18" s="67">
        <f t="shared" si="1"/>
        <v>-1</v>
      </c>
      <c r="W18" s="66">
        <v>7</v>
      </c>
      <c r="X18" s="66">
        <v>0</v>
      </c>
      <c r="Y18" s="66">
        <v>0</v>
      </c>
      <c r="Z18" s="66">
        <v>1</v>
      </c>
      <c r="AA18" s="66">
        <v>1</v>
      </c>
      <c r="AB18" s="67">
        <v>0</v>
      </c>
      <c r="AC18" s="81">
        <f t="shared" si="9"/>
        <v>2</v>
      </c>
      <c r="AD18" s="81">
        <f t="shared" si="10"/>
        <v>2</v>
      </c>
      <c r="AE18" s="81">
        <f t="shared" si="11"/>
        <v>2</v>
      </c>
      <c r="AF18" s="81">
        <f t="shared" si="12"/>
        <v>-5</v>
      </c>
      <c r="AG18" s="82">
        <f t="shared" si="13"/>
        <v>2</v>
      </c>
      <c r="AH18" s="82">
        <f t="shared" si="14"/>
        <v>2</v>
      </c>
      <c r="AI18" s="82">
        <f t="shared" si="15"/>
        <v>2</v>
      </c>
      <c r="AJ18" s="82">
        <f t="shared" si="16"/>
        <v>-5</v>
      </c>
      <c r="AK18" s="66">
        <f t="shared" si="2"/>
        <v>-3</v>
      </c>
      <c r="AL18" s="67">
        <f t="shared" si="3"/>
        <v>-1</v>
      </c>
    </row>
    <row r="19" spans="1:42" x14ac:dyDescent="0.25">
      <c r="A19" s="66">
        <v>8</v>
      </c>
      <c r="B19" s="66">
        <v>-1</v>
      </c>
      <c r="C19" s="66">
        <v>-1</v>
      </c>
      <c r="D19" s="66">
        <v>-1</v>
      </c>
      <c r="E19" s="66">
        <v>1</v>
      </c>
      <c r="F19" s="67">
        <v>-1</v>
      </c>
      <c r="G19" s="83">
        <f t="shared" si="4"/>
        <v>2</v>
      </c>
      <c r="H19" s="83">
        <f t="shared" si="4"/>
        <v>2</v>
      </c>
      <c r="I19" s="83">
        <f t="shared" si="4"/>
        <v>2</v>
      </c>
      <c r="J19" s="83">
        <f t="shared" si="4"/>
        <v>-5</v>
      </c>
      <c r="K19" s="84">
        <f t="shared" si="5"/>
        <v>3</v>
      </c>
      <c r="L19" s="84">
        <f t="shared" si="6"/>
        <v>3</v>
      </c>
      <c r="M19" s="84">
        <f t="shared" si="7"/>
        <v>3</v>
      </c>
      <c r="N19" s="84">
        <f t="shared" si="8"/>
        <v>-6</v>
      </c>
      <c r="O19" s="66">
        <f t="shared" si="0"/>
        <v>-15</v>
      </c>
      <c r="P19" s="67">
        <f t="shared" si="1"/>
        <v>-1</v>
      </c>
      <c r="W19" s="66">
        <v>8</v>
      </c>
      <c r="X19" s="66">
        <v>0</v>
      </c>
      <c r="Y19" s="66">
        <v>0</v>
      </c>
      <c r="Z19" s="66">
        <v>0</v>
      </c>
      <c r="AA19" s="66">
        <v>1</v>
      </c>
      <c r="AB19" s="67">
        <v>0</v>
      </c>
      <c r="AC19" s="83">
        <f t="shared" si="9"/>
        <v>2</v>
      </c>
      <c r="AD19" s="83">
        <f t="shared" si="10"/>
        <v>2</v>
      </c>
      <c r="AE19" s="83">
        <f t="shared" si="11"/>
        <v>2</v>
      </c>
      <c r="AF19" s="83">
        <f t="shared" si="12"/>
        <v>-5</v>
      </c>
      <c r="AG19" s="84">
        <f t="shared" si="13"/>
        <v>2</v>
      </c>
      <c r="AH19" s="84">
        <f t="shared" si="14"/>
        <v>2</v>
      </c>
      <c r="AI19" s="84">
        <f t="shared" si="15"/>
        <v>2</v>
      </c>
      <c r="AJ19" s="84">
        <f t="shared" si="16"/>
        <v>-5</v>
      </c>
      <c r="AK19" s="66">
        <f t="shared" si="2"/>
        <v>-5</v>
      </c>
      <c r="AL19" s="67">
        <f t="shared" si="3"/>
        <v>-1</v>
      </c>
    </row>
    <row r="20" spans="1:42" x14ac:dyDescent="0.25">
      <c r="A20" t="s">
        <v>98</v>
      </c>
      <c r="K20" s="114" t="s">
        <v>99</v>
      </c>
      <c r="L20" s="114"/>
      <c r="M20" s="114"/>
      <c r="N20" s="114"/>
      <c r="W20" t="s">
        <v>98</v>
      </c>
      <c r="AG20" s="114" t="s">
        <v>99</v>
      </c>
      <c r="AH20" s="114"/>
      <c r="AI20" s="114"/>
      <c r="AJ20" s="114"/>
    </row>
    <row r="21" spans="1:42" x14ac:dyDescent="0.25">
      <c r="A21" t="s">
        <v>100</v>
      </c>
      <c r="W21" t="s">
        <v>100</v>
      </c>
    </row>
    <row r="22" spans="1:42" x14ac:dyDescent="0.25">
      <c r="AK22" t="s">
        <v>104</v>
      </c>
    </row>
    <row r="23" spans="1:42" x14ac:dyDescent="0.25">
      <c r="A23" s="45" t="s">
        <v>101</v>
      </c>
      <c r="W23" s="45" t="s">
        <v>101</v>
      </c>
    </row>
    <row r="25" spans="1:42" ht="18.75" x14ac:dyDescent="0.3">
      <c r="A25" s="43"/>
      <c r="W25" s="43"/>
    </row>
    <row r="27" spans="1:42" x14ac:dyDescent="0.25">
      <c r="A27" s="44" t="s">
        <v>19</v>
      </c>
      <c r="W27" s="44" t="s">
        <v>19</v>
      </c>
    </row>
    <row r="28" spans="1:42" x14ac:dyDescent="0.25">
      <c r="A28" t="s">
        <v>3</v>
      </c>
      <c r="B28" t="s">
        <v>82</v>
      </c>
      <c r="C28">
        <v>1</v>
      </c>
      <c r="D28" t="s">
        <v>5</v>
      </c>
      <c r="W28" t="s">
        <v>3</v>
      </c>
      <c r="X28" t="s">
        <v>82</v>
      </c>
      <c r="Y28">
        <v>1</v>
      </c>
      <c r="Z28" t="s">
        <v>5</v>
      </c>
    </row>
    <row r="29" spans="1:42" x14ac:dyDescent="0.25">
      <c r="B29" t="s">
        <v>83</v>
      </c>
      <c r="C29">
        <v>1</v>
      </c>
      <c r="H29" s="45" t="s">
        <v>42</v>
      </c>
      <c r="I29" s="45"/>
      <c r="R29" s="45" t="s">
        <v>84</v>
      </c>
      <c r="X29" t="s">
        <v>83</v>
      </c>
      <c r="Y29">
        <v>1</v>
      </c>
      <c r="AD29" s="45" t="s">
        <v>42</v>
      </c>
      <c r="AE29" s="45"/>
      <c r="AN29" s="45" t="s">
        <v>84</v>
      </c>
    </row>
    <row r="30" spans="1:42" x14ac:dyDescent="0.25">
      <c r="B30" t="s">
        <v>85</v>
      </c>
      <c r="C30">
        <v>1</v>
      </c>
      <c r="H30" s="46" t="s">
        <v>44</v>
      </c>
      <c r="I30" s="47"/>
      <c r="J30" s="48"/>
      <c r="K30" s="48"/>
      <c r="L30" s="49"/>
      <c r="N30" s="45" t="s">
        <v>45</v>
      </c>
      <c r="R30" s="45"/>
      <c r="X30" t="s">
        <v>85</v>
      </c>
      <c r="Y30">
        <v>1</v>
      </c>
      <c r="AD30" s="46" t="s">
        <v>44</v>
      </c>
      <c r="AE30" s="47"/>
      <c r="AF30" s="48"/>
      <c r="AG30" s="48"/>
      <c r="AH30" s="49"/>
      <c r="AJ30" s="45" t="s">
        <v>45</v>
      </c>
      <c r="AN30" s="45"/>
    </row>
    <row r="31" spans="1:42" x14ac:dyDescent="0.25">
      <c r="B31" s="45" t="s">
        <v>86</v>
      </c>
      <c r="C31" s="45">
        <v>0</v>
      </c>
      <c r="D31" s="45" t="s">
        <v>87</v>
      </c>
      <c r="E31" s="45"/>
      <c r="H31" s="100" t="s">
        <v>59</v>
      </c>
      <c r="I31" s="50"/>
      <c r="J31" s="51">
        <v>0</v>
      </c>
      <c r="K31" t="s">
        <v>88</v>
      </c>
      <c r="L31" s="52"/>
      <c r="N31" s="102" t="s">
        <v>59</v>
      </c>
      <c r="O31" s="51">
        <v>-1</v>
      </c>
      <c r="P31" t="s">
        <v>88</v>
      </c>
      <c r="R31" s="102" t="s">
        <v>59</v>
      </c>
      <c r="S31" s="53">
        <v>1</v>
      </c>
      <c r="T31" t="s">
        <v>89</v>
      </c>
      <c r="X31" s="45" t="s">
        <v>86</v>
      </c>
      <c r="Y31" s="45">
        <v>0</v>
      </c>
      <c r="Z31" s="45" t="s">
        <v>87</v>
      </c>
      <c r="AA31" s="45"/>
      <c r="AD31" s="100" t="s">
        <v>59</v>
      </c>
      <c r="AE31" s="50"/>
      <c r="AF31" s="51">
        <v>0</v>
      </c>
      <c r="AG31" t="s">
        <v>88</v>
      </c>
      <c r="AH31" s="52"/>
      <c r="AJ31" s="102" t="s">
        <v>59</v>
      </c>
      <c r="AK31" s="51">
        <v>-1</v>
      </c>
      <c r="AL31" t="s">
        <v>88</v>
      </c>
      <c r="AN31" s="102" t="s">
        <v>59</v>
      </c>
      <c r="AO31" s="53">
        <v>1</v>
      </c>
      <c r="AP31" t="s">
        <v>89</v>
      </c>
    </row>
    <row r="32" spans="1:42" x14ac:dyDescent="0.25">
      <c r="B32" t="s">
        <v>90</v>
      </c>
      <c r="C32" s="54">
        <v>0</v>
      </c>
      <c r="D32" s="54"/>
      <c r="E32" s="54"/>
      <c r="H32" s="101"/>
      <c r="I32" s="55"/>
      <c r="J32" s="56">
        <v>1</v>
      </c>
      <c r="K32" s="57" t="s">
        <v>89</v>
      </c>
      <c r="L32" s="58"/>
      <c r="N32" s="102"/>
      <c r="O32" s="51">
        <v>1</v>
      </c>
      <c r="P32" t="s">
        <v>89</v>
      </c>
      <c r="R32" s="102"/>
      <c r="S32" s="53">
        <v>0</v>
      </c>
      <c r="T32" t="s">
        <v>91</v>
      </c>
      <c r="X32" t="s">
        <v>90</v>
      </c>
      <c r="Y32" s="54">
        <v>0</v>
      </c>
      <c r="Z32" s="54"/>
      <c r="AA32" s="54"/>
      <c r="AD32" s="101"/>
      <c r="AE32" s="55"/>
      <c r="AF32" s="56">
        <v>1</v>
      </c>
      <c r="AG32" s="57" t="s">
        <v>89</v>
      </c>
      <c r="AH32" s="58"/>
      <c r="AJ32" s="102"/>
      <c r="AK32" s="51">
        <v>1</v>
      </c>
      <c r="AL32" t="s">
        <v>89</v>
      </c>
      <c r="AN32" s="102"/>
      <c r="AO32" s="53">
        <v>0</v>
      </c>
      <c r="AP32" t="s">
        <v>91</v>
      </c>
    </row>
    <row r="33" spans="1:42" x14ac:dyDescent="0.25">
      <c r="C33" s="54"/>
      <c r="D33" s="54"/>
      <c r="E33" s="54"/>
      <c r="G33" s="59" t="s">
        <v>51</v>
      </c>
      <c r="H33" s="60"/>
      <c r="I33" s="60"/>
      <c r="J33" s="60"/>
      <c r="K33" s="60"/>
      <c r="L33" s="60"/>
      <c r="M33" s="60"/>
      <c r="N33" s="60"/>
      <c r="O33" s="61" t="s">
        <v>52</v>
      </c>
      <c r="P33" s="62"/>
      <c r="R33" s="102"/>
      <c r="S33" s="53">
        <v>-1</v>
      </c>
      <c r="T33" t="s">
        <v>92</v>
      </c>
      <c r="Y33" s="54"/>
      <c r="Z33" s="54"/>
      <c r="AA33" s="54"/>
      <c r="AC33" s="59" t="s">
        <v>51</v>
      </c>
      <c r="AD33" s="60"/>
      <c r="AE33" s="60"/>
      <c r="AF33" s="60"/>
      <c r="AG33" s="60"/>
      <c r="AH33" s="60"/>
      <c r="AI33" s="60"/>
      <c r="AJ33" s="60"/>
      <c r="AK33" s="61" t="s">
        <v>52</v>
      </c>
      <c r="AL33" s="62"/>
      <c r="AN33" s="102"/>
      <c r="AO33" s="53">
        <v>-1</v>
      </c>
      <c r="AP33" t="s">
        <v>92</v>
      </c>
    </row>
    <row r="34" spans="1:42" x14ac:dyDescent="0.25">
      <c r="A34" s="103" t="s">
        <v>12</v>
      </c>
      <c r="B34" s="105" t="s">
        <v>54</v>
      </c>
      <c r="C34" s="106"/>
      <c r="D34" s="106"/>
      <c r="E34" s="107"/>
      <c r="F34" s="108" t="s">
        <v>93</v>
      </c>
      <c r="G34" s="110" t="s">
        <v>56</v>
      </c>
      <c r="H34" s="111"/>
      <c r="I34" s="111"/>
      <c r="J34" s="112"/>
      <c r="K34" s="113" t="s">
        <v>94</v>
      </c>
      <c r="L34" s="113"/>
      <c r="M34" s="113"/>
      <c r="N34" s="113"/>
      <c r="O34" s="103" t="s">
        <v>58</v>
      </c>
      <c r="P34" s="103" t="s">
        <v>59</v>
      </c>
      <c r="Q34" s="64"/>
      <c r="W34" s="103" t="s">
        <v>12</v>
      </c>
      <c r="X34" s="105" t="s">
        <v>54</v>
      </c>
      <c r="Y34" s="106"/>
      <c r="Z34" s="106"/>
      <c r="AA34" s="107"/>
      <c r="AB34" s="108" t="s">
        <v>93</v>
      </c>
      <c r="AC34" s="110" t="s">
        <v>56</v>
      </c>
      <c r="AD34" s="111"/>
      <c r="AE34" s="111"/>
      <c r="AF34" s="112"/>
      <c r="AG34" s="113" t="s">
        <v>94</v>
      </c>
      <c r="AH34" s="113"/>
      <c r="AI34" s="113"/>
      <c r="AJ34" s="113"/>
      <c r="AK34" s="103" t="s">
        <v>58</v>
      </c>
      <c r="AL34" s="103" t="s">
        <v>59</v>
      </c>
      <c r="AM34" s="64"/>
    </row>
    <row r="35" spans="1:42" x14ac:dyDescent="0.25">
      <c r="A35" s="104"/>
      <c r="B35" s="63" t="s">
        <v>13</v>
      </c>
      <c r="C35" s="63" t="s">
        <v>14</v>
      </c>
      <c r="D35" s="63" t="s">
        <v>95</v>
      </c>
      <c r="E35" s="63" t="s">
        <v>60</v>
      </c>
      <c r="F35" s="109"/>
      <c r="G35" s="65" t="s">
        <v>33</v>
      </c>
      <c r="H35" s="65" t="s">
        <v>34</v>
      </c>
      <c r="I35" s="65" t="s">
        <v>96</v>
      </c>
      <c r="J35" s="65" t="s">
        <v>97</v>
      </c>
      <c r="K35" s="63" t="s">
        <v>33</v>
      </c>
      <c r="L35" s="63" t="s">
        <v>34</v>
      </c>
      <c r="M35" s="63" t="s">
        <v>96</v>
      </c>
      <c r="N35" s="63" t="s">
        <v>97</v>
      </c>
      <c r="O35" s="104"/>
      <c r="P35" s="104"/>
      <c r="W35" s="104"/>
      <c r="X35" s="63" t="s">
        <v>13</v>
      </c>
      <c r="Y35" s="63" t="s">
        <v>14</v>
      </c>
      <c r="Z35" s="63" t="s">
        <v>95</v>
      </c>
      <c r="AA35" s="63" t="s">
        <v>60</v>
      </c>
      <c r="AB35" s="109"/>
      <c r="AC35" s="65" t="s">
        <v>33</v>
      </c>
      <c r="AD35" s="65" t="s">
        <v>34</v>
      </c>
      <c r="AE35" s="65" t="s">
        <v>96</v>
      </c>
      <c r="AF35" s="65" t="s">
        <v>97</v>
      </c>
      <c r="AG35" s="63" t="s">
        <v>33</v>
      </c>
      <c r="AH35" s="63" t="s">
        <v>34</v>
      </c>
      <c r="AI35" s="63" t="s">
        <v>96</v>
      </c>
      <c r="AJ35" s="63" t="s">
        <v>97</v>
      </c>
      <c r="AK35" s="104"/>
      <c r="AL35" s="104"/>
    </row>
    <row r="36" spans="1:42" x14ac:dyDescent="0.25">
      <c r="A36" s="66">
        <v>1</v>
      </c>
      <c r="B36" s="66">
        <v>1</v>
      </c>
      <c r="C36" s="66">
        <v>1</v>
      </c>
      <c r="D36" s="66">
        <v>1</v>
      </c>
      <c r="E36" s="66">
        <v>1</v>
      </c>
      <c r="F36" s="67">
        <v>1</v>
      </c>
      <c r="G36" s="68">
        <f>C28</f>
        <v>1</v>
      </c>
      <c r="H36" s="68">
        <f>C29</f>
        <v>1</v>
      </c>
      <c r="I36" s="68">
        <f>C30</f>
        <v>1</v>
      </c>
      <c r="J36" s="69">
        <f>C32</f>
        <v>0</v>
      </c>
      <c r="K36" s="70">
        <f>G36+(B36*F36)</f>
        <v>2</v>
      </c>
      <c r="L36" s="70">
        <f>H36+(C36*F36)</f>
        <v>2</v>
      </c>
      <c r="M36" s="70">
        <f>I36+(D36*F36)</f>
        <v>2</v>
      </c>
      <c r="N36" s="70">
        <f>J36+(E36*F36)</f>
        <v>1</v>
      </c>
      <c r="O36" s="66">
        <f>$N$43+(B36*$K$43)+(C36*$L$43)+(D36*$M$43)</f>
        <v>15</v>
      </c>
      <c r="P36" s="67">
        <f>IF(O36&gt;$C$7,1,-1)</f>
        <v>1</v>
      </c>
      <c r="W36" s="66">
        <v>1</v>
      </c>
      <c r="X36" s="66">
        <v>1</v>
      </c>
      <c r="Y36" s="66">
        <v>1</v>
      </c>
      <c r="Z36" s="66">
        <v>1</v>
      </c>
      <c r="AA36" s="66">
        <v>1</v>
      </c>
      <c r="AB36" s="67">
        <v>1</v>
      </c>
      <c r="AC36" s="68">
        <f>Y28</f>
        <v>1</v>
      </c>
      <c r="AD36" s="68">
        <f>Y29</f>
        <v>1</v>
      </c>
      <c r="AE36" s="68">
        <f>Y30</f>
        <v>1</v>
      </c>
      <c r="AF36" s="69">
        <f>Y32</f>
        <v>0</v>
      </c>
      <c r="AG36" s="70">
        <f>AC36+(X36*AB36)</f>
        <v>2</v>
      </c>
      <c r="AH36" s="70">
        <f>AD36+(Y36*AB36)</f>
        <v>2</v>
      </c>
      <c r="AI36" s="70">
        <f>AE36+(Z36*AB36)</f>
        <v>2</v>
      </c>
      <c r="AJ36" s="70">
        <f>AF36+(AA36*AB36)</f>
        <v>1</v>
      </c>
      <c r="AK36" s="66">
        <f>$AJ$43+(X36*$AG$43)+(Y36*$AH$43)+(Z36*$AI$43)</f>
        <v>22</v>
      </c>
      <c r="AL36" s="67">
        <f>IF(AK36&gt;$C$7,1,-1)</f>
        <v>1</v>
      </c>
    </row>
    <row r="37" spans="1:42" x14ac:dyDescent="0.25">
      <c r="A37" s="66">
        <v>2</v>
      </c>
      <c r="B37" s="66">
        <v>1</v>
      </c>
      <c r="C37" s="66">
        <v>1</v>
      </c>
      <c r="D37" s="66">
        <v>-1</v>
      </c>
      <c r="E37" s="66">
        <v>1</v>
      </c>
      <c r="F37" s="67">
        <v>1</v>
      </c>
      <c r="G37" s="71">
        <f>K36</f>
        <v>2</v>
      </c>
      <c r="H37" s="71">
        <f>L36</f>
        <v>2</v>
      </c>
      <c r="I37" s="71">
        <f>M36</f>
        <v>2</v>
      </c>
      <c r="J37" s="71">
        <f>N36</f>
        <v>1</v>
      </c>
      <c r="K37" s="72">
        <f>G37+(B37*F37)</f>
        <v>3</v>
      </c>
      <c r="L37" s="72">
        <f>H37+(C37*F37)</f>
        <v>3</v>
      </c>
      <c r="M37" s="72">
        <f>I37+(D37*F37)</f>
        <v>1</v>
      </c>
      <c r="N37" s="72">
        <f>J37+(E37*F37)</f>
        <v>2</v>
      </c>
      <c r="O37" s="66">
        <f t="shared" ref="O37:O43" si="17">$N$43+(B37*$K$43)+(C37*$L$43)+(D37*$M$43)</f>
        <v>9</v>
      </c>
      <c r="P37" s="67">
        <f t="shared" ref="P37:P43" si="18">IF(O37&gt;$C$7,1,-1)</f>
        <v>1</v>
      </c>
      <c r="W37" s="66">
        <v>2</v>
      </c>
      <c r="X37" s="66">
        <v>1</v>
      </c>
      <c r="Y37" s="66">
        <v>1</v>
      </c>
      <c r="Z37" s="66">
        <v>0</v>
      </c>
      <c r="AA37" s="66">
        <v>1</v>
      </c>
      <c r="AB37" s="67">
        <v>1</v>
      </c>
      <c r="AC37" s="71">
        <f>AG36</f>
        <v>2</v>
      </c>
      <c r="AD37" s="71">
        <f>AH36</f>
        <v>2</v>
      </c>
      <c r="AE37" s="71">
        <f>AI36</f>
        <v>2</v>
      </c>
      <c r="AF37" s="71">
        <f>AJ36</f>
        <v>1</v>
      </c>
      <c r="AG37" s="72">
        <f>AC37+(X37*AB37)</f>
        <v>3</v>
      </c>
      <c r="AH37" s="72">
        <f>AD37+(Y37*AB37)</f>
        <v>3</v>
      </c>
      <c r="AI37" s="72">
        <f>AE37+(Z37*AB37)</f>
        <v>2</v>
      </c>
      <c r="AJ37" s="72">
        <f>AF37+(AA37*AB37)</f>
        <v>2</v>
      </c>
      <c r="AK37" s="66">
        <f t="shared" ref="AK37:AK43" si="19">$AJ$43+(X37*$AG$43)+(Y37*$AH$43)+(Z37*$AI$43)</f>
        <v>17</v>
      </c>
      <c r="AL37" s="67">
        <f t="shared" ref="AL37:AL43" si="20">IF(AK37&gt;$C$7,1,-1)</f>
        <v>1</v>
      </c>
    </row>
    <row r="38" spans="1:42" x14ac:dyDescent="0.25">
      <c r="A38" s="66">
        <v>3</v>
      </c>
      <c r="B38" s="66">
        <v>1</v>
      </c>
      <c r="C38" s="66">
        <v>-1</v>
      </c>
      <c r="D38" s="66">
        <v>1</v>
      </c>
      <c r="E38" s="66">
        <v>1</v>
      </c>
      <c r="F38" s="67">
        <v>1</v>
      </c>
      <c r="G38" s="73">
        <f t="shared" ref="G38:G43" si="21">K37</f>
        <v>3</v>
      </c>
      <c r="H38" s="73">
        <f t="shared" ref="H38:H43" si="22">L37</f>
        <v>3</v>
      </c>
      <c r="I38" s="73">
        <f t="shared" ref="I38:I42" si="23">M37</f>
        <v>1</v>
      </c>
      <c r="J38" s="73">
        <f t="shared" ref="J38:J42" si="24">N37</f>
        <v>2</v>
      </c>
      <c r="K38" s="74">
        <f t="shared" ref="K38:K42" si="25">G38+(B38*F38)</f>
        <v>4</v>
      </c>
      <c r="L38" s="74">
        <f t="shared" ref="L38:L42" si="26">H38+(C38*F38)</f>
        <v>2</v>
      </c>
      <c r="M38" s="74">
        <f t="shared" ref="M38:M42" si="27">I38+(D38*F38)</f>
        <v>2</v>
      </c>
      <c r="N38" s="74">
        <f t="shared" ref="N38" si="28">J38+(E38*F38)</f>
        <v>3</v>
      </c>
      <c r="O38" s="66">
        <f t="shared" si="17"/>
        <v>9</v>
      </c>
      <c r="P38" s="67">
        <f t="shared" si="18"/>
        <v>1</v>
      </c>
      <c r="W38" s="66">
        <v>3</v>
      </c>
      <c r="X38" s="66">
        <v>1</v>
      </c>
      <c r="Y38" s="66">
        <v>0</v>
      </c>
      <c r="Z38" s="66">
        <v>1</v>
      </c>
      <c r="AA38" s="66">
        <v>1</v>
      </c>
      <c r="AB38" s="67">
        <v>1</v>
      </c>
      <c r="AC38" s="73">
        <f t="shared" ref="AC38:AC41" si="29">AG37</f>
        <v>3</v>
      </c>
      <c r="AD38" s="73">
        <f t="shared" ref="AD38:AD43" si="30">AH37</f>
        <v>3</v>
      </c>
      <c r="AE38" s="73">
        <f t="shared" ref="AE38:AE42" si="31">AI37</f>
        <v>2</v>
      </c>
      <c r="AF38" s="73">
        <f t="shared" ref="AF38:AF42" si="32">AJ37</f>
        <v>2</v>
      </c>
      <c r="AG38" s="74">
        <f t="shared" ref="AG38:AG42" si="33">AC38+(X38*AB38)</f>
        <v>4</v>
      </c>
      <c r="AH38" s="74">
        <f t="shared" ref="AH38:AH42" si="34">AD38+(Y38*AB38)</f>
        <v>3</v>
      </c>
      <c r="AI38" s="74">
        <f t="shared" ref="AI38:AI42" si="35">AE38+(Z38*AB38)</f>
        <v>3</v>
      </c>
      <c r="AJ38" s="74">
        <f t="shared" ref="AJ38" si="36">AF38+(AA38*AB38)</f>
        <v>3</v>
      </c>
      <c r="AK38" s="66">
        <f t="shared" si="19"/>
        <v>17</v>
      </c>
      <c r="AL38" s="67">
        <f t="shared" si="20"/>
        <v>1</v>
      </c>
    </row>
    <row r="39" spans="1:42" x14ac:dyDescent="0.25">
      <c r="A39" s="66">
        <v>4</v>
      </c>
      <c r="B39" s="66">
        <v>1</v>
      </c>
      <c r="C39" s="66">
        <v>-1</v>
      </c>
      <c r="D39" s="66">
        <v>-1</v>
      </c>
      <c r="E39" s="66">
        <v>1</v>
      </c>
      <c r="F39" s="67">
        <v>1</v>
      </c>
      <c r="G39" s="75">
        <f t="shared" si="21"/>
        <v>4</v>
      </c>
      <c r="H39" s="75">
        <f t="shared" si="22"/>
        <v>2</v>
      </c>
      <c r="I39" s="75">
        <f t="shared" si="23"/>
        <v>2</v>
      </c>
      <c r="J39" s="75">
        <f t="shared" si="24"/>
        <v>3</v>
      </c>
      <c r="K39" s="76">
        <f t="shared" si="25"/>
        <v>5</v>
      </c>
      <c r="L39" s="76">
        <f t="shared" si="26"/>
        <v>1</v>
      </c>
      <c r="M39" s="76">
        <f t="shared" si="27"/>
        <v>1</v>
      </c>
      <c r="N39" s="76">
        <f>J39+(E39*F39)</f>
        <v>4</v>
      </c>
      <c r="O39" s="66">
        <f t="shared" si="17"/>
        <v>3</v>
      </c>
      <c r="P39" s="67">
        <f t="shared" si="18"/>
        <v>1</v>
      </c>
      <c r="W39" s="66">
        <v>4</v>
      </c>
      <c r="X39" s="66">
        <v>1</v>
      </c>
      <c r="Y39" s="66">
        <v>0</v>
      </c>
      <c r="Z39" s="66">
        <v>0</v>
      </c>
      <c r="AA39" s="66">
        <v>1</v>
      </c>
      <c r="AB39" s="67">
        <v>1</v>
      </c>
      <c r="AC39" s="75">
        <f t="shared" si="29"/>
        <v>4</v>
      </c>
      <c r="AD39" s="75">
        <f t="shared" si="30"/>
        <v>3</v>
      </c>
      <c r="AE39" s="75">
        <f t="shared" si="31"/>
        <v>3</v>
      </c>
      <c r="AF39" s="75">
        <f t="shared" si="32"/>
        <v>3</v>
      </c>
      <c r="AG39" s="76">
        <f t="shared" si="33"/>
        <v>5</v>
      </c>
      <c r="AH39" s="76">
        <f t="shared" si="34"/>
        <v>3</v>
      </c>
      <c r="AI39" s="76">
        <f t="shared" si="35"/>
        <v>3</v>
      </c>
      <c r="AJ39" s="76">
        <f>AF39+(AA39*AB39)</f>
        <v>4</v>
      </c>
      <c r="AK39" s="66">
        <f t="shared" si="19"/>
        <v>12</v>
      </c>
      <c r="AL39" s="67">
        <f t="shared" si="20"/>
        <v>1</v>
      </c>
    </row>
    <row r="40" spans="1:42" x14ac:dyDescent="0.25">
      <c r="A40" s="66">
        <v>5</v>
      </c>
      <c r="B40" s="66">
        <v>-1</v>
      </c>
      <c r="C40" s="66">
        <v>1</v>
      </c>
      <c r="D40" s="66">
        <v>1</v>
      </c>
      <c r="E40" s="66">
        <v>1</v>
      </c>
      <c r="F40" s="67">
        <v>1</v>
      </c>
      <c r="G40" s="77">
        <f t="shared" si="21"/>
        <v>5</v>
      </c>
      <c r="H40" s="77">
        <f t="shared" si="22"/>
        <v>1</v>
      </c>
      <c r="I40" s="77">
        <f t="shared" si="23"/>
        <v>1</v>
      </c>
      <c r="J40" s="77">
        <f t="shared" si="24"/>
        <v>4</v>
      </c>
      <c r="K40" s="78">
        <f t="shared" si="25"/>
        <v>4</v>
      </c>
      <c r="L40" s="78">
        <f t="shared" si="26"/>
        <v>2</v>
      </c>
      <c r="M40" s="78">
        <f t="shared" si="27"/>
        <v>2</v>
      </c>
      <c r="N40" s="78">
        <f>J40+(E40*F40)</f>
        <v>5</v>
      </c>
      <c r="O40" s="66">
        <f t="shared" si="17"/>
        <v>9</v>
      </c>
      <c r="P40" s="67">
        <f t="shared" si="18"/>
        <v>1</v>
      </c>
      <c r="W40" s="66">
        <v>5</v>
      </c>
      <c r="X40" s="66">
        <v>0</v>
      </c>
      <c r="Y40" s="66">
        <v>1</v>
      </c>
      <c r="Z40" s="66">
        <v>1</v>
      </c>
      <c r="AA40" s="66">
        <v>1</v>
      </c>
      <c r="AB40" s="67">
        <v>1</v>
      </c>
      <c r="AC40" s="77">
        <f t="shared" si="29"/>
        <v>5</v>
      </c>
      <c r="AD40" s="77">
        <f t="shared" si="30"/>
        <v>3</v>
      </c>
      <c r="AE40" s="77">
        <f t="shared" si="31"/>
        <v>3</v>
      </c>
      <c r="AF40" s="77">
        <f t="shared" si="32"/>
        <v>4</v>
      </c>
      <c r="AG40" s="78">
        <f t="shared" si="33"/>
        <v>5</v>
      </c>
      <c r="AH40" s="78">
        <f t="shared" si="34"/>
        <v>4</v>
      </c>
      <c r="AI40" s="78">
        <f t="shared" si="35"/>
        <v>4</v>
      </c>
      <c r="AJ40" s="78">
        <f>AF40+(AA40*AB40)</f>
        <v>5</v>
      </c>
      <c r="AK40" s="66">
        <f t="shared" si="19"/>
        <v>17</v>
      </c>
      <c r="AL40" s="67">
        <f t="shared" si="20"/>
        <v>1</v>
      </c>
    </row>
    <row r="41" spans="1:42" x14ac:dyDescent="0.25">
      <c r="A41" s="66">
        <v>6</v>
      </c>
      <c r="B41" s="66">
        <v>-1</v>
      </c>
      <c r="C41" s="66">
        <v>1</v>
      </c>
      <c r="D41" s="66">
        <v>-1</v>
      </c>
      <c r="E41" s="66">
        <v>1</v>
      </c>
      <c r="F41" s="67">
        <v>1</v>
      </c>
      <c r="G41" s="79">
        <f t="shared" si="21"/>
        <v>4</v>
      </c>
      <c r="H41" s="79">
        <f t="shared" si="22"/>
        <v>2</v>
      </c>
      <c r="I41" s="79">
        <f t="shared" si="23"/>
        <v>2</v>
      </c>
      <c r="J41" s="79">
        <f t="shared" si="24"/>
        <v>5</v>
      </c>
      <c r="K41" s="80">
        <f t="shared" si="25"/>
        <v>3</v>
      </c>
      <c r="L41" s="80">
        <f t="shared" si="26"/>
        <v>3</v>
      </c>
      <c r="M41" s="80">
        <f t="shared" si="27"/>
        <v>1</v>
      </c>
      <c r="N41" s="80">
        <f>J41+(E41*F41)</f>
        <v>6</v>
      </c>
      <c r="O41" s="66">
        <f t="shared" si="17"/>
        <v>3</v>
      </c>
      <c r="P41" s="67">
        <f t="shared" si="18"/>
        <v>1</v>
      </c>
      <c r="W41" s="66">
        <v>6</v>
      </c>
      <c r="X41" s="66">
        <v>0</v>
      </c>
      <c r="Y41" s="66">
        <v>1</v>
      </c>
      <c r="Z41" s="66">
        <v>0</v>
      </c>
      <c r="AA41" s="66">
        <v>1</v>
      </c>
      <c r="AB41" s="67">
        <v>1</v>
      </c>
      <c r="AC41" s="79">
        <f t="shared" si="29"/>
        <v>5</v>
      </c>
      <c r="AD41" s="79">
        <f t="shared" si="30"/>
        <v>4</v>
      </c>
      <c r="AE41" s="79">
        <f t="shared" si="31"/>
        <v>4</v>
      </c>
      <c r="AF41" s="79">
        <f t="shared" si="32"/>
        <v>5</v>
      </c>
      <c r="AG41" s="80">
        <f t="shared" si="33"/>
        <v>5</v>
      </c>
      <c r="AH41" s="80">
        <f t="shared" si="34"/>
        <v>5</v>
      </c>
      <c r="AI41" s="80">
        <f t="shared" si="35"/>
        <v>4</v>
      </c>
      <c r="AJ41" s="80">
        <f>AF41+(AA41*AB41)</f>
        <v>6</v>
      </c>
      <c r="AK41" s="66">
        <f t="shared" si="19"/>
        <v>12</v>
      </c>
      <c r="AL41" s="67">
        <f t="shared" si="20"/>
        <v>1</v>
      </c>
    </row>
    <row r="42" spans="1:42" x14ac:dyDescent="0.25">
      <c r="A42" s="66">
        <v>7</v>
      </c>
      <c r="B42" s="66">
        <v>-1</v>
      </c>
      <c r="C42" s="66">
        <v>-1</v>
      </c>
      <c r="D42" s="66">
        <v>1</v>
      </c>
      <c r="E42" s="66">
        <v>1</v>
      </c>
      <c r="F42" s="67">
        <v>1</v>
      </c>
      <c r="G42" s="81">
        <f>K41</f>
        <v>3</v>
      </c>
      <c r="H42" s="81">
        <f t="shared" si="22"/>
        <v>3</v>
      </c>
      <c r="I42" s="81">
        <f t="shared" si="23"/>
        <v>1</v>
      </c>
      <c r="J42" s="81">
        <f t="shared" si="24"/>
        <v>6</v>
      </c>
      <c r="K42" s="82">
        <f t="shared" si="25"/>
        <v>2</v>
      </c>
      <c r="L42" s="82">
        <f t="shared" si="26"/>
        <v>2</v>
      </c>
      <c r="M42" s="82">
        <f t="shared" si="27"/>
        <v>2</v>
      </c>
      <c r="N42" s="82">
        <f>J42+(E42*F42)</f>
        <v>7</v>
      </c>
      <c r="O42" s="66">
        <f t="shared" si="17"/>
        <v>3</v>
      </c>
      <c r="P42" s="67">
        <f t="shared" si="18"/>
        <v>1</v>
      </c>
      <c r="W42" s="66">
        <v>7</v>
      </c>
      <c r="X42" s="66">
        <v>0</v>
      </c>
      <c r="Y42" s="66">
        <v>0</v>
      </c>
      <c r="Z42" s="66">
        <v>1</v>
      </c>
      <c r="AA42" s="66">
        <v>1</v>
      </c>
      <c r="AB42" s="67">
        <v>1</v>
      </c>
      <c r="AC42" s="81">
        <f>AG41</f>
        <v>5</v>
      </c>
      <c r="AD42" s="81">
        <f t="shared" si="30"/>
        <v>5</v>
      </c>
      <c r="AE42" s="81">
        <f t="shared" si="31"/>
        <v>4</v>
      </c>
      <c r="AF42" s="81">
        <f t="shared" si="32"/>
        <v>6</v>
      </c>
      <c r="AG42" s="82">
        <f t="shared" si="33"/>
        <v>5</v>
      </c>
      <c r="AH42" s="82">
        <f t="shared" si="34"/>
        <v>5</v>
      </c>
      <c r="AI42" s="82">
        <f t="shared" si="35"/>
        <v>5</v>
      </c>
      <c r="AJ42" s="82">
        <f>AF42+(AA42*AB42)</f>
        <v>7</v>
      </c>
      <c r="AK42" s="66">
        <f t="shared" si="19"/>
        <v>12</v>
      </c>
      <c r="AL42" s="67">
        <f t="shared" si="20"/>
        <v>1</v>
      </c>
    </row>
    <row r="43" spans="1:42" x14ac:dyDescent="0.25">
      <c r="A43" s="66">
        <v>8</v>
      </c>
      <c r="B43" s="66">
        <v>-1</v>
      </c>
      <c r="C43" s="66">
        <v>-1</v>
      </c>
      <c r="D43" s="66">
        <v>-1</v>
      </c>
      <c r="E43" s="66">
        <v>1</v>
      </c>
      <c r="F43" s="67">
        <v>-1</v>
      </c>
      <c r="G43" s="83">
        <f t="shared" si="21"/>
        <v>2</v>
      </c>
      <c r="H43" s="83">
        <f t="shared" si="22"/>
        <v>2</v>
      </c>
      <c r="I43" s="83">
        <f>M42</f>
        <v>2</v>
      </c>
      <c r="J43" s="83">
        <f>N42</f>
        <v>7</v>
      </c>
      <c r="K43" s="84">
        <f>G43+(B43*F43)</f>
        <v>3</v>
      </c>
      <c r="L43" s="84">
        <f>H43+(C43*F43)</f>
        <v>3</v>
      </c>
      <c r="M43" s="84">
        <f>I43+(D43*F43)</f>
        <v>3</v>
      </c>
      <c r="N43" s="84">
        <f>J43+(E43*F43)</f>
        <v>6</v>
      </c>
      <c r="O43" s="66">
        <f t="shared" si="17"/>
        <v>-3</v>
      </c>
      <c r="P43" s="67">
        <f t="shared" si="18"/>
        <v>-1</v>
      </c>
      <c r="W43" s="66">
        <v>8</v>
      </c>
      <c r="X43" s="66">
        <v>0</v>
      </c>
      <c r="Y43" s="66">
        <v>0</v>
      </c>
      <c r="Z43" s="66">
        <v>0</v>
      </c>
      <c r="AA43" s="66">
        <v>1</v>
      </c>
      <c r="AB43" s="67">
        <v>0</v>
      </c>
      <c r="AC43" s="83">
        <f t="shared" ref="AC43" si="37">AG42</f>
        <v>5</v>
      </c>
      <c r="AD43" s="83">
        <f t="shared" si="30"/>
        <v>5</v>
      </c>
      <c r="AE43" s="83">
        <f>AI42</f>
        <v>5</v>
      </c>
      <c r="AF43" s="83">
        <f>AJ42</f>
        <v>7</v>
      </c>
      <c r="AG43" s="84">
        <f>AC43+(X43*AB43)</f>
        <v>5</v>
      </c>
      <c r="AH43" s="84">
        <f>AD43+(Y43*AB43)</f>
        <v>5</v>
      </c>
      <c r="AI43" s="84">
        <f>AE43+(Z43*AB43)</f>
        <v>5</v>
      </c>
      <c r="AJ43" s="84">
        <f>AF43+(AA43*AB43)</f>
        <v>7</v>
      </c>
      <c r="AK43" s="66">
        <f t="shared" si="19"/>
        <v>7</v>
      </c>
      <c r="AL43" s="67">
        <f t="shared" si="20"/>
        <v>1</v>
      </c>
    </row>
    <row r="44" spans="1:42" x14ac:dyDescent="0.25">
      <c r="A44" t="s">
        <v>98</v>
      </c>
      <c r="K44" s="114" t="s">
        <v>99</v>
      </c>
      <c r="L44" s="114"/>
      <c r="M44" s="114"/>
      <c r="N44" s="114"/>
      <c r="W44" t="s">
        <v>98</v>
      </c>
      <c r="AG44" s="114" t="s">
        <v>99</v>
      </c>
      <c r="AH44" s="114"/>
      <c r="AI44" s="114"/>
      <c r="AJ44" s="114"/>
    </row>
    <row r="45" spans="1:42" x14ac:dyDescent="0.25">
      <c r="A45" t="s">
        <v>100</v>
      </c>
      <c r="W45" t="s">
        <v>100</v>
      </c>
    </row>
    <row r="47" spans="1:42" x14ac:dyDescent="0.25">
      <c r="A47" s="45" t="s">
        <v>102</v>
      </c>
      <c r="W47" s="45" t="s">
        <v>102</v>
      </c>
    </row>
    <row r="51" spans="1:42" x14ac:dyDescent="0.25">
      <c r="A51" s="44" t="s">
        <v>21</v>
      </c>
      <c r="W51" s="44" t="s">
        <v>21</v>
      </c>
    </row>
    <row r="52" spans="1:42" x14ac:dyDescent="0.25">
      <c r="A52" t="s">
        <v>3</v>
      </c>
      <c r="B52" t="s">
        <v>82</v>
      </c>
      <c r="C52">
        <v>-1</v>
      </c>
      <c r="D52" t="s">
        <v>5</v>
      </c>
      <c r="W52" t="s">
        <v>3</v>
      </c>
      <c r="X52" t="s">
        <v>82</v>
      </c>
      <c r="Y52">
        <v>-1</v>
      </c>
      <c r="Z52" t="s">
        <v>5</v>
      </c>
    </row>
    <row r="53" spans="1:42" x14ac:dyDescent="0.25">
      <c r="B53" t="s">
        <v>83</v>
      </c>
      <c r="C53">
        <v>-1</v>
      </c>
      <c r="H53" s="45" t="s">
        <v>42</v>
      </c>
      <c r="I53" s="45"/>
      <c r="R53" s="45" t="s">
        <v>84</v>
      </c>
      <c r="X53" t="s">
        <v>83</v>
      </c>
      <c r="Y53">
        <v>-1</v>
      </c>
      <c r="AD53" s="45" t="s">
        <v>42</v>
      </c>
      <c r="AE53" s="45"/>
      <c r="AN53" s="45" t="s">
        <v>84</v>
      </c>
    </row>
    <row r="54" spans="1:42" x14ac:dyDescent="0.25">
      <c r="B54" t="s">
        <v>85</v>
      </c>
      <c r="C54">
        <v>1</v>
      </c>
      <c r="H54" s="46" t="s">
        <v>44</v>
      </c>
      <c r="I54" s="47"/>
      <c r="J54" s="48"/>
      <c r="K54" s="48"/>
      <c r="L54" s="49"/>
      <c r="N54" s="45" t="s">
        <v>45</v>
      </c>
      <c r="R54" s="45"/>
      <c r="X54" t="s">
        <v>85</v>
      </c>
      <c r="Y54">
        <v>1</v>
      </c>
      <c r="AD54" s="46" t="s">
        <v>44</v>
      </c>
      <c r="AE54" s="47"/>
      <c r="AF54" s="48"/>
      <c r="AG54" s="48"/>
      <c r="AH54" s="49"/>
      <c r="AJ54" s="45" t="s">
        <v>45</v>
      </c>
      <c r="AN54" s="45"/>
    </row>
    <row r="55" spans="1:42" x14ac:dyDescent="0.25">
      <c r="B55" s="45" t="s">
        <v>86</v>
      </c>
      <c r="C55" s="45">
        <v>0</v>
      </c>
      <c r="D55" s="45" t="s">
        <v>87</v>
      </c>
      <c r="E55" s="45"/>
      <c r="H55" s="100" t="s">
        <v>59</v>
      </c>
      <c r="I55" s="50"/>
      <c r="J55" s="51">
        <v>0</v>
      </c>
      <c r="K55" t="s">
        <v>88</v>
      </c>
      <c r="L55" s="52"/>
      <c r="N55" s="102" t="s">
        <v>59</v>
      </c>
      <c r="O55" s="51">
        <v>-1</v>
      </c>
      <c r="P55" t="s">
        <v>88</v>
      </c>
      <c r="R55" s="102" t="s">
        <v>59</v>
      </c>
      <c r="S55" s="53">
        <v>1</v>
      </c>
      <c r="T55" t="s">
        <v>89</v>
      </c>
      <c r="X55" s="45" t="s">
        <v>86</v>
      </c>
      <c r="Y55" s="45">
        <v>0</v>
      </c>
      <c r="Z55" s="45" t="s">
        <v>87</v>
      </c>
      <c r="AA55" s="45"/>
      <c r="AD55" s="100" t="s">
        <v>59</v>
      </c>
      <c r="AE55" s="50"/>
      <c r="AF55" s="51">
        <v>0</v>
      </c>
      <c r="AG55" t="s">
        <v>88</v>
      </c>
      <c r="AH55" s="52"/>
      <c r="AJ55" s="102" t="s">
        <v>59</v>
      </c>
      <c r="AK55" s="51">
        <v>-1</v>
      </c>
      <c r="AL55" t="s">
        <v>88</v>
      </c>
      <c r="AN55" s="102" t="s">
        <v>59</v>
      </c>
      <c r="AO55" s="53">
        <v>1</v>
      </c>
      <c r="AP55" t="s">
        <v>89</v>
      </c>
    </row>
    <row r="56" spans="1:42" x14ac:dyDescent="0.25">
      <c r="B56" t="s">
        <v>90</v>
      </c>
      <c r="C56" s="54">
        <v>0</v>
      </c>
      <c r="D56" s="54"/>
      <c r="E56" s="54"/>
      <c r="H56" s="101"/>
      <c r="I56" s="55"/>
      <c r="J56" s="56">
        <v>1</v>
      </c>
      <c r="K56" s="57" t="s">
        <v>89</v>
      </c>
      <c r="L56" s="58"/>
      <c r="N56" s="102"/>
      <c r="O56" s="51">
        <v>1</v>
      </c>
      <c r="P56" t="s">
        <v>89</v>
      </c>
      <c r="R56" s="102"/>
      <c r="S56" s="53">
        <v>0</v>
      </c>
      <c r="T56" t="s">
        <v>91</v>
      </c>
      <c r="X56" t="s">
        <v>90</v>
      </c>
      <c r="Y56" s="54">
        <v>0</v>
      </c>
      <c r="Z56" s="54"/>
      <c r="AA56" s="54"/>
      <c r="AD56" s="101"/>
      <c r="AE56" s="55"/>
      <c r="AF56" s="56">
        <v>1</v>
      </c>
      <c r="AG56" s="57" t="s">
        <v>89</v>
      </c>
      <c r="AH56" s="58"/>
      <c r="AJ56" s="102"/>
      <c r="AK56" s="51">
        <v>1</v>
      </c>
      <c r="AL56" t="s">
        <v>89</v>
      </c>
      <c r="AN56" s="102"/>
      <c r="AO56" s="53">
        <v>0</v>
      </c>
      <c r="AP56" t="s">
        <v>91</v>
      </c>
    </row>
    <row r="57" spans="1:42" x14ac:dyDescent="0.25">
      <c r="C57" s="54"/>
      <c r="D57" s="54"/>
      <c r="E57" s="54"/>
      <c r="G57" s="59" t="s">
        <v>51</v>
      </c>
      <c r="H57" s="60"/>
      <c r="I57" s="60"/>
      <c r="J57" s="60"/>
      <c r="K57" s="60"/>
      <c r="L57" s="60"/>
      <c r="M57" s="60"/>
      <c r="N57" s="60"/>
      <c r="O57" s="61" t="s">
        <v>52</v>
      </c>
      <c r="P57" s="62"/>
      <c r="R57" s="102"/>
      <c r="S57" s="53">
        <v>-1</v>
      </c>
      <c r="T57" t="s">
        <v>92</v>
      </c>
      <c r="Y57" s="54"/>
      <c r="Z57" s="54"/>
      <c r="AA57" s="54"/>
      <c r="AC57" s="59" t="s">
        <v>51</v>
      </c>
      <c r="AD57" s="60"/>
      <c r="AE57" s="60"/>
      <c r="AF57" s="60"/>
      <c r="AG57" s="60"/>
      <c r="AH57" s="60"/>
      <c r="AI57" s="60"/>
      <c r="AJ57" s="60"/>
      <c r="AK57" s="61" t="s">
        <v>52</v>
      </c>
      <c r="AL57" s="62"/>
      <c r="AN57" s="102"/>
      <c r="AO57" s="53">
        <v>-1</v>
      </c>
      <c r="AP57" t="s">
        <v>92</v>
      </c>
    </row>
    <row r="58" spans="1:42" x14ac:dyDescent="0.25">
      <c r="A58" s="103" t="s">
        <v>12</v>
      </c>
      <c r="B58" s="105" t="s">
        <v>54</v>
      </c>
      <c r="C58" s="106"/>
      <c r="D58" s="106"/>
      <c r="E58" s="107"/>
      <c r="F58" s="108" t="s">
        <v>93</v>
      </c>
      <c r="G58" s="110" t="s">
        <v>56</v>
      </c>
      <c r="H58" s="111"/>
      <c r="I58" s="111"/>
      <c r="J58" s="112"/>
      <c r="K58" s="113" t="s">
        <v>94</v>
      </c>
      <c r="L58" s="113"/>
      <c r="M58" s="113"/>
      <c r="N58" s="113"/>
      <c r="O58" s="103" t="s">
        <v>58</v>
      </c>
      <c r="P58" s="103" t="s">
        <v>59</v>
      </c>
      <c r="Q58" s="64"/>
      <c r="W58" s="103" t="s">
        <v>12</v>
      </c>
      <c r="X58" s="105" t="s">
        <v>54</v>
      </c>
      <c r="Y58" s="106"/>
      <c r="Z58" s="106"/>
      <c r="AA58" s="107"/>
      <c r="AB58" s="108" t="s">
        <v>93</v>
      </c>
      <c r="AC58" s="110" t="s">
        <v>56</v>
      </c>
      <c r="AD58" s="111"/>
      <c r="AE58" s="111"/>
      <c r="AF58" s="112"/>
      <c r="AG58" s="113" t="s">
        <v>94</v>
      </c>
      <c r="AH58" s="113"/>
      <c r="AI58" s="113"/>
      <c r="AJ58" s="113"/>
      <c r="AK58" s="103" t="s">
        <v>58</v>
      </c>
      <c r="AL58" s="103" t="s">
        <v>59</v>
      </c>
      <c r="AM58" s="64"/>
    </row>
    <row r="59" spans="1:42" x14ac:dyDescent="0.25">
      <c r="A59" s="104"/>
      <c r="B59" s="63" t="s">
        <v>13</v>
      </c>
      <c r="C59" s="63" t="s">
        <v>14</v>
      </c>
      <c r="D59" s="63" t="s">
        <v>95</v>
      </c>
      <c r="E59" s="63" t="s">
        <v>60</v>
      </c>
      <c r="F59" s="109"/>
      <c r="G59" s="65" t="s">
        <v>33</v>
      </c>
      <c r="H59" s="65" t="s">
        <v>34</v>
      </c>
      <c r="I59" s="65" t="s">
        <v>96</v>
      </c>
      <c r="J59" s="65" t="s">
        <v>97</v>
      </c>
      <c r="K59" s="63" t="s">
        <v>33</v>
      </c>
      <c r="L59" s="63" t="s">
        <v>34</v>
      </c>
      <c r="M59" s="63" t="s">
        <v>96</v>
      </c>
      <c r="N59" s="63" t="s">
        <v>97</v>
      </c>
      <c r="O59" s="104"/>
      <c r="P59" s="104"/>
      <c r="W59" s="104"/>
      <c r="X59" s="63" t="s">
        <v>13</v>
      </c>
      <c r="Y59" s="63" t="s">
        <v>14</v>
      </c>
      <c r="Z59" s="63" t="s">
        <v>95</v>
      </c>
      <c r="AA59" s="63" t="s">
        <v>60</v>
      </c>
      <c r="AB59" s="109"/>
      <c r="AC59" s="65" t="s">
        <v>33</v>
      </c>
      <c r="AD59" s="65" t="s">
        <v>34</v>
      </c>
      <c r="AE59" s="65" t="s">
        <v>96</v>
      </c>
      <c r="AF59" s="65" t="s">
        <v>97</v>
      </c>
      <c r="AG59" s="63" t="s">
        <v>33</v>
      </c>
      <c r="AH59" s="63" t="s">
        <v>34</v>
      </c>
      <c r="AI59" s="63" t="s">
        <v>96</v>
      </c>
      <c r="AJ59" s="63" t="s">
        <v>97</v>
      </c>
      <c r="AK59" s="104"/>
      <c r="AL59" s="104"/>
    </row>
    <row r="60" spans="1:42" x14ac:dyDescent="0.25">
      <c r="A60" s="66">
        <v>1</v>
      </c>
      <c r="B60" s="66">
        <v>1</v>
      </c>
      <c r="C60" s="66">
        <v>1</v>
      </c>
      <c r="D60" s="66">
        <v>1</v>
      </c>
      <c r="E60" s="66">
        <v>1</v>
      </c>
      <c r="F60" s="67">
        <v>-1</v>
      </c>
      <c r="G60" s="68">
        <f>C52</f>
        <v>-1</v>
      </c>
      <c r="H60" s="68">
        <f>C53</f>
        <v>-1</v>
      </c>
      <c r="I60" s="68">
        <f>C54</f>
        <v>1</v>
      </c>
      <c r="J60" s="69">
        <f>C56</f>
        <v>0</v>
      </c>
      <c r="K60" s="70">
        <f>G60+(B60*F60)</f>
        <v>-2</v>
      </c>
      <c r="L60" s="70">
        <f>H60+(C60*F60)</f>
        <v>-2</v>
      </c>
      <c r="M60" s="70">
        <f>I60+(D60*F60)</f>
        <v>0</v>
      </c>
      <c r="N60" s="70">
        <f>J60+(E60*F60)</f>
        <v>-1</v>
      </c>
      <c r="O60" s="66">
        <f>$N$67+(B60*$K$67)+(C60*$L$67)+(D60*$M$67)</f>
        <v>-1</v>
      </c>
      <c r="P60" s="67">
        <f>IF(O60&gt;$C$7,1,-1)</f>
        <v>-1</v>
      </c>
      <c r="W60" s="66">
        <v>1</v>
      </c>
      <c r="X60" s="66">
        <v>1</v>
      </c>
      <c r="Y60" s="66">
        <v>1</v>
      </c>
      <c r="Z60" s="66">
        <v>1</v>
      </c>
      <c r="AA60" s="66">
        <v>1</v>
      </c>
      <c r="AB60" s="67">
        <v>0</v>
      </c>
      <c r="AC60" s="68">
        <f>Y52</f>
        <v>-1</v>
      </c>
      <c r="AD60" s="68">
        <f>Y53</f>
        <v>-1</v>
      </c>
      <c r="AE60" s="68">
        <f>Y54</f>
        <v>1</v>
      </c>
      <c r="AF60" s="69">
        <f>Y56</f>
        <v>0</v>
      </c>
      <c r="AG60" s="70">
        <f>AC60+(X60*AB60)</f>
        <v>-1</v>
      </c>
      <c r="AH60" s="70">
        <f>AD60+(Y60*AB60)</f>
        <v>-1</v>
      </c>
      <c r="AI60" s="70">
        <f>AE60+(Z60*AB60)</f>
        <v>1</v>
      </c>
      <c r="AJ60" s="70">
        <f>AF60+(AA60*AB60)</f>
        <v>0</v>
      </c>
      <c r="AK60" s="66">
        <f>$N$67+(X60*$K$67)+(Y60*$L$67)+(Z60*$M$67)</f>
        <v>-1</v>
      </c>
      <c r="AL60" s="67">
        <f>IF(AK60&gt;$C$7,1,-1)</f>
        <v>-1</v>
      </c>
    </row>
    <row r="61" spans="1:42" x14ac:dyDescent="0.25">
      <c r="A61" s="66">
        <v>2</v>
      </c>
      <c r="B61" s="66">
        <v>1</v>
      </c>
      <c r="C61" s="66">
        <v>1</v>
      </c>
      <c r="D61" s="66">
        <v>-1</v>
      </c>
      <c r="E61" s="66">
        <v>1</v>
      </c>
      <c r="F61" s="67">
        <v>1</v>
      </c>
      <c r="G61" s="71">
        <f>K60</f>
        <v>-2</v>
      </c>
      <c r="H61" s="71">
        <f>L60</f>
        <v>-2</v>
      </c>
      <c r="I61" s="71">
        <f>M60</f>
        <v>0</v>
      </c>
      <c r="J61" s="71">
        <f>N60</f>
        <v>-1</v>
      </c>
      <c r="K61" s="72">
        <f>G61+(B61*F61)</f>
        <v>-1</v>
      </c>
      <c r="L61" s="72">
        <f>H61+(C61*F61)</f>
        <v>-1</v>
      </c>
      <c r="M61" s="72">
        <f>I61+(D61*F61)</f>
        <v>-1</v>
      </c>
      <c r="N61" s="72">
        <f>J61+(E61*F61)</f>
        <v>0</v>
      </c>
      <c r="O61" s="66">
        <f t="shared" ref="O61:O67" si="38">$N$67+(B61*$K$67)+(C61*$L$67)+(D61*$M$67)</f>
        <v>1</v>
      </c>
      <c r="P61" s="67">
        <f t="shared" ref="P61:P67" si="39">IF(O61&gt;$C$7,1,-1)</f>
        <v>1</v>
      </c>
      <c r="W61" s="66">
        <v>2</v>
      </c>
      <c r="X61" s="66">
        <v>1</v>
      </c>
      <c r="Y61" s="66">
        <v>1</v>
      </c>
      <c r="Z61" s="66">
        <v>0</v>
      </c>
      <c r="AA61" s="66">
        <v>1</v>
      </c>
      <c r="AB61" s="67">
        <v>1</v>
      </c>
      <c r="AC61" s="71">
        <f>AG60</f>
        <v>-1</v>
      </c>
      <c r="AD61" s="71">
        <f>AH60</f>
        <v>-1</v>
      </c>
      <c r="AE61" s="71">
        <f>AI60</f>
        <v>1</v>
      </c>
      <c r="AF61" s="71">
        <f>AJ60</f>
        <v>0</v>
      </c>
      <c r="AG61" s="72">
        <f>AC61+(X61*AB61)</f>
        <v>0</v>
      </c>
      <c r="AH61" s="72">
        <f>AD61+(Y61*AB61)</f>
        <v>0</v>
      </c>
      <c r="AI61" s="72">
        <f>AE61+(Z61*AB61)</f>
        <v>1</v>
      </c>
      <c r="AJ61" s="72">
        <f>AF61+(AA61*AB61)</f>
        <v>1</v>
      </c>
      <c r="AK61" s="66">
        <f t="shared" ref="AK61:AK67" si="40">$N$67+(X61*$K$67)+(Y61*$L$67)+(Z61*$M$67)</f>
        <v>0</v>
      </c>
      <c r="AL61" s="67">
        <f t="shared" ref="AL61:AL67" si="41">IF(AK61&gt;$C$7,1,-1)</f>
        <v>-1</v>
      </c>
    </row>
    <row r="62" spans="1:42" x14ac:dyDescent="0.25">
      <c r="A62" s="66">
        <v>3</v>
      </c>
      <c r="B62" s="66">
        <v>1</v>
      </c>
      <c r="C62" s="66">
        <v>-1</v>
      </c>
      <c r="D62" s="66">
        <v>1</v>
      </c>
      <c r="E62" s="66">
        <v>1</v>
      </c>
      <c r="F62" s="67">
        <v>1</v>
      </c>
      <c r="G62" s="73">
        <f t="shared" ref="G62:G65" si="42">K61</f>
        <v>-1</v>
      </c>
      <c r="H62" s="73">
        <f t="shared" ref="H62:H67" si="43">L61</f>
        <v>-1</v>
      </c>
      <c r="I62" s="73">
        <f>M61</f>
        <v>-1</v>
      </c>
      <c r="J62" s="73">
        <f t="shared" ref="J62:J66" si="44">N61</f>
        <v>0</v>
      </c>
      <c r="K62" s="74">
        <f t="shared" ref="K62:K66" si="45">G62+(B62*F62)</f>
        <v>0</v>
      </c>
      <c r="L62" s="74">
        <f t="shared" ref="L62:L66" si="46">H62+(C62*F62)</f>
        <v>-2</v>
      </c>
      <c r="M62" s="74">
        <f t="shared" ref="M62:M66" si="47">I62+(D62*F62)</f>
        <v>0</v>
      </c>
      <c r="N62" s="74">
        <f t="shared" ref="N62" si="48">J62+(E62*F62)</f>
        <v>1</v>
      </c>
      <c r="O62" s="66">
        <f t="shared" si="38"/>
        <v>5</v>
      </c>
      <c r="P62" s="67">
        <f t="shared" si="39"/>
        <v>1</v>
      </c>
      <c r="W62" s="66">
        <v>3</v>
      </c>
      <c r="X62" s="66">
        <v>1</v>
      </c>
      <c r="Y62" s="66">
        <v>0</v>
      </c>
      <c r="Z62" s="66">
        <v>1</v>
      </c>
      <c r="AA62" s="66">
        <v>1</v>
      </c>
      <c r="AB62" s="67">
        <v>1</v>
      </c>
      <c r="AC62" s="73">
        <f t="shared" ref="AC62:AC65" si="49">AG61</f>
        <v>0</v>
      </c>
      <c r="AD62" s="73">
        <f t="shared" ref="AD62:AD67" si="50">AH61</f>
        <v>0</v>
      </c>
      <c r="AE62" s="73">
        <f>AI61</f>
        <v>1</v>
      </c>
      <c r="AF62" s="73">
        <f t="shared" ref="AF62:AF66" si="51">AJ61</f>
        <v>1</v>
      </c>
      <c r="AG62" s="74">
        <f t="shared" ref="AG62:AG66" si="52">AC62+(X62*AB62)</f>
        <v>1</v>
      </c>
      <c r="AH62" s="74">
        <f t="shared" ref="AH62:AH66" si="53">AD62+(Y62*AB62)</f>
        <v>0</v>
      </c>
      <c r="AI62" s="74">
        <f t="shared" ref="AI62:AI66" si="54">AE62+(Z62*AB62)</f>
        <v>2</v>
      </c>
      <c r="AJ62" s="74">
        <f t="shared" ref="AJ62" si="55">AF62+(AA62*AB62)</f>
        <v>2</v>
      </c>
      <c r="AK62" s="66">
        <f t="shared" si="40"/>
        <v>2</v>
      </c>
      <c r="AL62" s="67">
        <f t="shared" si="41"/>
        <v>1</v>
      </c>
    </row>
    <row r="63" spans="1:42" x14ac:dyDescent="0.25">
      <c r="A63" s="66">
        <v>4</v>
      </c>
      <c r="B63" s="66">
        <v>1</v>
      </c>
      <c r="C63" s="66">
        <v>-1</v>
      </c>
      <c r="D63" s="66">
        <v>-1</v>
      </c>
      <c r="E63" s="66">
        <v>1</v>
      </c>
      <c r="F63" s="67">
        <v>1</v>
      </c>
      <c r="G63" s="75">
        <f t="shared" si="42"/>
        <v>0</v>
      </c>
      <c r="H63" s="75">
        <f t="shared" si="43"/>
        <v>-2</v>
      </c>
      <c r="I63" s="75">
        <f t="shared" ref="I63:I66" si="56">M62</f>
        <v>0</v>
      </c>
      <c r="J63" s="75">
        <f t="shared" si="44"/>
        <v>1</v>
      </c>
      <c r="K63" s="76">
        <f t="shared" si="45"/>
        <v>1</v>
      </c>
      <c r="L63" s="76">
        <f t="shared" si="46"/>
        <v>-3</v>
      </c>
      <c r="M63" s="76">
        <f t="shared" si="47"/>
        <v>-1</v>
      </c>
      <c r="N63" s="76">
        <f>J63+(E63*F63)</f>
        <v>2</v>
      </c>
      <c r="O63" s="66">
        <f t="shared" si="38"/>
        <v>7</v>
      </c>
      <c r="P63" s="67">
        <f t="shared" si="39"/>
        <v>1</v>
      </c>
      <c r="W63" s="66">
        <v>4</v>
      </c>
      <c r="X63" s="66">
        <v>1</v>
      </c>
      <c r="Y63" s="66">
        <v>0</v>
      </c>
      <c r="Z63" s="66">
        <v>0</v>
      </c>
      <c r="AA63" s="66">
        <v>1</v>
      </c>
      <c r="AB63" s="67">
        <v>1</v>
      </c>
      <c r="AC63" s="75">
        <f t="shared" si="49"/>
        <v>1</v>
      </c>
      <c r="AD63" s="75">
        <f t="shared" si="50"/>
        <v>0</v>
      </c>
      <c r="AE63" s="75">
        <f t="shared" ref="AE63:AE66" si="57">AI62</f>
        <v>2</v>
      </c>
      <c r="AF63" s="75">
        <f t="shared" si="51"/>
        <v>2</v>
      </c>
      <c r="AG63" s="76">
        <f t="shared" si="52"/>
        <v>2</v>
      </c>
      <c r="AH63" s="76">
        <f t="shared" si="53"/>
        <v>0</v>
      </c>
      <c r="AI63" s="76">
        <f t="shared" si="54"/>
        <v>2</v>
      </c>
      <c r="AJ63" s="76">
        <f>AF63+(AA63*AB63)</f>
        <v>3</v>
      </c>
      <c r="AK63" s="66">
        <f t="shared" si="40"/>
        <v>3</v>
      </c>
      <c r="AL63" s="67">
        <f t="shared" si="41"/>
        <v>1</v>
      </c>
    </row>
    <row r="64" spans="1:42" x14ac:dyDescent="0.25">
      <c r="A64" s="66">
        <v>5</v>
      </c>
      <c r="B64" s="66">
        <v>-1</v>
      </c>
      <c r="C64" s="66">
        <v>1</v>
      </c>
      <c r="D64" s="66">
        <v>1</v>
      </c>
      <c r="E64" s="66">
        <v>1</v>
      </c>
      <c r="F64" s="67">
        <v>1</v>
      </c>
      <c r="G64" s="77">
        <f t="shared" si="42"/>
        <v>1</v>
      </c>
      <c r="H64" s="77">
        <f t="shared" si="43"/>
        <v>-3</v>
      </c>
      <c r="I64" s="77">
        <f t="shared" si="56"/>
        <v>-1</v>
      </c>
      <c r="J64" s="77">
        <f t="shared" si="44"/>
        <v>2</v>
      </c>
      <c r="K64" s="78">
        <f t="shared" si="45"/>
        <v>0</v>
      </c>
      <c r="L64" s="78">
        <f t="shared" si="46"/>
        <v>-2</v>
      </c>
      <c r="M64" s="78">
        <f t="shared" si="47"/>
        <v>0</v>
      </c>
      <c r="N64" s="78">
        <f>J64+(E64*F64)</f>
        <v>3</v>
      </c>
      <c r="O64" s="66">
        <f t="shared" si="38"/>
        <v>5</v>
      </c>
      <c r="P64" s="67">
        <f t="shared" si="39"/>
        <v>1</v>
      </c>
      <c r="W64" s="66">
        <v>5</v>
      </c>
      <c r="X64" s="66">
        <v>0</v>
      </c>
      <c r="Y64" s="66">
        <v>1</v>
      </c>
      <c r="Z64" s="66">
        <v>1</v>
      </c>
      <c r="AA64" s="66">
        <v>1</v>
      </c>
      <c r="AB64" s="67">
        <v>1</v>
      </c>
      <c r="AC64" s="77">
        <f t="shared" si="49"/>
        <v>2</v>
      </c>
      <c r="AD64" s="77">
        <f t="shared" si="50"/>
        <v>0</v>
      </c>
      <c r="AE64" s="77">
        <f t="shared" si="57"/>
        <v>2</v>
      </c>
      <c r="AF64" s="77">
        <f t="shared" si="51"/>
        <v>3</v>
      </c>
      <c r="AG64" s="78">
        <f t="shared" si="52"/>
        <v>2</v>
      </c>
      <c r="AH64" s="78">
        <f t="shared" si="53"/>
        <v>1</v>
      </c>
      <c r="AI64" s="78">
        <f t="shared" si="54"/>
        <v>3</v>
      </c>
      <c r="AJ64" s="78">
        <f>AF64+(AA64*AB64)</f>
        <v>4</v>
      </c>
      <c r="AK64" s="66">
        <f t="shared" si="40"/>
        <v>2</v>
      </c>
      <c r="AL64" s="67">
        <f t="shared" si="41"/>
        <v>1</v>
      </c>
    </row>
    <row r="65" spans="1:42" x14ac:dyDescent="0.25">
      <c r="A65" s="66">
        <v>6</v>
      </c>
      <c r="B65" s="66">
        <v>-1</v>
      </c>
      <c r="C65" s="66">
        <v>1</v>
      </c>
      <c r="D65" s="66">
        <v>-1</v>
      </c>
      <c r="E65" s="66">
        <v>1</v>
      </c>
      <c r="F65" s="67">
        <v>1</v>
      </c>
      <c r="G65" s="79">
        <f t="shared" si="42"/>
        <v>0</v>
      </c>
      <c r="H65" s="79">
        <f t="shared" si="43"/>
        <v>-2</v>
      </c>
      <c r="I65" s="79">
        <f t="shared" si="56"/>
        <v>0</v>
      </c>
      <c r="J65" s="79">
        <f t="shared" si="44"/>
        <v>3</v>
      </c>
      <c r="K65" s="80">
        <f t="shared" si="45"/>
        <v>-1</v>
      </c>
      <c r="L65" s="80">
        <f t="shared" si="46"/>
        <v>-1</v>
      </c>
      <c r="M65" s="80">
        <f t="shared" si="47"/>
        <v>-1</v>
      </c>
      <c r="N65" s="80">
        <f>J65+(E65*F65)</f>
        <v>4</v>
      </c>
      <c r="O65" s="66">
        <f t="shared" si="38"/>
        <v>7</v>
      </c>
      <c r="P65" s="67">
        <f t="shared" si="39"/>
        <v>1</v>
      </c>
      <c r="W65" s="66">
        <v>6</v>
      </c>
      <c r="X65" s="66">
        <v>0</v>
      </c>
      <c r="Y65" s="66">
        <v>1</v>
      </c>
      <c r="Z65" s="66">
        <v>0</v>
      </c>
      <c r="AA65" s="66">
        <v>1</v>
      </c>
      <c r="AB65" s="67">
        <v>1</v>
      </c>
      <c r="AC65" s="79">
        <f t="shared" si="49"/>
        <v>2</v>
      </c>
      <c r="AD65" s="79">
        <f t="shared" si="50"/>
        <v>1</v>
      </c>
      <c r="AE65" s="79">
        <f t="shared" si="57"/>
        <v>3</v>
      </c>
      <c r="AF65" s="79">
        <f t="shared" si="51"/>
        <v>4</v>
      </c>
      <c r="AG65" s="80">
        <f t="shared" si="52"/>
        <v>2</v>
      </c>
      <c r="AH65" s="80">
        <f t="shared" si="53"/>
        <v>2</v>
      </c>
      <c r="AI65" s="80">
        <f t="shared" si="54"/>
        <v>3</v>
      </c>
      <c r="AJ65" s="80">
        <f>AF65+(AA65*AB65)</f>
        <v>5</v>
      </c>
      <c r="AK65" s="66">
        <f t="shared" si="40"/>
        <v>3</v>
      </c>
      <c r="AL65" s="67">
        <f t="shared" si="41"/>
        <v>1</v>
      </c>
    </row>
    <row r="66" spans="1:42" x14ac:dyDescent="0.25">
      <c r="A66" s="66">
        <v>7</v>
      </c>
      <c r="B66" s="66">
        <v>-1</v>
      </c>
      <c r="C66" s="66">
        <v>-1</v>
      </c>
      <c r="D66" s="66">
        <v>1</v>
      </c>
      <c r="E66" s="66">
        <v>1</v>
      </c>
      <c r="F66" s="67">
        <v>1</v>
      </c>
      <c r="G66" s="81">
        <f>K65</f>
        <v>-1</v>
      </c>
      <c r="H66" s="81">
        <f t="shared" si="43"/>
        <v>-1</v>
      </c>
      <c r="I66" s="81">
        <f t="shared" si="56"/>
        <v>-1</v>
      </c>
      <c r="J66" s="81">
        <f t="shared" si="44"/>
        <v>4</v>
      </c>
      <c r="K66" s="82">
        <f t="shared" si="45"/>
        <v>-2</v>
      </c>
      <c r="L66" s="82">
        <f t="shared" si="46"/>
        <v>-2</v>
      </c>
      <c r="M66" s="82">
        <f t="shared" si="47"/>
        <v>0</v>
      </c>
      <c r="N66" s="82">
        <f>J66+(E66*F66)</f>
        <v>5</v>
      </c>
      <c r="O66" s="66">
        <f t="shared" si="38"/>
        <v>11</v>
      </c>
      <c r="P66" s="67">
        <f t="shared" si="39"/>
        <v>1</v>
      </c>
      <c r="W66" s="66">
        <v>7</v>
      </c>
      <c r="X66" s="66">
        <v>0</v>
      </c>
      <c r="Y66" s="66">
        <v>0</v>
      </c>
      <c r="Z66" s="66">
        <v>1</v>
      </c>
      <c r="AA66" s="66">
        <v>1</v>
      </c>
      <c r="AB66" s="67">
        <v>1</v>
      </c>
      <c r="AC66" s="81">
        <f>AG65</f>
        <v>2</v>
      </c>
      <c r="AD66" s="81">
        <f t="shared" si="50"/>
        <v>2</v>
      </c>
      <c r="AE66" s="81">
        <f t="shared" si="57"/>
        <v>3</v>
      </c>
      <c r="AF66" s="81">
        <f t="shared" si="51"/>
        <v>5</v>
      </c>
      <c r="AG66" s="82">
        <f t="shared" si="52"/>
        <v>2</v>
      </c>
      <c r="AH66" s="82">
        <f t="shared" si="53"/>
        <v>2</v>
      </c>
      <c r="AI66" s="82">
        <f t="shared" si="54"/>
        <v>4</v>
      </c>
      <c r="AJ66" s="82">
        <f>AF66+(AA66*AB66)</f>
        <v>6</v>
      </c>
      <c r="AK66" s="66">
        <f t="shared" si="40"/>
        <v>5</v>
      </c>
      <c r="AL66" s="67">
        <f t="shared" si="41"/>
        <v>1</v>
      </c>
    </row>
    <row r="67" spans="1:42" x14ac:dyDescent="0.25">
      <c r="A67" s="66">
        <v>8</v>
      </c>
      <c r="B67" s="66">
        <v>-1</v>
      </c>
      <c r="C67" s="66">
        <v>-1</v>
      </c>
      <c r="D67" s="66">
        <v>-1</v>
      </c>
      <c r="E67" s="66">
        <v>1</v>
      </c>
      <c r="F67" s="67">
        <v>1</v>
      </c>
      <c r="G67" s="83">
        <f t="shared" ref="G67" si="58">K66</f>
        <v>-2</v>
      </c>
      <c r="H67" s="83">
        <f t="shared" si="43"/>
        <v>-2</v>
      </c>
      <c r="I67" s="83">
        <f>M66</f>
        <v>0</v>
      </c>
      <c r="J67" s="83">
        <f>N66</f>
        <v>5</v>
      </c>
      <c r="K67" s="84">
        <f>G67+(B67*F67)</f>
        <v>-3</v>
      </c>
      <c r="L67" s="84">
        <f>H67+(C67*F67)</f>
        <v>-3</v>
      </c>
      <c r="M67" s="84">
        <f>I67+(D67*F67)</f>
        <v>-1</v>
      </c>
      <c r="N67" s="84">
        <f>J67+(E67*F67)</f>
        <v>6</v>
      </c>
      <c r="O67" s="66">
        <f t="shared" si="38"/>
        <v>13</v>
      </c>
      <c r="P67" s="67">
        <f t="shared" si="39"/>
        <v>1</v>
      </c>
      <c r="W67" s="66">
        <v>8</v>
      </c>
      <c r="X67" s="66">
        <v>0</v>
      </c>
      <c r="Y67" s="66">
        <v>0</v>
      </c>
      <c r="Z67" s="66">
        <v>0</v>
      </c>
      <c r="AA67" s="66">
        <v>1</v>
      </c>
      <c r="AB67" s="67">
        <v>1</v>
      </c>
      <c r="AC67" s="83">
        <f t="shared" ref="AC67" si="59">AG66</f>
        <v>2</v>
      </c>
      <c r="AD67" s="83">
        <f t="shared" si="50"/>
        <v>2</v>
      </c>
      <c r="AE67" s="83">
        <f>AI66</f>
        <v>4</v>
      </c>
      <c r="AF67" s="83">
        <f>AJ66</f>
        <v>6</v>
      </c>
      <c r="AG67" s="84">
        <f>AC67+(X67*AB67)</f>
        <v>2</v>
      </c>
      <c r="AH67" s="84">
        <f>AD67+(Y67*AB67)</f>
        <v>2</v>
      </c>
      <c r="AI67" s="84">
        <f>AE67+(Z67*AB67)</f>
        <v>4</v>
      </c>
      <c r="AJ67" s="84">
        <f>AF67+(AA67*AB67)</f>
        <v>7</v>
      </c>
      <c r="AK67" s="66">
        <f t="shared" si="40"/>
        <v>6</v>
      </c>
      <c r="AL67" s="67">
        <f t="shared" si="41"/>
        <v>1</v>
      </c>
    </row>
    <row r="68" spans="1:42" x14ac:dyDescent="0.25">
      <c r="A68" t="s">
        <v>98</v>
      </c>
      <c r="K68" s="114" t="s">
        <v>99</v>
      </c>
      <c r="L68" s="114"/>
      <c r="M68" s="114"/>
      <c r="N68" s="114"/>
      <c r="W68" t="s">
        <v>98</v>
      </c>
      <c r="AG68" s="114" t="s">
        <v>99</v>
      </c>
      <c r="AH68" s="114"/>
      <c r="AI68" s="114"/>
      <c r="AJ68" s="114"/>
    </row>
    <row r="69" spans="1:42" x14ac:dyDescent="0.25">
      <c r="A69" t="s">
        <v>100</v>
      </c>
      <c r="W69" t="s">
        <v>100</v>
      </c>
    </row>
    <row r="71" spans="1:42" x14ac:dyDescent="0.25">
      <c r="A71" s="45" t="s">
        <v>102</v>
      </c>
      <c r="W71" s="45" t="s">
        <v>102</v>
      </c>
    </row>
    <row r="74" spans="1:42" x14ac:dyDescent="0.25">
      <c r="A74" s="44" t="s">
        <v>23</v>
      </c>
      <c r="W74" s="44" t="s">
        <v>23</v>
      </c>
    </row>
    <row r="75" spans="1:42" x14ac:dyDescent="0.25">
      <c r="A75" t="s">
        <v>3</v>
      </c>
      <c r="B75" t="s">
        <v>82</v>
      </c>
      <c r="C75">
        <v>-1</v>
      </c>
      <c r="D75" t="s">
        <v>5</v>
      </c>
      <c r="W75" t="s">
        <v>3</v>
      </c>
      <c r="X75" t="s">
        <v>82</v>
      </c>
      <c r="Y75">
        <v>-1</v>
      </c>
      <c r="Z75" t="s">
        <v>5</v>
      </c>
    </row>
    <row r="76" spans="1:42" x14ac:dyDescent="0.25">
      <c r="B76" t="s">
        <v>83</v>
      </c>
      <c r="C76">
        <v>-1</v>
      </c>
      <c r="H76" s="45" t="s">
        <v>42</v>
      </c>
      <c r="I76" s="45"/>
      <c r="R76" s="45" t="s">
        <v>84</v>
      </c>
      <c r="X76" t="s">
        <v>83</v>
      </c>
      <c r="Y76">
        <v>-1</v>
      </c>
      <c r="AD76" s="45" t="s">
        <v>42</v>
      </c>
      <c r="AE76" s="45"/>
      <c r="AN76" s="45" t="s">
        <v>84</v>
      </c>
    </row>
    <row r="77" spans="1:42" x14ac:dyDescent="0.25">
      <c r="B77" t="s">
        <v>85</v>
      </c>
      <c r="C77">
        <v>-1</v>
      </c>
      <c r="H77" s="46" t="s">
        <v>44</v>
      </c>
      <c r="I77" s="47"/>
      <c r="J77" s="48"/>
      <c r="K77" s="48"/>
      <c r="L77" s="49"/>
      <c r="N77" s="45" t="s">
        <v>45</v>
      </c>
      <c r="R77" s="45"/>
      <c r="X77" t="s">
        <v>85</v>
      </c>
      <c r="Y77">
        <v>-1</v>
      </c>
      <c r="AD77" s="46" t="s">
        <v>44</v>
      </c>
      <c r="AE77" s="47"/>
      <c r="AF77" s="48"/>
      <c r="AG77" s="48"/>
      <c r="AH77" s="49"/>
      <c r="AJ77" s="45" t="s">
        <v>45</v>
      </c>
      <c r="AN77" s="45"/>
    </row>
    <row r="78" spans="1:42" x14ac:dyDescent="0.25">
      <c r="B78" s="45" t="s">
        <v>86</v>
      </c>
      <c r="C78" s="45">
        <v>0</v>
      </c>
      <c r="D78" s="45" t="s">
        <v>87</v>
      </c>
      <c r="E78" s="45"/>
      <c r="H78" s="100" t="s">
        <v>59</v>
      </c>
      <c r="I78" s="50"/>
      <c r="J78" s="51">
        <v>0</v>
      </c>
      <c r="K78" t="s">
        <v>88</v>
      </c>
      <c r="L78" s="52"/>
      <c r="N78" s="102" t="s">
        <v>59</v>
      </c>
      <c r="O78" s="51">
        <v>-1</v>
      </c>
      <c r="P78" t="s">
        <v>88</v>
      </c>
      <c r="R78" s="102" t="s">
        <v>59</v>
      </c>
      <c r="S78" s="53">
        <v>1</v>
      </c>
      <c r="T78" t="s">
        <v>89</v>
      </c>
      <c r="X78" s="45" t="s">
        <v>86</v>
      </c>
      <c r="Y78" s="45">
        <v>0</v>
      </c>
      <c r="Z78" s="45" t="s">
        <v>87</v>
      </c>
      <c r="AA78" s="45"/>
      <c r="AD78" s="100" t="s">
        <v>59</v>
      </c>
      <c r="AE78" s="50"/>
      <c r="AF78" s="51">
        <v>0</v>
      </c>
      <c r="AG78" t="s">
        <v>88</v>
      </c>
      <c r="AH78" s="52"/>
      <c r="AJ78" s="102" t="s">
        <v>59</v>
      </c>
      <c r="AK78" s="51">
        <v>-1</v>
      </c>
      <c r="AL78" t="s">
        <v>88</v>
      </c>
      <c r="AN78" s="102" t="s">
        <v>59</v>
      </c>
      <c r="AO78" s="53">
        <v>1</v>
      </c>
      <c r="AP78" t="s">
        <v>89</v>
      </c>
    </row>
    <row r="79" spans="1:42" x14ac:dyDescent="0.25">
      <c r="B79" t="s">
        <v>90</v>
      </c>
      <c r="C79" s="54">
        <v>-2</v>
      </c>
      <c r="D79" s="54"/>
      <c r="E79" s="54"/>
      <c r="H79" s="101"/>
      <c r="I79" s="55"/>
      <c r="J79" s="56">
        <v>1</v>
      </c>
      <c r="K79" s="57" t="s">
        <v>89</v>
      </c>
      <c r="L79" s="58"/>
      <c r="N79" s="102"/>
      <c r="O79" s="51">
        <v>1</v>
      </c>
      <c r="P79" t="s">
        <v>89</v>
      </c>
      <c r="R79" s="102"/>
      <c r="S79" s="53">
        <v>0</v>
      </c>
      <c r="T79" t="s">
        <v>91</v>
      </c>
      <c r="X79" t="s">
        <v>90</v>
      </c>
      <c r="Y79" s="54">
        <v>-2</v>
      </c>
      <c r="Z79" s="54"/>
      <c r="AA79" s="54"/>
      <c r="AD79" s="101"/>
      <c r="AE79" s="55"/>
      <c r="AF79" s="56">
        <v>1</v>
      </c>
      <c r="AG79" s="57" t="s">
        <v>89</v>
      </c>
      <c r="AH79" s="58"/>
      <c r="AJ79" s="102"/>
      <c r="AK79" s="51">
        <v>1</v>
      </c>
      <c r="AL79" t="s">
        <v>89</v>
      </c>
      <c r="AN79" s="102"/>
      <c r="AO79" s="53">
        <v>0</v>
      </c>
      <c r="AP79" t="s">
        <v>91</v>
      </c>
    </row>
    <row r="80" spans="1:42" x14ac:dyDescent="0.25">
      <c r="C80" s="54"/>
      <c r="D80" s="54"/>
      <c r="E80" s="54"/>
      <c r="G80" s="59" t="s">
        <v>51</v>
      </c>
      <c r="H80" s="60"/>
      <c r="I80" s="60"/>
      <c r="J80" s="60"/>
      <c r="K80" s="60"/>
      <c r="L80" s="60"/>
      <c r="M80" s="60"/>
      <c r="N80" s="60"/>
      <c r="O80" s="61" t="s">
        <v>52</v>
      </c>
      <c r="P80" s="62"/>
      <c r="R80" s="102"/>
      <c r="S80" s="53">
        <v>-1</v>
      </c>
      <c r="T80" t="s">
        <v>92</v>
      </c>
      <c r="Y80" s="54"/>
      <c r="Z80" s="54"/>
      <c r="AA80" s="54"/>
      <c r="AC80" s="59" t="s">
        <v>51</v>
      </c>
      <c r="AD80" s="60"/>
      <c r="AE80" s="60"/>
      <c r="AF80" s="60"/>
      <c r="AG80" s="60"/>
      <c r="AH80" s="60"/>
      <c r="AI80" s="60"/>
      <c r="AJ80" s="60"/>
      <c r="AK80" s="61" t="s">
        <v>52</v>
      </c>
      <c r="AL80" s="62"/>
      <c r="AN80" s="102"/>
      <c r="AO80" s="53">
        <v>-1</v>
      </c>
      <c r="AP80" t="s">
        <v>92</v>
      </c>
    </row>
    <row r="81" spans="1:39" x14ac:dyDescent="0.25">
      <c r="A81" s="103" t="s">
        <v>12</v>
      </c>
      <c r="B81" s="105" t="s">
        <v>54</v>
      </c>
      <c r="C81" s="106"/>
      <c r="D81" s="106"/>
      <c r="E81" s="107"/>
      <c r="F81" s="108" t="s">
        <v>93</v>
      </c>
      <c r="G81" s="110" t="s">
        <v>56</v>
      </c>
      <c r="H81" s="111"/>
      <c r="I81" s="111"/>
      <c r="J81" s="112"/>
      <c r="K81" s="113" t="s">
        <v>94</v>
      </c>
      <c r="L81" s="113"/>
      <c r="M81" s="113"/>
      <c r="N81" s="113"/>
      <c r="O81" s="103" t="s">
        <v>58</v>
      </c>
      <c r="P81" s="103" t="s">
        <v>59</v>
      </c>
      <c r="Q81" s="64"/>
      <c r="W81" s="103" t="s">
        <v>12</v>
      </c>
      <c r="X81" s="105" t="s">
        <v>54</v>
      </c>
      <c r="Y81" s="106"/>
      <c r="Z81" s="106"/>
      <c r="AA81" s="107"/>
      <c r="AB81" s="108" t="s">
        <v>93</v>
      </c>
      <c r="AC81" s="110" t="s">
        <v>56</v>
      </c>
      <c r="AD81" s="111"/>
      <c r="AE81" s="111"/>
      <c r="AF81" s="112"/>
      <c r="AG81" s="113" t="s">
        <v>94</v>
      </c>
      <c r="AH81" s="113"/>
      <c r="AI81" s="113"/>
      <c r="AJ81" s="113"/>
      <c r="AK81" s="103" t="s">
        <v>58</v>
      </c>
      <c r="AL81" s="103" t="s">
        <v>59</v>
      </c>
      <c r="AM81" s="64"/>
    </row>
    <row r="82" spans="1:39" x14ac:dyDescent="0.25">
      <c r="A82" s="104"/>
      <c r="B82" s="63" t="s">
        <v>13</v>
      </c>
      <c r="C82" s="63" t="s">
        <v>14</v>
      </c>
      <c r="D82" s="63" t="s">
        <v>95</v>
      </c>
      <c r="E82" s="63" t="s">
        <v>60</v>
      </c>
      <c r="F82" s="109"/>
      <c r="G82" s="65" t="s">
        <v>33</v>
      </c>
      <c r="H82" s="65" t="s">
        <v>34</v>
      </c>
      <c r="I82" s="65" t="s">
        <v>96</v>
      </c>
      <c r="J82" s="65" t="s">
        <v>97</v>
      </c>
      <c r="K82" s="63" t="s">
        <v>33</v>
      </c>
      <c r="L82" s="63" t="s">
        <v>34</v>
      </c>
      <c r="M82" s="63" t="s">
        <v>96</v>
      </c>
      <c r="N82" s="63" t="s">
        <v>97</v>
      </c>
      <c r="O82" s="104"/>
      <c r="P82" s="104"/>
      <c r="W82" s="104"/>
      <c r="X82" s="63" t="s">
        <v>13</v>
      </c>
      <c r="Y82" s="63" t="s">
        <v>14</v>
      </c>
      <c r="Z82" s="63" t="s">
        <v>95</v>
      </c>
      <c r="AA82" s="63" t="s">
        <v>60</v>
      </c>
      <c r="AB82" s="109"/>
      <c r="AC82" s="65" t="s">
        <v>33</v>
      </c>
      <c r="AD82" s="65" t="s">
        <v>34</v>
      </c>
      <c r="AE82" s="65" t="s">
        <v>96</v>
      </c>
      <c r="AF82" s="65" t="s">
        <v>97</v>
      </c>
      <c r="AG82" s="63" t="s">
        <v>33</v>
      </c>
      <c r="AH82" s="63" t="s">
        <v>34</v>
      </c>
      <c r="AI82" s="63" t="s">
        <v>96</v>
      </c>
      <c r="AJ82" s="63" t="s">
        <v>97</v>
      </c>
      <c r="AK82" s="104"/>
      <c r="AL82" s="104"/>
    </row>
    <row r="83" spans="1:39" x14ac:dyDescent="0.25">
      <c r="A83" s="66">
        <v>1</v>
      </c>
      <c r="B83" s="66">
        <v>1</v>
      </c>
      <c r="C83" s="66">
        <v>1</v>
      </c>
      <c r="D83" s="66">
        <v>1</v>
      </c>
      <c r="E83" s="66">
        <v>1</v>
      </c>
      <c r="F83" s="67">
        <v>-1</v>
      </c>
      <c r="G83" s="68">
        <f>C75</f>
        <v>-1</v>
      </c>
      <c r="H83" s="68">
        <f>C76</f>
        <v>-1</v>
      </c>
      <c r="I83" s="68">
        <f>C77</f>
        <v>-1</v>
      </c>
      <c r="J83" s="69">
        <f>C79</f>
        <v>-2</v>
      </c>
      <c r="K83" s="70">
        <f>G83+(B83*F83)</f>
        <v>-2</v>
      </c>
      <c r="L83" s="70">
        <f>H83+(C83*F83)</f>
        <v>-2</v>
      </c>
      <c r="M83" s="70">
        <f>I83+(D83*F83)</f>
        <v>-2</v>
      </c>
      <c r="N83" s="70">
        <f t="shared" ref="N83:N90" si="60">J83+(E83*F83)</f>
        <v>-3</v>
      </c>
      <c r="O83" s="66">
        <f>$N$90+(B83*$K$90)+(C83*$L$90)+(D83*$M$90)</f>
        <v>-17</v>
      </c>
      <c r="P83" s="67">
        <f>IF(O83&gt;$C$7,1,-1)</f>
        <v>-1</v>
      </c>
      <c r="W83" s="66">
        <v>1</v>
      </c>
      <c r="X83" s="66">
        <v>1</v>
      </c>
      <c r="Y83" s="66">
        <v>1</v>
      </c>
      <c r="Z83" s="66">
        <v>1</v>
      </c>
      <c r="AA83" s="66">
        <v>1</v>
      </c>
      <c r="AB83" s="67">
        <v>0</v>
      </c>
      <c r="AC83" s="68">
        <f>Y75</f>
        <v>-1</v>
      </c>
      <c r="AD83" s="68">
        <f>Y76</f>
        <v>-1</v>
      </c>
      <c r="AE83" s="68">
        <f>Y77</f>
        <v>-1</v>
      </c>
      <c r="AF83" s="69">
        <f>Y79</f>
        <v>-2</v>
      </c>
      <c r="AG83" s="70">
        <f>AC83+(X83*AB83)</f>
        <v>-1</v>
      </c>
      <c r="AH83" s="70">
        <f>AD83+(Y83*AB83)</f>
        <v>-1</v>
      </c>
      <c r="AI83" s="70">
        <f>AE83+(Z83*AB83)</f>
        <v>-1</v>
      </c>
      <c r="AJ83" s="70">
        <f t="shared" ref="AJ83:AJ90" si="61">AF83+(AA83*AB83)</f>
        <v>-2</v>
      </c>
      <c r="AK83" s="66">
        <f>$N$90+(X83*$K$90)+(Y83*$L$90)+(Z83*$M$90)</f>
        <v>-17</v>
      </c>
      <c r="AL83" s="67">
        <f>IF(AK83&gt;$C$7,1,-1)</f>
        <v>-1</v>
      </c>
    </row>
    <row r="84" spans="1:39" x14ac:dyDescent="0.25">
      <c r="A84" s="66">
        <v>2</v>
      </c>
      <c r="B84" s="66">
        <v>1</v>
      </c>
      <c r="C84" s="66">
        <v>1</v>
      </c>
      <c r="D84" s="66">
        <v>-1</v>
      </c>
      <c r="E84" s="66">
        <v>1</v>
      </c>
      <c r="F84" s="67">
        <v>-1</v>
      </c>
      <c r="G84" s="71">
        <f>K83</f>
        <v>-2</v>
      </c>
      <c r="H84" s="71">
        <f>L83</f>
        <v>-2</v>
      </c>
      <c r="I84" s="71">
        <f>M83</f>
        <v>-2</v>
      </c>
      <c r="J84" s="71">
        <f>N83</f>
        <v>-3</v>
      </c>
      <c r="K84" s="72">
        <f>G84+(B84*F84)</f>
        <v>-3</v>
      </c>
      <c r="L84" s="72">
        <f>H84+(C84*F84)</f>
        <v>-3</v>
      </c>
      <c r="M84" s="72">
        <f>I84+(D84*F84)</f>
        <v>-1</v>
      </c>
      <c r="N84" s="72">
        <f t="shared" si="60"/>
        <v>-4</v>
      </c>
      <c r="O84" s="66">
        <f t="shared" ref="O84:O90" si="62">$N$90+(B84*$K$90)+(C84*$L$90)+(D84*$M$90)</f>
        <v>-11</v>
      </c>
      <c r="P84" s="67">
        <f t="shared" ref="P84:P90" si="63">IF(O84&gt;$C$7,1,-1)</f>
        <v>-1</v>
      </c>
      <c r="W84" s="66">
        <v>2</v>
      </c>
      <c r="X84" s="66">
        <v>1</v>
      </c>
      <c r="Y84" s="66">
        <v>1</v>
      </c>
      <c r="Z84" s="66">
        <v>0</v>
      </c>
      <c r="AA84" s="66">
        <v>1</v>
      </c>
      <c r="AB84" s="67">
        <v>0</v>
      </c>
      <c r="AC84" s="71">
        <f>AG83</f>
        <v>-1</v>
      </c>
      <c r="AD84" s="71">
        <f>AH83</f>
        <v>-1</v>
      </c>
      <c r="AE84" s="71">
        <f>AI83</f>
        <v>-1</v>
      </c>
      <c r="AF84" s="71">
        <f>AJ83</f>
        <v>-2</v>
      </c>
      <c r="AG84" s="72">
        <f>AC84+(X84*AB84)</f>
        <v>-1</v>
      </c>
      <c r="AH84" s="72">
        <f>AD84+(Y84*AB84)</f>
        <v>-1</v>
      </c>
      <c r="AI84" s="72">
        <f>AE84+(Z84*AB84)</f>
        <v>-1</v>
      </c>
      <c r="AJ84" s="72">
        <f t="shared" si="61"/>
        <v>-2</v>
      </c>
      <c r="AK84" s="66">
        <f t="shared" ref="AK84:AK90" si="64">$N$90+(X84*$K$90)+(Y84*$L$90)+(Z84*$M$90)</f>
        <v>-14</v>
      </c>
      <c r="AL84" s="67">
        <f t="shared" ref="AL84:AL90" si="65">IF(AK84&gt;$C$7,1,-1)</f>
        <v>-1</v>
      </c>
    </row>
    <row r="85" spans="1:39" x14ac:dyDescent="0.25">
      <c r="A85" s="66">
        <v>3</v>
      </c>
      <c r="B85" s="66">
        <v>1</v>
      </c>
      <c r="C85" s="66">
        <v>-1</v>
      </c>
      <c r="D85" s="66">
        <v>1</v>
      </c>
      <c r="E85" s="66">
        <v>1</v>
      </c>
      <c r="F85" s="67">
        <v>-1</v>
      </c>
      <c r="G85" s="73">
        <f t="shared" ref="G85:G88" si="66">K84</f>
        <v>-3</v>
      </c>
      <c r="H85" s="73">
        <f t="shared" ref="H85:H90" si="67">L84</f>
        <v>-3</v>
      </c>
      <c r="I85" s="73">
        <f>M84</f>
        <v>-1</v>
      </c>
      <c r="J85" s="73">
        <f t="shared" ref="J85:J89" si="68">N84</f>
        <v>-4</v>
      </c>
      <c r="K85" s="74">
        <f t="shared" ref="K85:K89" si="69">G85+(B85*F85)</f>
        <v>-4</v>
      </c>
      <c r="L85" s="74">
        <f t="shared" ref="L85:L89" si="70">H85+(C85*F85)</f>
        <v>-2</v>
      </c>
      <c r="M85" s="74">
        <f t="shared" ref="M85:M89" si="71">I85+(D85*F85)</f>
        <v>-2</v>
      </c>
      <c r="N85" s="74">
        <f t="shared" si="60"/>
        <v>-5</v>
      </c>
      <c r="O85" s="66">
        <f t="shared" si="62"/>
        <v>-11</v>
      </c>
      <c r="P85" s="67">
        <f t="shared" si="63"/>
        <v>-1</v>
      </c>
      <c r="W85" s="66">
        <v>3</v>
      </c>
      <c r="X85" s="66">
        <v>1</v>
      </c>
      <c r="Y85" s="66">
        <v>0</v>
      </c>
      <c r="Z85" s="66">
        <v>1</v>
      </c>
      <c r="AA85" s="66">
        <v>1</v>
      </c>
      <c r="AB85" s="67">
        <v>0</v>
      </c>
      <c r="AC85" s="73">
        <f t="shared" ref="AC85:AC88" si="72">AG84</f>
        <v>-1</v>
      </c>
      <c r="AD85" s="73">
        <f t="shared" ref="AD85:AD90" si="73">AH84</f>
        <v>-1</v>
      </c>
      <c r="AE85" s="73">
        <f>AI84</f>
        <v>-1</v>
      </c>
      <c r="AF85" s="73">
        <f t="shared" ref="AF85:AF89" si="74">AJ84</f>
        <v>-2</v>
      </c>
      <c r="AG85" s="74">
        <f t="shared" ref="AG85:AG89" si="75">AC85+(X85*AB85)</f>
        <v>-1</v>
      </c>
      <c r="AH85" s="74">
        <f t="shared" ref="AH85:AH89" si="76">AD85+(Y85*AB85)</f>
        <v>-1</v>
      </c>
      <c r="AI85" s="74">
        <f t="shared" ref="AI85:AI89" si="77">AE85+(Z85*AB85)</f>
        <v>-1</v>
      </c>
      <c r="AJ85" s="74">
        <f t="shared" si="61"/>
        <v>-2</v>
      </c>
      <c r="AK85" s="66">
        <f t="shared" si="64"/>
        <v>-14</v>
      </c>
      <c r="AL85" s="67">
        <f t="shared" si="65"/>
        <v>-1</v>
      </c>
    </row>
    <row r="86" spans="1:39" x14ac:dyDescent="0.25">
      <c r="A86" s="66">
        <v>4</v>
      </c>
      <c r="B86" s="66">
        <v>1</v>
      </c>
      <c r="C86" s="66">
        <v>-1</v>
      </c>
      <c r="D86" s="66">
        <v>-1</v>
      </c>
      <c r="E86" s="66">
        <v>1</v>
      </c>
      <c r="F86" s="67">
        <v>-1</v>
      </c>
      <c r="G86" s="75">
        <f t="shared" si="66"/>
        <v>-4</v>
      </c>
      <c r="H86" s="75">
        <f t="shared" si="67"/>
        <v>-2</v>
      </c>
      <c r="I86" s="75">
        <f t="shared" ref="I86:I89" si="78">M85</f>
        <v>-2</v>
      </c>
      <c r="J86" s="75">
        <f t="shared" si="68"/>
        <v>-5</v>
      </c>
      <c r="K86" s="76">
        <f t="shared" si="69"/>
        <v>-5</v>
      </c>
      <c r="L86" s="76">
        <f t="shared" si="70"/>
        <v>-1</v>
      </c>
      <c r="M86" s="76">
        <f t="shared" si="71"/>
        <v>-1</v>
      </c>
      <c r="N86" s="76">
        <f t="shared" si="60"/>
        <v>-6</v>
      </c>
      <c r="O86" s="66">
        <f t="shared" si="62"/>
        <v>-5</v>
      </c>
      <c r="P86" s="67">
        <f t="shared" si="63"/>
        <v>-1</v>
      </c>
      <c r="W86" s="66">
        <v>4</v>
      </c>
      <c r="X86" s="66">
        <v>1</v>
      </c>
      <c r="Y86" s="66">
        <v>0</v>
      </c>
      <c r="Z86" s="66">
        <v>0</v>
      </c>
      <c r="AA86" s="66">
        <v>1</v>
      </c>
      <c r="AB86" s="67">
        <v>0</v>
      </c>
      <c r="AC86" s="75">
        <f t="shared" si="72"/>
        <v>-1</v>
      </c>
      <c r="AD86" s="75">
        <f t="shared" si="73"/>
        <v>-1</v>
      </c>
      <c r="AE86" s="75">
        <f t="shared" ref="AE86:AE89" si="79">AI85</f>
        <v>-1</v>
      </c>
      <c r="AF86" s="75">
        <f t="shared" si="74"/>
        <v>-2</v>
      </c>
      <c r="AG86" s="76">
        <f t="shared" si="75"/>
        <v>-1</v>
      </c>
      <c r="AH86" s="76">
        <f t="shared" si="76"/>
        <v>-1</v>
      </c>
      <c r="AI86" s="76">
        <f t="shared" si="77"/>
        <v>-1</v>
      </c>
      <c r="AJ86" s="76">
        <f t="shared" si="61"/>
        <v>-2</v>
      </c>
      <c r="AK86" s="66">
        <f t="shared" si="64"/>
        <v>-11</v>
      </c>
      <c r="AL86" s="67">
        <f t="shared" si="65"/>
        <v>-1</v>
      </c>
    </row>
    <row r="87" spans="1:39" x14ac:dyDescent="0.25">
      <c r="A87" s="66">
        <v>5</v>
      </c>
      <c r="B87" s="66">
        <v>-1</v>
      </c>
      <c r="C87" s="66">
        <v>1</v>
      </c>
      <c r="D87" s="66">
        <v>1</v>
      </c>
      <c r="E87" s="66">
        <v>1</v>
      </c>
      <c r="F87" s="67">
        <v>-1</v>
      </c>
      <c r="G87" s="77">
        <f t="shared" si="66"/>
        <v>-5</v>
      </c>
      <c r="H87" s="77">
        <f t="shared" si="67"/>
        <v>-1</v>
      </c>
      <c r="I87" s="77">
        <f t="shared" si="78"/>
        <v>-1</v>
      </c>
      <c r="J87" s="77">
        <f t="shared" si="68"/>
        <v>-6</v>
      </c>
      <c r="K87" s="78">
        <f t="shared" si="69"/>
        <v>-4</v>
      </c>
      <c r="L87" s="78">
        <f t="shared" si="70"/>
        <v>-2</v>
      </c>
      <c r="M87" s="78">
        <f t="shared" si="71"/>
        <v>-2</v>
      </c>
      <c r="N87" s="78">
        <f t="shared" si="60"/>
        <v>-7</v>
      </c>
      <c r="O87" s="66">
        <f t="shared" si="62"/>
        <v>-11</v>
      </c>
      <c r="P87" s="67">
        <f t="shared" si="63"/>
        <v>-1</v>
      </c>
      <c r="W87" s="66">
        <v>5</v>
      </c>
      <c r="X87" s="66">
        <v>0</v>
      </c>
      <c r="Y87" s="66">
        <v>1</v>
      </c>
      <c r="Z87" s="66">
        <v>1</v>
      </c>
      <c r="AA87" s="66">
        <v>1</v>
      </c>
      <c r="AB87" s="67">
        <v>0</v>
      </c>
      <c r="AC87" s="77">
        <f t="shared" si="72"/>
        <v>-1</v>
      </c>
      <c r="AD87" s="77">
        <f t="shared" si="73"/>
        <v>-1</v>
      </c>
      <c r="AE87" s="77">
        <f t="shared" si="79"/>
        <v>-1</v>
      </c>
      <c r="AF87" s="77">
        <f t="shared" si="74"/>
        <v>-2</v>
      </c>
      <c r="AG87" s="78">
        <f t="shared" si="75"/>
        <v>-1</v>
      </c>
      <c r="AH87" s="78">
        <f t="shared" si="76"/>
        <v>-1</v>
      </c>
      <c r="AI87" s="78">
        <f t="shared" si="77"/>
        <v>-1</v>
      </c>
      <c r="AJ87" s="78">
        <f t="shared" si="61"/>
        <v>-2</v>
      </c>
      <c r="AK87" s="66">
        <f t="shared" si="64"/>
        <v>-14</v>
      </c>
      <c r="AL87" s="67">
        <f t="shared" si="65"/>
        <v>-1</v>
      </c>
    </row>
    <row r="88" spans="1:39" x14ac:dyDescent="0.25">
      <c r="A88" s="66">
        <v>6</v>
      </c>
      <c r="B88" s="66">
        <v>-1</v>
      </c>
      <c r="C88" s="66">
        <v>1</v>
      </c>
      <c r="D88" s="66">
        <v>-1</v>
      </c>
      <c r="E88" s="66">
        <v>1</v>
      </c>
      <c r="F88" s="67">
        <v>-1</v>
      </c>
      <c r="G88" s="79">
        <f t="shared" si="66"/>
        <v>-4</v>
      </c>
      <c r="H88" s="79">
        <f t="shared" si="67"/>
        <v>-2</v>
      </c>
      <c r="I88" s="79">
        <f t="shared" si="78"/>
        <v>-2</v>
      </c>
      <c r="J88" s="79">
        <f t="shared" si="68"/>
        <v>-7</v>
      </c>
      <c r="K88" s="80">
        <f t="shared" si="69"/>
        <v>-3</v>
      </c>
      <c r="L88" s="80">
        <f t="shared" si="70"/>
        <v>-3</v>
      </c>
      <c r="M88" s="80">
        <f t="shared" si="71"/>
        <v>-1</v>
      </c>
      <c r="N88" s="80">
        <f t="shared" si="60"/>
        <v>-8</v>
      </c>
      <c r="O88" s="66">
        <f t="shared" si="62"/>
        <v>-5</v>
      </c>
      <c r="P88" s="67">
        <f t="shared" si="63"/>
        <v>-1</v>
      </c>
      <c r="W88" s="66">
        <v>6</v>
      </c>
      <c r="X88" s="66">
        <v>0</v>
      </c>
      <c r="Y88" s="66">
        <v>1</v>
      </c>
      <c r="Z88" s="66">
        <v>0</v>
      </c>
      <c r="AA88" s="66">
        <v>1</v>
      </c>
      <c r="AB88" s="67">
        <v>0</v>
      </c>
      <c r="AC88" s="79">
        <f t="shared" si="72"/>
        <v>-1</v>
      </c>
      <c r="AD88" s="79">
        <f t="shared" si="73"/>
        <v>-1</v>
      </c>
      <c r="AE88" s="79">
        <f t="shared" si="79"/>
        <v>-1</v>
      </c>
      <c r="AF88" s="79">
        <f t="shared" si="74"/>
        <v>-2</v>
      </c>
      <c r="AG88" s="80">
        <f t="shared" si="75"/>
        <v>-1</v>
      </c>
      <c r="AH88" s="80">
        <f t="shared" si="76"/>
        <v>-1</v>
      </c>
      <c r="AI88" s="80">
        <f t="shared" si="77"/>
        <v>-1</v>
      </c>
      <c r="AJ88" s="80">
        <f t="shared" si="61"/>
        <v>-2</v>
      </c>
      <c r="AK88" s="66">
        <f t="shared" si="64"/>
        <v>-11</v>
      </c>
      <c r="AL88" s="67">
        <f t="shared" si="65"/>
        <v>-1</v>
      </c>
    </row>
    <row r="89" spans="1:39" x14ac:dyDescent="0.25">
      <c r="A89" s="66">
        <v>7</v>
      </c>
      <c r="B89" s="66">
        <v>-1</v>
      </c>
      <c r="C89" s="66">
        <v>-1</v>
      </c>
      <c r="D89" s="66">
        <v>1</v>
      </c>
      <c r="E89" s="66">
        <v>1</v>
      </c>
      <c r="F89" s="67">
        <v>-1</v>
      </c>
      <c r="G89" s="81">
        <f>K88</f>
        <v>-3</v>
      </c>
      <c r="H89" s="81">
        <f t="shared" si="67"/>
        <v>-3</v>
      </c>
      <c r="I89" s="81">
        <f t="shared" si="78"/>
        <v>-1</v>
      </c>
      <c r="J89" s="81">
        <f t="shared" si="68"/>
        <v>-8</v>
      </c>
      <c r="K89" s="82">
        <f t="shared" si="69"/>
        <v>-2</v>
      </c>
      <c r="L89" s="82">
        <f t="shared" si="70"/>
        <v>-2</v>
      </c>
      <c r="M89" s="82">
        <f t="shared" si="71"/>
        <v>-2</v>
      </c>
      <c r="N89" s="82">
        <f t="shared" si="60"/>
        <v>-9</v>
      </c>
      <c r="O89" s="66">
        <f t="shared" si="62"/>
        <v>-5</v>
      </c>
      <c r="P89" s="67">
        <f t="shared" si="63"/>
        <v>-1</v>
      </c>
      <c r="W89" s="66">
        <v>7</v>
      </c>
      <c r="X89" s="66">
        <v>0</v>
      </c>
      <c r="Y89" s="66">
        <v>0</v>
      </c>
      <c r="Z89" s="66">
        <v>1</v>
      </c>
      <c r="AA89" s="66">
        <v>1</v>
      </c>
      <c r="AB89" s="67">
        <v>0</v>
      </c>
      <c r="AC89" s="81">
        <f>AG88</f>
        <v>-1</v>
      </c>
      <c r="AD89" s="81">
        <f t="shared" si="73"/>
        <v>-1</v>
      </c>
      <c r="AE89" s="81">
        <f t="shared" si="79"/>
        <v>-1</v>
      </c>
      <c r="AF89" s="81">
        <f t="shared" si="74"/>
        <v>-2</v>
      </c>
      <c r="AG89" s="82">
        <f t="shared" si="75"/>
        <v>-1</v>
      </c>
      <c r="AH89" s="82">
        <f t="shared" si="76"/>
        <v>-1</v>
      </c>
      <c r="AI89" s="82">
        <f t="shared" si="77"/>
        <v>-1</v>
      </c>
      <c r="AJ89" s="82">
        <f t="shared" si="61"/>
        <v>-2</v>
      </c>
      <c r="AK89" s="66">
        <f t="shared" si="64"/>
        <v>-11</v>
      </c>
      <c r="AL89" s="67">
        <f t="shared" si="65"/>
        <v>-1</v>
      </c>
    </row>
    <row r="90" spans="1:39" x14ac:dyDescent="0.25">
      <c r="A90" s="66">
        <v>8</v>
      </c>
      <c r="B90" s="66">
        <v>-1</v>
      </c>
      <c r="C90" s="66">
        <v>-1</v>
      </c>
      <c r="D90" s="66">
        <v>-1</v>
      </c>
      <c r="E90" s="66">
        <v>1</v>
      </c>
      <c r="F90" s="67">
        <v>1</v>
      </c>
      <c r="G90" s="83">
        <f t="shared" ref="G90" si="80">K89</f>
        <v>-2</v>
      </c>
      <c r="H90" s="83">
        <f t="shared" si="67"/>
        <v>-2</v>
      </c>
      <c r="I90" s="83">
        <f>M89</f>
        <v>-2</v>
      </c>
      <c r="J90" s="83">
        <f>N89</f>
        <v>-9</v>
      </c>
      <c r="K90" s="84">
        <f>G90+(B90*F90)</f>
        <v>-3</v>
      </c>
      <c r="L90" s="84">
        <f>H90+(C90*F90)</f>
        <v>-3</v>
      </c>
      <c r="M90" s="84">
        <f>I90+(D90*F90)</f>
        <v>-3</v>
      </c>
      <c r="N90" s="84">
        <f t="shared" si="60"/>
        <v>-8</v>
      </c>
      <c r="O90" s="66">
        <f t="shared" si="62"/>
        <v>1</v>
      </c>
      <c r="P90" s="67">
        <f t="shared" si="63"/>
        <v>1</v>
      </c>
      <c r="W90" s="66">
        <v>8</v>
      </c>
      <c r="X90" s="66">
        <v>0</v>
      </c>
      <c r="Y90" s="66">
        <v>0</v>
      </c>
      <c r="Z90" s="66">
        <v>0</v>
      </c>
      <c r="AA90" s="66">
        <v>1</v>
      </c>
      <c r="AB90" s="67">
        <v>1</v>
      </c>
      <c r="AC90" s="83">
        <f t="shared" ref="AC90" si="81">AG89</f>
        <v>-1</v>
      </c>
      <c r="AD90" s="83">
        <f t="shared" si="73"/>
        <v>-1</v>
      </c>
      <c r="AE90" s="83">
        <f>AI89</f>
        <v>-1</v>
      </c>
      <c r="AF90" s="83">
        <f>AJ89</f>
        <v>-2</v>
      </c>
      <c r="AG90" s="84">
        <f>AC90+(X90*AB90)</f>
        <v>-1</v>
      </c>
      <c r="AH90" s="84">
        <f>AD90+(Y90*AB90)</f>
        <v>-1</v>
      </c>
      <c r="AI90" s="84">
        <f>AE90+(Z90*AB90)</f>
        <v>-1</v>
      </c>
      <c r="AJ90" s="84">
        <f t="shared" si="61"/>
        <v>-1</v>
      </c>
      <c r="AK90" s="66">
        <f t="shared" si="64"/>
        <v>-8</v>
      </c>
      <c r="AL90" s="67">
        <f t="shared" si="65"/>
        <v>-1</v>
      </c>
    </row>
    <row r="91" spans="1:39" x14ac:dyDescent="0.25">
      <c r="A91" t="s">
        <v>98</v>
      </c>
      <c r="K91" s="114" t="s">
        <v>99</v>
      </c>
      <c r="L91" s="114"/>
      <c r="M91" s="114"/>
      <c r="N91" s="114"/>
      <c r="W91" t="s">
        <v>98</v>
      </c>
      <c r="AG91" s="114" t="s">
        <v>99</v>
      </c>
      <c r="AH91" s="114"/>
      <c r="AI91" s="114"/>
      <c r="AJ91" s="114"/>
    </row>
    <row r="92" spans="1:39" x14ac:dyDescent="0.25">
      <c r="A92" t="s">
        <v>100</v>
      </c>
      <c r="W92" t="s">
        <v>100</v>
      </c>
    </row>
    <row r="94" spans="1:39" x14ac:dyDescent="0.25">
      <c r="A94" s="45" t="s">
        <v>102</v>
      </c>
      <c r="W94" s="45" t="s">
        <v>102</v>
      </c>
    </row>
    <row r="97" spans="1:42" x14ac:dyDescent="0.25">
      <c r="A97" s="44" t="s">
        <v>38</v>
      </c>
      <c r="W97" s="44" t="s">
        <v>38</v>
      </c>
    </row>
    <row r="98" spans="1:42" x14ac:dyDescent="0.25">
      <c r="A98" t="s">
        <v>3</v>
      </c>
      <c r="B98" t="s">
        <v>82</v>
      </c>
      <c r="C98">
        <v>1</v>
      </c>
      <c r="D98" t="s">
        <v>5</v>
      </c>
      <c r="W98" t="s">
        <v>3</v>
      </c>
      <c r="X98" t="s">
        <v>82</v>
      </c>
      <c r="Y98">
        <v>1</v>
      </c>
      <c r="Z98" t="s">
        <v>5</v>
      </c>
    </row>
    <row r="99" spans="1:42" x14ac:dyDescent="0.25">
      <c r="B99" t="s">
        <v>83</v>
      </c>
      <c r="C99">
        <v>1</v>
      </c>
      <c r="H99" s="45" t="s">
        <v>42</v>
      </c>
      <c r="I99" s="45"/>
      <c r="R99" s="45" t="s">
        <v>84</v>
      </c>
      <c r="X99" t="s">
        <v>83</v>
      </c>
      <c r="Y99">
        <v>1</v>
      </c>
      <c r="AD99" s="45" t="s">
        <v>42</v>
      </c>
      <c r="AE99" s="45"/>
      <c r="AN99" s="45" t="s">
        <v>84</v>
      </c>
    </row>
    <row r="100" spans="1:42" x14ac:dyDescent="0.25">
      <c r="B100" t="s">
        <v>85</v>
      </c>
      <c r="C100">
        <v>1</v>
      </c>
      <c r="H100" s="46" t="s">
        <v>44</v>
      </c>
      <c r="I100" s="47"/>
      <c r="J100" s="48"/>
      <c r="K100" s="48"/>
      <c r="L100" s="49"/>
      <c r="N100" s="45" t="s">
        <v>45</v>
      </c>
      <c r="R100" s="45"/>
      <c r="X100" t="s">
        <v>85</v>
      </c>
      <c r="Y100">
        <v>1</v>
      </c>
      <c r="AD100" s="46" t="s">
        <v>44</v>
      </c>
      <c r="AE100" s="47"/>
      <c r="AF100" s="48"/>
      <c r="AG100" s="48"/>
      <c r="AH100" s="49"/>
      <c r="AJ100" s="45" t="s">
        <v>45</v>
      </c>
      <c r="AN100" s="45"/>
    </row>
    <row r="101" spans="1:42" x14ac:dyDescent="0.25">
      <c r="B101" s="45" t="s">
        <v>86</v>
      </c>
      <c r="C101" s="45">
        <v>0</v>
      </c>
      <c r="D101" s="45" t="s">
        <v>87</v>
      </c>
      <c r="E101" s="45"/>
      <c r="H101" s="100" t="s">
        <v>59</v>
      </c>
      <c r="I101" s="50"/>
      <c r="J101" s="51">
        <v>0</v>
      </c>
      <c r="K101" t="s">
        <v>88</v>
      </c>
      <c r="L101" s="52"/>
      <c r="N101" s="102" t="s">
        <v>59</v>
      </c>
      <c r="O101" s="51">
        <v>-1</v>
      </c>
      <c r="P101" t="s">
        <v>88</v>
      </c>
      <c r="R101" s="102" t="s">
        <v>59</v>
      </c>
      <c r="S101" s="53">
        <v>1</v>
      </c>
      <c r="T101" t="s">
        <v>89</v>
      </c>
      <c r="X101" s="45" t="s">
        <v>86</v>
      </c>
      <c r="Y101" s="45">
        <v>0</v>
      </c>
      <c r="Z101" s="45" t="s">
        <v>87</v>
      </c>
      <c r="AA101" s="45"/>
      <c r="AD101" s="100" t="s">
        <v>59</v>
      </c>
      <c r="AE101" s="50"/>
      <c r="AF101" s="51">
        <v>0</v>
      </c>
      <c r="AG101" t="s">
        <v>88</v>
      </c>
      <c r="AH101" s="52"/>
      <c r="AJ101" s="102" t="s">
        <v>59</v>
      </c>
      <c r="AK101" s="51">
        <v>-1</v>
      </c>
      <c r="AL101" t="s">
        <v>88</v>
      </c>
      <c r="AN101" s="102" t="s">
        <v>59</v>
      </c>
      <c r="AO101" s="53">
        <v>1</v>
      </c>
      <c r="AP101" t="s">
        <v>89</v>
      </c>
    </row>
    <row r="102" spans="1:42" x14ac:dyDescent="0.25">
      <c r="B102" t="s">
        <v>90</v>
      </c>
      <c r="C102" s="54">
        <v>-2</v>
      </c>
      <c r="D102" s="54"/>
      <c r="E102" s="54"/>
      <c r="H102" s="101"/>
      <c r="I102" s="55"/>
      <c r="J102" s="56">
        <v>1</v>
      </c>
      <c r="K102" s="57" t="s">
        <v>89</v>
      </c>
      <c r="L102" s="58"/>
      <c r="N102" s="102"/>
      <c r="O102" s="51">
        <v>1</v>
      </c>
      <c r="P102" t="s">
        <v>89</v>
      </c>
      <c r="R102" s="102"/>
      <c r="S102" s="53">
        <v>0</v>
      </c>
      <c r="T102" t="s">
        <v>91</v>
      </c>
      <c r="X102" t="s">
        <v>90</v>
      </c>
      <c r="Y102" s="54">
        <v>-2</v>
      </c>
      <c r="Z102" s="54"/>
      <c r="AA102" s="54"/>
      <c r="AD102" s="101"/>
      <c r="AE102" s="55"/>
      <c r="AF102" s="56">
        <v>1</v>
      </c>
      <c r="AG102" s="57" t="s">
        <v>89</v>
      </c>
      <c r="AH102" s="58"/>
      <c r="AJ102" s="102"/>
      <c r="AK102" s="51">
        <v>1</v>
      </c>
      <c r="AL102" t="s">
        <v>89</v>
      </c>
      <c r="AN102" s="102"/>
      <c r="AO102" s="53">
        <v>0</v>
      </c>
      <c r="AP102" t="s">
        <v>91</v>
      </c>
    </row>
    <row r="103" spans="1:42" x14ac:dyDescent="0.25">
      <c r="C103" s="54"/>
      <c r="D103" s="54"/>
      <c r="E103" s="54"/>
      <c r="G103" s="59" t="s">
        <v>51</v>
      </c>
      <c r="H103" s="60"/>
      <c r="I103" s="60"/>
      <c r="J103" s="60"/>
      <c r="K103" s="60"/>
      <c r="L103" s="60"/>
      <c r="M103" s="60"/>
      <c r="N103" s="60"/>
      <c r="O103" s="61" t="s">
        <v>52</v>
      </c>
      <c r="P103" s="62"/>
      <c r="R103" s="102"/>
      <c r="S103" s="53">
        <v>-1</v>
      </c>
      <c r="T103" t="s">
        <v>92</v>
      </c>
      <c r="Y103" s="54"/>
      <c r="Z103" s="54"/>
      <c r="AA103" s="54"/>
      <c r="AC103" s="59" t="s">
        <v>51</v>
      </c>
      <c r="AD103" s="60"/>
      <c r="AE103" s="60"/>
      <c r="AF103" s="60"/>
      <c r="AG103" s="60"/>
      <c r="AH103" s="60"/>
      <c r="AI103" s="60"/>
      <c r="AJ103" s="60"/>
      <c r="AK103" s="61" t="s">
        <v>52</v>
      </c>
      <c r="AL103" s="62"/>
      <c r="AN103" s="102"/>
      <c r="AO103" s="53">
        <v>-1</v>
      </c>
      <c r="AP103" t="s">
        <v>92</v>
      </c>
    </row>
    <row r="104" spans="1:42" x14ac:dyDescent="0.25">
      <c r="A104" s="103" t="s">
        <v>12</v>
      </c>
      <c r="B104" s="105" t="s">
        <v>54</v>
      </c>
      <c r="C104" s="106"/>
      <c r="D104" s="106"/>
      <c r="E104" s="107"/>
      <c r="F104" s="108" t="s">
        <v>93</v>
      </c>
      <c r="G104" s="110" t="s">
        <v>56</v>
      </c>
      <c r="H104" s="111"/>
      <c r="I104" s="111"/>
      <c r="J104" s="112"/>
      <c r="K104" s="113" t="s">
        <v>94</v>
      </c>
      <c r="L104" s="113"/>
      <c r="M104" s="113"/>
      <c r="N104" s="113"/>
      <c r="O104" s="103" t="s">
        <v>58</v>
      </c>
      <c r="P104" s="103" t="s">
        <v>59</v>
      </c>
      <c r="Q104" s="64"/>
      <c r="W104" s="103" t="s">
        <v>12</v>
      </c>
      <c r="X104" s="105" t="s">
        <v>54</v>
      </c>
      <c r="Y104" s="106"/>
      <c r="Z104" s="106"/>
      <c r="AA104" s="107"/>
      <c r="AB104" s="108" t="s">
        <v>93</v>
      </c>
      <c r="AC104" s="110" t="s">
        <v>56</v>
      </c>
      <c r="AD104" s="111"/>
      <c r="AE104" s="111"/>
      <c r="AF104" s="112"/>
      <c r="AG104" s="113" t="s">
        <v>94</v>
      </c>
      <c r="AH104" s="113"/>
      <c r="AI104" s="113"/>
      <c r="AJ104" s="113"/>
      <c r="AK104" s="103" t="s">
        <v>58</v>
      </c>
      <c r="AL104" s="103" t="s">
        <v>59</v>
      </c>
      <c r="AM104" s="64"/>
    </row>
    <row r="105" spans="1:42" x14ac:dyDescent="0.25">
      <c r="A105" s="104"/>
      <c r="B105" s="63" t="s">
        <v>13</v>
      </c>
      <c r="C105" s="63" t="s">
        <v>14</v>
      </c>
      <c r="D105" s="63" t="s">
        <v>95</v>
      </c>
      <c r="E105" s="63" t="s">
        <v>60</v>
      </c>
      <c r="F105" s="109"/>
      <c r="G105" s="65" t="s">
        <v>33</v>
      </c>
      <c r="H105" s="65" t="s">
        <v>34</v>
      </c>
      <c r="I105" s="65" t="s">
        <v>96</v>
      </c>
      <c r="J105" s="65" t="s">
        <v>97</v>
      </c>
      <c r="K105" s="63" t="s">
        <v>33</v>
      </c>
      <c r="L105" s="63" t="s">
        <v>34</v>
      </c>
      <c r="M105" s="63" t="s">
        <v>96</v>
      </c>
      <c r="N105" s="63" t="s">
        <v>97</v>
      </c>
      <c r="O105" s="104"/>
      <c r="P105" s="104"/>
      <c r="W105" s="104"/>
      <c r="X105" s="63" t="s">
        <v>13</v>
      </c>
      <c r="Y105" s="63" t="s">
        <v>14</v>
      </c>
      <c r="Z105" s="63" t="s">
        <v>95</v>
      </c>
      <c r="AA105" s="63" t="s">
        <v>60</v>
      </c>
      <c r="AB105" s="109"/>
      <c r="AC105" s="65" t="s">
        <v>33</v>
      </c>
      <c r="AD105" s="65" t="s">
        <v>34</v>
      </c>
      <c r="AE105" s="65" t="s">
        <v>96</v>
      </c>
      <c r="AF105" s="65" t="s">
        <v>97</v>
      </c>
      <c r="AG105" s="63" t="s">
        <v>33</v>
      </c>
      <c r="AH105" s="63" t="s">
        <v>34</v>
      </c>
      <c r="AI105" s="63" t="s">
        <v>96</v>
      </c>
      <c r="AJ105" s="63" t="s">
        <v>97</v>
      </c>
      <c r="AK105" s="104"/>
      <c r="AL105" s="104"/>
    </row>
    <row r="106" spans="1:42" x14ac:dyDescent="0.25">
      <c r="A106" s="66">
        <v>1</v>
      </c>
      <c r="B106" s="66">
        <v>1</v>
      </c>
      <c r="C106" s="66">
        <v>1</v>
      </c>
      <c r="D106" s="66">
        <v>1</v>
      </c>
      <c r="E106" s="66">
        <v>1</v>
      </c>
      <c r="F106" s="67">
        <v>-1</v>
      </c>
      <c r="G106" s="68">
        <f>C98</f>
        <v>1</v>
      </c>
      <c r="H106" s="68">
        <f>C99</f>
        <v>1</v>
      </c>
      <c r="I106" s="68">
        <f>C100</f>
        <v>1</v>
      </c>
      <c r="J106" s="69">
        <f>C102</f>
        <v>-2</v>
      </c>
      <c r="K106" s="70">
        <f>G106+(B106*F106)</f>
        <v>0</v>
      </c>
      <c r="L106" s="70">
        <f>H106+(C106*F106)</f>
        <v>0</v>
      </c>
      <c r="M106" s="70">
        <f>I106+(D106*F106)</f>
        <v>0</v>
      </c>
      <c r="N106" s="70">
        <f t="shared" ref="N106:N113" si="82">J106+(E106*F106)</f>
        <v>-3</v>
      </c>
      <c r="O106" s="66">
        <f>$N$113+(B106*$K$113)+(C106*$L$113)+(D106*$M$113)</f>
        <v>5</v>
      </c>
      <c r="P106" s="67">
        <f>IF(O106&gt;$C$7,1,-1)</f>
        <v>1</v>
      </c>
      <c r="W106" s="66">
        <v>1</v>
      </c>
      <c r="X106" s="66">
        <v>1</v>
      </c>
      <c r="Y106" s="66">
        <v>1</v>
      </c>
      <c r="Z106" s="66">
        <v>1</v>
      </c>
      <c r="AA106" s="66">
        <v>1</v>
      </c>
      <c r="AB106" s="67">
        <v>0</v>
      </c>
      <c r="AC106" s="68">
        <f>Y98</f>
        <v>1</v>
      </c>
      <c r="AD106" s="68">
        <f>Y99</f>
        <v>1</v>
      </c>
      <c r="AE106" s="68">
        <f>Y100</f>
        <v>1</v>
      </c>
      <c r="AF106" s="69">
        <f>Y102</f>
        <v>-2</v>
      </c>
      <c r="AG106" s="70">
        <f>AC106+(X106*AB106)</f>
        <v>1</v>
      </c>
      <c r="AH106" s="70">
        <f>AD106+(Y106*AB106)</f>
        <v>1</v>
      </c>
      <c r="AI106" s="70">
        <f>AE106+(Z106*AB106)</f>
        <v>1</v>
      </c>
      <c r="AJ106" s="70">
        <f t="shared" ref="AJ106:AJ113" si="83">AF106+(AA106*AB106)</f>
        <v>-2</v>
      </c>
      <c r="AK106" s="66">
        <f>$N$113+(X106*$K$113)+(Y106*$L$113)+(Z106*$M$113)</f>
        <v>5</v>
      </c>
      <c r="AL106" s="67">
        <f>IF(AK106&gt;$C$7,1,-1)</f>
        <v>1</v>
      </c>
    </row>
    <row r="107" spans="1:42" x14ac:dyDescent="0.25">
      <c r="A107" s="66">
        <v>2</v>
      </c>
      <c r="B107" s="66">
        <v>1</v>
      </c>
      <c r="C107" s="66">
        <v>1</v>
      </c>
      <c r="D107" s="66">
        <v>-1</v>
      </c>
      <c r="E107" s="66">
        <v>1</v>
      </c>
      <c r="F107" s="67">
        <v>1</v>
      </c>
      <c r="G107" s="71">
        <f>K106</f>
        <v>0</v>
      </c>
      <c r="H107" s="71">
        <f>L106</f>
        <v>0</v>
      </c>
      <c r="I107" s="71">
        <f>M106</f>
        <v>0</v>
      </c>
      <c r="J107" s="71">
        <f>N106</f>
        <v>-3</v>
      </c>
      <c r="K107" s="72">
        <f>G107+(B107*F107)</f>
        <v>1</v>
      </c>
      <c r="L107" s="72">
        <f>H107+(C107*F107)</f>
        <v>1</v>
      </c>
      <c r="M107" s="72">
        <f>I107+(D107*F107)</f>
        <v>-1</v>
      </c>
      <c r="N107" s="72">
        <f t="shared" si="82"/>
        <v>-2</v>
      </c>
      <c r="O107" s="66">
        <f t="shared" ref="O107:O113" si="84">$N$113+(B107*$K$113)+(C107*$L$113)+(D107*$M$113)</f>
        <v>3</v>
      </c>
      <c r="P107" s="67">
        <f t="shared" ref="P107:P113" si="85">IF(O107&gt;$C$7,1,-1)</f>
        <v>1</v>
      </c>
      <c r="W107" s="66">
        <v>2</v>
      </c>
      <c r="X107" s="66">
        <v>1</v>
      </c>
      <c r="Y107" s="66">
        <v>1</v>
      </c>
      <c r="Z107" s="66">
        <v>0</v>
      </c>
      <c r="AA107" s="66">
        <v>1</v>
      </c>
      <c r="AB107" s="67">
        <v>1</v>
      </c>
      <c r="AC107" s="71">
        <f>AG106</f>
        <v>1</v>
      </c>
      <c r="AD107" s="71">
        <f>AH106</f>
        <v>1</v>
      </c>
      <c r="AE107" s="71">
        <f>AI106</f>
        <v>1</v>
      </c>
      <c r="AF107" s="71">
        <f>AJ106</f>
        <v>-2</v>
      </c>
      <c r="AG107" s="72">
        <f>AC107+(X107*AB107)</f>
        <v>2</v>
      </c>
      <c r="AH107" s="72">
        <f>AD107+(Y107*AB107)</f>
        <v>2</v>
      </c>
      <c r="AI107" s="72">
        <f>AE107+(Z107*AB107)</f>
        <v>1</v>
      </c>
      <c r="AJ107" s="72">
        <f t="shared" si="83"/>
        <v>-1</v>
      </c>
      <c r="AK107" s="66">
        <f t="shared" ref="AK107:AK113" si="86">$N$113+(X107*$K$113)+(Y107*$L$113)+(Z107*$M$113)</f>
        <v>4</v>
      </c>
      <c r="AL107" s="67">
        <f t="shared" ref="AL107:AL113" si="87">IF(AK107&gt;$C$7,1,-1)</f>
        <v>1</v>
      </c>
    </row>
    <row r="108" spans="1:42" x14ac:dyDescent="0.25">
      <c r="A108" s="66">
        <v>3</v>
      </c>
      <c r="B108" s="66">
        <v>1</v>
      </c>
      <c r="C108" s="66">
        <v>-1</v>
      </c>
      <c r="D108" s="66">
        <v>1</v>
      </c>
      <c r="E108" s="66">
        <v>1</v>
      </c>
      <c r="F108" s="67">
        <v>1</v>
      </c>
      <c r="G108" s="73">
        <f t="shared" ref="G108:G111" si="88">K107</f>
        <v>1</v>
      </c>
      <c r="H108" s="73">
        <f t="shared" ref="H108:H113" si="89">L107</f>
        <v>1</v>
      </c>
      <c r="I108" s="73">
        <f>M107</f>
        <v>-1</v>
      </c>
      <c r="J108" s="73">
        <f t="shared" ref="J108:J112" si="90">N107</f>
        <v>-2</v>
      </c>
      <c r="K108" s="74">
        <f t="shared" ref="K108:K112" si="91">G108+(B108*F108)</f>
        <v>2</v>
      </c>
      <c r="L108" s="74">
        <f t="shared" ref="L108:L112" si="92">H108+(C108*F108)</f>
        <v>0</v>
      </c>
      <c r="M108" s="74">
        <f t="shared" ref="M108:M112" si="93">I108+(D108*F108)</f>
        <v>0</v>
      </c>
      <c r="N108" s="74">
        <f t="shared" si="82"/>
        <v>-1</v>
      </c>
      <c r="O108" s="66">
        <f t="shared" si="84"/>
        <v>3</v>
      </c>
      <c r="P108" s="67">
        <f t="shared" si="85"/>
        <v>1</v>
      </c>
      <c r="W108" s="66">
        <v>3</v>
      </c>
      <c r="X108" s="66">
        <v>1</v>
      </c>
      <c r="Y108" s="66">
        <v>0</v>
      </c>
      <c r="Z108" s="66">
        <v>1</v>
      </c>
      <c r="AA108" s="66">
        <v>1</v>
      </c>
      <c r="AB108" s="67">
        <v>1</v>
      </c>
      <c r="AC108" s="73">
        <f t="shared" ref="AC108:AC111" si="94">AG107</f>
        <v>2</v>
      </c>
      <c r="AD108" s="73">
        <f t="shared" ref="AD108:AD113" si="95">AH107</f>
        <v>2</v>
      </c>
      <c r="AE108" s="73">
        <f>AI107</f>
        <v>1</v>
      </c>
      <c r="AF108" s="73">
        <f t="shared" ref="AF108:AF112" si="96">AJ107</f>
        <v>-1</v>
      </c>
      <c r="AG108" s="74">
        <f t="shared" ref="AG108:AG112" si="97">AC108+(X108*AB108)</f>
        <v>3</v>
      </c>
      <c r="AH108" s="74">
        <f t="shared" ref="AH108:AH112" si="98">AD108+(Y108*AB108)</f>
        <v>2</v>
      </c>
      <c r="AI108" s="74">
        <f t="shared" ref="AI108:AI112" si="99">AE108+(Z108*AB108)</f>
        <v>2</v>
      </c>
      <c r="AJ108" s="74">
        <f t="shared" si="83"/>
        <v>0</v>
      </c>
      <c r="AK108" s="66">
        <f t="shared" si="86"/>
        <v>4</v>
      </c>
      <c r="AL108" s="67">
        <f t="shared" si="87"/>
        <v>1</v>
      </c>
    </row>
    <row r="109" spans="1:42" x14ac:dyDescent="0.25">
      <c r="A109" s="66">
        <v>4</v>
      </c>
      <c r="B109" s="66">
        <v>1</v>
      </c>
      <c r="C109" s="66">
        <v>-1</v>
      </c>
      <c r="D109" s="66">
        <v>-1</v>
      </c>
      <c r="E109" s="66">
        <v>1</v>
      </c>
      <c r="F109" s="67">
        <v>1</v>
      </c>
      <c r="G109" s="75">
        <f t="shared" si="88"/>
        <v>2</v>
      </c>
      <c r="H109" s="75">
        <f t="shared" si="89"/>
        <v>0</v>
      </c>
      <c r="I109" s="75">
        <f t="shared" ref="I109:I112" si="100">M108</f>
        <v>0</v>
      </c>
      <c r="J109" s="75">
        <f t="shared" si="90"/>
        <v>-1</v>
      </c>
      <c r="K109" s="76">
        <f t="shared" si="91"/>
        <v>3</v>
      </c>
      <c r="L109" s="76">
        <f t="shared" si="92"/>
        <v>-1</v>
      </c>
      <c r="M109" s="76">
        <f t="shared" si="93"/>
        <v>-1</v>
      </c>
      <c r="N109" s="76">
        <f t="shared" si="82"/>
        <v>0</v>
      </c>
      <c r="O109" s="66">
        <f t="shared" si="84"/>
        <v>1</v>
      </c>
      <c r="P109" s="67">
        <f t="shared" si="85"/>
        <v>1</v>
      </c>
      <c r="W109" s="66">
        <v>4</v>
      </c>
      <c r="X109" s="66">
        <v>1</v>
      </c>
      <c r="Y109" s="66">
        <v>0</v>
      </c>
      <c r="Z109" s="66">
        <v>0</v>
      </c>
      <c r="AA109" s="66">
        <v>1</v>
      </c>
      <c r="AB109" s="67">
        <v>1</v>
      </c>
      <c r="AC109" s="75">
        <f t="shared" si="94"/>
        <v>3</v>
      </c>
      <c r="AD109" s="75">
        <f t="shared" si="95"/>
        <v>2</v>
      </c>
      <c r="AE109" s="75">
        <f t="shared" ref="AE109:AE112" si="101">AI108</f>
        <v>2</v>
      </c>
      <c r="AF109" s="75">
        <f t="shared" si="96"/>
        <v>0</v>
      </c>
      <c r="AG109" s="76">
        <f t="shared" si="97"/>
        <v>4</v>
      </c>
      <c r="AH109" s="76">
        <f t="shared" si="98"/>
        <v>2</v>
      </c>
      <c r="AI109" s="76">
        <f t="shared" si="99"/>
        <v>2</v>
      </c>
      <c r="AJ109" s="76">
        <f t="shared" si="83"/>
        <v>1</v>
      </c>
      <c r="AK109" s="66">
        <f t="shared" si="86"/>
        <v>3</v>
      </c>
      <c r="AL109" s="67">
        <f t="shared" si="87"/>
        <v>1</v>
      </c>
    </row>
    <row r="110" spans="1:42" x14ac:dyDescent="0.25">
      <c r="A110" s="66">
        <v>5</v>
      </c>
      <c r="B110" s="66">
        <v>-1</v>
      </c>
      <c r="C110" s="66">
        <v>1</v>
      </c>
      <c r="D110" s="66">
        <v>1</v>
      </c>
      <c r="E110" s="66">
        <v>1</v>
      </c>
      <c r="F110" s="67">
        <v>1</v>
      </c>
      <c r="G110" s="77">
        <f t="shared" si="88"/>
        <v>3</v>
      </c>
      <c r="H110" s="77">
        <f t="shared" si="89"/>
        <v>-1</v>
      </c>
      <c r="I110" s="77">
        <f t="shared" si="100"/>
        <v>-1</v>
      </c>
      <c r="J110" s="77">
        <f t="shared" si="90"/>
        <v>0</v>
      </c>
      <c r="K110" s="78">
        <f t="shared" si="91"/>
        <v>2</v>
      </c>
      <c r="L110" s="78">
        <f t="shared" si="92"/>
        <v>0</v>
      </c>
      <c r="M110" s="78">
        <f t="shared" si="93"/>
        <v>0</v>
      </c>
      <c r="N110" s="78">
        <f t="shared" si="82"/>
        <v>1</v>
      </c>
      <c r="O110" s="66">
        <f t="shared" si="84"/>
        <v>3</v>
      </c>
      <c r="P110" s="67">
        <f t="shared" si="85"/>
        <v>1</v>
      </c>
      <c r="W110" s="66">
        <v>5</v>
      </c>
      <c r="X110" s="66">
        <v>0</v>
      </c>
      <c r="Y110" s="66">
        <v>1</v>
      </c>
      <c r="Z110" s="66">
        <v>1</v>
      </c>
      <c r="AA110" s="66">
        <v>1</v>
      </c>
      <c r="AB110" s="67">
        <v>1</v>
      </c>
      <c r="AC110" s="77">
        <f t="shared" si="94"/>
        <v>4</v>
      </c>
      <c r="AD110" s="77">
        <f t="shared" si="95"/>
        <v>2</v>
      </c>
      <c r="AE110" s="77">
        <f t="shared" si="101"/>
        <v>2</v>
      </c>
      <c r="AF110" s="77">
        <f t="shared" si="96"/>
        <v>1</v>
      </c>
      <c r="AG110" s="78">
        <f t="shared" si="97"/>
        <v>4</v>
      </c>
      <c r="AH110" s="78">
        <f t="shared" si="98"/>
        <v>3</v>
      </c>
      <c r="AI110" s="78">
        <f t="shared" si="99"/>
        <v>3</v>
      </c>
      <c r="AJ110" s="78">
        <f t="shared" si="83"/>
        <v>2</v>
      </c>
      <c r="AK110" s="66">
        <f t="shared" si="86"/>
        <v>4</v>
      </c>
      <c r="AL110" s="67">
        <f t="shared" si="87"/>
        <v>1</v>
      </c>
    </row>
    <row r="111" spans="1:42" x14ac:dyDescent="0.25">
      <c r="A111" s="66">
        <v>6</v>
      </c>
      <c r="B111" s="66">
        <v>-1</v>
      </c>
      <c r="C111" s="66">
        <v>1</v>
      </c>
      <c r="D111" s="66">
        <v>-1</v>
      </c>
      <c r="E111" s="66">
        <v>1</v>
      </c>
      <c r="F111" s="67">
        <v>1</v>
      </c>
      <c r="G111" s="79">
        <f t="shared" si="88"/>
        <v>2</v>
      </c>
      <c r="H111" s="79">
        <f t="shared" si="89"/>
        <v>0</v>
      </c>
      <c r="I111" s="79">
        <f t="shared" si="100"/>
        <v>0</v>
      </c>
      <c r="J111" s="79">
        <f t="shared" si="90"/>
        <v>1</v>
      </c>
      <c r="K111" s="80">
        <f t="shared" si="91"/>
        <v>1</v>
      </c>
      <c r="L111" s="80">
        <f t="shared" si="92"/>
        <v>1</v>
      </c>
      <c r="M111" s="80">
        <f t="shared" si="93"/>
        <v>-1</v>
      </c>
      <c r="N111" s="80">
        <f t="shared" si="82"/>
        <v>2</v>
      </c>
      <c r="O111" s="66">
        <f t="shared" si="84"/>
        <v>1</v>
      </c>
      <c r="P111" s="67">
        <f t="shared" si="85"/>
        <v>1</v>
      </c>
      <c r="W111" s="66">
        <v>6</v>
      </c>
      <c r="X111" s="66">
        <v>0</v>
      </c>
      <c r="Y111" s="66">
        <v>1</v>
      </c>
      <c r="Z111" s="66">
        <v>0</v>
      </c>
      <c r="AA111" s="66">
        <v>1</v>
      </c>
      <c r="AB111" s="67">
        <v>1</v>
      </c>
      <c r="AC111" s="79">
        <f t="shared" si="94"/>
        <v>4</v>
      </c>
      <c r="AD111" s="79">
        <f t="shared" si="95"/>
        <v>3</v>
      </c>
      <c r="AE111" s="79">
        <f t="shared" si="101"/>
        <v>3</v>
      </c>
      <c r="AF111" s="79">
        <f t="shared" si="96"/>
        <v>2</v>
      </c>
      <c r="AG111" s="80">
        <f t="shared" si="97"/>
        <v>4</v>
      </c>
      <c r="AH111" s="80">
        <f t="shared" si="98"/>
        <v>4</v>
      </c>
      <c r="AI111" s="80">
        <f t="shared" si="99"/>
        <v>3</v>
      </c>
      <c r="AJ111" s="80">
        <f t="shared" si="83"/>
        <v>3</v>
      </c>
      <c r="AK111" s="66">
        <f t="shared" si="86"/>
        <v>3</v>
      </c>
      <c r="AL111" s="67">
        <f t="shared" si="87"/>
        <v>1</v>
      </c>
    </row>
    <row r="112" spans="1:42" x14ac:dyDescent="0.25">
      <c r="A112" s="66">
        <v>7</v>
      </c>
      <c r="B112" s="66">
        <v>-1</v>
      </c>
      <c r="C112" s="66">
        <v>-1</v>
      </c>
      <c r="D112" s="66">
        <v>1</v>
      </c>
      <c r="E112" s="66">
        <v>1</v>
      </c>
      <c r="F112" s="67">
        <v>1</v>
      </c>
      <c r="G112" s="81">
        <f>K111</f>
        <v>1</v>
      </c>
      <c r="H112" s="81">
        <f t="shared" si="89"/>
        <v>1</v>
      </c>
      <c r="I112" s="81">
        <f t="shared" si="100"/>
        <v>-1</v>
      </c>
      <c r="J112" s="81">
        <f t="shared" si="90"/>
        <v>2</v>
      </c>
      <c r="K112" s="82">
        <f t="shared" si="91"/>
        <v>0</v>
      </c>
      <c r="L112" s="82">
        <f t="shared" si="92"/>
        <v>0</v>
      </c>
      <c r="M112" s="82">
        <f t="shared" si="93"/>
        <v>0</v>
      </c>
      <c r="N112" s="82">
        <f t="shared" si="82"/>
        <v>3</v>
      </c>
      <c r="O112" s="66">
        <f t="shared" si="84"/>
        <v>1</v>
      </c>
      <c r="P112" s="67">
        <f t="shared" si="85"/>
        <v>1</v>
      </c>
      <c r="W112" s="66">
        <v>7</v>
      </c>
      <c r="X112" s="66">
        <v>0</v>
      </c>
      <c r="Y112" s="66">
        <v>0</v>
      </c>
      <c r="Z112" s="66">
        <v>1</v>
      </c>
      <c r="AA112" s="66">
        <v>1</v>
      </c>
      <c r="AB112" s="67">
        <v>1</v>
      </c>
      <c r="AC112" s="81">
        <f>AG111</f>
        <v>4</v>
      </c>
      <c r="AD112" s="81">
        <f t="shared" si="95"/>
        <v>4</v>
      </c>
      <c r="AE112" s="81">
        <f t="shared" si="101"/>
        <v>3</v>
      </c>
      <c r="AF112" s="81">
        <f t="shared" si="96"/>
        <v>3</v>
      </c>
      <c r="AG112" s="82">
        <f t="shared" si="97"/>
        <v>4</v>
      </c>
      <c r="AH112" s="82">
        <f t="shared" si="98"/>
        <v>4</v>
      </c>
      <c r="AI112" s="82">
        <f t="shared" si="99"/>
        <v>4</v>
      </c>
      <c r="AJ112" s="82">
        <f t="shared" si="83"/>
        <v>4</v>
      </c>
      <c r="AK112" s="66">
        <f t="shared" si="86"/>
        <v>3</v>
      </c>
      <c r="AL112" s="67">
        <f t="shared" si="87"/>
        <v>1</v>
      </c>
    </row>
    <row r="113" spans="1:38" x14ac:dyDescent="0.25">
      <c r="A113" s="66">
        <v>8</v>
      </c>
      <c r="B113" s="66">
        <v>-1</v>
      </c>
      <c r="C113" s="66">
        <v>-1</v>
      </c>
      <c r="D113" s="66">
        <v>-1</v>
      </c>
      <c r="E113" s="66">
        <v>1</v>
      </c>
      <c r="F113" s="67">
        <v>-1</v>
      </c>
      <c r="G113" s="83">
        <f t="shared" ref="G113" si="102">K112</f>
        <v>0</v>
      </c>
      <c r="H113" s="83">
        <f t="shared" si="89"/>
        <v>0</v>
      </c>
      <c r="I113" s="83">
        <f>M112</f>
        <v>0</v>
      </c>
      <c r="J113" s="83">
        <f>N112</f>
        <v>3</v>
      </c>
      <c r="K113" s="84">
        <f>G113+(B113*F113)</f>
        <v>1</v>
      </c>
      <c r="L113" s="84">
        <f>H113+(C113*F113)</f>
        <v>1</v>
      </c>
      <c r="M113" s="84">
        <f>I113+(D113*F113)</f>
        <v>1</v>
      </c>
      <c r="N113" s="84">
        <f t="shared" si="82"/>
        <v>2</v>
      </c>
      <c r="O113" s="66">
        <f t="shared" si="84"/>
        <v>-1</v>
      </c>
      <c r="P113" s="67">
        <f t="shared" si="85"/>
        <v>-1</v>
      </c>
      <c r="W113" s="66">
        <v>8</v>
      </c>
      <c r="X113" s="66">
        <v>0</v>
      </c>
      <c r="Y113" s="66">
        <v>0</v>
      </c>
      <c r="Z113" s="66">
        <v>0</v>
      </c>
      <c r="AA113" s="66">
        <v>1</v>
      </c>
      <c r="AB113" s="67">
        <v>0</v>
      </c>
      <c r="AC113" s="83">
        <f t="shared" ref="AC113" si="103">AG112</f>
        <v>4</v>
      </c>
      <c r="AD113" s="83">
        <f t="shared" si="95"/>
        <v>4</v>
      </c>
      <c r="AE113" s="83">
        <f>AI112</f>
        <v>4</v>
      </c>
      <c r="AF113" s="83">
        <f>AJ112</f>
        <v>4</v>
      </c>
      <c r="AG113" s="84">
        <f>AC113+(X113*AB113)</f>
        <v>4</v>
      </c>
      <c r="AH113" s="84">
        <f>AD113+(Y113*AB113)</f>
        <v>4</v>
      </c>
      <c r="AI113" s="84">
        <f>AE113+(Z113*AB113)</f>
        <v>4</v>
      </c>
      <c r="AJ113" s="84">
        <f t="shared" si="83"/>
        <v>4</v>
      </c>
      <c r="AK113" s="66">
        <f t="shared" si="86"/>
        <v>2</v>
      </c>
      <c r="AL113" s="67">
        <f t="shared" si="87"/>
        <v>1</v>
      </c>
    </row>
    <row r="114" spans="1:38" x14ac:dyDescent="0.25">
      <c r="A114" t="s">
        <v>98</v>
      </c>
      <c r="K114" s="114" t="s">
        <v>99</v>
      </c>
      <c r="L114" s="114"/>
      <c r="M114" s="114"/>
      <c r="N114" s="114"/>
      <c r="W114" t="s">
        <v>98</v>
      </c>
      <c r="AG114" s="114" t="s">
        <v>99</v>
      </c>
      <c r="AH114" s="114"/>
      <c r="AI114" s="114"/>
      <c r="AJ114" s="114"/>
    </row>
    <row r="115" spans="1:38" x14ac:dyDescent="0.25">
      <c r="A115" t="s">
        <v>100</v>
      </c>
      <c r="W115" t="s">
        <v>100</v>
      </c>
    </row>
    <row r="117" spans="1:38" x14ac:dyDescent="0.25">
      <c r="A117" s="45" t="s">
        <v>102</v>
      </c>
      <c r="W117" s="45" t="s">
        <v>102</v>
      </c>
    </row>
  </sheetData>
  <mergeCells count="110">
    <mergeCell ref="AK104:AK105"/>
    <mergeCell ref="AL104:AL105"/>
    <mergeCell ref="AG114:AJ114"/>
    <mergeCell ref="AL81:AL82"/>
    <mergeCell ref="AG91:AJ91"/>
    <mergeCell ref="AD101:AD102"/>
    <mergeCell ref="AJ101:AJ102"/>
    <mergeCell ref="AN101:AN103"/>
    <mergeCell ref="W104:W105"/>
    <mergeCell ref="X104:AA104"/>
    <mergeCell ref="AB104:AB105"/>
    <mergeCell ref="AC104:AF104"/>
    <mergeCell ref="AG104:AJ104"/>
    <mergeCell ref="W81:W82"/>
    <mergeCell ref="X81:AA81"/>
    <mergeCell ref="AB81:AB82"/>
    <mergeCell ref="AC81:AF81"/>
    <mergeCell ref="AG81:AJ81"/>
    <mergeCell ref="AK81:AK82"/>
    <mergeCell ref="AL58:AL59"/>
    <mergeCell ref="AG68:AJ68"/>
    <mergeCell ref="AD78:AD79"/>
    <mergeCell ref="AJ78:AJ79"/>
    <mergeCell ref="AN78:AN80"/>
    <mergeCell ref="AL34:AL35"/>
    <mergeCell ref="AG44:AJ44"/>
    <mergeCell ref="AD55:AD56"/>
    <mergeCell ref="AJ55:AJ56"/>
    <mergeCell ref="AN55:AN57"/>
    <mergeCell ref="AK34:AK35"/>
    <mergeCell ref="AB58:AB59"/>
    <mergeCell ref="AC58:AF58"/>
    <mergeCell ref="AG58:AJ58"/>
    <mergeCell ref="W34:W35"/>
    <mergeCell ref="X34:AA34"/>
    <mergeCell ref="AB34:AB35"/>
    <mergeCell ref="AC34:AF34"/>
    <mergeCell ref="AG34:AJ34"/>
    <mergeCell ref="AK58:AK59"/>
    <mergeCell ref="AK10:AK11"/>
    <mergeCell ref="AL10:AL11"/>
    <mergeCell ref="AG20:AJ20"/>
    <mergeCell ref="AD31:AD32"/>
    <mergeCell ref="AJ31:AJ32"/>
    <mergeCell ref="AN31:AN33"/>
    <mergeCell ref="P104:P105"/>
    <mergeCell ref="K114:N114"/>
    <mergeCell ref="AD7:AD8"/>
    <mergeCell ref="AJ7:AJ8"/>
    <mergeCell ref="AN7:AN9"/>
    <mergeCell ref="W10:W11"/>
    <mergeCell ref="X10:AA10"/>
    <mergeCell ref="AB10:AB11"/>
    <mergeCell ref="AC10:AF10"/>
    <mergeCell ref="AG10:AJ10"/>
    <mergeCell ref="R101:R103"/>
    <mergeCell ref="P58:P59"/>
    <mergeCell ref="K68:N68"/>
    <mergeCell ref="O10:O11"/>
    <mergeCell ref="P10:P11"/>
    <mergeCell ref="K20:N20"/>
    <mergeCell ref="W58:W59"/>
    <mergeCell ref="X58:AA58"/>
    <mergeCell ref="A104:A105"/>
    <mergeCell ref="B104:E104"/>
    <mergeCell ref="F104:F105"/>
    <mergeCell ref="G104:J104"/>
    <mergeCell ref="K104:N104"/>
    <mergeCell ref="O104:O105"/>
    <mergeCell ref="O81:O82"/>
    <mergeCell ref="P81:P82"/>
    <mergeCell ref="K91:N91"/>
    <mergeCell ref="H101:H102"/>
    <mergeCell ref="N101:N102"/>
    <mergeCell ref="H78:H79"/>
    <mergeCell ref="N78:N79"/>
    <mergeCell ref="R78:R80"/>
    <mergeCell ref="A81:A82"/>
    <mergeCell ref="B81:E81"/>
    <mergeCell ref="F81:F82"/>
    <mergeCell ref="G81:J81"/>
    <mergeCell ref="K81:N81"/>
    <mergeCell ref="K44:N44"/>
    <mergeCell ref="H55:H56"/>
    <mergeCell ref="N55:N56"/>
    <mergeCell ref="R55:R57"/>
    <mergeCell ref="A58:A59"/>
    <mergeCell ref="B58:E58"/>
    <mergeCell ref="F58:F59"/>
    <mergeCell ref="G58:J58"/>
    <mergeCell ref="K58:N58"/>
    <mergeCell ref="O58:O59"/>
    <mergeCell ref="H7:H8"/>
    <mergeCell ref="N7:N8"/>
    <mergeCell ref="R7:R9"/>
    <mergeCell ref="A10:A11"/>
    <mergeCell ref="B10:E10"/>
    <mergeCell ref="F10:F11"/>
    <mergeCell ref="G10:J10"/>
    <mergeCell ref="K10:N10"/>
    <mergeCell ref="A34:A35"/>
    <mergeCell ref="B34:E34"/>
    <mergeCell ref="F34:F35"/>
    <mergeCell ref="G34:J34"/>
    <mergeCell ref="K34:N34"/>
    <mergeCell ref="O34:O35"/>
    <mergeCell ref="H31:H32"/>
    <mergeCell ref="N31:N32"/>
    <mergeCell ref="R31:R33"/>
    <mergeCell ref="P34:P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C5E8D-5600-4792-A0B9-9888F6CE3499}">
  <dimension ref="A1:T32"/>
  <sheetViews>
    <sheetView tabSelected="1" workbookViewId="0">
      <selection activeCell="K28" sqref="K28"/>
    </sheetView>
  </sheetViews>
  <sheetFormatPr defaultRowHeight="15" x14ac:dyDescent="0.25"/>
  <sheetData>
    <row r="1" spans="1:20" ht="18.75" x14ac:dyDescent="0.3">
      <c r="A1" s="43" t="s">
        <v>103</v>
      </c>
    </row>
    <row r="3" spans="1:20" x14ac:dyDescent="0.25">
      <c r="A3" s="44" t="s">
        <v>1</v>
      </c>
    </row>
    <row r="4" spans="1:20" x14ac:dyDescent="0.25">
      <c r="A4" t="s">
        <v>3</v>
      </c>
      <c r="B4" t="s">
        <v>82</v>
      </c>
      <c r="C4">
        <v>-0.8</v>
      </c>
      <c r="D4" t="s">
        <v>5</v>
      </c>
    </row>
    <row r="5" spans="1:20" x14ac:dyDescent="0.25">
      <c r="B5" t="s">
        <v>83</v>
      </c>
      <c r="C5">
        <v>-11</v>
      </c>
      <c r="I5" s="45" t="s">
        <v>42</v>
      </c>
      <c r="J5" s="45"/>
      <c r="K5" s="45"/>
    </row>
    <row r="6" spans="1:20" x14ac:dyDescent="0.25">
      <c r="B6" t="s">
        <v>85</v>
      </c>
      <c r="C6">
        <v>-10</v>
      </c>
      <c r="I6" s="46" t="s">
        <v>44</v>
      </c>
      <c r="J6" s="47"/>
      <c r="K6" s="47"/>
      <c r="L6" s="48"/>
      <c r="M6" s="48"/>
      <c r="N6" s="49"/>
      <c r="Q6" s="45" t="s">
        <v>45</v>
      </c>
    </row>
    <row r="7" spans="1:20" x14ac:dyDescent="0.25">
      <c r="B7" t="s">
        <v>140</v>
      </c>
      <c r="C7">
        <v>-5</v>
      </c>
      <c r="I7" s="85"/>
      <c r="J7" s="45"/>
      <c r="K7" s="45"/>
      <c r="N7" s="52"/>
      <c r="Q7" s="45"/>
    </row>
    <row r="8" spans="1:20" x14ac:dyDescent="0.25">
      <c r="B8" s="45" t="s">
        <v>86</v>
      </c>
      <c r="C8" s="45">
        <v>0</v>
      </c>
      <c r="D8" s="45" t="s">
        <v>87</v>
      </c>
      <c r="E8" s="45"/>
      <c r="F8" s="45"/>
      <c r="I8" s="100" t="s">
        <v>59</v>
      </c>
      <c r="J8" s="50"/>
      <c r="K8" s="50"/>
      <c r="L8" s="51">
        <v>0</v>
      </c>
      <c r="M8" t="s">
        <v>88</v>
      </c>
      <c r="N8" s="52"/>
      <c r="Q8" s="102" t="s">
        <v>59</v>
      </c>
      <c r="R8" s="51">
        <v>-1</v>
      </c>
      <c r="S8" t="s">
        <v>88</v>
      </c>
    </row>
    <row r="9" spans="1:20" x14ac:dyDescent="0.25">
      <c r="B9" t="s">
        <v>90</v>
      </c>
      <c r="C9" s="54">
        <v>-5</v>
      </c>
      <c r="D9" s="54"/>
      <c r="E9" s="54"/>
      <c r="F9" s="54"/>
      <c r="I9" s="101"/>
      <c r="J9" s="55"/>
      <c r="K9" s="55"/>
      <c r="L9" s="56">
        <v>1</v>
      </c>
      <c r="M9" s="57" t="s">
        <v>89</v>
      </c>
      <c r="N9" s="58"/>
      <c r="Q9" s="102"/>
      <c r="R9" s="51">
        <v>1</v>
      </c>
      <c r="S9" t="s">
        <v>89</v>
      </c>
    </row>
    <row r="10" spans="1:20" x14ac:dyDescent="0.25">
      <c r="C10" s="54"/>
      <c r="D10" s="54"/>
      <c r="E10" s="54"/>
      <c r="F10" s="54"/>
      <c r="H10" s="59" t="s">
        <v>51</v>
      </c>
      <c r="I10" s="60"/>
      <c r="J10" s="60"/>
      <c r="K10" s="60"/>
      <c r="L10" s="60"/>
      <c r="M10" s="60"/>
      <c r="N10" s="60"/>
      <c r="O10" s="60"/>
      <c r="P10" s="60"/>
      <c r="Q10" s="60"/>
      <c r="R10" s="61" t="s">
        <v>52</v>
      </c>
      <c r="S10" s="62"/>
    </row>
    <row r="11" spans="1:20" x14ac:dyDescent="0.25">
      <c r="A11" s="103" t="s">
        <v>12</v>
      </c>
      <c r="B11" s="105" t="s">
        <v>54</v>
      </c>
      <c r="C11" s="106"/>
      <c r="D11" s="106"/>
      <c r="E11" s="106"/>
      <c r="F11" s="107"/>
      <c r="G11" s="108" t="s">
        <v>93</v>
      </c>
      <c r="H11" s="110" t="s">
        <v>56</v>
      </c>
      <c r="I11" s="111"/>
      <c r="J11" s="111"/>
      <c r="K11" s="111"/>
      <c r="L11" s="112"/>
      <c r="M11" s="113" t="s">
        <v>94</v>
      </c>
      <c r="N11" s="113"/>
      <c r="O11" s="113"/>
      <c r="P11" s="113"/>
      <c r="Q11" s="113"/>
      <c r="R11" s="103" t="s">
        <v>58</v>
      </c>
      <c r="S11" s="103" t="s">
        <v>59</v>
      </c>
      <c r="T11" s="64"/>
    </row>
    <row r="12" spans="1:20" x14ac:dyDescent="0.25">
      <c r="A12" s="104"/>
      <c r="B12" s="63" t="s">
        <v>13</v>
      </c>
      <c r="C12" s="63" t="s">
        <v>14</v>
      </c>
      <c r="D12" s="63" t="s">
        <v>95</v>
      </c>
      <c r="E12" s="63" t="s">
        <v>122</v>
      </c>
      <c r="F12" s="63" t="s">
        <v>60</v>
      </c>
      <c r="G12" s="109"/>
      <c r="H12" s="65" t="s">
        <v>33</v>
      </c>
      <c r="I12" s="65" t="s">
        <v>34</v>
      </c>
      <c r="J12" s="65" t="s">
        <v>96</v>
      </c>
      <c r="K12" s="65" t="s">
        <v>139</v>
      </c>
      <c r="L12" s="65" t="s">
        <v>97</v>
      </c>
      <c r="M12" s="63" t="s">
        <v>33</v>
      </c>
      <c r="N12" s="63" t="s">
        <v>34</v>
      </c>
      <c r="O12" s="63" t="s">
        <v>96</v>
      </c>
      <c r="P12" s="63" t="s">
        <v>139</v>
      </c>
      <c r="Q12" s="63" t="s">
        <v>97</v>
      </c>
      <c r="R12" s="104"/>
      <c r="S12" s="104"/>
    </row>
    <row r="13" spans="1:20" x14ac:dyDescent="0.25">
      <c r="A13" s="68" t="s">
        <v>123</v>
      </c>
      <c r="B13" s="66">
        <v>0.25</v>
      </c>
      <c r="C13" s="66">
        <v>0.5</v>
      </c>
      <c r="D13" s="66">
        <v>0.75</v>
      </c>
      <c r="E13" s="66">
        <v>0.25</v>
      </c>
      <c r="F13" s="66">
        <v>1</v>
      </c>
      <c r="G13" s="67">
        <v>0</v>
      </c>
      <c r="H13" s="68">
        <f>C4</f>
        <v>-0.8</v>
      </c>
      <c r="I13" s="68">
        <f>C5</f>
        <v>-11</v>
      </c>
      <c r="J13" s="68">
        <f>C6</f>
        <v>-10</v>
      </c>
      <c r="K13" s="68">
        <f>C7</f>
        <v>-5</v>
      </c>
      <c r="L13" s="69">
        <f>C9</f>
        <v>-5</v>
      </c>
      <c r="M13" s="70">
        <f t="shared" ref="M13:M20" si="0">H13+(B13*G13)</f>
        <v>-0.8</v>
      </c>
      <c r="N13" s="70">
        <f t="shared" ref="N13:N20" si="1">I13+(C13*G13)</f>
        <v>-11</v>
      </c>
      <c r="O13" s="70">
        <f>J13+(D13*G13)</f>
        <v>-10</v>
      </c>
      <c r="P13" s="70">
        <f>K13+(E13*G13)</f>
        <v>-5</v>
      </c>
      <c r="Q13" s="70">
        <f>L13+(F13*G13)</f>
        <v>-5</v>
      </c>
      <c r="R13" s="66">
        <f>$Q$28+(B13*$M$28)+(C13*$N$28)+(D13*$O$28)+(E13*$P$28)</f>
        <v>-0.20000000000000018</v>
      </c>
      <c r="S13" s="67">
        <f>IF(R13&gt;$C$8,1,0)</f>
        <v>0</v>
      </c>
    </row>
    <row r="14" spans="1:20" x14ac:dyDescent="0.25">
      <c r="A14" s="68" t="s">
        <v>124</v>
      </c>
      <c r="B14" s="66">
        <v>0.25</v>
      </c>
      <c r="C14" s="66">
        <v>0.5</v>
      </c>
      <c r="D14" s="66">
        <v>0.75</v>
      </c>
      <c r="E14" s="66">
        <v>0.5</v>
      </c>
      <c r="F14" s="66">
        <v>1</v>
      </c>
      <c r="G14" s="67">
        <v>0</v>
      </c>
      <c r="H14" s="71">
        <f>M13</f>
        <v>-0.8</v>
      </c>
      <c r="I14" s="71">
        <f>N13</f>
        <v>-11</v>
      </c>
      <c r="J14" s="71">
        <f>O13</f>
        <v>-10</v>
      </c>
      <c r="K14" s="71">
        <f>P13</f>
        <v>-5</v>
      </c>
      <c r="L14" s="71">
        <f>Q13</f>
        <v>-5</v>
      </c>
      <c r="M14" s="70">
        <f t="shared" si="0"/>
        <v>-0.8</v>
      </c>
      <c r="N14" s="70">
        <f t="shared" si="1"/>
        <v>-11</v>
      </c>
      <c r="O14" s="70">
        <f>J14+(D14*G14)</f>
        <v>-10</v>
      </c>
      <c r="P14" s="70">
        <f t="shared" ref="P14:P28" si="2">K14+(E14*G14)</f>
        <v>-5</v>
      </c>
      <c r="Q14" s="70">
        <f>L14+(F14*G14)</f>
        <v>-5</v>
      </c>
      <c r="R14" s="66">
        <f t="shared" ref="R14:R28" si="3">$Q$28+(B14*$M$28)+(C14*$N$28)+(D14*$O$28)+(E14*$P$28)</f>
        <v>-0.45000000000000018</v>
      </c>
      <c r="S14" s="67">
        <f t="shared" ref="S14:S28" si="4">IF(R14&gt;$C$8,1,0)</f>
        <v>0</v>
      </c>
    </row>
    <row r="15" spans="1:20" x14ac:dyDescent="0.25">
      <c r="A15" s="68" t="s">
        <v>125</v>
      </c>
      <c r="B15" s="66">
        <v>0.25</v>
      </c>
      <c r="C15" s="66">
        <v>0.5</v>
      </c>
      <c r="D15" s="66">
        <v>1</v>
      </c>
      <c r="E15" s="66">
        <v>0.75</v>
      </c>
      <c r="F15" s="66">
        <v>1</v>
      </c>
      <c r="G15" s="67">
        <v>0</v>
      </c>
      <c r="H15" s="73">
        <f t="shared" ref="H15:J20" si="5">M14</f>
        <v>-0.8</v>
      </c>
      <c r="I15" s="73">
        <f t="shared" si="5"/>
        <v>-11</v>
      </c>
      <c r="J15" s="73">
        <f t="shared" si="5"/>
        <v>-10</v>
      </c>
      <c r="K15" s="73">
        <f t="shared" ref="K15:K28" si="6">P14</f>
        <v>-5</v>
      </c>
      <c r="L15" s="73">
        <f t="shared" ref="L15:L19" si="7">Q14</f>
        <v>-5</v>
      </c>
      <c r="M15" s="70">
        <f t="shared" si="0"/>
        <v>-0.8</v>
      </c>
      <c r="N15" s="70">
        <f t="shared" si="1"/>
        <v>-11</v>
      </c>
      <c r="O15" s="70">
        <f t="shared" ref="O15:O20" si="8">J15+(D15*G15)</f>
        <v>-10</v>
      </c>
      <c r="P15" s="70">
        <f t="shared" si="2"/>
        <v>-5</v>
      </c>
      <c r="Q15" s="70">
        <f t="shared" ref="Q15:Q20" si="9">L15+(F15*G15)</f>
        <v>-5</v>
      </c>
      <c r="R15" s="66">
        <f t="shared" si="3"/>
        <v>-1.4500000000000002</v>
      </c>
      <c r="S15" s="67">
        <f t="shared" si="4"/>
        <v>0</v>
      </c>
    </row>
    <row r="16" spans="1:20" x14ac:dyDescent="0.25">
      <c r="A16" s="68" t="s">
        <v>126</v>
      </c>
      <c r="B16" s="66">
        <v>0.25</v>
      </c>
      <c r="C16" s="66">
        <v>0.5</v>
      </c>
      <c r="D16" s="66">
        <v>1</v>
      </c>
      <c r="E16" s="66">
        <v>0.25</v>
      </c>
      <c r="F16" s="66">
        <v>1</v>
      </c>
      <c r="G16" s="67">
        <v>0</v>
      </c>
      <c r="H16" s="75">
        <f t="shared" si="5"/>
        <v>-0.8</v>
      </c>
      <c r="I16" s="75">
        <f t="shared" si="5"/>
        <v>-11</v>
      </c>
      <c r="J16" s="75">
        <f t="shared" si="5"/>
        <v>-10</v>
      </c>
      <c r="K16" s="75">
        <f t="shared" si="6"/>
        <v>-5</v>
      </c>
      <c r="L16" s="75">
        <f t="shared" si="7"/>
        <v>-5</v>
      </c>
      <c r="M16" s="70">
        <f t="shared" si="0"/>
        <v>-0.8</v>
      </c>
      <c r="N16" s="70">
        <f t="shared" si="1"/>
        <v>-11</v>
      </c>
      <c r="O16" s="70">
        <f t="shared" si="8"/>
        <v>-10</v>
      </c>
      <c r="P16" s="70">
        <f t="shared" si="2"/>
        <v>-5</v>
      </c>
      <c r="Q16" s="70">
        <f t="shared" si="9"/>
        <v>-5</v>
      </c>
      <c r="R16" s="66">
        <f t="shared" si="3"/>
        <v>-0.95000000000000018</v>
      </c>
      <c r="S16" s="67">
        <f t="shared" si="4"/>
        <v>0</v>
      </c>
    </row>
    <row r="17" spans="1:19" x14ac:dyDescent="0.25">
      <c r="A17" s="68" t="s">
        <v>127</v>
      </c>
      <c r="B17" s="66">
        <v>0.25</v>
      </c>
      <c r="C17" s="66">
        <v>1</v>
      </c>
      <c r="D17" s="66">
        <v>0.75</v>
      </c>
      <c r="E17" s="66">
        <v>0.5</v>
      </c>
      <c r="F17" s="66">
        <v>1</v>
      </c>
      <c r="G17" s="67">
        <v>0</v>
      </c>
      <c r="H17" s="77">
        <f t="shared" si="5"/>
        <v>-0.8</v>
      </c>
      <c r="I17" s="77">
        <f t="shared" si="5"/>
        <v>-11</v>
      </c>
      <c r="J17" s="77">
        <f t="shared" si="5"/>
        <v>-10</v>
      </c>
      <c r="K17" s="77">
        <f t="shared" si="6"/>
        <v>-5</v>
      </c>
      <c r="L17" s="77">
        <f t="shared" si="7"/>
        <v>-5</v>
      </c>
      <c r="M17" s="70">
        <f t="shared" si="0"/>
        <v>-0.8</v>
      </c>
      <c r="N17" s="70">
        <f t="shared" si="1"/>
        <v>-11</v>
      </c>
      <c r="O17" s="70">
        <f t="shared" si="8"/>
        <v>-10</v>
      </c>
      <c r="P17" s="70">
        <f t="shared" si="2"/>
        <v>-5</v>
      </c>
      <c r="Q17" s="70">
        <f t="shared" si="9"/>
        <v>-5</v>
      </c>
      <c r="R17" s="66">
        <f t="shared" si="3"/>
        <v>-2.95</v>
      </c>
      <c r="S17" s="67">
        <f t="shared" si="4"/>
        <v>0</v>
      </c>
    </row>
    <row r="18" spans="1:19" x14ac:dyDescent="0.25">
      <c r="A18" s="68" t="s">
        <v>128</v>
      </c>
      <c r="B18" s="66">
        <v>0.25</v>
      </c>
      <c r="C18" s="66">
        <v>1</v>
      </c>
      <c r="D18" s="66">
        <v>0.75</v>
      </c>
      <c r="E18" s="66">
        <v>0.75</v>
      </c>
      <c r="F18" s="66">
        <v>1</v>
      </c>
      <c r="G18" s="67">
        <v>0</v>
      </c>
      <c r="H18" s="79">
        <f t="shared" si="5"/>
        <v>-0.8</v>
      </c>
      <c r="I18" s="79">
        <f t="shared" si="5"/>
        <v>-11</v>
      </c>
      <c r="J18" s="79">
        <f>O17</f>
        <v>-10</v>
      </c>
      <c r="K18" s="115">
        <f t="shared" si="6"/>
        <v>-5</v>
      </c>
      <c r="L18" s="79">
        <f t="shared" si="7"/>
        <v>-5</v>
      </c>
      <c r="M18" s="70">
        <f t="shared" si="0"/>
        <v>-0.8</v>
      </c>
      <c r="N18" s="70">
        <f t="shared" si="1"/>
        <v>-11</v>
      </c>
      <c r="O18" s="70">
        <f t="shared" si="8"/>
        <v>-10</v>
      </c>
      <c r="P18" s="70">
        <f t="shared" si="2"/>
        <v>-5</v>
      </c>
      <c r="Q18" s="70">
        <f t="shared" si="9"/>
        <v>-5</v>
      </c>
      <c r="R18" s="66">
        <f t="shared" si="3"/>
        <v>-3.2</v>
      </c>
      <c r="S18" s="67">
        <f t="shared" si="4"/>
        <v>0</v>
      </c>
    </row>
    <row r="19" spans="1:19" x14ac:dyDescent="0.25">
      <c r="A19" s="68" t="s">
        <v>129</v>
      </c>
      <c r="B19" s="66">
        <v>0.25</v>
      </c>
      <c r="C19" s="66">
        <v>1</v>
      </c>
      <c r="D19" s="66">
        <v>1</v>
      </c>
      <c r="E19" s="66">
        <v>0.25</v>
      </c>
      <c r="F19" s="66">
        <v>1</v>
      </c>
      <c r="G19" s="67">
        <v>0</v>
      </c>
      <c r="H19" s="81">
        <f t="shared" si="5"/>
        <v>-0.8</v>
      </c>
      <c r="I19" s="81">
        <f t="shared" si="5"/>
        <v>-11</v>
      </c>
      <c r="J19" s="81">
        <f t="shared" si="5"/>
        <v>-10</v>
      </c>
      <c r="K19" s="81">
        <f t="shared" si="6"/>
        <v>-5</v>
      </c>
      <c r="L19" s="81">
        <f t="shared" si="7"/>
        <v>-5</v>
      </c>
      <c r="M19" s="70">
        <f t="shared" si="0"/>
        <v>-0.8</v>
      </c>
      <c r="N19" s="70">
        <f t="shared" si="1"/>
        <v>-11</v>
      </c>
      <c r="O19" s="70">
        <f t="shared" si="8"/>
        <v>-10</v>
      </c>
      <c r="P19" s="70">
        <f t="shared" si="2"/>
        <v>-5</v>
      </c>
      <c r="Q19" s="70">
        <f t="shared" si="9"/>
        <v>-5</v>
      </c>
      <c r="R19" s="66">
        <f t="shared" si="3"/>
        <v>-3.45</v>
      </c>
      <c r="S19" s="67">
        <f t="shared" si="4"/>
        <v>0</v>
      </c>
    </row>
    <row r="20" spans="1:19" x14ac:dyDescent="0.25">
      <c r="A20" s="68" t="s">
        <v>130</v>
      </c>
      <c r="B20" s="66">
        <v>0.25</v>
      </c>
      <c r="C20" s="66">
        <v>1</v>
      </c>
      <c r="D20" s="66">
        <v>1</v>
      </c>
      <c r="E20" s="66">
        <v>0.5</v>
      </c>
      <c r="F20" s="66">
        <v>1</v>
      </c>
      <c r="G20" s="67">
        <v>0</v>
      </c>
      <c r="H20" s="83">
        <f t="shared" si="5"/>
        <v>-0.8</v>
      </c>
      <c r="I20" s="83">
        <f t="shared" si="5"/>
        <v>-11</v>
      </c>
      <c r="J20" s="83">
        <f t="shared" si="5"/>
        <v>-10</v>
      </c>
      <c r="K20" s="116">
        <f t="shared" si="6"/>
        <v>-5</v>
      </c>
      <c r="L20" s="83">
        <f>Q19</f>
        <v>-5</v>
      </c>
      <c r="M20" s="86">
        <f t="shared" si="0"/>
        <v>-0.8</v>
      </c>
      <c r="N20" s="86">
        <f t="shared" si="1"/>
        <v>-11</v>
      </c>
      <c r="O20" s="86">
        <f t="shared" si="8"/>
        <v>-10</v>
      </c>
      <c r="P20" s="87">
        <f t="shared" si="2"/>
        <v>-5</v>
      </c>
      <c r="Q20" s="86">
        <f t="shared" si="9"/>
        <v>-5</v>
      </c>
      <c r="R20" s="66">
        <f t="shared" si="3"/>
        <v>-3.7</v>
      </c>
      <c r="S20" s="67">
        <f t="shared" si="4"/>
        <v>0</v>
      </c>
    </row>
    <row r="21" spans="1:19" x14ac:dyDescent="0.25">
      <c r="A21" s="68" t="s">
        <v>131</v>
      </c>
      <c r="B21" s="66">
        <v>1</v>
      </c>
      <c r="C21" s="66">
        <v>0.5</v>
      </c>
      <c r="D21" s="66">
        <v>0.75</v>
      </c>
      <c r="E21" s="66">
        <v>0.75</v>
      </c>
      <c r="F21" s="66">
        <v>1</v>
      </c>
      <c r="G21" s="67">
        <v>1</v>
      </c>
      <c r="H21" s="83">
        <f t="shared" ref="H21:H28" si="10">M20</f>
        <v>-0.8</v>
      </c>
      <c r="I21" s="83">
        <f t="shared" ref="I21:I28" si="11">N20</f>
        <v>-11</v>
      </c>
      <c r="J21" s="83">
        <f t="shared" ref="J21:J28" si="12">O20</f>
        <v>-10</v>
      </c>
      <c r="K21" s="116">
        <f t="shared" si="6"/>
        <v>-5</v>
      </c>
      <c r="L21" s="83">
        <f t="shared" ref="L21:L28" si="13">Q20</f>
        <v>-5</v>
      </c>
      <c r="M21" s="86">
        <f t="shared" ref="M21:M28" si="14">H21+(B21*G21)</f>
        <v>0.19999999999999996</v>
      </c>
      <c r="N21" s="86">
        <f t="shared" ref="N21:N28" si="15">I21+(C21*G21)</f>
        <v>-10.5</v>
      </c>
      <c r="O21" s="86">
        <f t="shared" ref="O21:O28" si="16">J21+(D21*G21)</f>
        <v>-9.25</v>
      </c>
      <c r="P21" s="87">
        <f t="shared" si="2"/>
        <v>-4.25</v>
      </c>
      <c r="Q21" s="86">
        <f t="shared" ref="Q21:Q28" si="17">L21+(F21*G21)</f>
        <v>-4</v>
      </c>
      <c r="R21" s="66">
        <f t="shared" si="3"/>
        <v>4.6999999999999993</v>
      </c>
      <c r="S21" s="67">
        <f t="shared" si="4"/>
        <v>1</v>
      </c>
    </row>
    <row r="22" spans="1:19" x14ac:dyDescent="0.25">
      <c r="A22" s="68" t="s">
        <v>132</v>
      </c>
      <c r="B22" s="66">
        <v>1</v>
      </c>
      <c r="C22" s="66">
        <v>0.5</v>
      </c>
      <c r="D22" s="66">
        <v>0.75</v>
      </c>
      <c r="E22" s="66">
        <v>0.25</v>
      </c>
      <c r="F22" s="66">
        <v>1</v>
      </c>
      <c r="G22" s="67">
        <v>1</v>
      </c>
      <c r="H22" s="83">
        <f t="shared" si="10"/>
        <v>0.19999999999999996</v>
      </c>
      <c r="I22" s="83">
        <f t="shared" si="11"/>
        <v>-10.5</v>
      </c>
      <c r="J22" s="83">
        <f>O21</f>
        <v>-9.25</v>
      </c>
      <c r="K22" s="116">
        <f t="shared" si="6"/>
        <v>-4.25</v>
      </c>
      <c r="L22" s="83">
        <f t="shared" si="13"/>
        <v>-4</v>
      </c>
      <c r="M22" s="86">
        <f t="shared" si="14"/>
        <v>1.2</v>
      </c>
      <c r="N22" s="86">
        <f t="shared" si="15"/>
        <v>-10</v>
      </c>
      <c r="O22" s="86">
        <f t="shared" si="16"/>
        <v>-8.5</v>
      </c>
      <c r="P22" s="87">
        <f t="shared" si="2"/>
        <v>-4</v>
      </c>
      <c r="Q22" s="86">
        <f t="shared" si="17"/>
        <v>-3</v>
      </c>
      <c r="R22" s="66">
        <f t="shared" si="3"/>
        <v>5.1999999999999993</v>
      </c>
      <c r="S22" s="67">
        <f t="shared" si="4"/>
        <v>1</v>
      </c>
    </row>
    <row r="23" spans="1:19" x14ac:dyDescent="0.25">
      <c r="A23" s="68" t="s">
        <v>133</v>
      </c>
      <c r="B23" s="66">
        <v>1</v>
      </c>
      <c r="C23" s="66">
        <v>0.5</v>
      </c>
      <c r="D23" s="66">
        <v>1</v>
      </c>
      <c r="E23" s="66">
        <v>0.5</v>
      </c>
      <c r="F23" s="66">
        <v>1</v>
      </c>
      <c r="G23" s="67">
        <v>1</v>
      </c>
      <c r="H23" s="83">
        <f t="shared" si="10"/>
        <v>1.2</v>
      </c>
      <c r="I23" s="83">
        <f t="shared" si="11"/>
        <v>-10</v>
      </c>
      <c r="J23" s="83">
        <f t="shared" si="12"/>
        <v>-8.5</v>
      </c>
      <c r="K23" s="116">
        <f t="shared" si="6"/>
        <v>-4</v>
      </c>
      <c r="L23" s="83">
        <f t="shared" si="13"/>
        <v>-3</v>
      </c>
      <c r="M23" s="86">
        <f t="shared" si="14"/>
        <v>2.2000000000000002</v>
      </c>
      <c r="N23" s="86">
        <f t="shared" si="15"/>
        <v>-9.5</v>
      </c>
      <c r="O23" s="86">
        <f t="shared" si="16"/>
        <v>-7.5</v>
      </c>
      <c r="P23" s="87">
        <f t="shared" si="2"/>
        <v>-3.5</v>
      </c>
      <c r="Q23" s="86">
        <f t="shared" si="17"/>
        <v>-2</v>
      </c>
      <c r="R23" s="66">
        <f t="shared" si="3"/>
        <v>4.1999999999999993</v>
      </c>
      <c r="S23" s="67">
        <f t="shared" si="4"/>
        <v>1</v>
      </c>
    </row>
    <row r="24" spans="1:19" x14ac:dyDescent="0.25">
      <c r="A24" s="68" t="s">
        <v>134</v>
      </c>
      <c r="B24" s="66">
        <v>1</v>
      </c>
      <c r="C24" s="66">
        <v>0.5</v>
      </c>
      <c r="D24" s="66">
        <v>1</v>
      </c>
      <c r="E24" s="66">
        <v>0.75</v>
      </c>
      <c r="F24" s="66">
        <v>1</v>
      </c>
      <c r="G24" s="67">
        <v>1</v>
      </c>
      <c r="H24" s="83">
        <f t="shared" si="10"/>
        <v>2.2000000000000002</v>
      </c>
      <c r="I24" s="83">
        <f t="shared" si="11"/>
        <v>-9.5</v>
      </c>
      <c r="J24" s="83">
        <f t="shared" si="12"/>
        <v>-7.5</v>
      </c>
      <c r="K24" s="116">
        <f t="shared" si="6"/>
        <v>-3.5</v>
      </c>
      <c r="L24" s="83">
        <f t="shared" si="13"/>
        <v>-2</v>
      </c>
      <c r="M24" s="86">
        <f t="shared" si="14"/>
        <v>3.2</v>
      </c>
      <c r="N24" s="86">
        <f t="shared" si="15"/>
        <v>-9</v>
      </c>
      <c r="O24" s="86">
        <f t="shared" si="16"/>
        <v>-6.5</v>
      </c>
      <c r="P24" s="87">
        <f t="shared" si="2"/>
        <v>-2.75</v>
      </c>
      <c r="Q24" s="86">
        <f t="shared" si="17"/>
        <v>-1</v>
      </c>
      <c r="R24" s="66">
        <f t="shared" si="3"/>
        <v>3.9499999999999993</v>
      </c>
      <c r="S24" s="67">
        <f t="shared" si="4"/>
        <v>1</v>
      </c>
    </row>
    <row r="25" spans="1:19" x14ac:dyDescent="0.25">
      <c r="A25" s="68" t="s">
        <v>135</v>
      </c>
      <c r="B25" s="66">
        <v>1</v>
      </c>
      <c r="C25" s="66">
        <v>1</v>
      </c>
      <c r="D25" s="66">
        <v>0.75</v>
      </c>
      <c r="E25" s="66">
        <v>0.25</v>
      </c>
      <c r="F25" s="66">
        <v>1</v>
      </c>
      <c r="G25" s="67">
        <v>1</v>
      </c>
      <c r="H25" s="83">
        <f t="shared" si="10"/>
        <v>3.2</v>
      </c>
      <c r="I25" s="83">
        <f t="shared" si="11"/>
        <v>-9</v>
      </c>
      <c r="J25" s="83">
        <f t="shared" si="12"/>
        <v>-6.5</v>
      </c>
      <c r="K25" s="116">
        <f t="shared" si="6"/>
        <v>-2.75</v>
      </c>
      <c r="L25" s="83">
        <f t="shared" si="13"/>
        <v>-1</v>
      </c>
      <c r="M25" s="86">
        <f t="shared" si="14"/>
        <v>4.2</v>
      </c>
      <c r="N25" s="86">
        <f t="shared" si="15"/>
        <v>-8</v>
      </c>
      <c r="O25" s="86">
        <f t="shared" si="16"/>
        <v>-5.75</v>
      </c>
      <c r="P25" s="87">
        <f t="shared" si="2"/>
        <v>-2.5</v>
      </c>
      <c r="Q25" s="86">
        <f t="shared" si="17"/>
        <v>0</v>
      </c>
      <c r="R25" s="66">
        <f t="shared" si="3"/>
        <v>2.6999999999999993</v>
      </c>
      <c r="S25" s="67">
        <f t="shared" si="4"/>
        <v>1</v>
      </c>
    </row>
    <row r="26" spans="1:19" x14ac:dyDescent="0.25">
      <c r="A26" s="68" t="s">
        <v>136</v>
      </c>
      <c r="B26" s="66">
        <v>1</v>
      </c>
      <c r="C26" s="66">
        <v>1</v>
      </c>
      <c r="D26" s="66">
        <v>0.75</v>
      </c>
      <c r="E26" s="66">
        <v>0.5</v>
      </c>
      <c r="F26" s="66">
        <v>1</v>
      </c>
      <c r="G26" s="67">
        <v>1</v>
      </c>
      <c r="H26" s="83">
        <f t="shared" si="10"/>
        <v>4.2</v>
      </c>
      <c r="I26" s="83">
        <f t="shared" si="11"/>
        <v>-8</v>
      </c>
      <c r="J26" s="83">
        <f t="shared" si="12"/>
        <v>-5.75</v>
      </c>
      <c r="K26" s="116">
        <f t="shared" si="6"/>
        <v>-2.5</v>
      </c>
      <c r="L26" s="83">
        <f t="shared" si="13"/>
        <v>0</v>
      </c>
      <c r="M26" s="86">
        <f t="shared" si="14"/>
        <v>5.2</v>
      </c>
      <c r="N26" s="86">
        <f t="shared" si="15"/>
        <v>-7</v>
      </c>
      <c r="O26" s="86">
        <f t="shared" si="16"/>
        <v>-5</v>
      </c>
      <c r="P26" s="87">
        <f t="shared" si="2"/>
        <v>-2</v>
      </c>
      <c r="Q26" s="86">
        <f t="shared" si="17"/>
        <v>1</v>
      </c>
      <c r="R26" s="66">
        <f t="shared" si="3"/>
        <v>2.4499999999999993</v>
      </c>
      <c r="S26" s="67">
        <f t="shared" si="4"/>
        <v>1</v>
      </c>
    </row>
    <row r="27" spans="1:19" x14ac:dyDescent="0.25">
      <c r="A27" s="68" t="s">
        <v>137</v>
      </c>
      <c r="B27" s="66">
        <v>1</v>
      </c>
      <c r="C27" s="66">
        <v>1</v>
      </c>
      <c r="D27" s="66">
        <v>1</v>
      </c>
      <c r="E27" s="66">
        <v>0.75</v>
      </c>
      <c r="F27" s="66">
        <v>1</v>
      </c>
      <c r="G27" s="67">
        <v>1</v>
      </c>
      <c r="H27" s="83">
        <f t="shared" si="10"/>
        <v>5.2</v>
      </c>
      <c r="I27" s="83">
        <f t="shared" si="11"/>
        <v>-7</v>
      </c>
      <c r="J27" s="83">
        <f t="shared" si="12"/>
        <v>-5</v>
      </c>
      <c r="K27" s="116">
        <f t="shared" si="6"/>
        <v>-2</v>
      </c>
      <c r="L27" s="83">
        <f t="shared" si="13"/>
        <v>1</v>
      </c>
      <c r="M27" s="86">
        <f t="shared" si="14"/>
        <v>6.2</v>
      </c>
      <c r="N27" s="86">
        <f t="shared" si="15"/>
        <v>-6</v>
      </c>
      <c r="O27" s="86">
        <f t="shared" si="16"/>
        <v>-4</v>
      </c>
      <c r="P27" s="87">
        <f t="shared" si="2"/>
        <v>-1.25</v>
      </c>
      <c r="Q27" s="86">
        <f t="shared" si="17"/>
        <v>2</v>
      </c>
      <c r="R27" s="66">
        <f t="shared" si="3"/>
        <v>1.4499999999999993</v>
      </c>
      <c r="S27" s="67">
        <f t="shared" si="4"/>
        <v>1</v>
      </c>
    </row>
    <row r="28" spans="1:19" x14ac:dyDescent="0.25">
      <c r="A28" s="68" t="s">
        <v>138</v>
      </c>
      <c r="B28" s="66">
        <v>1</v>
      </c>
      <c r="C28" s="66">
        <v>1</v>
      </c>
      <c r="D28" s="66">
        <v>1</v>
      </c>
      <c r="E28" s="66">
        <v>0.25</v>
      </c>
      <c r="F28" s="66">
        <v>1</v>
      </c>
      <c r="G28" s="67">
        <v>1</v>
      </c>
      <c r="H28" s="83">
        <f t="shared" si="10"/>
        <v>6.2</v>
      </c>
      <c r="I28" s="83">
        <f t="shared" si="11"/>
        <v>-6</v>
      </c>
      <c r="J28" s="83">
        <f t="shared" si="12"/>
        <v>-4</v>
      </c>
      <c r="K28" s="116">
        <f t="shared" si="6"/>
        <v>-1.25</v>
      </c>
      <c r="L28" s="83">
        <f t="shared" si="13"/>
        <v>2</v>
      </c>
      <c r="M28" s="88">
        <f t="shared" si="14"/>
        <v>7.2</v>
      </c>
      <c r="N28" s="88">
        <f t="shared" si="15"/>
        <v>-5</v>
      </c>
      <c r="O28" s="88">
        <f t="shared" si="16"/>
        <v>-3</v>
      </c>
      <c r="P28" s="89">
        <f t="shared" si="2"/>
        <v>-1</v>
      </c>
      <c r="Q28" s="88">
        <f t="shared" si="17"/>
        <v>3</v>
      </c>
      <c r="R28" s="66">
        <f t="shared" si="3"/>
        <v>1.9499999999999993</v>
      </c>
      <c r="S28" s="67">
        <f t="shared" si="4"/>
        <v>1</v>
      </c>
    </row>
    <row r="29" spans="1:19" x14ac:dyDescent="0.25">
      <c r="A29" t="s">
        <v>98</v>
      </c>
      <c r="M29" s="114" t="s">
        <v>99</v>
      </c>
      <c r="N29" s="114"/>
      <c r="O29" s="114"/>
      <c r="P29" s="114"/>
      <c r="Q29" s="114"/>
    </row>
    <row r="30" spans="1:19" x14ac:dyDescent="0.25">
      <c r="A30" t="s">
        <v>100</v>
      </c>
    </row>
    <row r="32" spans="1:19" x14ac:dyDescent="0.25">
      <c r="A32" s="45" t="s">
        <v>101</v>
      </c>
    </row>
  </sheetData>
  <mergeCells count="10">
    <mergeCell ref="A11:A12"/>
    <mergeCell ref="B11:F11"/>
    <mergeCell ref="G11:G12"/>
    <mergeCell ref="H11:L11"/>
    <mergeCell ref="M11:Q11"/>
    <mergeCell ref="R11:R12"/>
    <mergeCell ref="S11:S12"/>
    <mergeCell ref="M29:Q29"/>
    <mergeCell ref="I8:I9"/>
    <mergeCell ref="Q8:Q9"/>
  </mergeCells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5</vt:i4>
      </vt:variant>
    </vt:vector>
  </HeadingPairs>
  <TitlesOfParts>
    <vt:vector size="5" baseType="lpstr">
      <vt:lpstr>Pertemuan 2</vt:lpstr>
      <vt:lpstr>Pertemuan 3</vt:lpstr>
      <vt:lpstr>Pertemuan 4</vt:lpstr>
      <vt:lpstr>Pertemuan 5</vt:lpstr>
      <vt:lpstr>Pertemuan6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Agun Firmansyah</dc:creator>
  <cp:lastModifiedBy>Agun Firmansyah</cp:lastModifiedBy>
  <dcterms:created xsi:type="dcterms:W3CDTF">2025-05-15T01:20:30Z</dcterms:created>
  <dcterms:modified xsi:type="dcterms:W3CDTF">2025-05-22T01:58:36Z</dcterms:modified>
</cp:coreProperties>
</file>