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xj477\Documents\GitHub\EnergyEconomicsE2022\Data\"/>
    </mc:Choice>
  </mc:AlternateContent>
  <bookViews>
    <workbookView xWindow="0" yWindow="0" windowWidth="38400" windowHeight="17700" tabRatio="877" firstSheet="7" activeTab="3"/>
  </bookViews>
  <sheets>
    <sheet name="Indhold - Contents" sheetId="1" r:id="rId1"/>
    <sheet name="Overblik - Overview" sheetId="2" r:id="rId2"/>
    <sheet name="Produktion - Production" sheetId="3" r:id="rId3"/>
    <sheet name="Vedvarende - Renewable" sheetId="4" r:id="rId4"/>
    <sheet name="Konvert - Transformation" sheetId="5" r:id="rId5"/>
    <sheet name="Brutto - Gross" sheetId="6" r:id="rId6"/>
    <sheet name="Transport - Transport" sheetId="7" r:id="rId7"/>
    <sheet name="Prderhverv-Agriculture&amp;Industry" sheetId="8" r:id="rId8"/>
    <sheet name="Sererhverv-Comercial&amp;Public" sheetId="9" r:id="rId9"/>
    <sheet name="Husholdninger - Households" sheetId="10" r:id="rId10"/>
    <sheet name="Emissioner - Emissions" sheetId="11" r:id="rId11"/>
    <sheet name="Økonomi - Economy" sheetId="12" r:id="rId12"/>
    <sheet name="Priser - Prices" sheetId="15" r:id="rId13"/>
    <sheet name="International - International" sheetId="13" r:id="rId14"/>
    <sheet name="Nøgletal - Key figures" sheetId="14" r:id="rId15"/>
  </sheets>
  <externalReferences>
    <externalReference r:id="rId16"/>
  </externalReferences>
  <definedNames>
    <definedName name="BNP">[1]Extern!$4:$4</definedName>
    <definedName name="Årstal">#REF!</definedName>
  </definedNames>
  <calcPr calcId="162913"/>
</workbook>
</file>

<file path=xl/calcChain.xml><?xml version="1.0" encoding="utf-8"?>
<calcChain xmlns="http://schemas.openxmlformats.org/spreadsheetml/2006/main">
  <c r="AQ96" i="4" l="1"/>
  <c r="C1866" i="15" l="1"/>
  <c r="C1871" i="15" s="1"/>
  <c r="C1876" i="15" s="1"/>
  <c r="C1881" i="15" s="1"/>
  <c r="C1886" i="15" s="1"/>
  <c r="C1891" i="15" s="1"/>
  <c r="C1896" i="15" s="1"/>
  <c r="C1901" i="15" s="1"/>
  <c r="C1906" i="15" s="1"/>
  <c r="C1911" i="15" s="1"/>
  <c r="C1916" i="15" s="1"/>
  <c r="C1921" i="15" s="1"/>
  <c r="C1926" i="15" s="1"/>
  <c r="C1931" i="15" s="1"/>
  <c r="C1936" i="15" s="1"/>
  <c r="C1941" i="15" s="1"/>
  <c r="C1946" i="15" s="1"/>
  <c r="C1951" i="15" s="1"/>
  <c r="C1956" i="15" s="1"/>
  <c r="C1961" i="15" s="1"/>
  <c r="C1966" i="15" s="1"/>
  <c r="C1971" i="15" s="1"/>
  <c r="C1976" i="15" s="1"/>
  <c r="C1981" i="15" s="1"/>
  <c r="C1986" i="15" s="1"/>
  <c r="C1991" i="15" s="1"/>
  <c r="C1996" i="15" s="1"/>
  <c r="C2001" i="15" s="1"/>
  <c r="C2006" i="15" s="1"/>
  <c r="C2011" i="15" s="1"/>
  <c r="C2016" i="15" s="1"/>
  <c r="C2021" i="15" s="1"/>
  <c r="C2026" i="15" s="1"/>
  <c r="C2031" i="15" s="1"/>
  <c r="C2036" i="15" s="1"/>
  <c r="C2041" i="15" s="1"/>
  <c r="C2046" i="15" s="1"/>
  <c r="C2051" i="15" s="1"/>
  <c r="C2056" i="15" s="1"/>
  <c r="C1865" i="15"/>
  <c r="C1870" i="15" s="1"/>
  <c r="C1875" i="15" s="1"/>
  <c r="C1880" i="15" s="1"/>
  <c r="C1885" i="15" s="1"/>
  <c r="C1890" i="15" s="1"/>
  <c r="C1895" i="15" s="1"/>
  <c r="C1900" i="15" s="1"/>
  <c r="C1905" i="15" s="1"/>
  <c r="C1910" i="15" s="1"/>
  <c r="C1915" i="15" s="1"/>
  <c r="C1920" i="15" s="1"/>
  <c r="C1925" i="15" s="1"/>
  <c r="C1930" i="15" s="1"/>
  <c r="C1935" i="15" s="1"/>
  <c r="C1940" i="15" s="1"/>
  <c r="C1945" i="15" s="1"/>
  <c r="C1950" i="15" s="1"/>
  <c r="C1955" i="15" s="1"/>
  <c r="C1960" i="15" s="1"/>
  <c r="C1965" i="15" s="1"/>
  <c r="C1970" i="15" s="1"/>
  <c r="C1975" i="15" s="1"/>
  <c r="C1980" i="15" s="1"/>
  <c r="C1985" i="15" s="1"/>
  <c r="C1990" i="15" s="1"/>
  <c r="C1995" i="15" s="1"/>
  <c r="C2000" i="15" s="1"/>
  <c r="C2005" i="15" s="1"/>
  <c r="C2010" i="15" s="1"/>
  <c r="C2015" i="15" s="1"/>
  <c r="C2020" i="15" s="1"/>
  <c r="C2025" i="15" s="1"/>
  <c r="C2030" i="15" s="1"/>
  <c r="C2035" i="15" s="1"/>
  <c r="C2040" i="15" s="1"/>
  <c r="C2045" i="15" s="1"/>
  <c r="C2050" i="15" s="1"/>
  <c r="C2055" i="15" s="1"/>
  <c r="C1863" i="15"/>
  <c r="C1868" i="15" s="1"/>
  <c r="C1873" i="15" s="1"/>
  <c r="C1878" i="15" s="1"/>
  <c r="C1883" i="15" s="1"/>
  <c r="C1888" i="15" s="1"/>
  <c r="C1893" i="15" s="1"/>
  <c r="C1898" i="15" s="1"/>
  <c r="C1903" i="15" s="1"/>
  <c r="C1908" i="15" s="1"/>
  <c r="C1913" i="15" s="1"/>
  <c r="C1918" i="15" s="1"/>
  <c r="C1923" i="15" s="1"/>
  <c r="C1928" i="15" s="1"/>
  <c r="C1933" i="15" s="1"/>
  <c r="C1938" i="15" s="1"/>
  <c r="C1943" i="15" s="1"/>
  <c r="C1948" i="15" s="1"/>
  <c r="C1953" i="15" s="1"/>
  <c r="C1958" i="15" s="1"/>
  <c r="C1963" i="15" s="1"/>
  <c r="C1968" i="15" s="1"/>
  <c r="C1973" i="15" s="1"/>
  <c r="C1978" i="15" s="1"/>
  <c r="C1983" i="15" s="1"/>
  <c r="C1988" i="15" s="1"/>
  <c r="C1993" i="15" s="1"/>
  <c r="C1998" i="15" s="1"/>
  <c r="C2003" i="15" s="1"/>
  <c r="C2008" i="15" s="1"/>
  <c r="C2013" i="15" s="1"/>
  <c r="C2018" i="15" s="1"/>
  <c r="C2023" i="15" s="1"/>
  <c r="C2028" i="15" s="1"/>
  <c r="C2033" i="15" s="1"/>
  <c r="C2038" i="15" s="1"/>
  <c r="C2043" i="15" s="1"/>
  <c r="C2048" i="15" s="1"/>
  <c r="C2053" i="15" s="1"/>
  <c r="C1862" i="15"/>
  <c r="C1867" i="15" s="1"/>
  <c r="C1872" i="15" s="1"/>
  <c r="C1877" i="15" s="1"/>
  <c r="C1882" i="15" s="1"/>
  <c r="C1887" i="15" s="1"/>
  <c r="C1892" i="15" s="1"/>
  <c r="C1897" i="15" s="1"/>
  <c r="C1902" i="15" s="1"/>
  <c r="C1907" i="15" s="1"/>
  <c r="C1912" i="15" s="1"/>
  <c r="C1917" i="15" s="1"/>
  <c r="C1922" i="15" s="1"/>
  <c r="C1927" i="15" s="1"/>
  <c r="C1932" i="15" s="1"/>
  <c r="C1937" i="15" s="1"/>
  <c r="C1942" i="15" s="1"/>
  <c r="C1947" i="15" s="1"/>
  <c r="C1952" i="15" s="1"/>
  <c r="C1957" i="15" s="1"/>
  <c r="C1962" i="15" s="1"/>
  <c r="C1967" i="15" s="1"/>
  <c r="C1972" i="15" s="1"/>
  <c r="C1977" i="15" s="1"/>
  <c r="C1982" i="15" s="1"/>
  <c r="C1987" i="15" s="1"/>
  <c r="C1992" i="15" s="1"/>
  <c r="C1997" i="15" s="1"/>
  <c r="C2002" i="15" s="1"/>
  <c r="C2007" i="15" s="1"/>
  <c r="C2012" i="15" s="1"/>
  <c r="C2017" i="15" s="1"/>
  <c r="C2022" i="15" s="1"/>
  <c r="C2027" i="15" s="1"/>
  <c r="C2032" i="15" s="1"/>
  <c r="C2037" i="15" s="1"/>
  <c r="C2042" i="15" s="1"/>
  <c r="C2047" i="15" s="1"/>
  <c r="C2052" i="15" s="1"/>
  <c r="C1861" i="15"/>
  <c r="C1860" i="15"/>
  <c r="C1859" i="15"/>
  <c r="C1864" i="15" s="1"/>
  <c r="C1869" i="15" s="1"/>
  <c r="C1874" i="15" s="1"/>
  <c r="C1879" i="15" s="1"/>
  <c r="C1884" i="15" s="1"/>
  <c r="C1889" i="15" s="1"/>
  <c r="C1894" i="15" s="1"/>
  <c r="C1899" i="15" s="1"/>
  <c r="C1904" i="15" s="1"/>
  <c r="C1909" i="15" s="1"/>
  <c r="C1914" i="15" s="1"/>
  <c r="C1919" i="15" s="1"/>
  <c r="C1924" i="15" s="1"/>
  <c r="C1929" i="15" s="1"/>
  <c r="C1934" i="15" s="1"/>
  <c r="C1939" i="15" s="1"/>
  <c r="C1944" i="15" s="1"/>
  <c r="C1949" i="15" s="1"/>
  <c r="C1954" i="15" s="1"/>
  <c r="C1959" i="15" s="1"/>
  <c r="C1964" i="15" s="1"/>
  <c r="C1969" i="15" s="1"/>
  <c r="C1974" i="15" s="1"/>
  <c r="C1979" i="15" s="1"/>
  <c r="C1984" i="15" s="1"/>
  <c r="C1989" i="15" s="1"/>
  <c r="C1994" i="15" s="1"/>
  <c r="C1999" i="15" s="1"/>
  <c r="C2004" i="15" s="1"/>
  <c r="C2009" i="15" s="1"/>
  <c r="C2014" i="15" s="1"/>
  <c r="C2019" i="15" s="1"/>
  <c r="C2024" i="15" s="1"/>
  <c r="C2029" i="15" s="1"/>
  <c r="C2034" i="15" s="1"/>
  <c r="C2039" i="15" s="1"/>
  <c r="C2044" i="15" s="1"/>
  <c r="C2049" i="15" s="1"/>
  <c r="C2054" i="15" s="1"/>
</calcChain>
</file>

<file path=xl/sharedStrings.xml><?xml version="1.0" encoding="utf-8"?>
<sst xmlns="http://schemas.openxmlformats.org/spreadsheetml/2006/main" count="4376" uniqueCount="1699">
  <si>
    <t>[Indeks (1990=100)]</t>
  </si>
  <si>
    <t xml:space="preserve"> </t>
  </si>
  <si>
    <t>'90</t>
  </si>
  <si>
    <t>'95</t>
  </si>
  <si>
    <t>'00</t>
  </si>
  <si>
    <t>'05</t>
  </si>
  <si>
    <t>'07</t>
  </si>
  <si>
    <t>'09</t>
  </si>
  <si>
    <t>'10</t>
  </si>
  <si>
    <t>'11</t>
  </si>
  <si>
    <t>'13</t>
  </si>
  <si>
    <t>BNP i 2010-priser, kædede værdier</t>
  </si>
  <si>
    <r>
      <t>CO</t>
    </r>
    <r>
      <rPr>
        <vertAlign val="subscript"/>
        <sz val="10"/>
        <rFont val="Arial"/>
        <family val="2"/>
      </rPr>
      <t>2</t>
    </r>
    <r>
      <rPr>
        <sz val="10"/>
        <rFont val="Arial"/>
        <family val="2"/>
      </rPr>
      <t>-emissioner, korrigeret</t>
    </r>
  </si>
  <si>
    <t>Bruttoenergiforbrug, korrigeret</t>
  </si>
  <si>
    <t>Energiintensitet, korrigeret</t>
  </si>
  <si>
    <t>Udvikling i BNP og bruttoenergiforbrug</t>
  </si>
  <si>
    <t>Indeks 1980 = 100</t>
  </si>
  <si>
    <t>'80</t>
  </si>
  <si>
    <t>'85</t>
  </si>
  <si>
    <t>Produktion af primær energi</t>
  </si>
  <si>
    <t xml:space="preserve">Direkte energiindhold [TJ] </t>
  </si>
  <si>
    <t xml:space="preserve">Produktion i alt </t>
  </si>
  <si>
    <t>Råolie</t>
  </si>
  <si>
    <t>Naturgas</t>
  </si>
  <si>
    <t>Vedvarende energi</t>
  </si>
  <si>
    <t>Affald, ikke-bionedbrydeligt</t>
  </si>
  <si>
    <t>Produktion og forbrug af vedvarende energi</t>
  </si>
  <si>
    <t>Produktion af vedvarende energi</t>
  </si>
  <si>
    <t>Solenergi</t>
  </si>
  <si>
    <t>Vindkraft</t>
  </si>
  <si>
    <t>Vandkraft</t>
  </si>
  <si>
    <t>Geotermi</t>
  </si>
  <si>
    <t>Biomasse</t>
  </si>
  <si>
    <t xml:space="preserve"> - Halm</t>
  </si>
  <si>
    <t xml:space="preserve"> - Skovflis</t>
  </si>
  <si>
    <t xml:space="preserve"> - Brænde</t>
  </si>
  <si>
    <t xml:space="preserve"> - Træpiller</t>
  </si>
  <si>
    <t xml:space="preserve"> - Træaffald</t>
  </si>
  <si>
    <t xml:space="preserve"> - Affald, bionedbrydeligt</t>
  </si>
  <si>
    <t xml:space="preserve"> - Biodiesel</t>
  </si>
  <si>
    <t xml:space="preserve"> - Bioolie</t>
  </si>
  <si>
    <t>Biogas</t>
  </si>
  <si>
    <t>Varmepumper</t>
  </si>
  <si>
    <t>Import af vedvarende energi</t>
  </si>
  <si>
    <t/>
  </si>
  <si>
    <t>Brænde</t>
  </si>
  <si>
    <t>Skovflis</t>
  </si>
  <si>
    <t>Træpiller</t>
  </si>
  <si>
    <t>Bioethanol</t>
  </si>
  <si>
    <t>Biodiesel</t>
  </si>
  <si>
    <t>Eksport af vedvarende energi</t>
  </si>
  <si>
    <t>Lagertræk, stat. difference m.m.</t>
  </si>
  <si>
    <t>Forbrug af vedvarende energi</t>
  </si>
  <si>
    <t>Selvforsyningsgrad</t>
  </si>
  <si>
    <t>[%]</t>
  </si>
  <si>
    <t>Energi i alt</t>
  </si>
  <si>
    <t>Olie</t>
  </si>
  <si>
    <t>Primær energiproduktion</t>
  </si>
  <si>
    <t>[PJ]</t>
  </si>
  <si>
    <t>Vedvarende energi m.m.</t>
  </si>
  <si>
    <t>Olie- og gasreserver</t>
  </si>
  <si>
    <t>Naturgasforbrug og flaring på platforme i Nordsøen</t>
  </si>
  <si>
    <t>Energiforbrug</t>
  </si>
  <si>
    <t>Flaring</t>
  </si>
  <si>
    <t>Produktion af vedvarende energi fordelt på energivarer</t>
  </si>
  <si>
    <t>Halm</t>
  </si>
  <si>
    <t>Træ</t>
  </si>
  <si>
    <t xml:space="preserve">Biogas </t>
  </si>
  <si>
    <t>Affald, bionedbrydeligt</t>
  </si>
  <si>
    <t>Øvrige</t>
  </si>
  <si>
    <t xml:space="preserve">Forbrug af affald </t>
  </si>
  <si>
    <t>Nettoimport m.m. af vedvarende energi</t>
  </si>
  <si>
    <t>Vedvarende energi - forbrug fordelt på energivarer</t>
  </si>
  <si>
    <t>Vind</t>
  </si>
  <si>
    <t>Flydende biobrændsler</t>
  </si>
  <si>
    <t xml:space="preserve"> - Bioethanol</t>
  </si>
  <si>
    <t>Andet</t>
  </si>
  <si>
    <t xml:space="preserve"> - Solenergi</t>
  </si>
  <si>
    <t xml:space="preserve"> - Vandkraft</t>
  </si>
  <si>
    <t xml:space="preserve"> - Geotermi</t>
  </si>
  <si>
    <t xml:space="preserve"> - Varmepumper</t>
  </si>
  <si>
    <t>El og fjernvarme</t>
  </si>
  <si>
    <t>Endeligt forbrug</t>
  </si>
  <si>
    <t>Anden VE</t>
  </si>
  <si>
    <t xml:space="preserve">Vedvarende energi- andel af samlet energiforbrug </t>
  </si>
  <si>
    <t>Andel af korrigeret bruttoenergiforbrug</t>
  </si>
  <si>
    <t>Andel af vedvarende energi iflg. EU-opgørelse</t>
  </si>
  <si>
    <t>Vindkraftskapacitet og andel af indenlandsk elforsyning</t>
  </si>
  <si>
    <t>[MW][%]</t>
  </si>
  <si>
    <t>Kapacitet, landvindmøller [MW]</t>
  </si>
  <si>
    <t>Kapacitet, havvindmøller [MW]</t>
  </si>
  <si>
    <t>Vindkraft i pct. af indenlandsk elforsyning</t>
  </si>
  <si>
    <t>[TJ]</t>
  </si>
  <si>
    <t>kommune</t>
  </si>
  <si>
    <t>K nr.</t>
  </si>
  <si>
    <t>Land</t>
  </si>
  <si>
    <t>Hav</t>
  </si>
  <si>
    <t>Vindkraft- antal anlæg og kapacitet fordelt på størrelse</t>
  </si>
  <si>
    <t>Antal anlæg i alt</t>
  </si>
  <si>
    <t>Vindkraftkapacitet  i alt [MW]</t>
  </si>
  <si>
    <t>Vindkapacitet efter anlægsstørrelse</t>
  </si>
  <si>
    <t>[MW]</t>
  </si>
  <si>
    <t>Vindkraftproduktion efter anlægsstørrelse</t>
  </si>
  <si>
    <t>Kilde: Stamdataregisteret for vindkraft</t>
  </si>
  <si>
    <t>Anm.: Anden VE inkl. vandkraft, solenergi, geotermi og bioolie</t>
  </si>
  <si>
    <t>Anm.: Det første anlæg på havet blev installeret i 1991.</t>
  </si>
  <si>
    <t>Elproduktion fordelt efter produktionsanlæg</t>
  </si>
  <si>
    <t>Elproduktion i alt (brutto)</t>
  </si>
  <si>
    <t>Centrale elprod. anlæg</t>
  </si>
  <si>
    <t>Centrale kraftvarmeanlæg</t>
  </si>
  <si>
    <t xml:space="preserve"> - heraf separat elproduktion</t>
  </si>
  <si>
    <t>Decentrale kraftvarmeanlæg</t>
  </si>
  <si>
    <t>Sekundære producenter</t>
  </si>
  <si>
    <t>Egetforbrug ved produktion</t>
  </si>
  <si>
    <t>Elproduktion i alt (netto)</t>
  </si>
  <si>
    <t>Nettoelimport</t>
  </si>
  <si>
    <t>Indenlandsk elforsyning</t>
  </si>
  <si>
    <t>Forbrug ved konvertering</t>
  </si>
  <si>
    <t>Indenlandsk elforbrug</t>
  </si>
  <si>
    <t>Forbrug i energisektoren</t>
  </si>
  <si>
    <t>Endeligt elforbrug</t>
  </si>
  <si>
    <t>Elproduktion fordelt efter produktionsform</t>
  </si>
  <si>
    <t xml:space="preserve">Direkte energiindhold [PJ] </t>
  </si>
  <si>
    <t>Centrale anlæg, separat produktion</t>
  </si>
  <si>
    <t>Centrale anlæg, kraftvarmeproduktion</t>
  </si>
  <si>
    <t>I alt</t>
  </si>
  <si>
    <t xml:space="preserve">Elproduktion fordelt efter anvendt brændsel </t>
  </si>
  <si>
    <t>-  heraf orimulsion</t>
  </si>
  <si>
    <t>Kul</t>
  </si>
  <si>
    <t>Overskudsvarme</t>
  </si>
  <si>
    <t xml:space="preserve"> - Træ</t>
  </si>
  <si>
    <t>El fra vedvarende energi: Andel af indenlandsk elforsyning</t>
  </si>
  <si>
    <t>Elproduktion fordelt efter anvendt brændsel</t>
  </si>
  <si>
    <t>Anden vedvarende energi m.m.</t>
  </si>
  <si>
    <t>Brændselsforbrug til elproduktion</t>
  </si>
  <si>
    <t>Brændselsforbrug i alt</t>
  </si>
  <si>
    <t>Andre brændsler end kul til elproduktion</t>
  </si>
  <si>
    <t>Nettoeksport af el fordelt på lande</t>
  </si>
  <si>
    <t>Tyskland</t>
  </si>
  <si>
    <t xml:space="preserve">Norge </t>
  </si>
  <si>
    <t>Sverige</t>
  </si>
  <si>
    <t>Elkapacitet, ultimo året</t>
  </si>
  <si>
    <t>Total</t>
  </si>
  <si>
    <t xml:space="preserve"> Centrale anlæg</t>
  </si>
  <si>
    <t xml:space="preserve"> - Elproducerende</t>
  </si>
  <si>
    <t xml:space="preserve"> - El og varmeproducerende</t>
  </si>
  <si>
    <t xml:space="preserve"> Decentrale anlæg</t>
  </si>
  <si>
    <t xml:space="preserve"> Sekundære producenter</t>
  </si>
  <si>
    <t>Elkapacitet</t>
  </si>
  <si>
    <t xml:space="preserve"> Vindkraft</t>
  </si>
  <si>
    <t>Kraftvarmeandel af termisk el- og fjernvarmeproduktion</t>
  </si>
  <si>
    <t>Fjernvarme</t>
  </si>
  <si>
    <t>El</t>
  </si>
  <si>
    <t>Fjernvarmeproduktion fordelt efter produktionsanlæg</t>
  </si>
  <si>
    <t>Produktion i alt (brutto)</t>
  </si>
  <si>
    <t>Fjernvarmeanlæg</t>
  </si>
  <si>
    <t>Forbrug ved produktion</t>
  </si>
  <si>
    <t>Produktion i alt (netto)</t>
  </si>
  <si>
    <t>Nettoimport</t>
  </si>
  <si>
    <t>Indenlandsk forsyning</t>
  </si>
  <si>
    <t>Forbrug på raffinaderier</t>
  </si>
  <si>
    <t xml:space="preserve">Distributionstab </t>
  </si>
  <si>
    <t xml:space="preserve">Endeligt forbrug </t>
  </si>
  <si>
    <t>Sekundære producenter, kraftvarmeanlæg</t>
  </si>
  <si>
    <t>Sekundære producenter, varmeproducerende</t>
  </si>
  <si>
    <t>Fjernvarmeproduktion fordelt efter anvendt brændsel</t>
  </si>
  <si>
    <t>- heraf orimulsion</t>
  </si>
  <si>
    <t>Brændselsforbrug til fjernvarmeproduktion</t>
  </si>
  <si>
    <t>Andele i pct.</t>
  </si>
  <si>
    <t xml:space="preserve">Solenergi </t>
  </si>
  <si>
    <t>Brændselsforbrug til fjernvarmeproduktion, procentvis fordeling</t>
  </si>
  <si>
    <t xml:space="preserve">Vedvarende energi </t>
  </si>
  <si>
    <t>Antal</t>
  </si>
  <si>
    <t>Varmekapacitet</t>
  </si>
  <si>
    <t>[MJ/s]</t>
  </si>
  <si>
    <t>El- og varmeproducerende anlæg</t>
  </si>
  <si>
    <t>Varmeproducerende anlæg</t>
  </si>
  <si>
    <t>Anlæggenes primærbrændsel</t>
  </si>
  <si>
    <t>Affald</t>
  </si>
  <si>
    <t>Bioolie</t>
  </si>
  <si>
    <t>Solvarme</t>
  </si>
  <si>
    <t>Bruttoenergiforbrug</t>
  </si>
  <si>
    <t>Fordelt på brændsler</t>
  </si>
  <si>
    <t>Kul og koks</t>
  </si>
  <si>
    <t>Fordelt på energivarer</t>
  </si>
  <si>
    <t>Bygas</t>
  </si>
  <si>
    <t>Fordelt på anvendelser</t>
  </si>
  <si>
    <t>Energisektoren</t>
  </si>
  <si>
    <t>Ikke energiformål</t>
  </si>
  <si>
    <t>Transport</t>
  </si>
  <si>
    <t>Produktionserhverv</t>
  </si>
  <si>
    <t>Handels- og serviceerhverv</t>
  </si>
  <si>
    <t>Husholdninger</t>
  </si>
  <si>
    <t>Udenrigshandel med el</t>
  </si>
  <si>
    <t>Udenrigshandel med fjernvarme</t>
  </si>
  <si>
    <t>Faktisk energiforbrug og korrigeret bruttoenergiforbrug</t>
  </si>
  <si>
    <t>Faktisk forbrug</t>
  </si>
  <si>
    <t>*) Nettoeksport- og klimakorrigeret forbrug</t>
  </si>
  <si>
    <t>Bruttoenergiforbrug fordelt på brændsler</t>
  </si>
  <si>
    <t>Bruttoenergiforbrug fordelt på energivarer efter konvertering</t>
  </si>
  <si>
    <t>Bruttoenergiforbrug fordelt på anvendelser</t>
  </si>
  <si>
    <t>Endeligt energiforbrug</t>
  </si>
  <si>
    <t>Direkte energiindhold [TJ]</t>
  </si>
  <si>
    <t>Klimakorrigeret forbrug</t>
  </si>
  <si>
    <t>Endeligt energiforbrug i alt</t>
  </si>
  <si>
    <t xml:space="preserve">Affald, ikke-bionedbrydeligt </t>
  </si>
  <si>
    <t>Transport i alt</t>
  </si>
  <si>
    <t>Vejtransport</t>
  </si>
  <si>
    <t>Jernbanetransport</t>
  </si>
  <si>
    <t>Søtransport, indenrigs</t>
  </si>
  <si>
    <t>Luftfart</t>
  </si>
  <si>
    <t>Forsvarets transport</t>
  </si>
  <si>
    <t>Produktionserhverv i alt</t>
  </si>
  <si>
    <t>Landbrug, skovbrug og gartneri</t>
  </si>
  <si>
    <t>Fiskeri</t>
  </si>
  <si>
    <t>Fremstillingsvirksomhed</t>
  </si>
  <si>
    <t>Bygge- og anlægsvirksomhed</t>
  </si>
  <si>
    <t>Handels- og serviceerhverv i alt</t>
  </si>
  <si>
    <t>Engroshandel</t>
  </si>
  <si>
    <t>Detailhandel</t>
  </si>
  <si>
    <t>Privat service</t>
  </si>
  <si>
    <t>Offentlig service</t>
  </si>
  <si>
    <t>Husholdninger i alt</t>
  </si>
  <si>
    <t>Enfamiliehuse</t>
  </si>
  <si>
    <t>Etageboliger</t>
  </si>
  <si>
    <t>Endeligt energiforbrug fordelt på anvendelser</t>
  </si>
  <si>
    <t>Endeligt energiforbrug fordelt på energivarer</t>
  </si>
  <si>
    <t>Forholdet mellem endeligt forbrug og bruttoenergiforbrug</t>
  </si>
  <si>
    <t>Endeligt energiforbrug i pct. af bruttoenergiforbruget</t>
  </si>
  <si>
    <t>Endeligt energiforbrug, klimakorrigeret</t>
  </si>
  <si>
    <t>Endeligt elforbrug i alt</t>
  </si>
  <si>
    <t>Endeligt elforbrug på anvendelsesområder</t>
  </si>
  <si>
    <t>Handels -og serviceerhverv</t>
  </si>
  <si>
    <t>Elforbrugets andel af det samlede energiforbrug på anvendelsesområder</t>
  </si>
  <si>
    <t>Ikke-energiformål</t>
  </si>
  <si>
    <t>Bruttoenergiforbrug og endeligt energiforbrug pr. mio. BNP (intensitet)</t>
  </si>
  <si>
    <t xml:space="preserve">Korrigeret </t>
  </si>
  <si>
    <t>Korrigeret</t>
  </si>
  <si>
    <t xml:space="preserve"> [PJ]</t>
  </si>
  <si>
    <t xml:space="preserve">Klimakorrigeret </t>
  </si>
  <si>
    <t>Klimakorrigeret</t>
  </si>
  <si>
    <t xml:space="preserve"> [TJ pr. mio. BNP (2010-priser, kædede værdier)]</t>
  </si>
  <si>
    <t>Endeligt energiforbrug i transport</t>
  </si>
  <si>
    <t>LPG</t>
  </si>
  <si>
    <t>Flybenzin</t>
  </si>
  <si>
    <t>Motorbenzin</t>
  </si>
  <si>
    <t>JP4</t>
  </si>
  <si>
    <t>Petroleum</t>
  </si>
  <si>
    <t>JP1</t>
  </si>
  <si>
    <t>Gas/dieselolie</t>
  </si>
  <si>
    <t>Fuelolie</t>
  </si>
  <si>
    <t xml:space="preserve">Vejtransport </t>
  </si>
  <si>
    <t xml:space="preserve">Jernbanetransport </t>
  </si>
  <si>
    <t xml:space="preserve">Søtransport, indenrigs </t>
  </si>
  <si>
    <t>Indenrigsluftfart</t>
  </si>
  <si>
    <t xml:space="preserve">Udenrigsluftfart </t>
  </si>
  <si>
    <t xml:space="preserve">Forsvarets transport </t>
  </si>
  <si>
    <t>Persontransport</t>
  </si>
  <si>
    <t>Godstransport</t>
  </si>
  <si>
    <t>Energiforbrug til transport fordelt på transportform</t>
  </si>
  <si>
    <t>Lufttransport, indenrigs</t>
  </si>
  <si>
    <t>Lufttransport, udenrigs</t>
  </si>
  <si>
    <t>Energiforbrug til transport fordelt på drivmidler</t>
  </si>
  <si>
    <t>Motorbenzin, inkl. bioethanol</t>
  </si>
  <si>
    <t>Dieselolie, inkl. biodiesel</t>
  </si>
  <si>
    <t>Flybrændstoffer</t>
  </si>
  <si>
    <t>Andre drivmidler</t>
  </si>
  <si>
    <t>Energiforbrug i vejtransport</t>
  </si>
  <si>
    <t xml:space="preserve">Vejtransport, andel af energiforbrug til transport </t>
  </si>
  <si>
    <t>Dieselolie, inkl. Biodiesel andel af vejtransport</t>
  </si>
  <si>
    <t>Energiforbrug fordelt på person- og godstransport</t>
  </si>
  <si>
    <t>Energiforbrug til persontransport fordelt på transportmidler</t>
  </si>
  <si>
    <t>Personbiler og varebiler u. 2 ton</t>
  </si>
  <si>
    <t>Busser</t>
  </si>
  <si>
    <t xml:space="preserve">Tohjulere (mc og knallert) </t>
  </si>
  <si>
    <t>Tog, S-tog og metro</t>
  </si>
  <si>
    <t>Søfart, indenrigs</t>
  </si>
  <si>
    <t>Energiforbrug til godstransport fordelt på transportform</t>
  </si>
  <si>
    <t>Lastbiler</t>
  </si>
  <si>
    <t>Varebiler 2-6 ton</t>
  </si>
  <si>
    <t>Søtransport (indenrigs)</t>
  </si>
  <si>
    <t>Tog</t>
  </si>
  <si>
    <t>Endeligt energiforbrug i produktionserhverv</t>
  </si>
  <si>
    <t>Energivarer</t>
  </si>
  <si>
    <t>Anvendelser</t>
  </si>
  <si>
    <t>Energi- og elforbrug i produktionserhverv</t>
  </si>
  <si>
    <t>Energiforbrug i alt</t>
  </si>
  <si>
    <t>Elforbrug</t>
  </si>
  <si>
    <t>Energiforbrug i produktionserhverv fordelt på energivarer</t>
  </si>
  <si>
    <t>Energiforbrug fordelt på produktionserhverv</t>
  </si>
  <si>
    <t>Elforbrugets andel af det samlede energiforbrug i eget erhverv</t>
  </si>
  <si>
    <t>Energi- og elforbrug i fremstillingsvirksomhed</t>
  </si>
  <si>
    <t>'15</t>
  </si>
  <si>
    <t>Energiforbrugets sammensætning i fremstillingsvirksomhed</t>
  </si>
  <si>
    <t>Energiintensitet i produktionserhverv</t>
  </si>
  <si>
    <t>1990-1993</t>
  </si>
  <si>
    <t>Landbrug, skovbrug og gartneri (højre akse)</t>
  </si>
  <si>
    <t>Elintensitet i produktionserhverv</t>
  </si>
  <si>
    <t>Energiforbrug pr. beskæftiget i fremstillingsvirksomhed</t>
  </si>
  <si>
    <t>[TJ pr. mio. DKK BVT (2010-priser, kædede værdier)]</t>
  </si>
  <si>
    <t xml:space="preserve"> [GJ pr. beskæftiget]</t>
  </si>
  <si>
    <t>Endeligt energiforbrug i handels- og serviceerhverv</t>
  </si>
  <si>
    <t>Energi- og elforbrug i handels- og servicevirksomheder</t>
  </si>
  <si>
    <t>Energiforbrug fordelt på energivarer</t>
  </si>
  <si>
    <t>Kul, koks og bygas</t>
  </si>
  <si>
    <t>Energiforbrugets sammensætning i handels- og serviceerhverv</t>
  </si>
  <si>
    <t>Energiforbrug fordelt på erhverv</t>
  </si>
  <si>
    <t>Energiforbrug til opvarmning i handels- og serviceerhverv</t>
  </si>
  <si>
    <t>Nettoenergiforbrug</t>
  </si>
  <si>
    <t>Lokalt tab</t>
  </si>
  <si>
    <t>Elforbrug fordelt på erhverv</t>
  </si>
  <si>
    <t>Energiintensitet i handels- og serviceerhverv</t>
  </si>
  <si>
    <t>Elintensitet i handels- og serviceerhverv</t>
  </si>
  <si>
    <t>Energiforbrug pr. beskæftiget i handels- og serviceerhverv</t>
  </si>
  <si>
    <t>Endeligt energiforbrug i husholdninger</t>
  </si>
  <si>
    <t>Energiforbrug i husholdninger</t>
  </si>
  <si>
    <t>Faktisk</t>
  </si>
  <si>
    <t>Husholdningers forbrug fordelt på energivarer</t>
  </si>
  <si>
    <t>Energiforbrug pr. husholdning</t>
  </si>
  <si>
    <t>Opvarmning</t>
  </si>
  <si>
    <t>Apparatforbrug m.m.</t>
  </si>
  <si>
    <t>Varmeinstallationer i boliger</t>
  </si>
  <si>
    <t>[1000 stk.]</t>
  </si>
  <si>
    <t xml:space="preserve"> Anden</t>
  </si>
  <si>
    <t>Energiforbrug til opvarmning i boliger</t>
  </si>
  <si>
    <t>Endeligt energiforbrug til opvarmning</t>
  </si>
  <si>
    <t>Nettoenergiforbrug og tab ved opvarmning i husholdninger</t>
  </si>
  <si>
    <t>Privat forbrug og elforbrug i husholdninger</t>
  </si>
  <si>
    <t>[Indeks 1990=100]</t>
  </si>
  <si>
    <t xml:space="preserve">Elforbrug, klimakorrigeret    </t>
  </si>
  <si>
    <t>Elforbrug, apparater og lys m.m.</t>
  </si>
  <si>
    <t>Privat konsum, 2010-priser, kædede værdier</t>
  </si>
  <si>
    <t>Husholdningernes bestand af elapparater</t>
  </si>
  <si>
    <t>TV</t>
  </si>
  <si>
    <t>Køleskabe</t>
  </si>
  <si>
    <t>Frysere</t>
  </si>
  <si>
    <t>Opvaskemaskiner</t>
  </si>
  <si>
    <t>Mikrobølgeovne</t>
  </si>
  <si>
    <t>Vaskemaskiner</t>
  </si>
  <si>
    <t>Tørretumblere</t>
  </si>
  <si>
    <t>Husholdningsapparaters specifikke elforbrug</t>
  </si>
  <si>
    <t>[kWh/år]</t>
  </si>
  <si>
    <t>Oliefyr</t>
  </si>
  <si>
    <t>Naturgasfyr</t>
  </si>
  <si>
    <t>Fjernvarmeinstallation</t>
  </si>
  <si>
    <t>[GJ]</t>
  </si>
  <si>
    <t>Faktiske emissioner</t>
  </si>
  <si>
    <t>Emissioner i alt</t>
  </si>
  <si>
    <t>Emissioner fordelt på brændsler</t>
  </si>
  <si>
    <t>Emissioner fordelt på anvendelser</t>
  </si>
  <si>
    <t>Energisektor</t>
  </si>
  <si>
    <t>Konverteringssektor</t>
  </si>
  <si>
    <t>Elproduktion</t>
  </si>
  <si>
    <t>Fjernvarmeproduktion</t>
  </si>
  <si>
    <t>Bygasproduktion</t>
  </si>
  <si>
    <t>Korrigerede emissioner</t>
  </si>
  <si>
    <t>Emissioner af drivhusgasser</t>
  </si>
  <si>
    <t>Faktiske emissioner i alt 1)</t>
  </si>
  <si>
    <t>Emissioner fra energiforbrug</t>
  </si>
  <si>
    <t>Energi- og konverteringssektor</t>
  </si>
  <si>
    <t>- Industri</t>
  </si>
  <si>
    <t>Industrielle processer, flaring m.m.</t>
  </si>
  <si>
    <t>Flygtige udledninger og flaring</t>
  </si>
  <si>
    <t>Industrielle processer</t>
  </si>
  <si>
    <t>Emissioner fra landbrug</t>
  </si>
  <si>
    <t>Dyrenes fordøjelse</t>
  </si>
  <si>
    <t>Husdyrgødning</t>
  </si>
  <si>
    <t>Landbrugsjorde</t>
  </si>
  <si>
    <t>Andre emissioner</t>
  </si>
  <si>
    <t>Deponi af affald</t>
  </si>
  <si>
    <t>Spildevandsrensning</t>
  </si>
  <si>
    <t>Skov og arealanvendelse</t>
  </si>
  <si>
    <t xml:space="preserve">Skov </t>
  </si>
  <si>
    <t>Arealanvendelse</t>
  </si>
  <si>
    <t>Faktisk og korrigerede emissioner af drivhusgasser</t>
  </si>
  <si>
    <t>Korrigerede emissioner i alt 1)</t>
  </si>
  <si>
    <t xml:space="preserve">Samlede emissioner af drivhusgasser </t>
  </si>
  <si>
    <t>Anm: Emissioner fra Skov og arealanvendelse er ikke medtaget.</t>
  </si>
  <si>
    <t>Faktiske nettoemissioner af drivhusgasser fordelt på oprindelse</t>
  </si>
  <si>
    <t>F-gasser</t>
  </si>
  <si>
    <t>Kvoteomfattet</t>
  </si>
  <si>
    <t xml:space="preserve"> - Landbrug, skovbrug og gartneri</t>
  </si>
  <si>
    <t xml:space="preserve"> - Fremstillingsvirksomhed</t>
  </si>
  <si>
    <t>[kg pr. GJ][g pr. kWh]</t>
  </si>
  <si>
    <t>[1000 ton]</t>
  </si>
  <si>
    <t>Energiudgifter i erhverv og husholdninger</t>
  </si>
  <si>
    <t>[Mia. kr., løbende priser]</t>
  </si>
  <si>
    <t>Energiforsyning</t>
  </si>
  <si>
    <t xml:space="preserve">Energiudgifter i produktionserhverv </t>
  </si>
  <si>
    <t>Energiudgifter fordelt på brændsler</t>
  </si>
  <si>
    <t>Gas-/dieselolie</t>
  </si>
  <si>
    <t>[Mia. DKK, løbende priser]</t>
  </si>
  <si>
    <t>Svovl</t>
  </si>
  <si>
    <t xml:space="preserve">Udgifter til Public Service Obligations (PSO) på elområdet </t>
  </si>
  <si>
    <t>Biomasse mv.</t>
  </si>
  <si>
    <t xml:space="preserve">Decentral kraftvarme  </t>
  </si>
  <si>
    <t xml:space="preserve">Støtte til miljøvenlig el m.m.  </t>
  </si>
  <si>
    <t>Forsyningssikkerhed</t>
  </si>
  <si>
    <t>Andet (forskning- og udvikling, miljøundersøgelser m.m.)</t>
  </si>
  <si>
    <t>Værdi af råolie- og naturgasproduktion</t>
  </si>
  <si>
    <t>Eksport af energiteknologi og -udstyr</t>
  </si>
  <si>
    <t>Andel af Danmarks samlede eksport (højre akse)</t>
  </si>
  <si>
    <t>[indeks (1990=100)]</t>
  </si>
  <si>
    <t>[Mia kr.]</t>
  </si>
  <si>
    <t xml:space="preserve">Spotmarkedspriser på råolie </t>
  </si>
  <si>
    <t>[Brent USD pr. tønde][DKK øre/kWh]</t>
  </si>
  <si>
    <t>'75</t>
  </si>
  <si>
    <t>Brent, USD pr. tønde</t>
  </si>
  <si>
    <t>1999-07</t>
  </si>
  <si>
    <t>99-08</t>
  </si>
  <si>
    <t>99-09</t>
  </si>
  <si>
    <t>99-10</t>
  </si>
  <si>
    <t>99-11</t>
  </si>
  <si>
    <t>2000-01</t>
  </si>
  <si>
    <t>00-02</t>
  </si>
  <si>
    <t>00-03</t>
  </si>
  <si>
    <t>00-04</t>
  </si>
  <si>
    <t>00-05</t>
  </si>
  <si>
    <t>00-06</t>
  </si>
  <si>
    <t>00-07</t>
  </si>
  <si>
    <t>00-08</t>
  </si>
  <si>
    <t>00-09</t>
  </si>
  <si>
    <t>00-10</t>
  </si>
  <si>
    <t>00-11</t>
  </si>
  <si>
    <t xml:space="preserve"> 01-01</t>
  </si>
  <si>
    <t xml:space="preserve"> 01-02</t>
  </si>
  <si>
    <t xml:space="preserve"> 01-03</t>
  </si>
  <si>
    <t xml:space="preserve"> 01-04</t>
  </si>
  <si>
    <t xml:space="preserve"> 01-05</t>
  </si>
  <si>
    <t xml:space="preserve"> 01-06</t>
  </si>
  <si>
    <t xml:space="preserve"> 01-07</t>
  </si>
  <si>
    <t xml:space="preserve"> 01-08</t>
  </si>
  <si>
    <t xml:space="preserve"> 01-09</t>
  </si>
  <si>
    <t xml:space="preserve"> 01-10</t>
  </si>
  <si>
    <t xml:space="preserve"> 01-11</t>
  </si>
  <si>
    <t xml:space="preserve"> 02-01</t>
  </si>
  <si>
    <t xml:space="preserve"> 02-02</t>
  </si>
  <si>
    <t xml:space="preserve"> 02-03</t>
  </si>
  <si>
    <t xml:space="preserve"> 02-04</t>
  </si>
  <si>
    <t xml:space="preserve"> 02-05</t>
  </si>
  <si>
    <t xml:space="preserve"> 02-06</t>
  </si>
  <si>
    <t xml:space="preserve"> 02-07</t>
  </si>
  <si>
    <t xml:space="preserve"> 02-08</t>
  </si>
  <si>
    <t xml:space="preserve"> 02-09</t>
  </si>
  <si>
    <t xml:space="preserve"> 02-10</t>
  </si>
  <si>
    <t xml:space="preserve"> 02-11</t>
  </si>
  <si>
    <t xml:space="preserve"> 03-01</t>
  </si>
  <si>
    <t xml:space="preserve"> 03-02</t>
  </si>
  <si>
    <t xml:space="preserve"> 03-03</t>
  </si>
  <si>
    <t xml:space="preserve"> 03-04</t>
  </si>
  <si>
    <t xml:space="preserve"> 03-05</t>
  </si>
  <si>
    <t xml:space="preserve"> 03-06</t>
  </si>
  <si>
    <t xml:space="preserve"> 03-07</t>
  </si>
  <si>
    <t xml:space="preserve"> 03-08</t>
  </si>
  <si>
    <t xml:space="preserve"> 03-09</t>
  </si>
  <si>
    <t xml:space="preserve"> 03-10</t>
  </si>
  <si>
    <t xml:space="preserve"> 03-11</t>
  </si>
  <si>
    <t xml:space="preserve"> 04-01</t>
  </si>
  <si>
    <t xml:space="preserve"> 04-02</t>
  </si>
  <si>
    <t xml:space="preserve"> 04-03</t>
  </si>
  <si>
    <t xml:space="preserve"> 04-04</t>
  </si>
  <si>
    <t xml:space="preserve"> 04-05</t>
  </si>
  <si>
    <t xml:space="preserve"> 04-06</t>
  </si>
  <si>
    <t xml:space="preserve"> 04-07</t>
  </si>
  <si>
    <t xml:space="preserve"> 04-08</t>
  </si>
  <si>
    <t xml:space="preserve"> 04-09</t>
  </si>
  <si>
    <t xml:space="preserve"> 04-10</t>
  </si>
  <si>
    <t xml:space="preserve"> 04-11</t>
  </si>
  <si>
    <t xml:space="preserve"> 05-01</t>
  </si>
  <si>
    <t xml:space="preserve"> 05-02</t>
  </si>
  <si>
    <t xml:space="preserve"> 05-03</t>
  </si>
  <si>
    <t xml:space="preserve"> 05-04</t>
  </si>
  <si>
    <t xml:space="preserve"> 05-05</t>
  </si>
  <si>
    <t xml:space="preserve"> 05-06</t>
  </si>
  <si>
    <t xml:space="preserve"> 05-07</t>
  </si>
  <si>
    <t xml:space="preserve"> 05-08</t>
  </si>
  <si>
    <t xml:space="preserve"> 05-09</t>
  </si>
  <si>
    <t xml:space="preserve"> 05-10</t>
  </si>
  <si>
    <t xml:space="preserve"> 05-11</t>
  </si>
  <si>
    <t xml:space="preserve"> 06-01</t>
  </si>
  <si>
    <t xml:space="preserve"> 06-02</t>
  </si>
  <si>
    <t xml:space="preserve"> 06-03</t>
  </si>
  <si>
    <t xml:space="preserve"> 06-04</t>
  </si>
  <si>
    <t xml:space="preserve"> 06-05</t>
  </si>
  <si>
    <t xml:space="preserve"> 06-06</t>
  </si>
  <si>
    <t xml:space="preserve"> 06-07</t>
  </si>
  <si>
    <t xml:space="preserve"> 06-08</t>
  </si>
  <si>
    <t xml:space="preserve"> 06-09</t>
  </si>
  <si>
    <t xml:space="preserve"> 06-10</t>
  </si>
  <si>
    <t xml:space="preserve"> 06-11</t>
  </si>
  <si>
    <t xml:space="preserve"> 07-01</t>
  </si>
  <si>
    <t xml:space="preserve"> 07-02</t>
  </si>
  <si>
    <t xml:space="preserve"> 07-03</t>
  </si>
  <si>
    <t xml:space="preserve"> 07-04</t>
  </si>
  <si>
    <t xml:space="preserve"> 07-05</t>
  </si>
  <si>
    <t xml:space="preserve"> 07-06</t>
  </si>
  <si>
    <t xml:space="preserve"> 07-07</t>
  </si>
  <si>
    <t xml:space="preserve"> 07-08</t>
  </si>
  <si>
    <t xml:space="preserve"> 07-09</t>
  </si>
  <si>
    <t xml:space="preserve"> 07-10</t>
  </si>
  <si>
    <t xml:space="preserve"> 07-11</t>
  </si>
  <si>
    <t xml:space="preserve"> 08-01</t>
  </si>
  <si>
    <t xml:space="preserve"> 08-02</t>
  </si>
  <si>
    <t xml:space="preserve"> 08-03</t>
  </si>
  <si>
    <t xml:space="preserve"> 08-04</t>
  </si>
  <si>
    <t xml:space="preserve"> 08-05</t>
  </si>
  <si>
    <t xml:space="preserve"> 08-06</t>
  </si>
  <si>
    <t xml:space="preserve"> 08-07</t>
  </si>
  <si>
    <t xml:space="preserve"> 08-08</t>
  </si>
  <si>
    <t xml:space="preserve"> 08-09</t>
  </si>
  <si>
    <t xml:space="preserve"> 08-10</t>
  </si>
  <si>
    <t xml:space="preserve"> 08-11</t>
  </si>
  <si>
    <t xml:space="preserve"> 09-01</t>
  </si>
  <si>
    <t xml:space="preserve"> 09-02</t>
  </si>
  <si>
    <t xml:space="preserve"> 09-03</t>
  </si>
  <si>
    <t xml:space="preserve"> 09-04</t>
  </si>
  <si>
    <t xml:space="preserve"> 09-05</t>
  </si>
  <si>
    <t xml:space="preserve"> 09-06</t>
  </si>
  <si>
    <t xml:space="preserve"> 09-07</t>
  </si>
  <si>
    <t xml:space="preserve"> 09-08</t>
  </si>
  <si>
    <t xml:space="preserve"> 09-09</t>
  </si>
  <si>
    <t xml:space="preserve"> 09-10</t>
  </si>
  <si>
    <t xml:space="preserve"> 09-11</t>
  </si>
  <si>
    <t xml:space="preserve"> 10-01</t>
  </si>
  <si>
    <t xml:space="preserve"> 10-02</t>
  </si>
  <si>
    <t xml:space="preserve"> 10-03</t>
  </si>
  <si>
    <t xml:space="preserve"> 10-04</t>
  </si>
  <si>
    <t xml:space="preserve"> 10-05</t>
  </si>
  <si>
    <t xml:space="preserve"> 10-06</t>
  </si>
  <si>
    <t xml:space="preserve"> 10-07</t>
  </si>
  <si>
    <t xml:space="preserve"> 10-08</t>
  </si>
  <si>
    <t xml:space="preserve"> 10-09</t>
  </si>
  <si>
    <t xml:space="preserve"> 10-10</t>
  </si>
  <si>
    <t xml:space="preserve"> 10-11</t>
  </si>
  <si>
    <t xml:space="preserve"> 11-01</t>
  </si>
  <si>
    <t xml:space="preserve"> 11-02</t>
  </si>
  <si>
    <t xml:space="preserve"> 11-03</t>
  </si>
  <si>
    <t xml:space="preserve"> 11-04</t>
  </si>
  <si>
    <t xml:space="preserve"> 11-05</t>
  </si>
  <si>
    <t xml:space="preserve"> 11-06</t>
  </si>
  <si>
    <t xml:space="preserve"> 11-07</t>
  </si>
  <si>
    <t xml:space="preserve"> 11-08</t>
  </si>
  <si>
    <t xml:space="preserve"> 11-09</t>
  </si>
  <si>
    <t xml:space="preserve"> 11-10</t>
  </si>
  <si>
    <t xml:space="preserve"> 11-11</t>
  </si>
  <si>
    <t xml:space="preserve"> 12-01</t>
  </si>
  <si>
    <t xml:space="preserve"> 12-02</t>
  </si>
  <si>
    <t xml:space="preserve"> 12-03</t>
  </si>
  <si>
    <t xml:space="preserve"> 12-04</t>
  </si>
  <si>
    <t xml:space="preserve"> 12-05</t>
  </si>
  <si>
    <t xml:space="preserve"> 12-06</t>
  </si>
  <si>
    <t xml:space="preserve"> 12-07</t>
  </si>
  <si>
    <t xml:space="preserve"> 12-08</t>
  </si>
  <si>
    <t xml:space="preserve"> 12-09</t>
  </si>
  <si>
    <t xml:space="preserve"> 12-10</t>
  </si>
  <si>
    <t xml:space="preserve"> 12-11</t>
  </si>
  <si>
    <t xml:space="preserve"> 13-01</t>
  </si>
  <si>
    <t xml:space="preserve"> 13-02</t>
  </si>
  <si>
    <t xml:space="preserve"> 13-03</t>
  </si>
  <si>
    <t xml:space="preserve"> 13-04</t>
  </si>
  <si>
    <t xml:space="preserve"> 13-05</t>
  </si>
  <si>
    <t xml:space="preserve"> 13-06</t>
  </si>
  <si>
    <t xml:space="preserve"> 13-07</t>
  </si>
  <si>
    <t xml:space="preserve"> 13-08</t>
  </si>
  <si>
    <t xml:space="preserve"> 13-09</t>
  </si>
  <si>
    <t xml:space="preserve"> 13-10</t>
  </si>
  <si>
    <t xml:space="preserve"> 13-11</t>
  </si>
  <si>
    <t xml:space="preserve"> 14-01</t>
  </si>
  <si>
    <t xml:space="preserve"> 14-02</t>
  </si>
  <si>
    <t xml:space="preserve"> 14-03</t>
  </si>
  <si>
    <t xml:space="preserve"> 14-04</t>
  </si>
  <si>
    <t xml:space="preserve"> 14-05</t>
  </si>
  <si>
    <t xml:space="preserve"> 14-06</t>
  </si>
  <si>
    <t xml:space="preserve"> 14-07</t>
  </si>
  <si>
    <t xml:space="preserve"> 14-08</t>
  </si>
  <si>
    <t xml:space="preserve"> 14-09</t>
  </si>
  <si>
    <t xml:space="preserve"> 14-10</t>
  </si>
  <si>
    <t xml:space="preserve"> 14-11</t>
  </si>
  <si>
    <t xml:space="preserve"> 15-01</t>
  </si>
  <si>
    <t xml:space="preserve"> 15-02</t>
  </si>
  <si>
    <t xml:space="preserve"> 15-03</t>
  </si>
  <si>
    <t xml:space="preserve"> 15-04</t>
  </si>
  <si>
    <t xml:space="preserve"> 15-05</t>
  </si>
  <si>
    <t xml:space="preserve"> 15-06</t>
  </si>
  <si>
    <t>Spotmarkedspriser på el</t>
  </si>
  <si>
    <t>Nord Pool systempris, DKK øre/kWh (månedsgennemsnit)</t>
  </si>
  <si>
    <t>Nord Pool systempris, DKK øre/kWh (årsniveau)</t>
  </si>
  <si>
    <t>Kilde: Nord Pool</t>
  </si>
  <si>
    <t>1997</t>
  </si>
  <si>
    <t>Abonnement</t>
  </si>
  <si>
    <t>Energi, eltransmission, PSO</t>
  </si>
  <si>
    <t>Elafgift</t>
  </si>
  <si>
    <t>Eldistributionsafgift</t>
  </si>
  <si>
    <t>Elsparebidrag</t>
  </si>
  <si>
    <t>Moms i alt</t>
  </si>
  <si>
    <t>Energipriser for husholdninger, løbende priser</t>
  </si>
  <si>
    <t>[DKK løbende priser]</t>
  </si>
  <si>
    <t>Motorbenzin pr. liter</t>
  </si>
  <si>
    <t>Fyringsolie pr. liter</t>
  </si>
  <si>
    <t>Elektricitet pr. kWh</t>
  </si>
  <si>
    <t>Energipriser for husholdninger, faste priser</t>
  </si>
  <si>
    <t>Forbrugerprisers sammensætning, husholdninger</t>
  </si>
  <si>
    <t>Benzin</t>
  </si>
  <si>
    <t>Fyringsolie</t>
  </si>
  <si>
    <t>Pris uden afgifter og moms</t>
  </si>
  <si>
    <t>Moms</t>
  </si>
  <si>
    <t>Elpriser for erhvervskunder (med årligt forbrug på 2 - 20 GWh)</t>
  </si>
  <si>
    <t>Naturgaspriser for erhvervskunder (med årlige forbrug på 10 - 100 TJ),</t>
  </si>
  <si>
    <t>Kilde Eurostat, priser eksklusive moms og afgifter</t>
  </si>
  <si>
    <t>Benzinpriser</t>
  </si>
  <si>
    <t>Energipriser</t>
  </si>
  <si>
    <t>[DKK øre/kWh]</t>
  </si>
  <si>
    <t>[DKK/Liter]</t>
  </si>
  <si>
    <t>[Mia. tønder]</t>
  </si>
  <si>
    <t>Nordamerika</t>
  </si>
  <si>
    <t>Syd- og Centralamerika</t>
  </si>
  <si>
    <t>Europa &amp; Eurasien</t>
  </si>
  <si>
    <t>Mellemøsten</t>
  </si>
  <si>
    <t>Afrika</t>
  </si>
  <si>
    <t>Asien og Stillehavsområdet</t>
  </si>
  <si>
    <t>Forbrug af olie fordelt på regioner</t>
  </si>
  <si>
    <t>Energiforbrug fordelt på regioner</t>
  </si>
  <si>
    <t>[Mio. ton olieækvivalent]</t>
  </si>
  <si>
    <t>Europa og Eurasien</t>
  </si>
  <si>
    <t>Reserver, produktion, lagre og forbrug af olie fordelt på regioner</t>
  </si>
  <si>
    <t>Oliereserver*), 1000 mio. tønder</t>
  </si>
  <si>
    <t>Hele verden</t>
  </si>
  <si>
    <t>Hele OECD</t>
  </si>
  <si>
    <t xml:space="preserve">Europa </t>
  </si>
  <si>
    <t>Stillehavsområdet</t>
  </si>
  <si>
    <t>Energiforbrug i alt, Mtoe</t>
  </si>
  <si>
    <t>Olieforbrug - andel af energiforbrug i alt [pct.]</t>
  </si>
  <si>
    <t>Europa og Euroasien</t>
  </si>
  <si>
    <t>*) Råolie, ultimo året</t>
  </si>
  <si>
    <t>Kilde: BP Statististical Review of World Energy  og IEA (Olielagre)</t>
  </si>
  <si>
    <t>A-kraft</t>
  </si>
  <si>
    <t>Vedv. energi + affald</t>
  </si>
  <si>
    <t>VE andel EU opgørelse</t>
  </si>
  <si>
    <t>Kilde: Eurostat og IEA (tal for USA og Japan)</t>
  </si>
  <si>
    <t>Forbrug af vedv. energi + affald, PJ</t>
  </si>
  <si>
    <t>Sol energi</t>
  </si>
  <si>
    <t>Biomasse inkl. affald</t>
  </si>
  <si>
    <t>Energi forbrug pr. indb., GJ</t>
  </si>
  <si>
    <t xml:space="preserve">Energinøgletal - Danmark </t>
  </si>
  <si>
    <t>Energiintensitet, bruttoenergiforbrug [TJ pr. mio. BNP]</t>
  </si>
  <si>
    <t>Bruttoenergiforbrug pr. indbygger [GJ]</t>
  </si>
  <si>
    <t>Endeligt energiforbrug pr. indbygger [GJ]</t>
  </si>
  <si>
    <t>Selvforsyningsgrad [pct.]</t>
  </si>
  <si>
    <t>Olieforbrug  - andel af bruttoenergiforbrug [pct.]</t>
  </si>
  <si>
    <t>Vedvarende energi  - andel af bruttoenergiforbrug [pct.]</t>
  </si>
  <si>
    <t>Raffinaderikapacitet [mio. ton/år]</t>
  </si>
  <si>
    <t>Elkapacitet [MW]</t>
  </si>
  <si>
    <t>Vindkraftkapacitet- andel i pct. af samlet elkapacitet</t>
  </si>
  <si>
    <t>Nettoelimport - andel af indenlandsk forsyning [pct.]</t>
  </si>
  <si>
    <t>Kraftvarmeandel, termisk elproduktion [pct.]</t>
  </si>
  <si>
    <t>Kraftvarmeandel, fjernvarmeproduktion[pct.]</t>
  </si>
  <si>
    <t>El fra vedvarende energi - andel af indenlandsk elforsyning [pct.]</t>
  </si>
  <si>
    <t>Anm.: Energiforbrugsoplysningerne er korrigerede.</t>
  </si>
  <si>
    <t>Udgifter til energi</t>
  </si>
  <si>
    <t>Overblik</t>
  </si>
  <si>
    <t>Energi og økonomi</t>
  </si>
  <si>
    <t>Internationale forhold</t>
  </si>
  <si>
    <t>Nøgletal</t>
  </si>
  <si>
    <t xml:space="preserve"> - Kraftvarmeanlæg</t>
  </si>
  <si>
    <t xml:space="preserve"> - Varmeproducerende anlæg</t>
  </si>
  <si>
    <t xml:space="preserve"> - Andre produktionserhverv</t>
  </si>
  <si>
    <t xml:space="preserve">Note: Årlig forbrug på 4000 kWh </t>
  </si>
  <si>
    <t>Ændring i pct.</t>
  </si>
  <si>
    <t xml:space="preserve">Varmepumper </t>
  </si>
  <si>
    <t>Til brugere af energistatistikken</t>
  </si>
  <si>
    <t>Adgang til statistikken eller dele af statistikken før udgivelsesdag</t>
  </si>
  <si>
    <t>El, ekskl. varmepumper</t>
  </si>
  <si>
    <t>El, varmepumper</t>
  </si>
  <si>
    <t>Anm.: Vedvarende energi er inkl. ikke-bionedbrydeligt affald</t>
  </si>
  <si>
    <t>El (varmepumper, elkedler m.m.)</t>
  </si>
  <si>
    <t>Varmepumper og elkedler</t>
  </si>
  <si>
    <t>Korrigeret forbrug *)</t>
  </si>
  <si>
    <t>Andel</t>
  </si>
  <si>
    <r>
      <t xml:space="preserve">Faktiske emissioner i alt </t>
    </r>
    <r>
      <rPr>
        <b/>
        <vertAlign val="superscript"/>
        <sz val="10"/>
        <rFont val="Arial"/>
        <family val="2"/>
      </rPr>
      <t>2)</t>
    </r>
  </si>
  <si>
    <r>
      <t xml:space="preserve">Faktiske nettoemissioner i alt </t>
    </r>
    <r>
      <rPr>
        <b/>
        <vertAlign val="superscript"/>
        <sz val="10"/>
        <rFont val="Arial"/>
        <family val="2"/>
      </rPr>
      <t>4)</t>
    </r>
  </si>
  <si>
    <t>Kilde: DCE - Nationalt Center for Miljø og Energi</t>
  </si>
  <si>
    <t>Ikke-kvoteomfattet</t>
  </si>
  <si>
    <t>Energiudgift og afgiftsprovenu i faste priser</t>
  </si>
  <si>
    <t>Provenu af energiafgifter</t>
  </si>
  <si>
    <t>Energiintensitet, endeligt energiforbrug [TJ pr. mio. BNP]</t>
  </si>
  <si>
    <r>
      <t>Faktisk energiforbrug</t>
    </r>
    <r>
      <rPr>
        <b/>
        <sz val="10"/>
        <color indexed="8"/>
        <rFont val="Arial"/>
        <family val="2"/>
      </rPr>
      <t xml:space="preserve"> i alt  [PJ]</t>
    </r>
  </si>
  <si>
    <r>
      <t xml:space="preserve">Opvarmet areal    </t>
    </r>
    <r>
      <rPr>
        <sz val="10"/>
        <color indexed="10"/>
        <rFont val="Arial"/>
        <family val="2"/>
      </rPr>
      <t xml:space="preserve"> </t>
    </r>
  </si>
  <si>
    <r>
      <t>[1000 ton CO</t>
    </r>
    <r>
      <rPr>
        <vertAlign val="subscript"/>
        <sz val="10"/>
        <rFont val="Arial"/>
        <family val="2"/>
      </rPr>
      <t>2</t>
    </r>
    <r>
      <rPr>
        <sz val="10"/>
        <rFont val="Arial"/>
        <family val="2"/>
      </rPr>
      <t>- ækvivalent]</t>
    </r>
  </si>
  <si>
    <r>
      <t>[Mio. ton CO</t>
    </r>
    <r>
      <rPr>
        <vertAlign val="subscript"/>
        <sz val="10"/>
        <rFont val="Arial"/>
        <family val="2"/>
      </rPr>
      <t>2</t>
    </r>
    <r>
      <rPr>
        <sz val="10"/>
        <rFont val="Arial"/>
        <family val="2"/>
      </rPr>
      <t>- ækvivalent]</t>
    </r>
  </si>
  <si>
    <r>
      <t>BNP, CO</t>
    </r>
    <r>
      <rPr>
        <b/>
        <vertAlign val="subscript"/>
        <sz val="12"/>
        <rFont val="Arial"/>
        <family val="2"/>
      </rPr>
      <t>2</t>
    </r>
    <r>
      <rPr>
        <b/>
        <sz val="12"/>
        <rFont val="Arial"/>
        <family val="2"/>
      </rPr>
      <t xml:space="preserve"> og bruttoenergiforbrug</t>
    </r>
  </si>
  <si>
    <t>Varme-kapacitet</t>
  </si>
  <si>
    <t>Andel af samlet varme-levering</t>
  </si>
  <si>
    <t>Kraftvarme-anlæg</t>
  </si>
  <si>
    <t>Fjernvarme-anlæg</t>
  </si>
  <si>
    <r>
      <t>Indirekte CO</t>
    </r>
    <r>
      <rPr>
        <vertAlign val="subscript"/>
        <sz val="10"/>
        <rFont val="Arial"/>
        <family val="2"/>
      </rPr>
      <t>2</t>
    </r>
    <r>
      <rPr>
        <sz val="10"/>
        <rFont val="Arial"/>
        <family val="2"/>
      </rPr>
      <t xml:space="preserve"> emission</t>
    </r>
  </si>
  <si>
    <t>5) Tal er ikke direkte sammenlignelige med de bidrag fra skov og jorde, som indgår i Danmarks klimaregnskab under Kyotoprotokollen.</t>
  </si>
  <si>
    <r>
      <t xml:space="preserve">Skov og arealanvendelse </t>
    </r>
    <r>
      <rPr>
        <b/>
        <vertAlign val="superscript"/>
        <sz val="10"/>
        <rFont val="Arial"/>
        <family val="2"/>
      </rPr>
      <t>5)</t>
    </r>
  </si>
  <si>
    <r>
      <t xml:space="preserve">- Heraf luftfart, ETS (indenrigs) </t>
    </r>
    <r>
      <rPr>
        <vertAlign val="superscript"/>
        <sz val="10"/>
        <rFont val="Arial"/>
        <family val="2"/>
      </rPr>
      <t>3)</t>
    </r>
  </si>
  <si>
    <r>
      <t xml:space="preserve">- Heraf ikke-kvote (ESD) </t>
    </r>
    <r>
      <rPr>
        <vertAlign val="superscript"/>
        <sz val="10"/>
        <rFont val="Arial"/>
        <family val="2"/>
      </rPr>
      <t>3)</t>
    </r>
  </si>
  <si>
    <t>Anm. 1: Se anm. 1 ovenfor.</t>
  </si>
  <si>
    <t>Anm. 2: Opgørelsen er eksklusive emissioner fra proces og flaring.</t>
  </si>
  <si>
    <r>
      <t>1)</t>
    </r>
    <r>
      <rPr>
        <sz val="10"/>
        <color theme="1"/>
        <rFont val="Arial"/>
        <family val="2"/>
      </rPr>
      <t xml:space="preserve"> Se 2) ovenfor.</t>
    </r>
  </si>
  <si>
    <t xml:space="preserve"> 15-07</t>
  </si>
  <si>
    <t xml:space="preserve"> 15-08</t>
  </si>
  <si>
    <t xml:space="preserve"> 15-09</t>
  </si>
  <si>
    <t xml:space="preserve"> 15-10</t>
  </si>
  <si>
    <t xml:space="preserve"> 15-11</t>
  </si>
  <si>
    <t xml:space="preserve"> 16-01</t>
  </si>
  <si>
    <t xml:space="preserve"> 16-02</t>
  </si>
  <si>
    <t xml:space="preserve"> 16-03</t>
  </si>
  <si>
    <t xml:space="preserve"> 16-04</t>
  </si>
  <si>
    <t xml:space="preserve"> 16-05</t>
  </si>
  <si>
    <t xml:space="preserve"> 16-06</t>
  </si>
  <si>
    <t>Bionaturgas</t>
  </si>
  <si>
    <t>Overopfyldelse for ikke-kvote (ESD)</t>
  </si>
  <si>
    <t>Emissionsloft for ikke-kvote (ESD)</t>
  </si>
  <si>
    <t>Energiafgifter i pct. af BNP</t>
  </si>
  <si>
    <t>Energiintensitet, bruttoenergiforbrug i toe pr. 1 mio. EUR (2010-priser)</t>
  </si>
  <si>
    <t xml:space="preserve"> Solkraft</t>
  </si>
  <si>
    <t>Ialt</t>
  </si>
  <si>
    <t>Briketter</t>
  </si>
  <si>
    <t>LNG</t>
  </si>
  <si>
    <t xml:space="preserve"> 16-07</t>
  </si>
  <si>
    <t xml:space="preserve"> 16-08</t>
  </si>
  <si>
    <t xml:space="preserve"> 16-09</t>
  </si>
  <si>
    <t xml:space="preserve"> 16-10</t>
  </si>
  <si>
    <t xml:space="preserve"> 16-11</t>
  </si>
  <si>
    <t xml:space="preserve"> 17-01</t>
  </si>
  <si>
    <t xml:space="preserve"> 17-02</t>
  </si>
  <si>
    <t xml:space="preserve"> 17-03</t>
  </si>
  <si>
    <t xml:space="preserve"> 17-04</t>
  </si>
  <si>
    <t xml:space="preserve"> 17-05</t>
  </si>
  <si>
    <t xml:space="preserve"> 17-06</t>
  </si>
  <si>
    <t>'17</t>
  </si>
  <si>
    <t>Biobrænd-stoffer</t>
  </si>
  <si>
    <t>Brutto-energi-forbrug, PJ</t>
  </si>
  <si>
    <t>Selvforsyningsgrader, pct.</t>
  </si>
  <si>
    <r>
      <t xml:space="preserve"> Faktiske CO</t>
    </r>
    <r>
      <rPr>
        <b/>
        <vertAlign val="subscript"/>
        <sz val="10"/>
        <rFont val="Arial"/>
        <family val="2"/>
      </rPr>
      <t>2</t>
    </r>
    <r>
      <rPr>
        <b/>
        <sz val="10"/>
        <rFont val="Arial"/>
        <family val="2"/>
      </rPr>
      <t>-emissioner fra energiforbrug</t>
    </r>
  </si>
  <si>
    <r>
      <t>1000 ton CO</t>
    </r>
    <r>
      <rPr>
        <vertAlign val="subscript"/>
        <sz val="10"/>
        <rFont val="Arial"/>
        <family val="2"/>
      </rPr>
      <t>2</t>
    </r>
    <r>
      <rPr>
        <sz val="10"/>
        <rFont val="Arial"/>
        <family val="2"/>
      </rPr>
      <t>-ækvivalent</t>
    </r>
  </si>
  <si>
    <r>
      <t>CO</t>
    </r>
    <r>
      <rPr>
        <b/>
        <vertAlign val="subscript"/>
        <sz val="12"/>
        <rFont val="Arial"/>
        <family val="2"/>
      </rPr>
      <t>2</t>
    </r>
    <r>
      <rPr>
        <b/>
        <sz val="12"/>
        <rFont val="Arial"/>
        <family val="2"/>
      </rPr>
      <t>-emissioner, faktiske og korrigerede</t>
    </r>
  </si>
  <si>
    <r>
      <t>[Mio. ton CO</t>
    </r>
    <r>
      <rPr>
        <vertAlign val="subscript"/>
        <sz val="10"/>
        <rFont val="Arial"/>
        <family val="2"/>
      </rPr>
      <t>2</t>
    </r>
    <r>
      <rPr>
        <sz val="10"/>
        <rFont val="Arial"/>
        <family val="2"/>
      </rPr>
      <t>]</t>
    </r>
  </si>
  <si>
    <r>
      <t>CO</t>
    </r>
    <r>
      <rPr>
        <b/>
        <vertAlign val="subscript"/>
        <sz val="12"/>
        <rFont val="Arial"/>
        <family val="2"/>
      </rPr>
      <t>2</t>
    </r>
    <r>
      <rPr>
        <b/>
        <sz val="12"/>
        <rFont val="Arial"/>
        <family val="2"/>
      </rPr>
      <t>-emissioner fordelt på brændsler</t>
    </r>
  </si>
  <si>
    <r>
      <t>Faktiske CO</t>
    </r>
    <r>
      <rPr>
        <b/>
        <vertAlign val="subscript"/>
        <sz val="12"/>
        <rFont val="Arial"/>
        <family val="2"/>
      </rPr>
      <t>2</t>
    </r>
    <r>
      <rPr>
        <b/>
        <sz val="12"/>
        <rFont val="Arial"/>
        <family val="2"/>
      </rPr>
      <t>-emissioner fordelt på sektorer</t>
    </r>
  </si>
  <si>
    <r>
      <t>CO</t>
    </r>
    <r>
      <rPr>
        <vertAlign val="subscript"/>
        <sz val="10"/>
        <rFont val="Arial"/>
        <family val="2"/>
      </rPr>
      <t>2</t>
    </r>
  </si>
  <si>
    <t>- Transport (inkl. militær)</t>
  </si>
  <si>
    <t>- Handels- og serviceerhverv, husholdninger, landbrug mm.</t>
  </si>
  <si>
    <t>Øvrige (kalkning af jorde mm.)</t>
  </si>
  <si>
    <t>Andet affald (bioforgasning mm.)</t>
  </si>
  <si>
    <t>Andele i  pct.</t>
  </si>
  <si>
    <t>Ikke kvote-omfattet</t>
  </si>
  <si>
    <t>Kvote-omfattet</t>
  </si>
  <si>
    <t>Affald ikke bionedbrydeligt</t>
  </si>
  <si>
    <r>
      <t>CO</t>
    </r>
    <r>
      <rPr>
        <vertAlign val="subscript"/>
        <sz val="10"/>
        <rFont val="Arial"/>
        <family val="2"/>
      </rPr>
      <t>2</t>
    </r>
    <r>
      <rPr>
        <sz val="10"/>
        <rFont val="Arial"/>
        <family val="2"/>
      </rPr>
      <t>-intensitet, korrigeret</t>
    </r>
  </si>
  <si>
    <r>
      <t>CO</t>
    </r>
    <r>
      <rPr>
        <b/>
        <vertAlign val="subscript"/>
        <sz val="12"/>
        <rFont val="Arial"/>
        <family val="2"/>
      </rPr>
      <t>2</t>
    </r>
    <r>
      <rPr>
        <b/>
        <sz val="12"/>
        <rFont val="Arial"/>
        <family val="2"/>
      </rPr>
      <t xml:space="preserve">-emissioner fra energiforbrug, faktiske </t>
    </r>
  </si>
  <si>
    <r>
      <t>CO</t>
    </r>
    <r>
      <rPr>
        <b/>
        <vertAlign val="subscript"/>
        <sz val="12"/>
        <rFont val="Arial"/>
        <family val="2"/>
      </rPr>
      <t>2</t>
    </r>
    <r>
      <rPr>
        <b/>
        <sz val="12"/>
        <rFont val="Arial"/>
        <family val="2"/>
      </rPr>
      <t>-emissioner fra energiforbrug, korrigerede*)</t>
    </r>
  </si>
  <si>
    <r>
      <t>CO</t>
    </r>
    <r>
      <rPr>
        <b/>
        <vertAlign val="subscript"/>
        <sz val="12"/>
        <rFont val="Arial"/>
        <family val="2"/>
      </rPr>
      <t>2</t>
    </r>
    <r>
      <rPr>
        <b/>
        <sz val="12"/>
        <rFont val="Arial"/>
        <family val="2"/>
      </rPr>
      <t>-emission pr. brændselsenhed og pr. kWh el</t>
    </r>
  </si>
  <si>
    <r>
      <t>CO</t>
    </r>
    <r>
      <rPr>
        <vertAlign val="subscript"/>
        <sz val="10"/>
        <rFont val="Arial"/>
        <family val="2"/>
      </rPr>
      <t>2</t>
    </r>
    <r>
      <rPr>
        <sz val="10"/>
        <rFont val="Arial"/>
        <family val="2"/>
      </rPr>
      <t>-emission pr. brændselsenhed</t>
    </r>
  </si>
  <si>
    <r>
      <t>CO</t>
    </r>
    <r>
      <rPr>
        <vertAlign val="subscript"/>
        <sz val="10"/>
        <rFont val="Arial"/>
        <family val="2"/>
      </rPr>
      <t>2</t>
    </r>
    <r>
      <rPr>
        <sz val="10"/>
        <rFont val="Arial"/>
        <family val="2"/>
      </rPr>
      <t>-emission pr. kWh el (højre akse)</t>
    </r>
  </si>
  <si>
    <r>
      <t>CO</t>
    </r>
    <r>
      <rPr>
        <b/>
        <vertAlign val="subscript"/>
        <sz val="12"/>
        <rFont val="Arial"/>
        <family val="2"/>
      </rPr>
      <t>2</t>
    </r>
    <r>
      <rPr>
        <b/>
        <sz val="12"/>
        <rFont val="Arial"/>
        <family val="2"/>
      </rPr>
      <t>-emissioner ved slutforbrug af energi</t>
    </r>
  </si>
  <si>
    <r>
      <t>Provenu af energi-, CO</t>
    </r>
    <r>
      <rPr>
        <b/>
        <vertAlign val="subscript"/>
        <sz val="12"/>
        <rFont val="Arial"/>
        <family val="2"/>
      </rPr>
      <t>2</t>
    </r>
    <r>
      <rPr>
        <b/>
        <sz val="12"/>
        <rFont val="Arial"/>
        <family val="2"/>
      </rPr>
      <t>- og svovlafgifter</t>
    </r>
  </si>
  <si>
    <r>
      <t>Kompensation for CO</t>
    </r>
    <r>
      <rPr>
        <vertAlign val="subscript"/>
        <sz val="10"/>
        <rFont val="Arial"/>
        <family val="2"/>
      </rPr>
      <t>2</t>
    </r>
    <r>
      <rPr>
        <sz val="10"/>
        <rFont val="Arial"/>
        <family val="2"/>
      </rPr>
      <t>-afgift</t>
    </r>
  </si>
  <si>
    <r>
      <t>CO</t>
    </r>
    <r>
      <rPr>
        <vertAlign val="subscript"/>
        <sz val="10"/>
        <rFont val="Arial"/>
        <family val="2"/>
      </rPr>
      <t>2</t>
    </r>
    <r>
      <rPr>
        <sz val="10"/>
        <rFont val="Arial"/>
        <family val="2"/>
      </rPr>
      <t>-afgift</t>
    </r>
  </si>
  <si>
    <r>
      <t>SO</t>
    </r>
    <r>
      <rPr>
        <vertAlign val="subscript"/>
        <sz val="10"/>
        <rFont val="Arial"/>
        <family val="2"/>
      </rPr>
      <t>2</t>
    </r>
    <r>
      <rPr>
        <sz val="10"/>
        <rFont val="Arial"/>
        <family val="2"/>
      </rPr>
      <t>-afgift</t>
    </r>
  </si>
  <si>
    <r>
      <t>Naturgas pr. Nm</t>
    </r>
    <r>
      <rPr>
        <vertAlign val="superscript"/>
        <sz val="10"/>
        <rFont val="Arial"/>
        <family val="2"/>
      </rPr>
      <t>3</t>
    </r>
  </si>
  <si>
    <r>
      <t>Energi- og CO</t>
    </r>
    <r>
      <rPr>
        <vertAlign val="subscript"/>
        <sz val="10"/>
        <rFont val="Arial"/>
        <family val="2"/>
      </rPr>
      <t>2</t>
    </r>
    <r>
      <rPr>
        <sz val="10"/>
        <rFont val="Arial"/>
        <family val="2"/>
      </rPr>
      <t xml:space="preserve"> afgift</t>
    </r>
  </si>
  <si>
    <r>
      <t>[DKK/m</t>
    </r>
    <r>
      <rPr>
        <vertAlign val="superscript"/>
        <sz val="10"/>
        <rFont val="Arial"/>
        <family val="2"/>
      </rPr>
      <t>3</t>
    </r>
    <r>
      <rPr>
        <sz val="10"/>
        <rFont val="Arial"/>
        <family val="2"/>
      </rPr>
      <t>]</t>
    </r>
  </si>
  <si>
    <r>
      <t>CO</t>
    </r>
    <r>
      <rPr>
        <b/>
        <vertAlign val="subscript"/>
        <sz val="10"/>
        <rFont val="Arial"/>
        <family val="2"/>
      </rPr>
      <t>2</t>
    </r>
    <r>
      <rPr>
        <b/>
        <sz val="10"/>
        <rFont val="Arial"/>
        <family val="2"/>
      </rPr>
      <t xml:space="preserve"> priser (Euro/ton)</t>
    </r>
  </si>
  <si>
    <r>
      <t>Endeligt energiforbrug pr. m</t>
    </r>
    <r>
      <rPr>
        <vertAlign val="superscript"/>
        <sz val="10"/>
        <rFont val="Arial"/>
        <family val="2"/>
      </rPr>
      <t>2</t>
    </r>
  </si>
  <si>
    <r>
      <t xml:space="preserve"> - Kraftvarmeanlæg </t>
    </r>
    <r>
      <rPr>
        <vertAlign val="superscript"/>
        <sz val="10"/>
        <rFont val="Arial"/>
        <family val="2"/>
      </rPr>
      <t>1)</t>
    </r>
  </si>
  <si>
    <r>
      <t xml:space="preserve"> - Varmeproducerende anlæg </t>
    </r>
    <r>
      <rPr>
        <vertAlign val="superscript"/>
        <sz val="10"/>
        <rFont val="Arial"/>
        <family val="2"/>
      </rPr>
      <t>1)</t>
    </r>
  </si>
  <si>
    <r>
      <rPr>
        <i/>
        <vertAlign val="superscript"/>
        <sz val="10"/>
        <color indexed="8"/>
        <rFont val="Arial"/>
        <family val="2"/>
      </rPr>
      <t>1)</t>
    </r>
    <r>
      <rPr>
        <i/>
        <sz val="10"/>
        <color indexed="8"/>
        <rFont val="Arial"/>
        <family val="2"/>
      </rPr>
      <t xml:space="preserve"> Brutto- og nettoproduktionen er pr. definition identiske</t>
    </r>
  </si>
  <si>
    <r>
      <rPr>
        <i/>
        <vertAlign val="superscript"/>
        <sz val="10"/>
        <color indexed="8"/>
        <rFont val="Arial"/>
        <family val="2"/>
      </rPr>
      <t xml:space="preserve">2) </t>
    </r>
    <r>
      <rPr>
        <i/>
        <sz val="10"/>
        <color indexed="8"/>
        <rFont val="Arial"/>
        <family val="2"/>
      </rPr>
      <t>Bestemmes som forskellen mellem forsyning og forbrug</t>
    </r>
  </si>
  <si>
    <r>
      <t xml:space="preserve">Distributionstab m.m. </t>
    </r>
    <r>
      <rPr>
        <vertAlign val="superscript"/>
        <sz val="10"/>
        <rFont val="Arial"/>
        <family val="2"/>
      </rPr>
      <t>2)</t>
    </r>
  </si>
  <si>
    <r>
      <t xml:space="preserve">Solceller </t>
    </r>
    <r>
      <rPr>
        <vertAlign val="superscript"/>
        <sz val="10"/>
        <rFont val="Arial"/>
        <family val="2"/>
      </rPr>
      <t>1)</t>
    </r>
  </si>
  <si>
    <r>
      <t xml:space="preserve">Vandkraftanlæg </t>
    </r>
    <r>
      <rPr>
        <vertAlign val="superscript"/>
        <sz val="10"/>
        <rFont val="Arial"/>
        <family val="2"/>
      </rPr>
      <t>1)</t>
    </r>
  </si>
  <si>
    <r>
      <t xml:space="preserve">Vindkraftanlæg </t>
    </r>
    <r>
      <rPr>
        <vertAlign val="superscript"/>
        <sz val="10"/>
        <rFont val="Arial"/>
        <family val="2"/>
      </rPr>
      <t>1)</t>
    </r>
  </si>
  <si>
    <r>
      <t xml:space="preserve"> - Elproducerende anlæg </t>
    </r>
    <r>
      <rPr>
        <vertAlign val="superscript"/>
        <sz val="10"/>
        <rFont val="Arial"/>
        <family val="2"/>
      </rPr>
      <t>1)</t>
    </r>
  </si>
  <si>
    <r>
      <t>Gas, mia. Nm</t>
    </r>
    <r>
      <rPr>
        <vertAlign val="superscript"/>
        <sz val="10"/>
        <rFont val="Arial"/>
        <family val="2"/>
      </rPr>
      <t>3</t>
    </r>
  </si>
  <si>
    <r>
      <t>[Mio m</t>
    </r>
    <r>
      <rPr>
        <vertAlign val="superscript"/>
        <sz val="10"/>
        <rFont val="Arial"/>
        <family val="2"/>
      </rPr>
      <t>3</t>
    </r>
    <r>
      <rPr>
        <sz val="10"/>
        <rFont val="Arial"/>
        <family val="2"/>
      </rPr>
      <t>][Mia Nm</t>
    </r>
    <r>
      <rPr>
        <vertAlign val="superscript"/>
        <sz val="10"/>
        <rFont val="Arial"/>
        <family val="2"/>
      </rPr>
      <t>3</t>
    </r>
    <r>
      <rPr>
        <sz val="10"/>
        <rFont val="Arial"/>
        <family val="2"/>
      </rPr>
      <t>]</t>
    </r>
  </si>
  <si>
    <r>
      <t>Råolie, mio. m</t>
    </r>
    <r>
      <rPr>
        <vertAlign val="superscript"/>
        <sz val="10"/>
        <rFont val="Arial"/>
        <family val="2"/>
      </rPr>
      <t>3</t>
    </r>
  </si>
  <si>
    <t>[Mio. ton]</t>
  </si>
  <si>
    <t>Olieproduktion, mio. ton</t>
  </si>
  <si>
    <t>Olielagre*), mio. ton</t>
  </si>
  <si>
    <t>Olieforbrug, mio. ton</t>
  </si>
  <si>
    <r>
      <t>CO</t>
    </r>
    <r>
      <rPr>
        <vertAlign val="subscript"/>
        <sz val="10"/>
        <rFont val="Arial"/>
        <family val="2"/>
      </rPr>
      <t>2</t>
    </r>
    <r>
      <rPr>
        <sz val="10"/>
        <rFont val="Arial"/>
        <family val="2"/>
      </rPr>
      <t>-emission pr. BNP-enhed [ton pr. mio. BNP ]</t>
    </r>
  </si>
  <si>
    <r>
      <t>CO</t>
    </r>
    <r>
      <rPr>
        <vertAlign val="subscript"/>
        <sz val="10"/>
        <rFont val="Arial"/>
        <family val="2"/>
      </rPr>
      <t>2</t>
    </r>
    <r>
      <rPr>
        <sz val="10"/>
        <rFont val="Arial"/>
        <family val="2"/>
      </rPr>
      <t>-emission pr. brændselsenhed [kg pr. GJ ]</t>
    </r>
  </si>
  <si>
    <r>
      <t>CO</t>
    </r>
    <r>
      <rPr>
        <vertAlign val="subscript"/>
        <sz val="10"/>
        <rFont val="Arial"/>
        <family val="2"/>
      </rPr>
      <t>2</t>
    </r>
    <r>
      <rPr>
        <sz val="10"/>
        <rFont val="Arial"/>
        <family val="2"/>
      </rPr>
      <t>- emission pr. solgt kWh el [g pr. kWh]</t>
    </r>
  </si>
  <si>
    <r>
      <t>CO</t>
    </r>
    <r>
      <rPr>
        <vertAlign val="subscript"/>
        <sz val="10"/>
        <rFont val="Arial"/>
        <family val="2"/>
      </rPr>
      <t>2</t>
    </r>
    <r>
      <rPr>
        <sz val="10"/>
        <rFont val="Arial"/>
        <family val="2"/>
      </rPr>
      <t>-emission pr. forbrugt enhed fjernvarme [kg. pr. GJ]</t>
    </r>
  </si>
  <si>
    <r>
      <t>CO</t>
    </r>
    <r>
      <rPr>
        <vertAlign val="subscript"/>
        <sz val="10"/>
        <rFont val="Arial"/>
        <family val="2"/>
      </rPr>
      <t>2</t>
    </r>
    <r>
      <rPr>
        <sz val="10"/>
        <rFont val="Arial"/>
        <family val="2"/>
      </rPr>
      <t>- emission pr. indbygger [ton]</t>
    </r>
  </si>
  <si>
    <t xml:space="preserve"> 17-07</t>
  </si>
  <si>
    <t xml:space="preserve"> 17-08</t>
  </si>
  <si>
    <t xml:space="preserve"> 17-09</t>
  </si>
  <si>
    <t xml:space="preserve"> 17-10</t>
  </si>
  <si>
    <t xml:space="preserve"> 17-11</t>
  </si>
  <si>
    <t xml:space="preserve"> 18-01</t>
  </si>
  <si>
    <t xml:space="preserve"> 18-02</t>
  </si>
  <si>
    <t xml:space="preserve"> 18-03</t>
  </si>
  <si>
    <t xml:space="preserve"> 18-04</t>
  </si>
  <si>
    <t xml:space="preserve"> 18-05</t>
  </si>
  <si>
    <t xml:space="preserve"> 18-06</t>
  </si>
  <si>
    <t>'18</t>
  </si>
  <si>
    <t>At a glance</t>
  </si>
  <si>
    <t>Production of primary energy</t>
  </si>
  <si>
    <t xml:space="preserve">Renewable energy </t>
  </si>
  <si>
    <t>Electricity and district heating</t>
  </si>
  <si>
    <t>Gross energy consumption</t>
  </si>
  <si>
    <t>Agriculture and industry</t>
  </si>
  <si>
    <t>Commercial and public services</t>
  </si>
  <si>
    <t>Households</t>
  </si>
  <si>
    <t>Energy and the economy</t>
  </si>
  <si>
    <t>Energy prices</t>
  </si>
  <si>
    <t>International comparisons</t>
  </si>
  <si>
    <t>Key figures</t>
  </si>
  <si>
    <t>For users of the Energy Statistics</t>
  </si>
  <si>
    <t>Access to the statistics or parts of the statistics before date of publication</t>
  </si>
  <si>
    <t>Briquettes</t>
  </si>
  <si>
    <t>[Index 1990=100]</t>
  </si>
  <si>
    <t>GDP, 2010 prices</t>
  </si>
  <si>
    <r>
      <t>CO</t>
    </r>
    <r>
      <rPr>
        <vertAlign val="subscript"/>
        <sz val="10"/>
        <rFont val="Arial"/>
        <family val="2"/>
      </rPr>
      <t>2</t>
    </r>
    <r>
      <rPr>
        <sz val="10"/>
        <rFont val="Arial"/>
        <family val="2"/>
      </rPr>
      <t>-emissions, adjusted</t>
    </r>
  </si>
  <si>
    <t>Gross energy consumption, adjusted</t>
  </si>
  <si>
    <t>Energy intensity, adjusted</t>
  </si>
  <si>
    <r>
      <t>CO</t>
    </r>
    <r>
      <rPr>
        <vertAlign val="subscript"/>
        <sz val="10"/>
        <rFont val="Arial"/>
        <family val="2"/>
      </rPr>
      <t>2</t>
    </r>
    <r>
      <rPr>
        <sz val="10"/>
        <rFont val="Arial"/>
        <family val="2"/>
      </rPr>
      <t>-intensity, adjusted</t>
    </r>
  </si>
  <si>
    <t>GDP and gross energy consumption</t>
  </si>
  <si>
    <t>[Index, 1980 = 100]</t>
  </si>
  <si>
    <t>GDP, 2010 prices, (chained values)</t>
  </si>
  <si>
    <r>
      <t>GDP, CO</t>
    </r>
    <r>
      <rPr>
        <b/>
        <vertAlign val="subscript"/>
        <sz val="12"/>
        <rFont val="Arial"/>
        <family val="2"/>
      </rPr>
      <t>2</t>
    </r>
    <r>
      <rPr>
        <b/>
        <sz val="12"/>
        <rFont val="Arial"/>
        <family val="2"/>
      </rPr>
      <t xml:space="preserve"> and gross energy consumption</t>
    </r>
  </si>
  <si>
    <t>Change %</t>
  </si>
  <si>
    <t>Direct energy contents [TJ]</t>
  </si>
  <si>
    <t>Total primary production</t>
  </si>
  <si>
    <t>Crude oil</t>
  </si>
  <si>
    <t>Natural gas</t>
  </si>
  <si>
    <t>Waste, non-renewable</t>
  </si>
  <si>
    <t xml:space="preserve">Production and consumption of renewable energy </t>
  </si>
  <si>
    <t xml:space="preserve">Production of renewable energy </t>
  </si>
  <si>
    <t>Solar</t>
  </si>
  <si>
    <t>Wind</t>
  </si>
  <si>
    <t>Hydro</t>
  </si>
  <si>
    <t>Geothermal</t>
  </si>
  <si>
    <t>Biomass</t>
  </si>
  <si>
    <t xml:space="preserve"> - Straw</t>
  </si>
  <si>
    <t xml:space="preserve"> - Wood chips</t>
  </si>
  <si>
    <t xml:space="preserve"> - Firewood</t>
  </si>
  <si>
    <t xml:space="preserve"> - Wood pellets</t>
  </si>
  <si>
    <t xml:space="preserve"> - Wood waste</t>
  </si>
  <si>
    <t xml:space="preserve"> - Waste, renewable</t>
  </si>
  <si>
    <t xml:space="preserve"> - Biooil</t>
  </si>
  <si>
    <t>Heat pumps</t>
  </si>
  <si>
    <t xml:space="preserve">Imports of renewable energy </t>
  </si>
  <si>
    <t>Firewood</t>
  </si>
  <si>
    <t>Wood chips</t>
  </si>
  <si>
    <t>Wood pellets</t>
  </si>
  <si>
    <t>Waste, renewable</t>
  </si>
  <si>
    <t>Exports of renewable energy</t>
  </si>
  <si>
    <t>Stock changes and statistical differences</t>
  </si>
  <si>
    <t>Consumption of renewable energy</t>
  </si>
  <si>
    <t>Degree of self-sufficiency</t>
  </si>
  <si>
    <t>Total energy</t>
  </si>
  <si>
    <t>Oil</t>
  </si>
  <si>
    <t>Primary energy production</t>
  </si>
  <si>
    <t>Renewable energy and waste</t>
  </si>
  <si>
    <t>NB: Renewable energy includes non-renewable waste</t>
  </si>
  <si>
    <t>Oil and gas reserves</t>
  </si>
  <si>
    <t>Natural gas consumption and flaring on platforms in the North Sea</t>
  </si>
  <si>
    <t>Energy consumption</t>
  </si>
  <si>
    <t>Produktion af biodiesel indgår under import af biodiesel   Production of biodiesel is included in imports of biodiesel.</t>
  </si>
  <si>
    <t>Production of renewable energy by energy product</t>
  </si>
  <si>
    <t>Straw</t>
  </si>
  <si>
    <t>Wood</t>
  </si>
  <si>
    <t>Heat pumps etc.</t>
  </si>
  <si>
    <t>Consumption of waste</t>
  </si>
  <si>
    <t xml:space="preserve">Consumption of renewable energy </t>
  </si>
  <si>
    <t>Production of renewable energy</t>
  </si>
  <si>
    <t>Share covered by net imports</t>
  </si>
  <si>
    <t>Share covered by indigenous production</t>
  </si>
  <si>
    <t>Consumption of renewable energy by fuel</t>
  </si>
  <si>
    <t>Liquid biofuels</t>
  </si>
  <si>
    <t>Others</t>
  </si>
  <si>
    <t xml:space="preserve"> - Solar</t>
  </si>
  <si>
    <t xml:space="preserve"> - Hydro</t>
  </si>
  <si>
    <t xml:space="preserve"> - Geothermal</t>
  </si>
  <si>
    <t xml:space="preserve"> - Heat pumps</t>
  </si>
  <si>
    <t>Others*</t>
  </si>
  <si>
    <t>* Including Hydro, Solar, Geothermal and Biofuels</t>
  </si>
  <si>
    <t xml:space="preserve">Renewable energy - share of total energy consumption </t>
  </si>
  <si>
    <t>Share of adjusted gross energy consumption</t>
  </si>
  <si>
    <t>Consumption of renewable energy - according to EU calculation</t>
  </si>
  <si>
    <t>Share of renewable energy</t>
  </si>
  <si>
    <t>Wind power capacity and percentage share of domestic electricity supply</t>
  </si>
  <si>
    <t>Wind power onshore capacity, MW</t>
  </si>
  <si>
    <t>Wind power offshore capacity, MW</t>
  </si>
  <si>
    <t>Wind power's share of domestic electricity supply, %</t>
  </si>
  <si>
    <t>Number</t>
  </si>
  <si>
    <t>Number and total capacity of wind turbines by size [MW]</t>
  </si>
  <si>
    <t>Total number of wind turbines</t>
  </si>
  <si>
    <t>1000  - 1999 kW</t>
  </si>
  <si>
    <t>Total capacity of wind turbines</t>
  </si>
  <si>
    <t>Note: The first offshore wind turbines was installed in 1991</t>
  </si>
  <si>
    <t>Wind power capacity by turbine size</t>
  </si>
  <si>
    <t>Wind power production by turbine size</t>
  </si>
  <si>
    <t>Source: Register of wind turbines</t>
  </si>
  <si>
    <t>Municipality</t>
  </si>
  <si>
    <t>Onshore</t>
  </si>
  <si>
    <t>Offshore</t>
  </si>
  <si>
    <t>500    - 999   kW</t>
  </si>
  <si>
    <t xml:space="preserve">             - 499   kW</t>
  </si>
  <si>
    <t>2000 -             kW</t>
  </si>
  <si>
    <t>Onshore turbines</t>
  </si>
  <si>
    <t>Offshore turbines</t>
  </si>
  <si>
    <t>Electricity production by type of producer</t>
  </si>
  <si>
    <t>Total gross electricity production</t>
  </si>
  <si>
    <t>Large-scale power units</t>
  </si>
  <si>
    <t>Large-scale CHP units</t>
  </si>
  <si>
    <t xml:space="preserve"> - Electricity production</t>
  </si>
  <si>
    <t>Small-scale CHP units</t>
  </si>
  <si>
    <t>Autoproducers 1)</t>
  </si>
  <si>
    <t xml:space="preserve"> - Electricity Production 1)</t>
  </si>
  <si>
    <t xml:space="preserve"> - CHP 1)</t>
  </si>
  <si>
    <t>Wind turbines 1)</t>
  </si>
  <si>
    <t>Hydro power units 1)</t>
  </si>
  <si>
    <t>Solar 1)</t>
  </si>
  <si>
    <t>Own use in production</t>
  </si>
  <si>
    <t>Total net electricity production</t>
  </si>
  <si>
    <t>Net electricity import</t>
  </si>
  <si>
    <t>Domestic supply</t>
  </si>
  <si>
    <t>Transformation consumption</t>
  </si>
  <si>
    <t>Distribution losses etc. 2)</t>
  </si>
  <si>
    <t>Domestic electricity consumption</t>
  </si>
  <si>
    <t>Consumption in the energy sector</t>
  </si>
  <si>
    <t>Final electricity consumption</t>
  </si>
  <si>
    <t>Direct energy contents [PJ]</t>
  </si>
  <si>
    <t>Autoproducers</t>
  </si>
  <si>
    <t>Wind turbines and hydro power units</t>
  </si>
  <si>
    <t>Electricity production by fuel</t>
  </si>
  <si>
    <t>Direct energy content [TJ]</t>
  </si>
  <si>
    <t>-  Orimulsion</t>
  </si>
  <si>
    <t>Coal</t>
  </si>
  <si>
    <t>Surplus heat</t>
  </si>
  <si>
    <t xml:space="preserve"> - Wood</t>
  </si>
  <si>
    <t>Electricity from renewable energy: Share of domestic electricity supply</t>
  </si>
  <si>
    <t>Other renewable energy etc.</t>
  </si>
  <si>
    <t>Fuel consumption for electricity production</t>
  </si>
  <si>
    <t>Total fuel consumption</t>
  </si>
  <si>
    <t xml:space="preserve"> - Orimulsion</t>
  </si>
  <si>
    <t>Other fuels than coal in electricity production</t>
  </si>
  <si>
    <t>Renewable energy etc.</t>
  </si>
  <si>
    <t>Net exports of electricity by country</t>
  </si>
  <si>
    <t>Germany</t>
  </si>
  <si>
    <t>Norway</t>
  </si>
  <si>
    <t>Sweden</t>
  </si>
  <si>
    <t>Electricity capacity, end of the year</t>
  </si>
  <si>
    <t>Total electricity capacity</t>
  </si>
  <si>
    <t>Large-scale units</t>
  </si>
  <si>
    <t xml:space="preserve"> - Electricity</t>
  </si>
  <si>
    <t xml:space="preserve"> - CHP</t>
  </si>
  <si>
    <t>Small-scale units</t>
  </si>
  <si>
    <t>Hydro power units</t>
  </si>
  <si>
    <t>Electricity capacity</t>
  </si>
  <si>
    <t>Wind turbines</t>
  </si>
  <si>
    <t>CHP shares of electricity and district heating production</t>
  </si>
  <si>
    <t>District heating</t>
  </si>
  <si>
    <t>Electricity, shares of thermal production</t>
  </si>
  <si>
    <t>District heating production by type of production plant</t>
  </si>
  <si>
    <t>Total gross production</t>
  </si>
  <si>
    <t>District heating units</t>
  </si>
  <si>
    <t xml:space="preserve"> - CHP units 1)</t>
  </si>
  <si>
    <t xml:space="preserve"> - Heating units 1)</t>
  </si>
  <si>
    <t>Consumption in production</t>
  </si>
  <si>
    <t>Total net production</t>
  </si>
  <si>
    <t>Net imports</t>
  </si>
  <si>
    <t>Consumption in refineries</t>
  </si>
  <si>
    <t>Distribution losses</t>
  </si>
  <si>
    <t>1) Gross and net production are by definition identical</t>
  </si>
  <si>
    <t>Autoproducers, CHP</t>
  </si>
  <si>
    <t>Autoproducers, heat only</t>
  </si>
  <si>
    <t>District heating production by fuel</t>
  </si>
  <si>
    <t>Electricity for electric boilers</t>
  </si>
  <si>
    <t>Electricity for heat pumps</t>
  </si>
  <si>
    <t xml:space="preserve">Heat pumps </t>
  </si>
  <si>
    <t>Fuel consumption for district heating production</t>
  </si>
  <si>
    <t>Electricity (Heat pumps, electric boilers etc.)</t>
  </si>
  <si>
    <t>Renewable energy</t>
  </si>
  <si>
    <t>Fuel consumption for district heating production, percentage distribution</t>
  </si>
  <si>
    <t>Electricity for heat pumps, electric boilers</t>
  </si>
  <si>
    <t>District heating by type of producer</t>
  </si>
  <si>
    <t xml:space="preserve"> - CHP units </t>
  </si>
  <si>
    <t xml:space="preserve"> - Heating units </t>
  </si>
  <si>
    <t>Primary fuel</t>
  </si>
  <si>
    <t>Waste</t>
  </si>
  <si>
    <t>Biooil</t>
  </si>
  <si>
    <t>Heat pumps and electric boilers</t>
  </si>
  <si>
    <t>2) Calculated as the difference between supply and consumption</t>
  </si>
  <si>
    <t>Final energy consumption</t>
  </si>
  <si>
    <t>Number of units</t>
  </si>
  <si>
    <t>Heat capacity</t>
  </si>
  <si>
    <t>Share of total heat supply</t>
  </si>
  <si>
    <t>Electricity and heat producers by plant</t>
  </si>
  <si>
    <t>Heat producers by plant</t>
  </si>
  <si>
    <t>CHP units</t>
  </si>
  <si>
    <t>Fuels</t>
  </si>
  <si>
    <t>Coal and coke</t>
  </si>
  <si>
    <t>Energy products</t>
  </si>
  <si>
    <t>Electricity</t>
  </si>
  <si>
    <t>Gas works gas</t>
  </si>
  <si>
    <t>Uses</t>
  </si>
  <si>
    <t>Energy sector</t>
  </si>
  <si>
    <t>Non-energy use</t>
  </si>
  <si>
    <t>Observed total energy consumption [PJ]</t>
  </si>
  <si>
    <t>Foreign trade with electricity</t>
  </si>
  <si>
    <t>Foreign trade with district heating</t>
  </si>
  <si>
    <t>1) Adjusted for climate variations and for fuels for net electricity exports.</t>
  </si>
  <si>
    <t>Gross energy consumption - observed and adjusted</t>
  </si>
  <si>
    <t>Observed consumption</t>
  </si>
  <si>
    <t>*) Net exports adjusted og climate adjusted consumption</t>
  </si>
  <si>
    <t>Gross energy consumption by fuel</t>
  </si>
  <si>
    <t>Adjusted</t>
  </si>
  <si>
    <t>Gross energy consumption by energy product after transformation</t>
  </si>
  <si>
    <t>Gross energy consumption by use</t>
  </si>
  <si>
    <t>Climate adjusted</t>
  </si>
  <si>
    <t>Total final energy consumption</t>
  </si>
  <si>
    <t>By energy product</t>
  </si>
  <si>
    <t>By use</t>
  </si>
  <si>
    <t>Road transport</t>
  </si>
  <si>
    <t>Rail transport</t>
  </si>
  <si>
    <t>Sea transport, domestic</t>
  </si>
  <si>
    <t>Aviation</t>
  </si>
  <si>
    <t>Military transport</t>
  </si>
  <si>
    <t>Agriculture, forestry and horticulture</t>
  </si>
  <si>
    <t>Fishing</t>
  </si>
  <si>
    <t>Manufacturing</t>
  </si>
  <si>
    <t>Construction</t>
  </si>
  <si>
    <t>Wholesale</t>
  </si>
  <si>
    <t>Retail trade</t>
  </si>
  <si>
    <t>Private service</t>
  </si>
  <si>
    <t>Public service</t>
  </si>
  <si>
    <t>Single-family houses</t>
  </si>
  <si>
    <t>Multi-family houses</t>
  </si>
  <si>
    <t>Observed [TJ]</t>
  </si>
  <si>
    <t>Final energy consumption by use</t>
  </si>
  <si>
    <t>Final energy consumption by energy product</t>
  </si>
  <si>
    <t>Ratio of energy consumption to gross energy consumption</t>
  </si>
  <si>
    <t>Ratio of final energy consumption to gross energy consumption</t>
  </si>
  <si>
    <t>Gross energy consumption and final energy consumption per DKK million GDP</t>
  </si>
  <si>
    <t>[TJ per DKK million GDP (2010 prices)]</t>
  </si>
  <si>
    <t>Final energy consumption, climate adjusted</t>
  </si>
  <si>
    <t>Total final electricity consumption</t>
  </si>
  <si>
    <t>Final electricity consumption by sector</t>
  </si>
  <si>
    <t>Manufacturing, industry</t>
  </si>
  <si>
    <t>Electricity  consumption's share of total energy  consumption</t>
  </si>
  <si>
    <t>Adjusted total gross energy consumption, fuel equivalent in [PJ] 1)</t>
  </si>
  <si>
    <t>1) Brutto- og nettoproduktion er pr. definition identiske</t>
  </si>
  <si>
    <t>Final energy consumption for transport</t>
  </si>
  <si>
    <t>Total transport</t>
  </si>
  <si>
    <t>Aviation gasoline</t>
  </si>
  <si>
    <t>Motor gasoline</t>
  </si>
  <si>
    <t>Gas/Diesel oil</t>
  </si>
  <si>
    <t>Fuel oil</t>
  </si>
  <si>
    <t>Natural Gas</t>
  </si>
  <si>
    <t>Bio Methane</t>
  </si>
  <si>
    <t>Road</t>
  </si>
  <si>
    <t>Rail</t>
  </si>
  <si>
    <t>Domestic sea transport</t>
  </si>
  <si>
    <t>Domestic aviation</t>
  </si>
  <si>
    <t>International aviation</t>
  </si>
  <si>
    <t>Transport of passengers</t>
  </si>
  <si>
    <t>Transport of freight</t>
  </si>
  <si>
    <t>Energy consumption for transport by type</t>
  </si>
  <si>
    <t>Energy consumption for transport by fuel type</t>
  </si>
  <si>
    <t>Motor gasoline incl. bioethanol</t>
  </si>
  <si>
    <t>Diesel oil incl. biodiesel</t>
  </si>
  <si>
    <t>Aviation fuels</t>
  </si>
  <si>
    <t>Other fuels</t>
  </si>
  <si>
    <t>Energy consumption for road transport</t>
  </si>
  <si>
    <t>Road transport, share of total energy consumption for transport</t>
  </si>
  <si>
    <t>Diesel oil incl. biodiesel, share of total energy consumption for road transport</t>
  </si>
  <si>
    <t>Final energy consumption by passengers and freight transport</t>
  </si>
  <si>
    <t>Energy consumption for passenger transport by means of transport</t>
  </si>
  <si>
    <t xml:space="preserve">Passenger cars and vans under 2 tonnes  </t>
  </si>
  <si>
    <t>Busses</t>
  </si>
  <si>
    <t xml:space="preserve">Two-wheeled  (mc and moped) </t>
  </si>
  <si>
    <t>Train,S-train and metro</t>
  </si>
  <si>
    <t>Energy consumption for freight transport by means of transport</t>
  </si>
  <si>
    <t>Trucks</t>
  </si>
  <si>
    <t>Vans, 2-6 tonnes</t>
  </si>
  <si>
    <t>Train</t>
  </si>
  <si>
    <t>Total aviation</t>
  </si>
  <si>
    <t>Shares %</t>
  </si>
  <si>
    <t>Final energy consumption in agriculture and industry</t>
  </si>
  <si>
    <t>Total agriculture and industry</t>
  </si>
  <si>
    <t>Sectors</t>
  </si>
  <si>
    <t>Manufacturing industries</t>
  </si>
  <si>
    <t>Building and construction</t>
  </si>
  <si>
    <t>Energy and electricity consumption in agriculture and industry</t>
  </si>
  <si>
    <t>Total energy consumption</t>
  </si>
  <si>
    <t>Electricity consumption</t>
  </si>
  <si>
    <t>Energy consumption in agriculture and industry by energy product</t>
  </si>
  <si>
    <t xml:space="preserve">Oil </t>
  </si>
  <si>
    <t>Energy consumption by individual industry in agriculture and industry sector</t>
  </si>
  <si>
    <t>Electricity share of total energy consumption</t>
  </si>
  <si>
    <t>Agriculture and industry, total</t>
  </si>
  <si>
    <t>Energy and electricity consumption in manufacturing industry</t>
  </si>
  <si>
    <t>Composition of energy consumption in manufacturing industry</t>
  </si>
  <si>
    <t>Energy intensities in agriculture and industry</t>
  </si>
  <si>
    <t xml:space="preserve">Climate adjusted </t>
  </si>
  <si>
    <t>[TJ per million DKK GVA (2010 prices,chained values)]</t>
  </si>
  <si>
    <t>Agriculture and horticulture (Right axis)</t>
  </si>
  <si>
    <t>Electricity intensities in agriculture and industry</t>
  </si>
  <si>
    <t>Agriculture and horticulture</t>
  </si>
  <si>
    <t>Energy consumption per employee in manufacturing industry</t>
  </si>
  <si>
    <t xml:space="preserve"> [GJ per employee]</t>
  </si>
  <si>
    <t>Final energy consumption in the commercial and public services</t>
  </si>
  <si>
    <t>Commercial and public services, total</t>
  </si>
  <si>
    <t>Branches</t>
  </si>
  <si>
    <t>Energy and electricity consumption in the commercial and public services</t>
  </si>
  <si>
    <t>Energy consumption in the commercial and public services by energy product</t>
  </si>
  <si>
    <t>Coal, coke and gas works gas</t>
  </si>
  <si>
    <t>Composition of energy consumption in the commercial and public services sector</t>
  </si>
  <si>
    <t>Energy consumption in the commercial and public service sector by branch</t>
  </si>
  <si>
    <t>Energy consumption for heating in the commercial and public services</t>
  </si>
  <si>
    <t>Final consumption</t>
  </si>
  <si>
    <t>Net consumption</t>
  </si>
  <si>
    <t>Local loss</t>
  </si>
  <si>
    <t>Electricity consumption in the commercial and public services by branch</t>
  </si>
  <si>
    <r>
      <rPr>
        <sz val="10"/>
        <color indexed="8"/>
        <rFont val="Helvetica"/>
        <family val="2"/>
      </rPr>
      <t>Wholesale</t>
    </r>
  </si>
  <si>
    <t>Energy intensities in the commercial and public services</t>
  </si>
  <si>
    <t xml:space="preserve"> [TJ per million DKK GVA (2010 prices, chained values)]</t>
  </si>
  <si>
    <t>Electricity intensities in the commercial and public services</t>
  </si>
  <si>
    <t>Energy consumption per employee in the commercial and public service sector</t>
  </si>
  <si>
    <t>Final energy consumption in households</t>
  </si>
  <si>
    <t>Households, total</t>
  </si>
  <si>
    <t>Energy consumption in households</t>
  </si>
  <si>
    <t>Observed</t>
  </si>
  <si>
    <t>Energy consumption in households by energy product</t>
  </si>
  <si>
    <t>Energy consumption per household</t>
  </si>
  <si>
    <t>Space heating</t>
  </si>
  <si>
    <t>Appliances etc.</t>
  </si>
  <si>
    <t>Heating installations in dwellings</t>
  </si>
  <si>
    <t>[1000 units]</t>
  </si>
  <si>
    <t>Oil burner</t>
  </si>
  <si>
    <t>Natural gas burner</t>
  </si>
  <si>
    <t>Energy consumption for space heating in dwellings</t>
  </si>
  <si>
    <t>Heated floor space</t>
  </si>
  <si>
    <t>Net energy consumption and loss for space heating in dwellings</t>
  </si>
  <si>
    <t xml:space="preserve">Net energy consumption </t>
  </si>
  <si>
    <t>Local losses</t>
  </si>
  <si>
    <t>Electricity consumption in households and private consumption</t>
  </si>
  <si>
    <t>Electricity consumption, climate adjusted</t>
  </si>
  <si>
    <t>Electricty consumption, appliances etc.</t>
  </si>
  <si>
    <t>Private consumption, (2010 prices, chained values)</t>
  </si>
  <si>
    <t>Stock of electrical appliances in households</t>
  </si>
  <si>
    <t>TV sets</t>
  </si>
  <si>
    <t>Refrigerators</t>
  </si>
  <si>
    <t>Freezers</t>
  </si>
  <si>
    <t>Dishwashers</t>
  </si>
  <si>
    <t>Microwave ovens</t>
  </si>
  <si>
    <t>Washing machines</t>
  </si>
  <si>
    <t>Dryers</t>
  </si>
  <si>
    <t>Specific consumption of electrical appliances</t>
  </si>
  <si>
    <t>[kWh/year]</t>
  </si>
  <si>
    <t>[1000 tonnes]</t>
  </si>
  <si>
    <t>Actual emissions</t>
  </si>
  <si>
    <t>Transformation sector</t>
  </si>
  <si>
    <t>Electricity production</t>
  </si>
  <si>
    <t>District heat production</t>
  </si>
  <si>
    <t>Gas works gas production</t>
  </si>
  <si>
    <t>Adjusted emissions</t>
  </si>
  <si>
    <t>District heating production</t>
  </si>
  <si>
    <t xml:space="preserve">Adjusted </t>
  </si>
  <si>
    <t>[Kilogram per GJ][Gram per kWh]</t>
  </si>
  <si>
    <t xml:space="preserve">Total emissions from greenhouse gases </t>
  </si>
  <si>
    <r>
      <t xml:space="preserve">Observed emissions in total </t>
    </r>
    <r>
      <rPr>
        <b/>
        <vertAlign val="superscript"/>
        <sz val="10"/>
        <rFont val="Arial"/>
        <family val="2"/>
      </rPr>
      <t>2)</t>
    </r>
  </si>
  <si>
    <r>
      <t>- ETS excl. aviation (ETS)</t>
    </r>
    <r>
      <rPr>
        <vertAlign val="superscript"/>
        <sz val="10"/>
        <rFont val="Arial"/>
        <family val="2"/>
      </rPr>
      <t xml:space="preserve"> 3)</t>
    </r>
  </si>
  <si>
    <r>
      <t xml:space="preserve">- Domestic aviation, ETS </t>
    </r>
    <r>
      <rPr>
        <vertAlign val="superscript"/>
        <sz val="10"/>
        <rFont val="Arial"/>
        <family val="2"/>
      </rPr>
      <t>3)</t>
    </r>
  </si>
  <si>
    <r>
      <t xml:space="preserve">- Non-ETS (ESD) </t>
    </r>
    <r>
      <rPr>
        <vertAlign val="superscript"/>
        <sz val="10"/>
        <rFont val="Arial"/>
        <family val="2"/>
      </rPr>
      <t>3)</t>
    </r>
  </si>
  <si>
    <t>Emissions ceiling for non-ETS (ESD)</t>
  </si>
  <si>
    <t>Over fulfillment for non-ETS (ESD)</t>
  </si>
  <si>
    <r>
      <t xml:space="preserve">Observed net emissions in total </t>
    </r>
    <r>
      <rPr>
        <b/>
        <vertAlign val="superscript"/>
        <sz val="10"/>
        <rFont val="Arial"/>
        <family val="2"/>
      </rPr>
      <t xml:space="preserve"> 4)</t>
    </r>
  </si>
  <si>
    <t>Emissions from energy consumption</t>
  </si>
  <si>
    <t>Energy and transformation sector</t>
  </si>
  <si>
    <t xml:space="preserve"> -Transport</t>
  </si>
  <si>
    <t xml:space="preserve"> -Agriculture and industry</t>
  </si>
  <si>
    <t xml:space="preserve"> -Commercial and public services and households</t>
  </si>
  <si>
    <t>Industrial process, flaring etc.</t>
  </si>
  <si>
    <t>Transient emissions and flaring</t>
  </si>
  <si>
    <t>Industrial process</t>
  </si>
  <si>
    <t>Emissions from agriculture</t>
  </si>
  <si>
    <t>Animals digestion</t>
  </si>
  <si>
    <t>Animal manure</t>
  </si>
  <si>
    <t xml:space="preserve">Agricultural land </t>
  </si>
  <si>
    <t>Other</t>
  </si>
  <si>
    <t>Other emissions</t>
  </si>
  <si>
    <t>Waste deposit</t>
  </si>
  <si>
    <t xml:space="preserve">Sewage treatment </t>
  </si>
  <si>
    <t>Other waste</t>
  </si>
  <si>
    <r>
      <t>Forestry and land use</t>
    </r>
    <r>
      <rPr>
        <b/>
        <vertAlign val="superscript"/>
        <sz val="10"/>
        <rFont val="Arial"/>
        <family val="2"/>
      </rPr>
      <t xml:space="preserve"> 5)</t>
    </r>
  </si>
  <si>
    <t>Forestry</t>
  </si>
  <si>
    <t>Land use</t>
  </si>
  <si>
    <t>Observed and adjusted emissions of greenhouse gases</t>
  </si>
  <si>
    <r>
      <t xml:space="preserve">Observed emissions, total </t>
    </r>
    <r>
      <rPr>
        <b/>
        <vertAlign val="superscript"/>
        <sz val="10"/>
        <rFont val="Arial"/>
        <family val="2"/>
      </rPr>
      <t>1)</t>
    </r>
  </si>
  <si>
    <r>
      <t xml:space="preserve">Adjusted emissions, total </t>
    </r>
    <r>
      <rPr>
        <b/>
        <vertAlign val="superscript"/>
        <sz val="10"/>
        <rFont val="Arial"/>
        <family val="2"/>
      </rPr>
      <t>1)</t>
    </r>
  </si>
  <si>
    <t>Total emissions from greenhouse gases</t>
  </si>
  <si>
    <r>
      <t>[Million tonnes CO</t>
    </r>
    <r>
      <rPr>
        <vertAlign val="subscript"/>
        <sz val="10"/>
        <rFont val="Arial"/>
        <family val="2"/>
      </rPr>
      <t>2</t>
    </r>
    <r>
      <rPr>
        <sz val="10"/>
        <rFont val="Arial"/>
        <family val="2"/>
      </rPr>
      <t xml:space="preserve"> equivalent</t>
    </r>
    <r>
      <rPr>
        <sz val="10"/>
        <rFont val="Verdana"/>
        <family val="2"/>
      </rPr>
      <t>]</t>
    </r>
  </si>
  <si>
    <t>Observed emissions</t>
  </si>
  <si>
    <t>Note: Emissions from "Forestry and land use" are not included.</t>
  </si>
  <si>
    <t>Total observed emissions from greenhouse gases distributed by origin</t>
  </si>
  <si>
    <r>
      <t>[Million tonnes CO</t>
    </r>
    <r>
      <rPr>
        <vertAlign val="subscript"/>
        <sz val="10"/>
        <rFont val="Arial"/>
        <family val="2"/>
      </rPr>
      <t>2</t>
    </r>
    <r>
      <rPr>
        <sz val="10"/>
        <rFont val="Arial"/>
        <family val="2"/>
      </rPr>
      <t xml:space="preserve"> equivalent]</t>
    </r>
  </si>
  <si>
    <t xml:space="preserve">Emissions from energy consumption </t>
  </si>
  <si>
    <t>Forestry and land use</t>
  </si>
  <si>
    <r>
      <t>Indirect emissions of CO</t>
    </r>
    <r>
      <rPr>
        <vertAlign val="subscript"/>
        <sz val="10"/>
        <rFont val="Arial"/>
        <family val="2"/>
      </rPr>
      <t>2</t>
    </r>
  </si>
  <si>
    <t>- Horticulture</t>
  </si>
  <si>
    <t>- Manufacturing</t>
  </si>
  <si>
    <t>- Other industry</t>
  </si>
  <si>
    <t>Note 2: The table does not include emissions from industrial processes and flaring.</t>
  </si>
  <si>
    <t>*) Adjusted for fuel consumption for net import of electricity, as well as for temperature fluctuations.</t>
  </si>
  <si>
    <t>2) Total emissions without the contribution from "Forestry and land use", as only a part of this is to be included in the climate accounts under the Kyoto Protocol.</t>
  </si>
  <si>
    <t>5) The figures are not directly comparable with contributions from forestry and soil, which are included in Denmark's reduction commitment under the Kyoto Protocol.</t>
  </si>
  <si>
    <t>Source: DCE - Danish Centre for Environment and Energy</t>
  </si>
  <si>
    <t xml:space="preserve">Note 1: See note 1 above. </t>
  </si>
  <si>
    <r>
      <rPr>
        <i/>
        <vertAlign val="superscript"/>
        <sz val="10"/>
        <rFont val="Arial"/>
        <family val="2"/>
      </rPr>
      <t>1)</t>
    </r>
    <r>
      <rPr>
        <i/>
        <sz val="10"/>
        <rFont val="Arial"/>
        <family val="2"/>
      </rPr>
      <t xml:space="preserve"> See 2) above.</t>
    </r>
  </si>
  <si>
    <r>
      <t>Observed CO</t>
    </r>
    <r>
      <rPr>
        <b/>
        <vertAlign val="subscript"/>
        <sz val="10"/>
        <rFont val="Arial"/>
        <family val="2"/>
      </rPr>
      <t>2</t>
    </r>
    <r>
      <rPr>
        <b/>
        <sz val="10"/>
        <rFont val="Arial"/>
        <family val="2"/>
      </rPr>
      <t xml:space="preserve"> emissions from energy consumption</t>
    </r>
  </si>
  <si>
    <t>ETS</t>
  </si>
  <si>
    <t>Non-ETS</t>
  </si>
  <si>
    <r>
      <t>Faktiske CO</t>
    </r>
    <r>
      <rPr>
        <b/>
        <vertAlign val="subscript"/>
        <sz val="10"/>
        <rFont val="Arial"/>
        <family val="2"/>
      </rPr>
      <t>2</t>
    </r>
    <r>
      <rPr>
        <b/>
        <sz val="10"/>
        <rFont val="Arial"/>
        <family val="2"/>
      </rPr>
      <t>-emissioner fra energiforbrug</t>
    </r>
  </si>
  <si>
    <r>
      <t xml:space="preserve"> Observed CO</t>
    </r>
    <r>
      <rPr>
        <b/>
        <vertAlign val="subscript"/>
        <sz val="10"/>
        <rFont val="Arial"/>
        <family val="2"/>
      </rPr>
      <t>2</t>
    </r>
    <r>
      <rPr>
        <b/>
        <sz val="10"/>
        <rFont val="Arial"/>
        <family val="2"/>
      </rPr>
      <t>-emissions from energy consumption</t>
    </r>
  </si>
  <si>
    <t xml:space="preserve">Adjusted emissions </t>
  </si>
  <si>
    <t>Energy expenditures by industries and household</t>
  </si>
  <si>
    <t>[Billion DKK, current prices]</t>
  </si>
  <si>
    <t>[index (1990=100)]</t>
  </si>
  <si>
    <t>Energy and water supply</t>
  </si>
  <si>
    <t xml:space="preserve">Energy expenditures in agriculture and industry </t>
  </si>
  <si>
    <t>Fishery</t>
  </si>
  <si>
    <t>Energy expenditures by fuels</t>
  </si>
  <si>
    <t>Gas/ diesel oil</t>
  </si>
  <si>
    <r>
      <t>Revenues from energy, CO</t>
    </r>
    <r>
      <rPr>
        <b/>
        <vertAlign val="subscript"/>
        <sz val="14"/>
        <rFont val="Arial"/>
        <family val="2"/>
      </rPr>
      <t>2</t>
    </r>
    <r>
      <rPr>
        <b/>
        <sz val="14"/>
        <rFont val="Arial"/>
        <family val="2"/>
      </rPr>
      <t xml:space="preserve"> and sulphur taxation</t>
    </r>
  </si>
  <si>
    <t>Sulphur</t>
  </si>
  <si>
    <t>Energy taxes as a percentage of GDP</t>
  </si>
  <si>
    <t>Expenditures to public service obligations (PSO) on electricity</t>
  </si>
  <si>
    <t>Biomass etc.</t>
  </si>
  <si>
    <t>Payment of subsidies for environmentally friendly electricity</t>
  </si>
  <si>
    <t>Supply security</t>
  </si>
  <si>
    <t>Other (R&amp;D, environmental research etc.)</t>
  </si>
  <si>
    <t>Value of crude oil and natural gas production</t>
  </si>
  <si>
    <t>Exports of energy technology and equipment</t>
  </si>
  <si>
    <t>Share of Denmark's total exports (right axis)</t>
  </si>
  <si>
    <t>Expenditure to energy</t>
  </si>
  <si>
    <t>Revenue from energy tariffs</t>
  </si>
  <si>
    <t>Spot market prices for crude oil</t>
  </si>
  <si>
    <t>[Brent USD per barrel]</t>
  </si>
  <si>
    <t>Brent, USD per barrel</t>
  </si>
  <si>
    <t>Source: BP and World Bank</t>
  </si>
  <si>
    <t>Spot market prices for electricity</t>
  </si>
  <si>
    <t>Nord Pool System Price, DKK/100 kWh  (monthly average)</t>
  </si>
  <si>
    <t>Nord Pool System Price, DKK/ 100 kWh (annual level)</t>
  </si>
  <si>
    <t>Source: Nord Pool</t>
  </si>
  <si>
    <t>[DKK 0.01 per kWh]</t>
  </si>
  <si>
    <t>Subscription</t>
  </si>
  <si>
    <t>Energy, transmission, PSO</t>
  </si>
  <si>
    <t>Electricity tax</t>
  </si>
  <si>
    <t>Electricity distribution tax</t>
  </si>
  <si>
    <t>Electricity save contribution</t>
  </si>
  <si>
    <t>Total VAT</t>
  </si>
  <si>
    <t>Note: Annual consumption of 4000 kWh</t>
  </si>
  <si>
    <t>Energy prices for households, current prices</t>
  </si>
  <si>
    <t>[DKK, current prices]</t>
  </si>
  <si>
    <t>Motor gasoline per litre</t>
  </si>
  <si>
    <t>Heating oil per litre</t>
  </si>
  <si>
    <t>Electricity per kWh</t>
  </si>
  <si>
    <t>Energy prices for households, fixed prices</t>
  </si>
  <si>
    <t>Decomposition of prices for households</t>
  </si>
  <si>
    <t>Net price (price excl. tax)</t>
  </si>
  <si>
    <t>Energy tax</t>
  </si>
  <si>
    <t>VAT</t>
  </si>
  <si>
    <t>[DKK per kWh]</t>
  </si>
  <si>
    <t>Source: Eurostat, prices excl. VAT and taxes</t>
  </si>
  <si>
    <t>Natural gas prices for industrial consumers (annual consumption 10 000-100 000 GJ)</t>
  </si>
  <si>
    <t>Motor gasoline prices</t>
  </si>
  <si>
    <t>[DKK per liter]</t>
  </si>
  <si>
    <t>Heating oil</t>
  </si>
  <si>
    <t>[Billion barrels]</t>
  </si>
  <si>
    <t>North America</t>
  </si>
  <si>
    <t>South and Central America</t>
  </si>
  <si>
    <t>Total Europe &amp; Eurasia</t>
  </si>
  <si>
    <t>Middle East</t>
  </si>
  <si>
    <t>Africa</t>
  </si>
  <si>
    <t xml:space="preserve">Asia and Pacific </t>
  </si>
  <si>
    <t>Source: BP Statistical Review of World Energy</t>
  </si>
  <si>
    <t>Consumption of crude oil by region</t>
  </si>
  <si>
    <t>[Million tonnes ]</t>
  </si>
  <si>
    <t>Energy consumption by region</t>
  </si>
  <si>
    <t>[Mtoe]</t>
  </si>
  <si>
    <t>Oil reserves, production of oil, stocks of oil and consumption of oil by region</t>
  </si>
  <si>
    <t>Oil reserves*) [1000 million barrels]</t>
  </si>
  <si>
    <t>Total World</t>
  </si>
  <si>
    <t>Oil production [Million tonnes]</t>
  </si>
  <si>
    <t>Oil stock [Million tonnes]</t>
  </si>
  <si>
    <t xml:space="preserve">Total OECD </t>
  </si>
  <si>
    <t>Europe</t>
  </si>
  <si>
    <t>The Pacific</t>
  </si>
  <si>
    <t>Oil Consumption [Million tonnes]</t>
  </si>
  <si>
    <t>Total Energy Consumption [Mtoe]</t>
  </si>
  <si>
    <t>Oil dependency**) [%]</t>
  </si>
  <si>
    <t>*) End of the year.</t>
  </si>
  <si>
    <t>**) Oil consumption in percentage of total energy consumption.</t>
  </si>
  <si>
    <t>Source: BP Statististical Review of World Energy and IEA</t>
  </si>
  <si>
    <t xml:space="preserve">Source: Eurostat and IEA </t>
  </si>
  <si>
    <t>Kilde: BP Statistical Review of World Energy</t>
  </si>
  <si>
    <t>Andele i procent</t>
  </si>
  <si>
    <t>Gross energy consump-tion PJ</t>
  </si>
  <si>
    <t xml:space="preserve">Nuclear energy </t>
  </si>
  <si>
    <t>Renewable energy and waste (according to the EU Directive)</t>
  </si>
  <si>
    <t>Consump-tion of renewable energy + waste, PJ</t>
  </si>
  <si>
    <t>Geo-thermal</t>
  </si>
  <si>
    <t>Biomass and waste</t>
  </si>
  <si>
    <t>Biofuel</t>
  </si>
  <si>
    <t xml:space="preserve">Degree of self sufficiency </t>
  </si>
  <si>
    <t>Energy consumption per capita GJ</t>
  </si>
  <si>
    <t>Energy intensity, gross energy consumption in toe per 1 mill. EUR (2000 prices)</t>
  </si>
  <si>
    <t>Brutto energi-forbrug</t>
  </si>
  <si>
    <t xml:space="preserve">Endeligt energi-forbrug </t>
  </si>
  <si>
    <t>Gross energy consump-tion</t>
  </si>
  <si>
    <t>Final energy consump-tion</t>
  </si>
  <si>
    <t>Energy intensity, gross energy consumption [TJ per DKK million GDP, 2010 prices]</t>
  </si>
  <si>
    <t>Energy intensity, final energy consumption [TJ per DKK million GDP, 2010 prices]</t>
  </si>
  <si>
    <t>Gross energy consumption per capita [GJ]</t>
  </si>
  <si>
    <t>Final energy consumption per capita [GJ]</t>
  </si>
  <si>
    <t>Degree of self-sufficiency [%]</t>
  </si>
  <si>
    <t>Dependency of oil [%]</t>
  </si>
  <si>
    <t>Renewable energy - share of gross energy consumption [%]</t>
  </si>
  <si>
    <t>Refinery capacity [Million tonnes per year]</t>
  </si>
  <si>
    <t>Electricity capacity [MW]</t>
  </si>
  <si>
    <t>Wind turbine capacity - share of total electricity capacity [%]</t>
  </si>
  <si>
    <t>Net electricity imports - share of domestic supply [%]</t>
  </si>
  <si>
    <t>CHP production - share of total thermal electricity production [%]</t>
  </si>
  <si>
    <t>CHP production - share of total district heating production [%]</t>
  </si>
  <si>
    <t>Renewable energy - share of total domestic electricity supply [%]</t>
  </si>
  <si>
    <t>Key figures - Denmark</t>
  </si>
  <si>
    <t>UK</t>
  </si>
  <si>
    <t>Finland</t>
  </si>
  <si>
    <t>Portugal</t>
  </si>
  <si>
    <t>Luxembourg</t>
  </si>
  <si>
    <t>Holland</t>
  </si>
  <si>
    <t>Malta</t>
  </si>
  <si>
    <t>USA</t>
  </si>
  <si>
    <t>Japan</t>
  </si>
  <si>
    <t>Latvia</t>
  </si>
  <si>
    <t>Austria</t>
  </si>
  <si>
    <t>Denmark</t>
  </si>
  <si>
    <t>Croatia</t>
  </si>
  <si>
    <t>Lithuania</t>
  </si>
  <si>
    <t>Romania</t>
  </si>
  <si>
    <t>Slovenia</t>
  </si>
  <si>
    <t>Italy</t>
  </si>
  <si>
    <t>Spain</t>
  </si>
  <si>
    <t>Estonia</t>
  </si>
  <si>
    <t>Bulgaria</t>
  </si>
  <si>
    <t>Greece</t>
  </si>
  <si>
    <t>Poland</t>
  </si>
  <si>
    <t>Slovakia</t>
  </si>
  <si>
    <t>France</t>
  </si>
  <si>
    <t>Hungary</t>
  </si>
  <si>
    <t>Ireland</t>
  </si>
  <si>
    <t>Belgium</t>
  </si>
  <si>
    <t>Netherlands</t>
  </si>
  <si>
    <t>Cyprus</t>
  </si>
  <si>
    <t>Czech Republic</t>
  </si>
  <si>
    <t xml:space="preserve">1) Ændringerne er vist i forhold til 1990 på nær for ETS, ESD og indenrigsluftfart (inkl. flyvninger til/fra Grønland og Færøerne), hvor reduktionerne er vist i forhold til 2005 (for ESD og indenrigsluftfart i forhold til det i 2010 fastlagte basisår for ESD). </t>
  </si>
  <si>
    <t xml:space="preserve">2) Samlet emission uden bidraget fra ”Skov og arealanvendelse”, da kun en del af dette skal indregnes i klimaregnskabet under Kyoto-protokollen. </t>
  </si>
  <si>
    <t>1) Korrigeret for klima og brændselsforbrug knyttet til nettoelimport</t>
  </si>
  <si>
    <t>Korrigeret Bruttoenergiforbrug i alt, Brændselsækvivalent [PJ] 1)</t>
  </si>
  <si>
    <t>Adjusted consumption *)</t>
  </si>
  <si>
    <t>*) Korrigeret for klima og brændselsforbrug knyttet til nettoelimport</t>
  </si>
  <si>
    <t>1) The changes have been stated in relation to 1990, except for ETS, ESD and domestic aviation (including aviation to/from Greenland and the Faroe Islands), where the reductions have been stated in relation to 2005 (for ESD and domestic aviation in relation to the baseline year for ESD set in 2010).</t>
  </si>
  <si>
    <t>Energy expenditure and tariff revenue</t>
  </si>
  <si>
    <t xml:space="preserve"> - 499   kW</t>
  </si>
  <si>
    <t xml:space="preserve">  - 499   kW</t>
  </si>
  <si>
    <t xml:space="preserve"> 18-07</t>
  </si>
  <si>
    <t xml:space="preserve"> 18-08</t>
  </si>
  <si>
    <t xml:space="preserve"> 18-09</t>
  </si>
  <si>
    <t xml:space="preserve"> 18-10</t>
  </si>
  <si>
    <t xml:space="preserve"> 18-11</t>
  </si>
  <si>
    <t xml:space="preserve"> 19-01</t>
  </si>
  <si>
    <t xml:space="preserve"> 19-02</t>
  </si>
  <si>
    <t xml:space="preserve"> 19-03</t>
  </si>
  <si>
    <t xml:space="preserve"> 19-04</t>
  </si>
  <si>
    <t xml:space="preserve"> 19-05</t>
  </si>
  <si>
    <t>'19</t>
  </si>
  <si>
    <t>Electricity prices for industrial consumers (annual consumption 2 - 20 GWh)</t>
  </si>
  <si>
    <r>
      <t>Emissioner af CO</t>
    </r>
    <r>
      <rPr>
        <b/>
        <u/>
        <vertAlign val="subscript"/>
        <sz val="12"/>
        <color rgb="FF0070C0"/>
        <rFont val="Arial"/>
        <family val="2"/>
      </rPr>
      <t>2</t>
    </r>
    <r>
      <rPr>
        <b/>
        <u/>
        <sz val="12"/>
        <color rgb="FF0070C0"/>
        <rFont val="Arial"/>
        <family val="2"/>
      </rPr>
      <t xml:space="preserve"> og andre drivhusgasser</t>
    </r>
  </si>
  <si>
    <r>
      <t>Emissions of CO</t>
    </r>
    <r>
      <rPr>
        <b/>
        <u/>
        <vertAlign val="subscript"/>
        <sz val="12"/>
        <color rgb="FF0070C0"/>
        <rFont val="Arial"/>
        <family val="2"/>
      </rPr>
      <t>2</t>
    </r>
    <r>
      <rPr>
        <b/>
        <u/>
        <sz val="12"/>
        <color rgb="FF0070C0"/>
        <rFont val="Arial"/>
        <family val="2"/>
      </rPr>
      <t xml:space="preserve"> and other greenhouse gases</t>
    </r>
  </si>
  <si>
    <r>
      <t>[Million m</t>
    </r>
    <r>
      <rPr>
        <vertAlign val="superscript"/>
        <sz val="10"/>
        <rFont val="Arial"/>
        <family val="2"/>
      </rPr>
      <t>3</t>
    </r>
    <r>
      <rPr>
        <sz val="10"/>
        <rFont val="Arial"/>
        <family val="2"/>
      </rPr>
      <t>][Billion Nm</t>
    </r>
    <r>
      <rPr>
        <vertAlign val="superscript"/>
        <sz val="10"/>
        <rFont val="Arial"/>
        <family val="2"/>
      </rPr>
      <t>3</t>
    </r>
    <r>
      <rPr>
        <sz val="10"/>
        <rFont val="Arial"/>
        <family val="2"/>
      </rPr>
      <t>]</t>
    </r>
  </si>
  <si>
    <r>
      <t>Crude oil, million m</t>
    </r>
    <r>
      <rPr>
        <vertAlign val="superscript"/>
        <sz val="10"/>
        <rFont val="Arial"/>
        <family val="2"/>
      </rPr>
      <t>3</t>
    </r>
  </si>
  <si>
    <r>
      <t>Gas, billion Nm</t>
    </r>
    <r>
      <rPr>
        <vertAlign val="superscript"/>
        <sz val="10"/>
        <rFont val="Arial"/>
        <family val="2"/>
      </rPr>
      <t>3</t>
    </r>
  </si>
  <si>
    <r>
      <t>Final energy consumption per m</t>
    </r>
    <r>
      <rPr>
        <vertAlign val="superscript"/>
        <sz val="10"/>
        <rFont val="Arial"/>
        <family val="2"/>
      </rPr>
      <t>2</t>
    </r>
  </si>
  <si>
    <r>
      <t>Observed CO</t>
    </r>
    <r>
      <rPr>
        <b/>
        <vertAlign val="subscript"/>
        <sz val="12"/>
        <rFont val="Arial"/>
        <family val="2"/>
      </rPr>
      <t>2</t>
    </r>
    <r>
      <rPr>
        <b/>
        <sz val="12"/>
        <rFont val="Arial"/>
        <family val="2"/>
      </rPr>
      <t xml:space="preserve"> emissions from energy consumption</t>
    </r>
  </si>
  <si>
    <r>
      <t>Total CO</t>
    </r>
    <r>
      <rPr>
        <b/>
        <vertAlign val="subscript"/>
        <sz val="10"/>
        <rFont val="Arial"/>
        <family val="2"/>
      </rPr>
      <t>2</t>
    </r>
    <r>
      <rPr>
        <b/>
        <sz val="10"/>
        <rFont val="Arial"/>
        <family val="2"/>
      </rPr>
      <t xml:space="preserve"> emissions</t>
    </r>
  </si>
  <si>
    <r>
      <t>CO</t>
    </r>
    <r>
      <rPr>
        <b/>
        <vertAlign val="subscript"/>
        <sz val="10"/>
        <rFont val="Arial"/>
        <family val="2"/>
      </rPr>
      <t>2</t>
    </r>
    <r>
      <rPr>
        <b/>
        <sz val="10"/>
        <rFont val="Arial"/>
        <family val="2"/>
      </rPr>
      <t xml:space="preserve"> emissions by fuel</t>
    </r>
  </si>
  <si>
    <r>
      <t>CO</t>
    </r>
    <r>
      <rPr>
        <b/>
        <vertAlign val="subscript"/>
        <sz val="10"/>
        <rFont val="Arial"/>
        <family val="2"/>
      </rPr>
      <t>2</t>
    </r>
    <r>
      <rPr>
        <b/>
        <sz val="10"/>
        <rFont val="Arial"/>
        <family val="2"/>
      </rPr>
      <t xml:space="preserve"> emissions by sector</t>
    </r>
  </si>
  <si>
    <r>
      <t>CO</t>
    </r>
    <r>
      <rPr>
        <b/>
        <vertAlign val="subscript"/>
        <sz val="12"/>
        <rFont val="Arial"/>
        <family val="2"/>
      </rPr>
      <t>2</t>
    </r>
    <r>
      <rPr>
        <b/>
        <sz val="12"/>
        <rFont val="Arial"/>
        <family val="2"/>
      </rPr>
      <t xml:space="preserve"> emissions from energy consumption, adjusted *)</t>
    </r>
  </si>
  <si>
    <r>
      <t>CO</t>
    </r>
    <r>
      <rPr>
        <b/>
        <vertAlign val="subscript"/>
        <sz val="12"/>
        <rFont val="Arial"/>
        <family val="2"/>
      </rPr>
      <t>2</t>
    </r>
    <r>
      <rPr>
        <b/>
        <sz val="12"/>
        <rFont val="Arial"/>
        <family val="2"/>
      </rPr>
      <t xml:space="preserve"> emissions from energy consumption</t>
    </r>
  </si>
  <si>
    <r>
      <t>[Million tonnes CO</t>
    </r>
    <r>
      <rPr>
        <vertAlign val="subscript"/>
        <sz val="10"/>
        <rFont val="Arial"/>
        <family val="2"/>
      </rPr>
      <t>2</t>
    </r>
    <r>
      <rPr>
        <sz val="10"/>
        <rFont val="Arial"/>
        <family val="2"/>
      </rPr>
      <t>]</t>
    </r>
  </si>
  <si>
    <r>
      <t>CO</t>
    </r>
    <r>
      <rPr>
        <b/>
        <vertAlign val="subscript"/>
        <sz val="12"/>
        <rFont val="Arial"/>
        <family val="2"/>
      </rPr>
      <t>2</t>
    </r>
    <r>
      <rPr>
        <b/>
        <sz val="12"/>
        <rFont val="Arial"/>
        <family val="2"/>
      </rPr>
      <t xml:space="preserve"> emissions by fuels</t>
    </r>
  </si>
  <si>
    <r>
      <t>CO</t>
    </r>
    <r>
      <rPr>
        <b/>
        <vertAlign val="subscript"/>
        <sz val="12"/>
        <rFont val="Arial"/>
        <family val="2"/>
      </rPr>
      <t>2</t>
    </r>
    <r>
      <rPr>
        <b/>
        <sz val="12"/>
        <rFont val="Arial"/>
        <family val="2"/>
      </rPr>
      <t xml:space="preserve"> emissions per fuel unit and per kWh of electricity</t>
    </r>
  </si>
  <si>
    <r>
      <t>CO</t>
    </r>
    <r>
      <rPr>
        <vertAlign val="subscript"/>
        <sz val="10"/>
        <rFont val="Arial"/>
        <family val="2"/>
      </rPr>
      <t>2</t>
    </r>
    <r>
      <rPr>
        <sz val="10"/>
        <rFont val="Arial"/>
        <family val="2"/>
      </rPr>
      <t xml:space="preserve"> emissions per fuel unit [Kilogram per GJ]</t>
    </r>
  </si>
  <si>
    <r>
      <t>CO</t>
    </r>
    <r>
      <rPr>
        <vertAlign val="subscript"/>
        <sz val="10"/>
        <rFont val="Arial"/>
        <family val="2"/>
      </rPr>
      <t>2</t>
    </r>
    <r>
      <rPr>
        <sz val="10"/>
        <rFont val="Arial"/>
        <family val="2"/>
      </rPr>
      <t xml:space="preserve"> emissions per kWh electricity [Gram per kWh]</t>
    </r>
  </si>
  <si>
    <r>
      <t>CO</t>
    </r>
    <r>
      <rPr>
        <b/>
        <vertAlign val="subscript"/>
        <sz val="12"/>
        <rFont val="Arial"/>
        <family val="2"/>
      </rPr>
      <t>2</t>
    </r>
    <r>
      <rPr>
        <b/>
        <sz val="12"/>
        <rFont val="Arial"/>
        <family val="2"/>
      </rPr>
      <t xml:space="preserve"> emissions by sector</t>
    </r>
  </si>
  <si>
    <r>
      <t>[1000 tonnes CO</t>
    </r>
    <r>
      <rPr>
        <vertAlign val="subscript"/>
        <sz val="10"/>
        <rFont val="Arial"/>
        <family val="2"/>
      </rPr>
      <t>2</t>
    </r>
    <r>
      <rPr>
        <sz val="10"/>
        <rFont val="Arial"/>
        <family val="2"/>
      </rPr>
      <t xml:space="preserve"> equivalents]</t>
    </r>
  </si>
  <si>
    <r>
      <t>Indirect CO</t>
    </r>
    <r>
      <rPr>
        <b/>
        <vertAlign val="subscript"/>
        <sz val="10"/>
        <rFont val="Arial"/>
        <family val="2"/>
      </rPr>
      <t>2</t>
    </r>
    <r>
      <rPr>
        <b/>
        <sz val="10"/>
        <rFont val="Arial"/>
        <family val="2"/>
      </rPr>
      <t>-emissions</t>
    </r>
  </si>
  <si>
    <r>
      <t>4) Samlet nettoemission med bidraget fra ”Skov og arealanvendelse”, hvor CO</t>
    </r>
    <r>
      <rPr>
        <vertAlign val="subscript"/>
        <sz val="10"/>
        <rFont val="Arial"/>
        <family val="2"/>
      </rPr>
      <t>2</t>
    </r>
    <r>
      <rPr>
        <sz val="10"/>
        <rFont val="Arial"/>
        <family val="2"/>
      </rPr>
      <t xml:space="preserve">-optag indgår som negative emissioner.  </t>
    </r>
  </si>
  <si>
    <r>
      <t>4) Total net-emissions with the contribution from “Forestry and land use”, in which CO</t>
    </r>
    <r>
      <rPr>
        <vertAlign val="subscript"/>
        <sz val="10"/>
        <rFont val="Arial"/>
        <family val="2"/>
      </rPr>
      <t>2</t>
    </r>
    <r>
      <rPr>
        <sz val="10"/>
        <rFont val="Arial"/>
        <family val="2"/>
      </rPr>
      <t xml:space="preserve"> removals has been included as negative emissions.</t>
    </r>
  </si>
  <si>
    <r>
      <t>[1000 tonnes CO</t>
    </r>
    <r>
      <rPr>
        <vertAlign val="subscript"/>
        <sz val="10"/>
        <rFont val="Arial"/>
        <family val="2"/>
      </rPr>
      <t>2</t>
    </r>
    <r>
      <rPr>
        <sz val="10"/>
        <rFont val="Arial"/>
        <family val="2"/>
      </rPr>
      <t>-equivalents</t>
    </r>
    <r>
      <rPr>
        <sz val="10"/>
        <rFont val="Verdana"/>
        <family val="2"/>
      </rPr>
      <t>]</t>
    </r>
  </si>
  <si>
    <r>
      <t>Anm. 2: Danmarks drivhusgasopgørelser skal rapporteres internationalt uden korrektioner for klimaudsving og brændselsforbrug knyttet til udenrigshandel med el. De korrigerede drivhusgasopgørelser kan alene anvendes til illustration af effekten af tiltag og andre nationale effekter, der påvirker CO</t>
    </r>
    <r>
      <rPr>
        <vertAlign val="subscript"/>
        <sz val="10"/>
        <color rgb="FF000000"/>
        <rFont val="Arial"/>
        <family val="2"/>
      </rPr>
      <t>2</t>
    </r>
    <r>
      <rPr>
        <sz val="10"/>
        <color rgb="FF000000"/>
        <rFont val="Arial"/>
        <family val="2"/>
      </rPr>
      <t>-udledningen knyttet til Danmarks eget energiforbrug.</t>
    </r>
  </si>
  <si>
    <r>
      <t>Note 2: Denmark's greenhouse gas inventory must be reported internationally without adjustments for fluctuations in climate or fuel consumption linked to foreign trade in electricity. The adjusted greenhouse gas inventory can only be used to illustrate the effect of initiatives and other national impacts influencing CO</t>
    </r>
    <r>
      <rPr>
        <vertAlign val="subscript"/>
        <sz val="10"/>
        <color rgb="FF000000"/>
        <rFont val="Arial"/>
        <family val="2"/>
      </rPr>
      <t>2</t>
    </r>
    <r>
      <rPr>
        <sz val="10"/>
        <color rgb="FF000000"/>
        <rFont val="Arial"/>
        <family val="2"/>
      </rPr>
      <t xml:space="preserve"> emissions connected to Denmark’s own energy consumption.</t>
    </r>
  </si>
  <si>
    <r>
      <t>CH</t>
    </r>
    <r>
      <rPr>
        <vertAlign val="subscript"/>
        <sz val="10"/>
        <rFont val="Arial"/>
        <family val="2"/>
      </rPr>
      <t>4</t>
    </r>
  </si>
  <si>
    <r>
      <t>N</t>
    </r>
    <r>
      <rPr>
        <vertAlign val="subscript"/>
        <sz val="10"/>
        <rFont val="Arial"/>
        <family val="2"/>
      </rPr>
      <t>2</t>
    </r>
    <r>
      <rPr>
        <sz val="10"/>
        <rFont val="Arial"/>
        <family val="2"/>
      </rPr>
      <t>O</t>
    </r>
  </si>
  <si>
    <r>
      <t>Anm. 3: Fra 2013 er ikke-bionedbrydeligt affald kvoteomfattet. CO</t>
    </r>
    <r>
      <rPr>
        <vertAlign val="subscript"/>
        <sz val="10"/>
        <color theme="1"/>
        <rFont val="Arial"/>
        <family val="2"/>
      </rPr>
      <t>2</t>
    </r>
    <r>
      <rPr>
        <sz val="10"/>
        <color theme="1"/>
        <rFont val="Arial"/>
        <family val="2"/>
      </rPr>
      <t>-emissioner fra affaldsforbrændingsanlægs (branchekode 383921) egetforbrug er placeret under konverteringssektoren.</t>
    </r>
  </si>
  <si>
    <r>
      <t>Note 3: From 2013 non-renewable waste is covered by the EU ETS (EU Emission Trading System). CO</t>
    </r>
    <r>
      <rPr>
        <vertAlign val="subscript"/>
        <sz val="10"/>
        <color theme="1"/>
        <rFont val="Arial"/>
        <family val="2"/>
      </rPr>
      <t>2</t>
    </r>
    <r>
      <rPr>
        <sz val="10"/>
        <color theme="1"/>
        <rFont val="Arial"/>
        <family val="2"/>
      </rPr>
      <t xml:space="preserve"> emissions from own consumption by waste incineration plants (industry code 383921) have been included under the transformation sector.</t>
    </r>
  </si>
  <si>
    <r>
      <t>Compensatin to CO</t>
    </r>
    <r>
      <rPr>
        <vertAlign val="subscript"/>
        <sz val="10"/>
        <rFont val="Arial"/>
        <family val="2"/>
      </rPr>
      <t>2</t>
    </r>
    <r>
      <rPr>
        <sz val="10"/>
        <rFont val="Arial"/>
        <family val="2"/>
      </rPr>
      <t xml:space="preserve"> taxes</t>
    </r>
  </si>
  <si>
    <r>
      <t>Natural gas per Nm</t>
    </r>
    <r>
      <rPr>
        <vertAlign val="superscript"/>
        <sz val="10"/>
        <rFont val="Arial"/>
        <family val="2"/>
      </rPr>
      <t>3</t>
    </r>
  </si>
  <si>
    <r>
      <t>[DKK per m</t>
    </r>
    <r>
      <rPr>
        <vertAlign val="superscript"/>
        <sz val="10"/>
        <rFont val="Arial"/>
        <family val="2"/>
      </rPr>
      <t>3</t>
    </r>
    <r>
      <rPr>
        <sz val="10"/>
        <rFont val="Arial"/>
        <family val="2"/>
      </rPr>
      <t>]</t>
    </r>
  </si>
  <si>
    <r>
      <t>CO</t>
    </r>
    <r>
      <rPr>
        <vertAlign val="subscript"/>
        <sz val="10"/>
        <rFont val="Arial"/>
        <family val="2"/>
      </rPr>
      <t>2</t>
    </r>
    <r>
      <rPr>
        <sz val="10"/>
        <rFont val="Arial"/>
        <family val="2"/>
      </rPr>
      <t>-tax</t>
    </r>
  </si>
  <si>
    <r>
      <t>SO</t>
    </r>
    <r>
      <rPr>
        <vertAlign val="subscript"/>
        <sz val="10"/>
        <rFont val="Arial"/>
        <family val="2"/>
      </rPr>
      <t>2</t>
    </r>
    <r>
      <rPr>
        <sz val="10"/>
        <rFont val="Arial"/>
        <family val="2"/>
      </rPr>
      <t>-tax</t>
    </r>
  </si>
  <si>
    <r>
      <t>CO</t>
    </r>
    <r>
      <rPr>
        <vertAlign val="subscript"/>
        <sz val="10"/>
        <rFont val="Arial"/>
        <family val="2"/>
      </rPr>
      <t>2</t>
    </r>
    <r>
      <rPr>
        <sz val="10"/>
        <rFont val="Arial"/>
        <family val="2"/>
      </rPr>
      <t xml:space="preserve"> emissions  per capita [tonnes]</t>
    </r>
  </si>
  <si>
    <r>
      <t>CO</t>
    </r>
    <r>
      <rPr>
        <vertAlign val="subscript"/>
        <sz val="10"/>
        <rFont val="Arial"/>
        <family val="2"/>
      </rPr>
      <t>2</t>
    </r>
    <r>
      <rPr>
        <sz val="10"/>
        <rFont val="Arial"/>
        <family val="2"/>
      </rPr>
      <t xml:space="preserve"> emissions per GNP (tonnes per million GDP]</t>
    </r>
  </si>
  <si>
    <r>
      <t>CO</t>
    </r>
    <r>
      <rPr>
        <vertAlign val="subscript"/>
        <sz val="10"/>
        <rFont val="Arial"/>
        <family val="2"/>
      </rPr>
      <t>2</t>
    </r>
    <r>
      <rPr>
        <sz val="10"/>
        <rFont val="Arial"/>
        <family val="2"/>
      </rPr>
      <t xml:space="preserve"> emissions per fuel unit [kilogram CO</t>
    </r>
    <r>
      <rPr>
        <vertAlign val="subscript"/>
        <sz val="10"/>
        <rFont val="Arial"/>
        <family val="2"/>
      </rPr>
      <t>2</t>
    </r>
    <r>
      <rPr>
        <sz val="10"/>
        <rFont val="Arial"/>
        <family val="2"/>
      </rPr>
      <t xml:space="preserve"> per GJ]</t>
    </r>
  </si>
  <si>
    <r>
      <t>CO</t>
    </r>
    <r>
      <rPr>
        <vertAlign val="subscript"/>
        <sz val="10"/>
        <rFont val="Arial"/>
        <family val="2"/>
      </rPr>
      <t>2</t>
    </r>
    <r>
      <rPr>
        <sz val="10"/>
        <rFont val="Arial"/>
        <family val="2"/>
      </rPr>
      <t xml:space="preserve"> emissions per kWh electricity sold [gram CO</t>
    </r>
    <r>
      <rPr>
        <vertAlign val="subscript"/>
        <sz val="10"/>
        <rFont val="Arial"/>
        <family val="2"/>
      </rPr>
      <t>2</t>
    </r>
    <r>
      <rPr>
        <sz val="10"/>
        <rFont val="Arial"/>
        <family val="2"/>
      </rPr>
      <t xml:space="preserve"> per kWh]</t>
    </r>
  </si>
  <si>
    <r>
      <t>CO</t>
    </r>
    <r>
      <rPr>
        <vertAlign val="subscript"/>
        <sz val="10"/>
        <rFont val="Arial"/>
        <family val="2"/>
      </rPr>
      <t>2</t>
    </r>
    <r>
      <rPr>
        <sz val="10"/>
        <rFont val="Arial"/>
        <family val="2"/>
      </rPr>
      <t xml:space="preserve"> emissions per consumed unit of district heating [Kilogram CO</t>
    </r>
    <r>
      <rPr>
        <vertAlign val="subscript"/>
        <sz val="10"/>
        <rFont val="Arial"/>
        <family val="2"/>
      </rPr>
      <t>2</t>
    </r>
    <r>
      <rPr>
        <sz val="10"/>
        <rFont val="Arial"/>
        <family val="2"/>
      </rPr>
      <t xml:space="preserve"> per GJ]</t>
    </r>
  </si>
  <si>
    <r>
      <t>Note: Data on energy consumption and CO</t>
    </r>
    <r>
      <rPr>
        <i/>
        <vertAlign val="subscript"/>
        <sz val="10"/>
        <rFont val="Arial"/>
        <family val="2"/>
      </rPr>
      <t>2</t>
    </r>
    <r>
      <rPr>
        <i/>
        <sz val="10"/>
        <rFont val="Arial"/>
        <family val="2"/>
      </rPr>
      <t xml:space="preserve"> emissions are adjusted.</t>
    </r>
  </si>
  <si>
    <t>Elimport, netto</t>
  </si>
  <si>
    <r>
      <t>Indirekte CO</t>
    </r>
    <r>
      <rPr>
        <b/>
        <vertAlign val="subscript"/>
        <sz val="10"/>
        <rFont val="Arial"/>
        <family val="2"/>
      </rPr>
      <t>2</t>
    </r>
    <r>
      <rPr>
        <b/>
        <sz val="10"/>
        <rFont val="Arial"/>
        <family val="2"/>
      </rPr>
      <t>-emissioner</t>
    </r>
  </si>
  <si>
    <r>
      <t>CO</t>
    </r>
    <r>
      <rPr>
        <b/>
        <vertAlign val="subscript"/>
        <sz val="12"/>
        <rFont val="Arial"/>
        <family val="2"/>
      </rPr>
      <t>2</t>
    </r>
    <r>
      <rPr>
        <b/>
        <sz val="12"/>
        <rFont val="Arial"/>
        <family val="2"/>
      </rPr>
      <t xml:space="preserve"> emissions by final energy consumption</t>
    </r>
  </si>
  <si>
    <r>
      <t>CO</t>
    </r>
    <r>
      <rPr>
        <b/>
        <vertAlign val="subscript"/>
        <sz val="10"/>
        <rFont val="Arial"/>
        <family val="2"/>
      </rPr>
      <t>2</t>
    </r>
    <r>
      <rPr>
        <b/>
        <sz val="10"/>
        <rFont val="Arial"/>
        <family val="2"/>
      </rPr>
      <t xml:space="preserve"> prices (Euro per tonnes)</t>
    </r>
  </si>
  <si>
    <t>1999-12</t>
  </si>
  <si>
    <t>2000-12</t>
  </si>
  <si>
    <t>2001-12</t>
  </si>
  <si>
    <t>2002-12</t>
  </si>
  <si>
    <t>2003-12</t>
  </si>
  <si>
    <t>2004-12</t>
  </si>
  <si>
    <t>2005-12</t>
  </si>
  <si>
    <t>2006-12</t>
  </si>
  <si>
    <t>2007-12</t>
  </si>
  <si>
    <t>2009-12</t>
  </si>
  <si>
    <t>2010-12</t>
  </si>
  <si>
    <t>2011-12</t>
  </si>
  <si>
    <t>2012-12</t>
  </si>
  <si>
    <t>2013-12</t>
  </si>
  <si>
    <t>2014-12</t>
  </si>
  <si>
    <t>2015-12</t>
  </si>
  <si>
    <t>2016-12</t>
  </si>
  <si>
    <t>2017-12</t>
  </si>
  <si>
    <t>2018-12</t>
  </si>
  <si>
    <t>2019-06</t>
  </si>
  <si>
    <t>1990-2019</t>
  </si>
  <si>
    <t>2018-2019</t>
  </si>
  <si>
    <t xml:space="preserve"> 19-07</t>
  </si>
  <si>
    <t xml:space="preserve"> 19-08</t>
  </si>
  <si>
    <t xml:space="preserve"> 19-09</t>
  </si>
  <si>
    <t xml:space="preserve"> 19-10</t>
  </si>
  <si>
    <t xml:space="preserve"> 19-11</t>
  </si>
  <si>
    <t>2019-12</t>
  </si>
  <si>
    <t>2020-01</t>
  </si>
  <si>
    <t>2020-02</t>
  </si>
  <si>
    <t>2020-03</t>
  </si>
  <si>
    <t>2020-04</t>
  </si>
  <si>
    <t>2020-05</t>
  </si>
  <si>
    <t>2020-06</t>
  </si>
  <si>
    <t>'20</t>
  </si>
  <si>
    <t>EU27</t>
  </si>
  <si>
    <t>Bulgary</t>
  </si>
  <si>
    <r>
      <t>Anm. 1: Tabellen omfatter alene Danmarks udledning og optag af drivhusgasser. Ved det samlede klimaregnskab under Kyotoprotokollen skal kreditter fra en del af CO</t>
    </r>
    <r>
      <rPr>
        <vertAlign val="subscript"/>
        <sz val="10"/>
        <rFont val="Arial"/>
        <family val="2"/>
      </rPr>
      <t>2</t>
    </r>
    <r>
      <rPr>
        <sz val="10"/>
        <rFont val="Arial"/>
        <family val="2"/>
      </rPr>
      <t xml:space="preserve">-optagene og - reduktionerne under ”Skov og arealanvendelse”, eventuelle kreditter fra reduktioner opnået gennem projekter i andre lande og kvotekøb også opgøres. </t>
    </r>
  </si>
  <si>
    <r>
      <t>Note 1: This table only includes Denmark's emissions and removal of greenhouse gases. In the total climate accounts in relation to Denmark's climate commitment under the Kyoto Protocol, credits that are part of the CO</t>
    </r>
    <r>
      <rPr>
        <vertAlign val="subscript"/>
        <sz val="10"/>
        <rFont val="Arial"/>
        <family val="2"/>
      </rPr>
      <t>2</t>
    </r>
    <r>
      <rPr>
        <sz val="10"/>
        <rFont val="Arial"/>
        <family val="2"/>
      </rPr>
      <t xml:space="preserve"> removal under "Forestry and land use", and credits from reductions achieved through projects in other countries and purchases of emission allowance, must also be included.</t>
    </r>
  </si>
  <si>
    <r>
      <t>3) CO</t>
    </r>
    <r>
      <rPr>
        <vertAlign val="subscript"/>
        <sz val="10"/>
        <rFont val="Arial"/>
        <family val="2"/>
      </rPr>
      <t>2</t>
    </r>
    <r>
      <rPr>
        <sz val="10"/>
        <rFont val="Arial"/>
        <family val="2"/>
      </rPr>
      <t>-emission fra indenrigsluftfart er her vist separat og som en del af ETS selvom denne emission i praksis blev medregnet under ESD i perioden 2005-2011. ESD-emissioner beregnes ved at trække ETS-emissioner fra de samlede faktiske emissioner uden skov og arealanvendelse. ESD-emissionslofterne 2017-2020 blev i 2017 fast ud fra en ESD-emission i 2005 på 40 079 kt CO2-ækvivalenter.</t>
    </r>
  </si>
  <si>
    <r>
      <t>3) CO</t>
    </r>
    <r>
      <rPr>
        <vertAlign val="subscript"/>
        <sz val="10"/>
        <rFont val="Arial"/>
        <family val="2"/>
      </rPr>
      <t>2</t>
    </r>
    <r>
      <rPr>
        <sz val="10"/>
        <rFont val="Arial"/>
        <family val="2"/>
      </rPr>
      <t xml:space="preserve"> emissions from domestic aviation are shown separately here and as part of ETS, even though these emissions were in practice included under ESD in the period 2005-2011. ESD emissions have been calculated by deducting ETS emissions from the total observed emissions without the contribution from forest “Forestry and land use”. The ESD emission ceilings 2017-2020 were fixed in 2017 based on an ESD emission in 2005 of 40,079 kt CO2 equivalents</t>
    </r>
  </si>
  <si>
    <t>Source: The European Commission. Prices for the first week of 2019 and 2020</t>
  </si>
  <si>
    <t>EU27 er eksklusiv UK</t>
  </si>
  <si>
    <t>EU27 is exclusive to the UK</t>
  </si>
  <si>
    <t>Kilde Europa Kommisionen. Priser for første uge i 2019 og 2020</t>
  </si>
  <si>
    <t>Energistatistik 2020</t>
  </si>
  <si>
    <t>Energy statistics 2020</t>
  </si>
  <si>
    <t>1990-2020</t>
  </si>
  <si>
    <t>2019-2020</t>
  </si>
  <si>
    <t>90 - '20</t>
  </si>
  <si>
    <t>1980-2020</t>
  </si>
  <si>
    <t>Anvendelse af vedvarende energi i 2020</t>
  </si>
  <si>
    <t>Uses of renewable energy in 2020</t>
  </si>
  <si>
    <t>Andel af faktisk energiforbrug</t>
  </si>
  <si>
    <t>Share of observed energy consumption</t>
  </si>
  <si>
    <t>94 - '20</t>
  </si>
  <si>
    <t>20</t>
  </si>
  <si>
    <t>'94 - '20</t>
  </si>
  <si>
    <t>'90 - '20</t>
  </si>
  <si>
    <t>Varmeproducerende anlæg opdelt på aktører, 2020</t>
  </si>
  <si>
    <t>Heat production by type of production plant, 2020</t>
  </si>
  <si>
    <t>Varmeproducerende anlæg opdelt på anlæggenes primærbrændsel, 2020</t>
  </si>
  <si>
    <t>Varmelevering opdelt på anlæggenes primære brændsel, 2020</t>
  </si>
  <si>
    <t>Heat supply by type of primary fuel, 2020</t>
  </si>
  <si>
    <t>’90-’20</t>
  </si>
  <si>
    <t>2000-2020</t>
  </si>
  <si>
    <t>1993-2020</t>
  </si>
  <si>
    <r>
      <t>- Heraf kvote ekskl. Indenrigsluftfart (ETS)</t>
    </r>
    <r>
      <rPr>
        <vertAlign val="superscript"/>
        <sz val="10"/>
        <rFont val="Arial"/>
        <family val="2"/>
      </rPr>
      <t xml:space="preserve"> 3)</t>
    </r>
  </si>
  <si>
    <r>
      <t xml:space="preserve">'90-'19 </t>
    </r>
    <r>
      <rPr>
        <vertAlign val="superscript"/>
        <sz val="10"/>
        <rFont val="Arial"/>
        <family val="2"/>
      </rPr>
      <t>1)</t>
    </r>
  </si>
  <si>
    <t>1990 -'20</t>
  </si>
  <si>
    <t>Faktiske emissioner fordelt på typer af drivhusgasser i 2019</t>
  </si>
  <si>
    <t>Observed emissions distributed by type of greenhouse gas in 2019</t>
  </si>
  <si>
    <r>
      <t>Kvote- og ikke kvoteomfattede  CO</t>
    </r>
    <r>
      <rPr>
        <b/>
        <vertAlign val="subscript"/>
        <sz val="12"/>
        <rFont val="Arial"/>
        <family val="2"/>
      </rPr>
      <t>2</t>
    </r>
    <r>
      <rPr>
        <b/>
        <sz val="12"/>
        <rFont val="Arial"/>
        <family val="2"/>
      </rPr>
      <t>-emissioner fra energiforbrug 2018-2020</t>
    </r>
  </si>
  <si>
    <r>
      <t>CO</t>
    </r>
    <r>
      <rPr>
        <b/>
        <vertAlign val="subscript"/>
        <sz val="14"/>
        <rFont val="Arial"/>
        <family val="2"/>
      </rPr>
      <t>2</t>
    </r>
    <r>
      <rPr>
        <b/>
        <sz val="14"/>
        <rFont val="Arial"/>
        <family val="2"/>
      </rPr>
      <t xml:space="preserve">-emissions from energy consumption 2018-2020, ETS and non- ETS sectors </t>
    </r>
  </si>
  <si>
    <r>
      <t>Faktiske CO</t>
    </r>
    <r>
      <rPr>
        <b/>
        <vertAlign val="subscript"/>
        <sz val="12"/>
        <rFont val="Arial"/>
        <family val="2"/>
      </rPr>
      <t>2</t>
    </r>
    <r>
      <rPr>
        <b/>
        <sz val="12"/>
        <rFont val="Arial"/>
        <family val="2"/>
      </rPr>
      <t xml:space="preserve">-emissioner fra energiforbrug i 2020, kvote- og ikke-kvoteomfattet </t>
    </r>
  </si>
  <si>
    <r>
      <t>CO</t>
    </r>
    <r>
      <rPr>
        <b/>
        <vertAlign val="subscript"/>
        <sz val="12"/>
        <rFont val="Arial"/>
        <family val="2"/>
      </rPr>
      <t>2</t>
    </r>
    <r>
      <rPr>
        <b/>
        <sz val="12"/>
        <rFont val="Arial"/>
        <family val="2"/>
      </rPr>
      <t xml:space="preserve"> emissions from energy consumption in 2020</t>
    </r>
  </si>
  <si>
    <t>Eksport af energiteknologi</t>
  </si>
  <si>
    <t>Exports of energy technology</t>
  </si>
  <si>
    <t>[Mia. DKK, faste 2019-priser]</t>
  </si>
  <si>
    <t>[Billion DKK, 2019 prices]</t>
  </si>
  <si>
    <t>Brent USD pr. tønde 2020 prisniveau</t>
  </si>
  <si>
    <t>* Priserne for 2020 dækker alene første halvår</t>
  </si>
  <si>
    <t>Kilde: BP og World Bank (priser for 2021)</t>
  </si>
  <si>
    <t>Brent, USD per barrel (2020 prices)</t>
  </si>
  <si>
    <t>* Price first half-year 2020</t>
  </si>
  <si>
    <t>'21</t>
  </si>
  <si>
    <t>2020-07</t>
  </si>
  <si>
    <t>2020-08</t>
  </si>
  <si>
    <t>2020-09</t>
  </si>
  <si>
    <t>2020-10</t>
  </si>
  <si>
    <t>2020-11</t>
  </si>
  <si>
    <t>2020-12</t>
  </si>
  <si>
    <t>2021-01</t>
  </si>
  <si>
    <t>2021-02</t>
  </si>
  <si>
    <t>2021-03</t>
  </si>
  <si>
    <t>2021-04</t>
  </si>
  <si>
    <t>2021-05</t>
  </si>
  <si>
    <t>2021-06</t>
  </si>
  <si>
    <t>Elprisen for en husholdning 1997-2021 (pr. 1. januar)</t>
  </si>
  <si>
    <t>Electricity prices for households 1997-2021 (1st January)</t>
  </si>
  <si>
    <t>2001-2020</t>
  </si>
  <si>
    <t>[DKK faste 2020-priser]</t>
  </si>
  <si>
    <t>[DKK in 2020 prices]</t>
  </si>
  <si>
    <t>Påviste oliereserver ved udgangen af 2020</t>
  </si>
  <si>
    <t>Proved oil reserves end of 2020</t>
  </si>
  <si>
    <t>Bruttoenergiforbrug i 2019</t>
  </si>
  <si>
    <t>Gross Energy Consumption, 2019</t>
  </si>
  <si>
    <t>Forbrug af vedvarende energi i 2019</t>
  </si>
  <si>
    <t>Consumption of Renewable Energy, 2019</t>
  </si>
  <si>
    <t>Energinøgletal 2019</t>
  </si>
  <si>
    <t xml:space="preserve">Key Figures 2019, ranked by degree of self-sufficiency </t>
  </si>
  <si>
    <t>..</t>
  </si>
  <si>
    <t>N/A</t>
  </si>
  <si>
    <t>-</t>
  </si>
  <si>
    <t>NO</t>
  </si>
  <si>
    <t>SE</t>
  </si>
  <si>
    <t>DK</t>
  </si>
  <si>
    <t>LU</t>
  </si>
  <si>
    <t>FI</t>
  </si>
  <si>
    <t>EE</t>
  </si>
  <si>
    <t>NL</t>
  </si>
  <si>
    <t>ES</t>
  </si>
  <si>
    <t>LV</t>
  </si>
  <si>
    <t>FR</t>
  </si>
  <si>
    <t>PL</t>
  </si>
  <si>
    <t>BE</t>
  </si>
  <si>
    <t>CZ</t>
  </si>
  <si>
    <t>DE</t>
  </si>
  <si>
    <t>PO</t>
  </si>
  <si>
    <t>GR</t>
  </si>
  <si>
    <t>AT</t>
  </si>
  <si>
    <t>SL</t>
  </si>
  <si>
    <t>LT</t>
  </si>
  <si>
    <t>HU</t>
  </si>
  <si>
    <t>BG</t>
  </si>
  <si>
    <t>RO</t>
  </si>
  <si>
    <t>CR</t>
  </si>
  <si>
    <t>IT</t>
  </si>
  <si>
    <t>SK</t>
  </si>
  <si>
    <t>IE</t>
  </si>
  <si>
    <t>CY</t>
  </si>
  <si>
    <t>MT</t>
  </si>
  <si>
    <t>København</t>
  </si>
  <si>
    <t>Hvidovre</t>
  </si>
  <si>
    <t>Høje-Taastrup</t>
  </si>
  <si>
    <t>Ishøj</t>
  </si>
  <si>
    <t>Allerød</t>
  </si>
  <si>
    <t>Helsingør</t>
  </si>
  <si>
    <t>Hillerød</t>
  </si>
  <si>
    <t>Egedal</t>
  </si>
  <si>
    <t>Frederikssund</t>
  </si>
  <si>
    <t>Greve</t>
  </si>
  <si>
    <t>Køge</t>
  </si>
  <si>
    <t>Halsnæs</t>
  </si>
  <si>
    <t>Roskilde</t>
  </si>
  <si>
    <t>Solrød</t>
  </si>
  <si>
    <t>Gribskov</t>
  </si>
  <si>
    <t>Odsherred</t>
  </si>
  <si>
    <t>Holbæk</t>
  </si>
  <si>
    <t>Faxe</t>
  </si>
  <si>
    <t>Kalundborg</t>
  </si>
  <si>
    <t>Ringsted</t>
  </si>
  <si>
    <t>Slagelse</t>
  </si>
  <si>
    <t>Stevns</t>
  </si>
  <si>
    <t>Sorø</t>
  </si>
  <si>
    <t>Lejre</t>
  </si>
  <si>
    <t>Lolland</t>
  </si>
  <si>
    <t>Næstved</t>
  </si>
  <si>
    <t>Guldborgsund</t>
  </si>
  <si>
    <t>Vordingborg</t>
  </si>
  <si>
    <t>Bornholm</t>
  </si>
  <si>
    <t>Middelfart</t>
  </si>
  <si>
    <t>Assens</t>
  </si>
  <si>
    <t>Faaborg-Midtfyn</t>
  </si>
  <si>
    <t>Kerteminde</t>
  </si>
  <si>
    <t>Nyborg</t>
  </si>
  <si>
    <t>Odense</t>
  </si>
  <si>
    <t>Svendborg</t>
  </si>
  <si>
    <t>Nordfyns</t>
  </si>
  <si>
    <t>Langeland</t>
  </si>
  <si>
    <t>Ærø</t>
  </si>
  <si>
    <t>Haderslev</t>
  </si>
  <si>
    <t>Billund</t>
  </si>
  <si>
    <t>Sønderborg</t>
  </si>
  <si>
    <t>Tønder</t>
  </si>
  <si>
    <t>Esbjerg</t>
  </si>
  <si>
    <t>Fanø</t>
  </si>
  <si>
    <t>Varde</t>
  </si>
  <si>
    <t>Vejen</t>
  </si>
  <si>
    <t>Aabenraa</t>
  </si>
  <si>
    <t>Fredericia</t>
  </si>
  <si>
    <t>Horsens</t>
  </si>
  <si>
    <t>Kolding</t>
  </si>
  <si>
    <t>Vejle</t>
  </si>
  <si>
    <t>Herning</t>
  </si>
  <si>
    <t>Holstebro</t>
  </si>
  <si>
    <t>Lemvig</t>
  </si>
  <si>
    <t>Struer</t>
  </si>
  <si>
    <t>Syddjurs</t>
  </si>
  <si>
    <t>Norddjurs</t>
  </si>
  <si>
    <t>Favrskov</t>
  </si>
  <si>
    <t>Odder</t>
  </si>
  <si>
    <t>Randers</t>
  </si>
  <si>
    <t>Silkeborg</t>
  </si>
  <si>
    <t>Samsø</t>
  </si>
  <si>
    <t>Skanderborg</t>
  </si>
  <si>
    <t>Århus</t>
  </si>
  <si>
    <t>Ikast-Brande</t>
  </si>
  <si>
    <t>Ringkøbing-Skjern</t>
  </si>
  <si>
    <t>Hedensted</t>
  </si>
  <si>
    <t>Morsø</t>
  </si>
  <si>
    <t>Skive</t>
  </si>
  <si>
    <t>Thisted</t>
  </si>
  <si>
    <t>Viborg</t>
  </si>
  <si>
    <t>Brønderslev</t>
  </si>
  <si>
    <t>Frederikshavn</t>
  </si>
  <si>
    <t>Vesthimmerlands</t>
  </si>
  <si>
    <t>Læsø</t>
  </si>
  <si>
    <t>Rebild</t>
  </si>
  <si>
    <t>Mariagerfjord</t>
  </si>
  <si>
    <t>Jammerbugt</t>
  </si>
  <si>
    <t>Ålborg</t>
  </si>
  <si>
    <t>Hjørring</t>
  </si>
  <si>
    <t>2000 -  kW</t>
  </si>
  <si>
    <t>Norge</t>
  </si>
  <si>
    <t>Letland</t>
  </si>
  <si>
    <t>Danmark</t>
  </si>
  <si>
    <t>Østrig</t>
  </si>
  <si>
    <t>Estland</t>
  </si>
  <si>
    <t>Kroatien</t>
  </si>
  <si>
    <t>Litauen</t>
  </si>
  <si>
    <t>Italien</t>
  </si>
  <si>
    <t>Rumænien</t>
  </si>
  <si>
    <t>Slovenien</t>
  </si>
  <si>
    <t>Spanien</t>
  </si>
  <si>
    <t>Grækenland</t>
  </si>
  <si>
    <t>Bulgarien</t>
  </si>
  <si>
    <t>Slovakiet</t>
  </si>
  <si>
    <t>Tjekkiet</t>
  </si>
  <si>
    <t>Frankrig</t>
  </si>
  <si>
    <t>Irland</t>
  </si>
  <si>
    <t>Ungarn</t>
  </si>
  <si>
    <t>Polen</t>
  </si>
  <si>
    <t>Cypern</t>
  </si>
  <si>
    <t>Belgien</t>
  </si>
  <si>
    <t>Træbriketter indgår i brænde, husholdninger i årene 2013-2020.</t>
  </si>
  <si>
    <t>Forbehold</t>
  </si>
  <si>
    <t>Energinet, der er Energistyrelsens dataleverandør til elstatistikken, er ved at omlægge sine databaser over elektricitetsproduktion og -forbrug. Dette medfører en usikkerhed i balancen over elektricitet.</t>
  </si>
  <si>
    <t>Wood briquettes have been included in firewood, households for 2013-2020.</t>
  </si>
  <si>
    <t>Note</t>
  </si>
  <si>
    <t>The Danish TSO, Energinet, which is the Danish Energy Agency's data supplier for electricity statistics, is reorganizing its databases on electricity production and consumption. This leads to an uncertainty in the balance of electricity.</t>
  </si>
  <si>
    <t>Ingen produktion i 2020</t>
  </si>
  <si>
    <t>No production in 2020</t>
  </si>
  <si>
    <t>Heat production by primary fuel, 2020</t>
  </si>
  <si>
    <t>En liste over privilegerede brugere kan ses her:</t>
  </si>
  <si>
    <t>Energistatistik: metoder mm. | Energistyrelsen (ens.dk)</t>
  </si>
  <si>
    <t>A list of privileged users can be found here</t>
  </si>
  <si>
    <r>
      <t>Anm. 1: De tre første talkolonner omfatter CO</t>
    </r>
    <r>
      <rPr>
        <vertAlign val="subscript"/>
        <sz val="10"/>
        <color theme="1"/>
        <rFont val="Arial"/>
        <family val="2"/>
      </rPr>
      <t>2</t>
    </r>
    <r>
      <rPr>
        <sz val="10"/>
        <color theme="1"/>
        <rFont val="Arial"/>
        <family val="2"/>
      </rPr>
      <t>-emissioner fra olie, naturgas, kul og koks samt ikke-bionedbrydeligt affald.</t>
    </r>
  </si>
  <si>
    <r>
      <t>Note 1: The three first columns of figures include CO</t>
    </r>
    <r>
      <rPr>
        <vertAlign val="subscript"/>
        <sz val="10"/>
        <color theme="1"/>
        <rFont val="Arial"/>
        <family val="2"/>
      </rPr>
      <t>2</t>
    </r>
    <r>
      <rPr>
        <sz val="10"/>
        <color theme="1"/>
        <rFont val="Arial"/>
        <family val="2"/>
      </rPr>
      <t xml:space="preserve"> emissions from oil, natural gas, coal and coke and non-renewable waste.</t>
    </r>
  </si>
  <si>
    <t>* The calculation of CO2 emissions from domestic and international aviation, as calculated in the Energy Statistics, is listed under EU ETS. There is no distinction between whether the aviation fuel is sold for flights that are covered by EU ETS or not.</t>
  </si>
  <si>
    <r>
      <t>* Den foreløbige emissionsopgørelse for 2020 er alene baseret på CO</t>
    </r>
    <r>
      <rPr>
        <vertAlign val="subscript"/>
        <sz val="10"/>
        <color theme="1"/>
        <rFont val="Arial"/>
        <family val="2"/>
      </rPr>
      <t>2</t>
    </r>
    <r>
      <rPr>
        <sz val="10"/>
        <color theme="1"/>
        <rFont val="Arial"/>
        <family val="2"/>
      </rPr>
      <t>-emissionerne fra energiforbrug og flaring, som de er opgjort i Energistatistik 2020. De samlede emissioner af drivhusgasser er beregnet ved at antage, at alle andre emissioner end CO</t>
    </r>
    <r>
      <rPr>
        <vertAlign val="subscript"/>
        <sz val="10"/>
        <color theme="1"/>
        <rFont val="Arial"/>
        <family val="2"/>
      </rPr>
      <t>2</t>
    </r>
    <r>
      <rPr>
        <sz val="10"/>
        <color theme="1"/>
        <rFont val="Arial"/>
        <family val="2"/>
      </rPr>
      <t xml:space="preserve"> fra energiforbrug og flaring er konstante med værdierne for 2019 opgjort af DCE – Nationalt Center for Miljø og Energi.</t>
    </r>
  </si>
  <si>
    <r>
      <t>* The preliminary emissions statement for 2020 is solely based on CO</t>
    </r>
    <r>
      <rPr>
        <vertAlign val="subscript"/>
        <sz val="10"/>
        <color theme="1"/>
        <rFont val="Arial"/>
        <family val="2"/>
      </rPr>
      <t>2</t>
    </r>
    <r>
      <rPr>
        <sz val="10"/>
        <color theme="1"/>
        <rFont val="Arial"/>
        <family val="2"/>
      </rPr>
      <t xml:space="preserve"> emissions from energy consumption and flaring as calculated in the Energy Statistics 2020. Total greenhouse gas emissions have been calculated by assuming that all emissions other than CO</t>
    </r>
    <r>
      <rPr>
        <vertAlign val="subscript"/>
        <sz val="10"/>
        <color theme="1"/>
        <rFont val="Arial"/>
        <family val="2"/>
      </rPr>
      <t>2</t>
    </r>
    <r>
      <rPr>
        <sz val="10"/>
        <color theme="1"/>
        <rFont val="Arial"/>
        <family val="2"/>
      </rPr>
      <t xml:space="preserve"> from energy consumption and flaring are constant with values for 2019, calculated by DCE - Danish Centre for Environment and Energy.</t>
    </r>
  </si>
  <si>
    <r>
      <t>* Opgørelsen over CO</t>
    </r>
    <r>
      <rPr>
        <vertAlign val="subscript"/>
        <sz val="7"/>
        <color theme="1"/>
        <rFont val="Verdana"/>
        <family val="2"/>
      </rPr>
      <t>2</t>
    </r>
    <r>
      <rPr>
        <sz val="10"/>
        <color theme="1"/>
        <rFont val="Verdana"/>
        <family val="2"/>
      </rPr>
      <t>-emissioner fra indenrigs- og udenrigsluftfart, som opgjort i Energistatistikken, er anført under kvoteomfattede emissioner. Der er ikke skelnet mellem om flybrændstoffet er solgt til flyvninger, der er kvoteomfattede eller ej.</t>
    </r>
  </si>
  <si>
    <t>2021-07</t>
  </si>
  <si>
    <t>2021-08</t>
  </si>
  <si>
    <t>2021-09</t>
  </si>
  <si>
    <t>Vind- og vandkraftanlæg</t>
  </si>
  <si>
    <t>Produktion fra vindkraft fordelt på kommuner [TJ]</t>
  </si>
  <si>
    <t>Wind power onshore by municipalities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</si>
</sst>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0">
    <numFmt numFmtId="164" formatCode="_ * #,##0.00_ ;_ * \-#,##0.00_ ;_ * &quot;-&quot;??_ ;_ @_ "/>
    <numFmt numFmtId="165" formatCode="_(* #,##0.00_);_(* \(#,##0.00\);_(* &quot;-&quot;??_);_(@_)"/>
    <numFmt numFmtId="166" formatCode="#\ ##0;\-#\ ##0;0"/>
    <numFmt numFmtId="167" formatCode="0.000"/>
    <numFmt numFmtId="168" formatCode="#\ ###\ ##0"/>
    <numFmt numFmtId="169" formatCode="#\ ##0"/>
    <numFmt numFmtId="170" formatCode="0.0000"/>
    <numFmt numFmtId="171" formatCode="0.0"/>
    <numFmt numFmtId="172" formatCode="0.0%"/>
    <numFmt numFmtId="173" formatCode="#\ ##0;\-#\ ##0;\-"/>
    <numFmt numFmtId="174" formatCode="#;[Red]\-#"/>
    <numFmt numFmtId="175" formatCode="###\ ###\ ##0;###\ ###\ ##0;&quot;-&quot;"/>
    <numFmt numFmtId="176" formatCode="#,##0.0"/>
    <numFmt numFmtId="177" formatCode="###\ ###\ ##0;[Red]###\ ###\ ##0;&quot;-&quot;"/>
    <numFmt numFmtId="178" formatCode="#\ ##0;[Red]\-#\ ##0"/>
    <numFmt numFmtId="179" formatCode="#\ ##0;[Red]\-#\ ##0;\-"/>
    <numFmt numFmtId="180" formatCode="#\ ##0;\-#\ ###0;\-"/>
    <numFmt numFmtId="181" formatCode="#,##0;#\ ##0"/>
    <numFmt numFmtId="182" formatCode="0.00000"/>
    <numFmt numFmtId="183" formatCode="#\ ###\ ##0;\-#\ ###\ ##0;\-"/>
    <numFmt numFmtId="184" formatCode="###\ ###\ ##0;[Red]\-#\ ##0;&quot;-&quot;"/>
    <numFmt numFmtId="185" formatCode="#.0000000\ ##0"/>
    <numFmt numFmtId="186" formatCode="#,##0.000"/>
    <numFmt numFmtId="187" formatCode="#\ ###"/>
    <numFmt numFmtId="188" formatCode="0.000_ ;\-0.000\ "/>
    <numFmt numFmtId="189" formatCode="###\ ###\ ##0;\-###\ ###\ ##0;&quot;-&quot;"/>
    <numFmt numFmtId="190" formatCode="_ * #,##0.0_ ;_ * \-#,##0.0_ ;_ * &quot;-&quot;?_ ;_ @_ "/>
    <numFmt numFmtId="191" formatCode="0.00000000"/>
    <numFmt numFmtId="192" formatCode="0.0000000"/>
    <numFmt numFmtId="193" formatCode="_-* #,##0.00\ _€_-;\-* #,##0.00\ _€_-;_-* &quot;-&quot;??\ _€_-;_-@_-"/>
    <numFmt numFmtId="194" formatCode="#,##0.00\ &quot;F&quot;;[Red]\-#,##0.00\ &quot;F&quot;"/>
    <numFmt numFmtId="195" formatCode="#,##0.0_)"/>
    <numFmt numFmtId="196" formatCode="_-* #,##0.00\ _k_r_-;\-* #,##0.00\ _k_r_-;_-* &quot;-&quot;??\ _k_r_-;_-@_-"/>
    <numFmt numFmtId="197" formatCode="_-[$€-2]* #,##0.00_-;\-[$€-2]* #,##0.00_-;_-[$€-2]* &quot;-&quot;??_-"/>
    <numFmt numFmtId="198" formatCode="0.0;\-0.0"/>
    <numFmt numFmtId="199" formatCode="\$#,##0\ ;\(\$#,##0\)"/>
    <numFmt numFmtId="200" formatCode="_ * #,##0.000_ ;_ * \-#,##0.000_ ;_ * &quot;-&quot;??_ ;_ @_ "/>
    <numFmt numFmtId="201" formatCode="#\ ###;\-#\ ###;\-"/>
    <numFmt numFmtId="202" formatCode="_ * #,##0.0_ ;_ * \-#,##0.0_ ;_ * &quot;-&quot;??_ ;_ @_ "/>
    <numFmt numFmtId="203" formatCode="???,???.00"/>
  </numFmts>
  <fonts count="1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b/>
      <sz val="14"/>
      <name val="Arial"/>
      <family val="2"/>
    </font>
    <font>
      <b/>
      <sz val="10"/>
      <color indexed="10"/>
      <name val="Arial"/>
      <family val="2"/>
    </font>
    <font>
      <b/>
      <sz val="10"/>
      <name val="Arial"/>
      <family val="2"/>
    </font>
    <font>
      <sz val="10"/>
      <color indexed="8"/>
      <name val="Arial"/>
      <family val="2"/>
    </font>
    <font>
      <b/>
      <sz val="10"/>
      <name val="Helvetica"/>
      <family val="2"/>
    </font>
    <font>
      <vertAlign val="subscript"/>
      <sz val="10"/>
      <name val="Arial"/>
      <family val="2"/>
    </font>
    <font>
      <sz val="10"/>
      <color indexed="10"/>
      <name val="Arial"/>
      <family val="2"/>
    </font>
    <font>
      <sz val="10"/>
      <name val="Times New Roman"/>
      <family val="1"/>
    </font>
    <font>
      <b/>
      <sz val="10"/>
      <color indexed="17"/>
      <name val="Arial"/>
      <family val="2"/>
    </font>
    <font>
      <u/>
      <sz val="10"/>
      <color indexed="12"/>
      <name val="Arial"/>
      <family val="2"/>
    </font>
    <font>
      <b/>
      <sz val="10"/>
      <color indexed="12"/>
      <name val="Arial"/>
      <family val="2"/>
    </font>
    <font>
      <sz val="10"/>
      <color indexed="12"/>
      <name val="Arial"/>
      <family val="2"/>
    </font>
    <font>
      <sz val="10"/>
      <name val="Helv"/>
    </font>
    <font>
      <i/>
      <sz val="10"/>
      <name val="Arial"/>
      <family val="2"/>
    </font>
    <font>
      <b/>
      <sz val="10"/>
      <color indexed="8"/>
      <name val="Arial"/>
      <family val="2"/>
    </font>
    <font>
      <sz val="10"/>
      <color indexed="48"/>
      <name val="Arial"/>
      <family val="2"/>
    </font>
    <font>
      <sz val="7"/>
      <color indexed="45"/>
      <name val="Arial"/>
      <family val="2"/>
    </font>
    <font>
      <b/>
      <sz val="7"/>
      <color indexed="45"/>
      <name val="Arial"/>
      <family val="2"/>
    </font>
    <font>
      <sz val="10"/>
      <color rgb="FFFF0000"/>
      <name val="Arial"/>
      <family val="2"/>
    </font>
    <font>
      <sz val="10"/>
      <color rgb="FF0070C0"/>
      <name val="Arial"/>
      <family val="2"/>
    </font>
    <font>
      <b/>
      <sz val="10"/>
      <color theme="3"/>
      <name val="Arial"/>
      <family val="2"/>
    </font>
    <font>
      <sz val="11"/>
      <name val="Arial"/>
      <family val="2"/>
    </font>
    <font>
      <sz val="10"/>
      <name val="Geneva"/>
      <family val="2"/>
    </font>
    <font>
      <sz val="10"/>
      <color rgb="FF00B0F0"/>
      <name val="Arial"/>
      <family val="2"/>
    </font>
    <font>
      <sz val="10"/>
      <name val="MS Sans Serif"/>
      <family val="2"/>
    </font>
    <font>
      <sz val="10"/>
      <color rgb="FF0000FF"/>
      <name val="Arial"/>
      <family val="2"/>
    </font>
    <font>
      <b/>
      <sz val="10"/>
      <color rgb="FFFFCCFF"/>
      <name val="Arial"/>
      <family val="2"/>
    </font>
    <font>
      <sz val="11"/>
      <color indexed="8"/>
      <name val="Calibri"/>
      <family val="2"/>
    </font>
    <font>
      <u/>
      <sz val="10"/>
      <color indexed="12"/>
      <name val="Geneva"/>
      <family val="2"/>
    </font>
    <font>
      <sz val="12"/>
      <name val="Arial"/>
      <family val="2"/>
    </font>
    <font>
      <sz val="7"/>
      <name val="Arial"/>
      <family val="2"/>
    </font>
    <font>
      <b/>
      <sz val="9"/>
      <name val="Times New Roman"/>
      <family val="1"/>
    </font>
    <font>
      <sz val="10"/>
      <color indexed="56"/>
      <name val="Arial"/>
      <family val="2"/>
    </font>
    <font>
      <sz val="9"/>
      <name val="Times New Roman"/>
      <family val="1"/>
    </font>
    <font>
      <sz val="10"/>
      <color indexed="63"/>
      <name val="Arial"/>
      <family val="2"/>
    </font>
    <font>
      <sz val="10"/>
      <name val="Courier"/>
      <family val="3"/>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sz val="11"/>
      <color indexed="10"/>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Arial"/>
      <family val="2"/>
    </font>
    <font>
      <u/>
      <sz val="10"/>
      <color theme="10"/>
      <name val="Courier"/>
      <family val="3"/>
    </font>
    <font>
      <sz val="11"/>
      <color indexed="19"/>
      <name val="Calibri"/>
      <family val="2"/>
      <scheme val="minor"/>
    </font>
    <font>
      <sz val="11"/>
      <color rgb="FF000000"/>
      <name val="Calibri"/>
      <family val="2"/>
    </font>
    <font>
      <b/>
      <u/>
      <sz val="24"/>
      <color indexed="12"/>
      <name val="Arial"/>
      <family val="2"/>
    </font>
    <font>
      <b/>
      <sz val="24"/>
      <color rgb="FF0070C0"/>
      <name val="Arial"/>
      <family val="2"/>
    </font>
    <font>
      <b/>
      <u/>
      <sz val="12"/>
      <color rgb="FF0070C0"/>
      <name val="Arial"/>
      <family val="2"/>
    </font>
    <font>
      <sz val="10"/>
      <color theme="1"/>
      <name val="Arial"/>
      <family val="2"/>
    </font>
    <font>
      <u/>
      <sz val="14"/>
      <color theme="1"/>
      <name val="Calibri"/>
      <family val="2"/>
      <scheme val="minor"/>
    </font>
    <font>
      <vertAlign val="superscript"/>
      <sz val="10"/>
      <name val="Arial"/>
      <family val="2"/>
    </font>
    <font>
      <b/>
      <vertAlign val="superscript"/>
      <sz val="10"/>
      <name val="Arial"/>
      <family val="2"/>
    </font>
    <font>
      <sz val="11"/>
      <color theme="1"/>
      <name val="Arial"/>
      <family val="2"/>
    </font>
    <font>
      <i/>
      <sz val="10"/>
      <color indexed="8"/>
      <name val="Arial"/>
      <family val="2"/>
    </font>
    <font>
      <i/>
      <vertAlign val="superscript"/>
      <sz val="10"/>
      <name val="Arial"/>
      <family val="2"/>
    </font>
    <font>
      <b/>
      <sz val="10"/>
      <color theme="1"/>
      <name val="Arial"/>
      <family val="2"/>
    </font>
    <font>
      <b/>
      <sz val="10"/>
      <color rgb="FF000000"/>
      <name val="Arial"/>
      <family val="2"/>
    </font>
    <font>
      <sz val="10"/>
      <name val="Arial"/>
      <family val="2"/>
    </font>
    <font>
      <sz val="10"/>
      <color indexed="8"/>
      <name val="MS Sans Serif"/>
      <family val="2"/>
    </font>
    <font>
      <b/>
      <sz val="12"/>
      <name val="Arial"/>
      <family val="2"/>
    </font>
    <font>
      <b/>
      <vertAlign val="subscript"/>
      <sz val="12"/>
      <name val="Arial"/>
      <family val="2"/>
    </font>
    <font>
      <sz val="7"/>
      <color rgb="FF000000"/>
      <name val="Verdana"/>
      <family val="2"/>
    </font>
    <font>
      <vertAlign val="superscript"/>
      <sz val="7"/>
      <color theme="1"/>
      <name val="Verdana"/>
      <family val="2"/>
    </font>
    <font>
      <sz val="7"/>
      <color theme="1"/>
      <name val="Verdana"/>
      <family val="2"/>
    </font>
    <font>
      <sz val="10"/>
      <color rgb="FF000000"/>
      <name val="Arial"/>
      <family val="2"/>
    </font>
    <font>
      <vertAlign val="superscript"/>
      <sz val="10"/>
      <color theme="1"/>
      <name val="Arial"/>
      <family val="2"/>
    </font>
    <font>
      <sz val="10"/>
      <name val="Helvetica"/>
      <family val="2"/>
    </font>
    <font>
      <b/>
      <vertAlign val="subscript"/>
      <sz val="10"/>
      <name val="Arial"/>
      <family val="2"/>
    </font>
    <font>
      <i/>
      <vertAlign val="superscript"/>
      <sz val="10"/>
      <color indexed="8"/>
      <name val="Arial"/>
      <family val="2"/>
    </font>
    <font>
      <b/>
      <sz val="11"/>
      <name val="Calibri"/>
      <family val="2"/>
      <scheme val="minor"/>
    </font>
    <font>
      <sz val="11"/>
      <name val="Calibri"/>
      <family val="2"/>
      <scheme val="minor"/>
    </font>
    <font>
      <b/>
      <vertAlign val="subscript"/>
      <sz val="14"/>
      <name val="Arial"/>
      <family val="2"/>
    </font>
    <font>
      <sz val="10"/>
      <color indexed="8"/>
      <name val="Helvetica"/>
      <family val="2"/>
    </font>
    <font>
      <sz val="10"/>
      <name val="Verdana"/>
      <family val="2"/>
    </font>
    <font>
      <i/>
      <sz val="10"/>
      <color theme="1"/>
      <name val="Arial"/>
      <family val="2"/>
    </font>
    <font>
      <sz val="9"/>
      <name val="Arial"/>
      <family val="2"/>
    </font>
    <font>
      <b/>
      <sz val="10"/>
      <color rgb="FFFF0000"/>
      <name val="Arial"/>
      <family val="2"/>
    </font>
    <font>
      <b/>
      <u/>
      <vertAlign val="subscript"/>
      <sz val="12"/>
      <color rgb="FF0070C0"/>
      <name val="Arial"/>
      <family val="2"/>
    </font>
    <font>
      <vertAlign val="subscript"/>
      <sz val="10"/>
      <color rgb="FF000000"/>
      <name val="Arial"/>
      <family val="2"/>
    </font>
    <font>
      <vertAlign val="subscript"/>
      <sz val="10"/>
      <color theme="1"/>
      <name val="Arial"/>
      <family val="2"/>
    </font>
    <font>
      <b/>
      <sz val="10"/>
      <name val="Calibri"/>
      <family val="2"/>
    </font>
    <font>
      <i/>
      <vertAlign val="subscript"/>
      <sz val="10"/>
      <name val="Arial"/>
      <family val="2"/>
    </font>
    <font>
      <sz val="10"/>
      <name val="Arial"/>
      <family val="2"/>
    </font>
    <font>
      <vertAlign val="subscript"/>
      <sz val="7"/>
      <color theme="1"/>
      <name val="Verdana"/>
      <family val="2"/>
    </font>
    <font>
      <sz val="10"/>
      <color theme="1"/>
      <name val="Verdana"/>
      <family val="2"/>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CCFFCC"/>
        <bgColor indexed="64"/>
      </patternFill>
    </fill>
    <fill>
      <patternFill patternType="solid">
        <fgColor rgb="FFC0C0C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9"/>
      </patternFill>
    </fill>
    <fill>
      <patternFill patternType="solid">
        <fgColor indexed="56"/>
      </patternFill>
    </fill>
    <fill>
      <patternFill patternType="solid">
        <fgColor indexed="54"/>
      </patternFill>
    </fill>
    <fill>
      <patternFill patternType="solid">
        <fgColor indexed="10"/>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indexed="46"/>
      </patternFill>
    </fill>
    <fill>
      <patternFill patternType="solid">
        <fgColor rgb="FFCCFFFF"/>
        <bgColor indexed="64"/>
      </patternFill>
    </fill>
    <fill>
      <patternFill patternType="solid">
        <fgColor rgb="FFFFFF99"/>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45"/>
      </top>
      <bottom style="thin">
        <color indexed="45"/>
      </bottom>
      <diagonal/>
    </border>
    <border>
      <left style="thin">
        <color indexed="64"/>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s>
  <cellStyleXfs count="7362">
    <xf numFmtId="0" fontId="0" fillId="0" borderId="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 fillId="15"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8" fillId="0" borderId="0"/>
    <xf numFmtId="165" fontId="19" fillId="0" borderId="0" applyFont="0" applyFill="0" applyBorder="0" applyAlignment="0" applyProtection="0"/>
    <xf numFmtId="0" fontId="27" fillId="0" borderId="0"/>
    <xf numFmtId="9" fontId="19" fillId="0" borderId="0" applyFont="0" applyFill="0" applyBorder="0" applyAlignment="0" applyProtection="0"/>
    <xf numFmtId="0" fontId="37" fillId="0" borderId="10" applyNumberFormat="0">
      <alignment vertical="center"/>
    </xf>
    <xf numFmtId="181" fontId="36" fillId="0" borderId="10">
      <alignment horizontal="right" vertical="center"/>
    </xf>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9" fillId="0" borderId="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49" fontId="53" fillId="0" borderId="26" applyNumberFormat="0" applyFont="0" applyFill="0" applyBorder="0" applyProtection="0">
      <alignment horizontal="left" vertical="center" indent="2"/>
    </xf>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49" fontId="53" fillId="0" borderId="27" applyNumberFormat="0" applyFont="0" applyFill="0" applyBorder="0" applyProtection="0">
      <alignment horizontal="left" vertical="center" indent="5"/>
    </xf>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195" fontId="50" fillId="0" borderId="0" applyAlignment="0" applyProtection="0"/>
    <xf numFmtId="195" fontId="50" fillId="0" borderId="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82" fillId="54" borderId="4" applyNumberFormat="0" applyAlignment="0" applyProtection="0"/>
    <xf numFmtId="0" fontId="82" fillId="54" borderId="4" applyNumberFormat="0" applyAlignment="0" applyProtection="0"/>
    <xf numFmtId="0" fontId="82" fillId="54" borderId="4" applyNumberFormat="0" applyAlignment="0" applyProtection="0"/>
    <xf numFmtId="0" fontId="82" fillId="54" borderId="4" applyNumberFormat="0" applyAlignment="0" applyProtection="0"/>
    <xf numFmtId="0" fontId="82" fillId="54" borderId="4" applyNumberFormat="0" applyAlignment="0" applyProtection="0"/>
    <xf numFmtId="3" fontId="79" fillId="0" borderId="0" applyFont="0" applyFill="0" applyBorder="0" applyAlignment="0" applyProtection="0"/>
    <xf numFmtId="198" fontId="19" fillId="0" borderId="0"/>
    <xf numFmtId="198" fontId="19" fillId="0" borderId="0"/>
    <xf numFmtId="198" fontId="19" fillId="0" borderId="0"/>
    <xf numFmtId="198" fontId="19" fillId="0" borderId="0"/>
    <xf numFmtId="198" fontId="19" fillId="0" borderId="0"/>
    <xf numFmtId="0" fontId="32" fillId="0" borderId="0"/>
    <xf numFmtId="199" fontId="79" fillId="0" borderId="0" applyFont="0" applyFill="0" applyBorder="0" applyAlignment="0" applyProtection="0"/>
    <xf numFmtId="0" fontId="79" fillId="0" borderId="0" applyFont="0" applyFill="0" applyBorder="0" applyAlignment="0" applyProtection="0"/>
    <xf numFmtId="0" fontId="32" fillId="0" borderId="0"/>
    <xf numFmtId="197" fontId="19" fillId="0" borderId="0" applyFont="0" applyFill="0" applyBorder="0" applyAlignment="0" applyProtection="0"/>
    <xf numFmtId="2" fontId="79" fillId="0" borderId="0" applyFont="0" applyFill="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9" fillId="50" borderId="4" applyNumberFormat="0" applyAlignment="0" applyProtection="0"/>
    <xf numFmtId="0" fontId="9" fillId="50" borderId="4" applyNumberFormat="0" applyAlignment="0" applyProtection="0"/>
    <xf numFmtId="0" fontId="9" fillId="50" borderId="4" applyNumberFormat="0" applyAlignment="0" applyProtection="0"/>
    <xf numFmtId="0" fontId="9" fillId="50" borderId="4" applyNumberFormat="0" applyAlignment="0" applyProtection="0"/>
    <xf numFmtId="0" fontId="9" fillId="50" borderId="4" applyNumberFormat="0" applyAlignment="0" applyProtection="0"/>
    <xf numFmtId="193" fontId="19" fillId="0" borderId="0" applyFont="0" applyFill="0" applyBorder="0" applyAlignment="0" applyProtection="0"/>
    <xf numFmtId="196"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4" fontId="55"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55" fillId="0" borderId="0" applyFont="0" applyFill="0" applyBorder="0" applyAlignment="0" applyProtection="0"/>
    <xf numFmtId="165" fontId="19"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55" fillId="0" borderId="0" applyFont="0" applyFill="0" applyBorder="0" applyAlignment="0" applyProtection="0"/>
    <xf numFmtId="193" fontId="19" fillId="0" borderId="0" applyFont="0" applyFill="0" applyBorder="0" applyAlignment="0" applyProtection="0"/>
    <xf numFmtId="0" fontId="48"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xf numFmtId="0" fontId="84" fillId="0" borderId="0" applyNumberFormat="0" applyFill="0" applyBorder="0" applyAlignment="0" applyProtection="0">
      <alignment vertical="top"/>
    </xf>
    <xf numFmtId="0" fontId="29"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17" fillId="57"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85" fillId="4" borderId="0" applyNumberFormat="0" applyBorder="0" applyAlignment="0" applyProtection="0"/>
    <xf numFmtId="0" fontId="1" fillId="0" borderId="0"/>
    <xf numFmtId="0" fontId="19" fillId="0" borderId="0"/>
    <xf numFmtId="0" fontId="1" fillId="0" borderId="0"/>
    <xf numFmtId="0" fontId="86" fillId="0" borderId="0" applyNumberFormat="0" applyBorder="0" applyAlignment="0"/>
    <xf numFmtId="0" fontId="19"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55" fillId="0" borderId="0">
      <alignment vertical="top"/>
    </xf>
    <xf numFmtId="0" fontId="1" fillId="0" borderId="0"/>
    <xf numFmtId="0" fontId="1" fillId="0" borderId="0"/>
    <xf numFmtId="0" fontId="1" fillId="0" borderId="0"/>
    <xf numFmtId="0" fontId="19" fillId="0" borderId="0"/>
    <xf numFmtId="0" fontId="19" fillId="0" borderId="0"/>
    <xf numFmtId="0" fontId="79" fillId="0" borderId="0"/>
    <xf numFmtId="0" fontId="79" fillId="0" borderId="0"/>
    <xf numFmtId="0" fontId="79" fillId="0" borderId="0"/>
    <xf numFmtId="0" fontId="19" fillId="0" borderId="0"/>
    <xf numFmtId="0" fontId="55" fillId="0" borderId="0">
      <alignment vertical="top"/>
    </xf>
    <xf numFmtId="0" fontId="19" fillId="0" borderId="0"/>
    <xf numFmtId="0" fontId="1" fillId="0" borderId="0"/>
    <xf numFmtId="0" fontId="19" fillId="0" borderId="0"/>
    <xf numFmtId="0" fontId="55" fillId="0" borderId="0">
      <alignment vertical="top"/>
    </xf>
    <xf numFmtId="0" fontId="55" fillId="0" borderId="0">
      <alignment vertical="top"/>
    </xf>
    <xf numFmtId="0" fontId="1"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23" fillId="0" borderId="0"/>
    <xf numFmtId="0" fontId="19" fillId="0" borderId="0"/>
    <xf numFmtId="0" fontId="19" fillId="0" borderId="0"/>
    <xf numFmtId="0" fontId="1" fillId="0" borderId="0"/>
    <xf numFmtId="0" fontId="19" fillId="0" borderId="0"/>
    <xf numFmtId="0" fontId="1" fillId="0" borderId="0"/>
    <xf numFmtId="0" fontId="19" fillId="0" borderId="0"/>
    <xf numFmtId="0" fontId="19" fillId="0" borderId="0"/>
    <xf numFmtId="0" fontId="1" fillId="0" borderId="0"/>
    <xf numFmtId="0" fontId="55" fillId="0" borderId="0">
      <alignment vertical="top"/>
    </xf>
    <xf numFmtId="0" fontId="1" fillId="0" borderId="0"/>
    <xf numFmtId="0" fontId="55" fillId="0" borderId="0">
      <alignment vertical="top"/>
    </xf>
    <xf numFmtId="0" fontId="19" fillId="0" borderId="0"/>
    <xf numFmtId="0" fontId="1" fillId="0" borderId="0"/>
    <xf numFmtId="0" fontId="19" fillId="0" borderId="0"/>
    <xf numFmtId="0" fontId="1" fillId="0" borderId="0"/>
    <xf numFmtId="0" fontId="19" fillId="0" borderId="0"/>
    <xf numFmtId="0" fontId="19" fillId="0" borderId="0"/>
    <xf numFmtId="0" fontId="1" fillId="0" borderId="0"/>
    <xf numFmtId="0" fontId="1" fillId="0" borderId="0"/>
    <xf numFmtId="0" fontId="1" fillId="0" borderId="0"/>
    <xf numFmtId="0" fontId="19" fillId="0" borderId="0"/>
    <xf numFmtId="0" fontId="55" fillId="0" borderId="0">
      <alignment vertical="top"/>
    </xf>
    <xf numFmtId="0" fontId="1"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9" fillId="0" borderId="0"/>
    <xf numFmtId="0" fontId="19" fillId="0" borderId="0"/>
    <xf numFmtId="0" fontId="19" fillId="0" borderId="0"/>
    <xf numFmtId="0" fontId="44" fillId="0" borderId="0"/>
    <xf numFmtId="0" fontId="1" fillId="0" borderId="0"/>
    <xf numFmtId="0" fontId="1" fillId="0" borderId="0"/>
    <xf numFmtId="0" fontId="55" fillId="0" borderId="0">
      <alignment vertical="top"/>
    </xf>
    <xf numFmtId="0" fontId="1" fillId="0" borderId="0"/>
    <xf numFmtId="49" fontId="51" fillId="0" borderId="26" applyNumberFormat="0" applyFill="0" applyBorder="0" applyProtection="0">
      <alignment horizontal="left" vertical="center"/>
    </xf>
    <xf numFmtId="0" fontId="47" fillId="8" borderId="8" applyNumberFormat="0" applyFont="0" applyAlignment="0" applyProtection="0"/>
    <xf numFmtId="0" fontId="47" fillId="8" borderId="8" applyNumberFormat="0" applyFont="0" applyAlignment="0" applyProtection="0"/>
    <xf numFmtId="0" fontId="10" fillId="54" borderId="5" applyNumberFormat="0" applyAlignment="0" applyProtection="0"/>
    <xf numFmtId="0" fontId="10" fillId="54" borderId="5" applyNumberFormat="0" applyAlignment="0" applyProtection="0"/>
    <xf numFmtId="0" fontId="10" fillId="54" borderId="5" applyNumberFormat="0" applyAlignment="0" applyProtection="0"/>
    <xf numFmtId="0" fontId="10" fillId="54" borderId="5" applyNumberFormat="0" applyAlignment="0" applyProtection="0"/>
    <xf numFmtId="0" fontId="10" fillId="54" borderId="5" applyNumberFormat="0" applyAlignment="0" applyProtection="0"/>
    <xf numFmtId="0" fontId="75" fillId="0" borderId="28" applyNumberFormat="0" applyFill="0" applyAlignment="0" applyProtection="0"/>
    <xf numFmtId="0" fontId="75" fillId="0" borderId="28" applyNumberFormat="0" applyFill="0" applyAlignment="0" applyProtection="0"/>
    <xf numFmtId="0" fontId="75" fillId="0" borderId="28" applyNumberFormat="0" applyFill="0" applyAlignment="0" applyProtection="0"/>
    <xf numFmtId="0" fontId="75" fillId="0" borderId="28" applyNumberFormat="0" applyFill="0" applyAlignment="0" applyProtection="0"/>
    <xf numFmtId="0" fontId="75" fillId="0" borderId="28"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32" fillId="0" borderId="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19"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55" fillId="0" borderId="0" applyFont="0" applyFill="0" applyBorder="0" applyAlignment="0" applyProtection="0"/>
    <xf numFmtId="10" fontId="79"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5" fillId="0" borderId="0" applyFont="0" applyFill="0" applyBorder="0" applyAlignment="0" applyProtection="0"/>
    <xf numFmtId="0" fontId="74" fillId="0" borderId="31" applyNumberFormat="0" applyFill="0" applyAlignment="0" applyProtection="0"/>
    <xf numFmtId="0" fontId="74" fillId="0" borderId="31" applyNumberFormat="0" applyFill="0" applyAlignment="0" applyProtection="0"/>
    <xf numFmtId="0" fontId="74" fillId="0" borderId="31" applyNumberFormat="0" applyFill="0" applyAlignment="0" applyProtection="0"/>
    <xf numFmtId="0" fontId="74" fillId="0" borderId="31" applyNumberFormat="0" applyFill="0" applyAlignment="0" applyProtection="0"/>
    <xf numFmtId="0" fontId="74" fillId="0" borderId="31" applyNumberFormat="0" applyFill="0" applyAlignment="0" applyProtection="0"/>
    <xf numFmtId="0" fontId="74" fillId="0" borderId="31" applyNumberFormat="0" applyFill="0" applyAlignment="0" applyProtection="0"/>
    <xf numFmtId="0" fontId="74" fillId="0" borderId="31" applyNumberFormat="0" applyFill="0" applyAlignment="0" applyProtection="0"/>
    <xf numFmtId="4" fontId="56" fillId="38" borderId="32" applyNumberFormat="0" applyProtection="0">
      <alignment vertical="center"/>
    </xf>
    <xf numFmtId="4" fontId="57" fillId="38" borderId="32" applyNumberFormat="0" applyProtection="0">
      <alignment vertical="center"/>
    </xf>
    <xf numFmtId="4" fontId="58" fillId="50" borderId="32" applyNumberFormat="0" applyProtection="0">
      <alignment horizontal="left" vertical="center" indent="1"/>
    </xf>
    <xf numFmtId="0" fontId="19" fillId="0" borderId="0"/>
    <xf numFmtId="4" fontId="59" fillId="54" borderId="32" applyNumberFormat="0" applyProtection="0">
      <alignment horizontal="left" vertical="center" indent="1"/>
    </xf>
    <xf numFmtId="4" fontId="60" fillId="58" borderId="32" applyNumberFormat="0" applyProtection="0">
      <alignment vertical="center"/>
    </xf>
    <xf numFmtId="0" fontId="19" fillId="0" borderId="0"/>
    <xf numFmtId="0" fontId="19" fillId="0" borderId="0"/>
    <xf numFmtId="0" fontId="19" fillId="0" borderId="0"/>
    <xf numFmtId="4" fontId="41" fillId="36" borderId="32" applyNumberFormat="0" applyProtection="0">
      <alignment vertical="center"/>
    </xf>
    <xf numFmtId="0" fontId="19" fillId="0" borderId="0"/>
    <xf numFmtId="0" fontId="19" fillId="0" borderId="0"/>
    <xf numFmtId="0" fontId="19" fillId="0" borderId="0"/>
    <xf numFmtId="4" fontId="60" fillId="59" borderId="32" applyNumberFormat="0" applyProtection="0">
      <alignment vertical="center"/>
    </xf>
    <xf numFmtId="0" fontId="19" fillId="0" borderId="0"/>
    <xf numFmtId="0" fontId="19" fillId="0" borderId="0"/>
    <xf numFmtId="0" fontId="19" fillId="0" borderId="0"/>
    <xf numFmtId="4" fontId="61" fillId="58" borderId="32" applyNumberFormat="0" applyProtection="0">
      <alignment vertical="center"/>
    </xf>
    <xf numFmtId="4" fontId="62" fillId="60" borderId="32" applyNumberFormat="0" applyProtection="0">
      <alignment horizontal="left" vertical="center" indent="1"/>
    </xf>
    <xf numFmtId="4" fontId="62" fillId="54" borderId="32" applyNumberFormat="0" applyProtection="0">
      <alignment horizontal="left" vertical="center" indent="1"/>
    </xf>
    <xf numFmtId="4" fontId="62" fillId="54" borderId="32" applyNumberFormat="0" applyProtection="0">
      <alignment horizontal="left" vertical="center" indent="1"/>
    </xf>
    <xf numFmtId="4" fontId="63" fillId="39" borderId="32" applyNumberFormat="0" applyProtection="0">
      <alignment vertical="center"/>
    </xf>
    <xf numFmtId="4" fontId="52" fillId="34" borderId="32" applyNumberFormat="0" applyProtection="0">
      <alignment horizontal="left" vertical="center" indent="1"/>
    </xf>
    <xf numFmtId="4" fontId="64" fillId="54" borderId="0" applyNumberFormat="0" applyProtection="0">
      <alignment horizontal="left" vertical="center" indent="1"/>
    </xf>
    <xf numFmtId="4" fontId="65" fillId="54" borderId="0" applyNumberFormat="0" applyProtection="0">
      <alignment horizontal="left" vertical="center" indent="1"/>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 fontId="66" fillId="34" borderId="32" applyNumberFormat="0" applyProtection="0">
      <alignment vertical="center"/>
    </xf>
    <xf numFmtId="4" fontId="67" fillId="34" borderId="32" applyNumberFormat="0" applyProtection="0">
      <alignment vertical="center"/>
    </xf>
    <xf numFmtId="4" fontId="68" fillId="33" borderId="32" applyNumberFormat="0" applyProtection="0">
      <alignment horizontal="left" vertical="center" indent="1"/>
    </xf>
    <xf numFmtId="0" fontId="19" fillId="0" borderId="0"/>
    <xf numFmtId="4" fontId="69" fillId="34" borderId="32" applyNumberFormat="0" applyProtection="0">
      <alignment horizontal="right" vertical="center"/>
    </xf>
    <xf numFmtId="4" fontId="70" fillId="34" borderId="32" applyNumberFormat="0" applyProtection="0">
      <alignment vertical="center"/>
    </xf>
    <xf numFmtId="4" fontId="69" fillId="47" borderId="32" applyNumberFormat="0" applyProtection="0">
      <alignment horizontal="left" vertical="center"/>
    </xf>
    <xf numFmtId="0" fontId="19" fillId="0" borderId="0"/>
    <xf numFmtId="4" fontId="71" fillId="34" borderId="32" applyNumberFormat="0" applyProtection="0">
      <alignment vertical="center"/>
    </xf>
    <xf numFmtId="4" fontId="72" fillId="34" borderId="32" applyNumberFormat="0" applyProtection="0">
      <alignment vertical="center"/>
    </xf>
    <xf numFmtId="4" fontId="68" fillId="61" borderId="32" applyNumberFormat="0" applyProtection="0">
      <alignment horizontal="left" vertical="center" indent="1"/>
    </xf>
    <xf numFmtId="4" fontId="73" fillId="62" borderId="0" applyNumberFormat="0" applyProtection="0">
      <alignment horizontal="left" indent="1"/>
    </xf>
    <xf numFmtId="4" fontId="54" fillId="34" borderId="32" applyNumberFormat="0" applyProtection="0">
      <alignment vertical="center"/>
    </xf>
    <xf numFmtId="0" fontId="4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16" fillId="0" borderId="33" applyNumberFormat="0" applyFill="0" applyAlignment="0" applyProtection="0"/>
    <xf numFmtId="0" fontId="16" fillId="0" borderId="33" applyNumberFormat="0" applyFill="0" applyAlignment="0" applyProtection="0"/>
    <xf numFmtId="0" fontId="79" fillId="0" borderId="34" applyNumberFormat="0" applyFon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194" fontId="42" fillId="0" borderId="0" applyFont="0" applyFill="0" applyBorder="0" applyAlignment="0" applyProtection="0"/>
    <xf numFmtId="194" fontId="42" fillId="0" borderId="0" applyFont="0" applyFill="0" applyBorder="0" applyAlignment="0" applyProtection="0"/>
    <xf numFmtId="194" fontId="42" fillId="0" borderId="0" applyFont="0" applyFill="0" applyBorder="0" applyAlignment="0" applyProtection="0"/>
    <xf numFmtId="194" fontId="42" fillId="0" borderId="0" applyFont="0" applyFill="0" applyBorder="0" applyAlignment="0" applyProtection="0"/>
    <xf numFmtId="194" fontId="42" fillId="0" borderId="0" applyFont="0" applyFill="0" applyBorder="0" applyAlignment="0" applyProtection="0"/>
    <xf numFmtId="0" fontId="42"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3" fontId="7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4" fontId="1" fillId="0" borderId="0" applyFont="0" applyFill="0" applyBorder="0" applyAlignment="0" applyProtection="0"/>
    <xf numFmtId="0" fontId="1" fillId="0" borderId="0"/>
    <xf numFmtId="0" fontId="55" fillId="0" borderId="0">
      <alignment vertical="top"/>
    </xf>
    <xf numFmtId="0" fontId="1" fillId="49"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8" borderId="8" applyNumberFormat="0" applyFont="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47"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46"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4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0" borderId="2" applyNumberFormat="0" applyFill="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 fillId="0" borderId="3" applyNumberFormat="0" applyFill="0" applyAlignment="0" applyProtection="0"/>
    <xf numFmtId="0" fontId="1" fillId="4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47" borderId="0" applyNumberFormat="0" applyBorder="0" applyAlignment="0" applyProtection="0"/>
    <xf numFmtId="0" fontId="1" fillId="46"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50"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47" borderId="0" applyNumberFormat="0" applyBorder="0" applyAlignment="0" applyProtection="0"/>
    <xf numFmtId="0" fontId="1" fillId="8" borderId="8" applyNumberFormat="0" applyFont="0" applyAlignment="0" applyProtection="0"/>
    <xf numFmtId="0" fontId="1" fillId="50"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0" borderId="0"/>
    <xf numFmtId="0" fontId="1" fillId="0" borderId="0"/>
    <xf numFmtId="0" fontId="1" fillId="46" borderId="0" applyNumberFormat="0" applyBorder="0" applyAlignment="0" applyProtection="0"/>
    <xf numFmtId="0" fontId="1" fillId="49"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9" fontId="1" fillId="0" borderId="0" applyFont="0" applyFill="0" applyBorder="0" applyAlignment="0" applyProtection="0"/>
    <xf numFmtId="0" fontId="8" fillId="4"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79" fillId="0" borderId="0"/>
    <xf numFmtId="3" fontId="79" fillId="0" borderId="0" applyFont="0" applyFill="0" applyBorder="0" applyAlignment="0" applyProtection="0"/>
    <xf numFmtId="199" fontId="79" fillId="0" borderId="0" applyFont="0" applyFill="0" applyBorder="0" applyAlignment="0" applyProtection="0"/>
    <xf numFmtId="0" fontId="79" fillId="0" borderId="0" applyFont="0" applyFill="0" applyBorder="0" applyAlignment="0" applyProtection="0"/>
    <xf numFmtId="2" fontId="79" fillId="0" borderId="0" applyFon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10" fontId="79" fillId="0" borderId="0" applyFont="0" applyFill="0" applyBorder="0" applyAlignment="0" applyProtection="0"/>
    <xf numFmtId="0" fontId="79" fillId="0" borderId="34" applyNumberFormat="0" applyFont="0" applyFill="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48"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4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79" fillId="0" borderId="0"/>
    <xf numFmtId="0" fontId="80" fillId="0" borderId="0" applyNumberFormat="0" applyFill="0" applyBorder="0" applyAlignment="0" applyProtection="0"/>
    <xf numFmtId="0" fontId="81" fillId="0" borderId="0" applyNumberFormat="0" applyFill="0" applyBorder="0" applyAlignment="0" applyProtection="0"/>
    <xf numFmtId="0" fontId="1" fillId="47" borderId="0" applyNumberFormat="0" applyBorder="0" applyAlignment="0" applyProtection="0"/>
    <xf numFmtId="0" fontId="1" fillId="51" borderId="0" applyNumberFormat="0" applyBorder="0" applyAlignment="0" applyProtection="0"/>
    <xf numFmtId="0" fontId="17" fillId="2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11"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0" borderId="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0" borderId="0"/>
    <xf numFmtId="0" fontId="1" fillId="47"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3" fillId="0" borderId="1" applyNumberFormat="0" applyFill="0" applyAlignment="0" applyProtection="0"/>
    <xf numFmtId="0" fontId="1" fillId="4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23"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0" borderId="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7" fillId="9" borderId="0" applyNumberFormat="0" applyBorder="0" applyAlignment="0" applyProtection="0"/>
    <xf numFmtId="0" fontId="1" fillId="47" borderId="0" applyNumberFormat="0" applyBorder="0" applyAlignment="0" applyProtection="0"/>
    <xf numFmtId="0" fontId="17" fillId="21" borderId="0" applyNumberFormat="0" applyBorder="0" applyAlignment="0" applyProtection="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12" fillId="0" borderId="6" applyNumberFormat="0" applyFill="0" applyAlignment="0" applyProtection="0"/>
    <xf numFmtId="0" fontId="1" fillId="49"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0" borderId="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 fillId="19"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0" fillId="6" borderId="5" applyNumberFormat="0" applyAlignment="0" applyProtection="0"/>
    <xf numFmtId="0" fontId="1" fillId="49"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31"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7" fillId="1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49" borderId="0" applyNumberFormat="0" applyBorder="0" applyAlignment="0" applyProtection="0"/>
    <xf numFmtId="0" fontId="17" fillId="29" borderId="0" applyNumberFormat="0" applyBorder="0" applyAlignment="0" applyProtection="0"/>
    <xf numFmtId="0" fontId="1" fillId="14" borderId="0" applyNumberFormat="0" applyBorder="0" applyAlignment="0" applyProtection="0"/>
    <xf numFmtId="0" fontId="7" fillId="3"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5" fillId="0" borderId="0" applyNumberFormat="0" applyFill="0" applyBorder="0" applyAlignment="0" applyProtection="0"/>
    <xf numFmtId="0" fontId="1" fillId="49"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2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8" borderId="8" applyNumberFormat="0" applyFont="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7" fillId="12"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10"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2" fillId="0" borderId="0" applyNumberFormat="0" applyFill="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22"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0" borderId="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6" fillId="0" borderId="9" applyNumberFormat="0" applyFill="0" applyAlignment="0" applyProtection="0"/>
    <xf numFmtId="0" fontId="1" fillId="46" borderId="0" applyNumberFormat="0" applyBorder="0" applyAlignment="0" applyProtection="0"/>
    <xf numFmtId="0" fontId="17" fillId="20" borderId="0" applyNumberFormat="0" applyBorder="0" applyAlignment="0" applyProtection="0"/>
    <xf numFmtId="0" fontId="19"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8" borderId="8" applyNumberFormat="0" applyFont="0" applyAlignment="0" applyProtection="0"/>
    <xf numFmtId="0" fontId="1" fillId="49" borderId="0" applyNumberFormat="0" applyBorder="0" applyAlignment="0" applyProtection="0"/>
    <xf numFmtId="0" fontId="1" fillId="50" borderId="0" applyNumberFormat="0" applyBorder="0" applyAlignment="0" applyProtection="0"/>
    <xf numFmtId="0" fontId="11" fillId="6" borderId="4" applyNumberFormat="0" applyAlignment="0" applyProtection="0"/>
    <xf numFmtId="0" fontId="1" fillId="49"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7" fillId="32"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18"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9" fillId="5" borderId="4" applyNumberFormat="0" applyAlignment="0" applyProtection="0"/>
    <xf numFmtId="0" fontId="1" fillId="49"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30"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51" borderId="0" applyNumberFormat="0" applyBorder="0" applyAlignment="0" applyProtection="0"/>
    <xf numFmtId="0" fontId="1" fillId="49" borderId="0" applyNumberFormat="0" applyBorder="0" applyAlignment="0" applyProtection="0"/>
    <xf numFmtId="0" fontId="1" fillId="0" borderId="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7" fillId="1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0" borderId="0"/>
    <xf numFmtId="0" fontId="1" fillId="47" borderId="0" applyNumberFormat="0" applyBorder="0" applyAlignment="0" applyProtection="0"/>
    <xf numFmtId="0" fontId="1" fillId="51"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9"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51" borderId="0" applyNumberFormat="0" applyBorder="0" applyAlignment="0" applyProtection="0"/>
    <xf numFmtId="0" fontId="17" fillId="28" borderId="0" applyNumberFormat="0" applyBorder="0" applyAlignment="0" applyProtection="0"/>
    <xf numFmtId="0" fontId="17" fillId="13" borderId="0" applyNumberFormat="0" applyBorder="0" applyAlignment="0" applyProtection="0"/>
    <xf numFmtId="0" fontId="6" fillId="2"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164" fontId="1"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3" fontId="79" fillId="0" borderId="0" applyFont="0" applyFill="0" applyBorder="0" applyAlignment="0" applyProtection="0"/>
    <xf numFmtId="0" fontId="7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99" fillId="0" borderId="0"/>
    <xf numFmtId="165" fontId="18" fillId="0" borderId="0" applyFont="0" applyFill="0" applyBorder="0" applyAlignment="0" applyProtection="0"/>
    <xf numFmtId="0" fontId="100" fillId="0" borderId="0"/>
    <xf numFmtId="9" fontId="18" fillId="0" borderId="0" applyFont="0" applyFill="0" applyBorder="0" applyAlignment="0" applyProtection="0"/>
    <xf numFmtId="0" fontId="18" fillId="0" borderId="0"/>
    <xf numFmtId="198" fontId="18" fillId="0" borderId="0"/>
    <xf numFmtId="198" fontId="18" fillId="0" borderId="0"/>
    <xf numFmtId="198" fontId="18" fillId="0" borderId="0"/>
    <xf numFmtId="198" fontId="18" fillId="0" borderId="0"/>
    <xf numFmtId="198" fontId="18" fillId="0" borderId="0"/>
    <xf numFmtId="197" fontId="18" fillId="0" borderId="0" applyFont="0" applyFill="0" applyBorder="0" applyAlignment="0" applyProtection="0"/>
    <xf numFmtId="193" fontId="18" fillId="0" borderId="0" applyFont="0" applyFill="0" applyBorder="0" applyAlignment="0" applyProtection="0"/>
    <xf numFmtId="196"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93"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18" fillId="0" borderId="0"/>
    <xf numFmtId="0" fontId="90" fillId="0" borderId="0"/>
    <xf numFmtId="203" fontId="117" fillId="0" borderId="0" applyNumberFormat="0" applyProtection="0">
      <alignment horizontal="center" vertical="center"/>
    </xf>
    <xf numFmtId="9" fontId="18" fillId="0" borderId="0" applyFont="0" applyFill="0" applyBorder="0" applyAlignment="0" applyProtection="0"/>
    <xf numFmtId="0" fontId="18" fillId="36" borderId="0" applyNumberFormat="0" applyFont="0" applyBorder="0" applyAlignment="0"/>
    <xf numFmtId="9" fontId="90" fillId="0" borderId="0" applyFont="0" applyFill="0" applyBorder="0" applyAlignment="0" applyProtection="0"/>
    <xf numFmtId="0" fontId="1" fillId="0" borderId="0"/>
    <xf numFmtId="0" fontId="124" fillId="0" borderId="0"/>
  </cellStyleXfs>
  <cellXfs count="870">
    <xf numFmtId="0" fontId="0" fillId="0" borderId="0" xfId="0"/>
    <xf numFmtId="0" fontId="22" fillId="44" borderId="0" xfId="7" applyFont="1" applyFill="1"/>
    <xf numFmtId="0" fontId="39" fillId="0" borderId="0" xfId="3579" applyFont="1" applyFill="1"/>
    <xf numFmtId="0" fontId="38" fillId="0" borderId="0" xfId="3579" applyFont="1" applyFill="1" applyBorder="1"/>
    <xf numFmtId="1" fontId="35" fillId="0" borderId="0" xfId="7" applyNumberFormat="1" applyFont="1" applyFill="1" applyAlignment="1">
      <alignment horizontal="right"/>
    </xf>
    <xf numFmtId="0" fontId="22" fillId="44" borderId="0" xfId="3579" quotePrefix="1" applyFont="1" applyFill="1" applyAlignment="1">
      <alignment horizontal="left"/>
    </xf>
    <xf numFmtId="172" fontId="38" fillId="0" borderId="0" xfId="10" applyNumberFormat="1" applyFont="1" applyFill="1"/>
    <xf numFmtId="167" fontId="22" fillId="0" borderId="0" xfId="3579" applyNumberFormat="1" applyFont="1" applyBorder="1"/>
    <xf numFmtId="183" fontId="22" fillId="37" borderId="0" xfId="7" applyNumberFormat="1" applyFont="1" applyFill="1" applyBorder="1"/>
    <xf numFmtId="0" fontId="22" fillId="44" borderId="0" xfId="7" applyFont="1" applyFill="1" applyBorder="1"/>
    <xf numFmtId="0" fontId="22" fillId="44" borderId="0" xfId="3579" applyFont="1" applyFill="1"/>
    <xf numFmtId="9" fontId="38" fillId="0" borderId="0" xfId="10" applyFont="1" applyFill="1"/>
    <xf numFmtId="179" fontId="22" fillId="0" borderId="0" xfId="3579" applyNumberFormat="1" applyFont="1" applyFill="1" applyBorder="1"/>
    <xf numFmtId="172" fontId="31" fillId="0" borderId="0" xfId="10" applyNumberFormat="1" applyFont="1" applyFill="1" applyAlignment="1">
      <alignment horizontal="right"/>
    </xf>
    <xf numFmtId="0" fontId="22" fillId="0" borderId="0" xfId="3579" applyFont="1" applyFill="1" applyAlignment="1"/>
    <xf numFmtId="183" fontId="22" fillId="44" borderId="0" xfId="7" applyNumberFormat="1" applyFont="1" applyFill="1"/>
    <xf numFmtId="171" fontId="31" fillId="0" borderId="0" xfId="3579" applyNumberFormat="1" applyFont="1" applyFill="1"/>
    <xf numFmtId="0" fontId="22" fillId="66" borderId="0" xfId="3579" applyFont="1" applyFill="1"/>
    <xf numFmtId="169" fontId="31" fillId="0" borderId="0" xfId="3579" applyNumberFormat="1" applyFont="1" applyFill="1" applyBorder="1"/>
    <xf numFmtId="171" fontId="39" fillId="0" borderId="0" xfId="3579" applyNumberFormat="1" applyFont="1" applyFill="1"/>
    <xf numFmtId="0" fontId="22" fillId="37" borderId="0" xfId="3579" applyFont="1" applyFill="1" applyBorder="1"/>
    <xf numFmtId="0" fontId="21" fillId="0" borderId="0" xfId="7" applyFont="1"/>
    <xf numFmtId="0" fontId="22" fillId="37" borderId="0" xfId="7" applyFont="1" applyFill="1"/>
    <xf numFmtId="0" fontId="22" fillId="0" borderId="0" xfId="7" applyFont="1" applyBorder="1"/>
    <xf numFmtId="1" fontId="22" fillId="33" borderId="0" xfId="7" applyNumberFormat="1" applyFont="1" applyFill="1" applyAlignment="1">
      <alignment horizontal="right"/>
    </xf>
    <xf numFmtId="179" fontId="22" fillId="37" borderId="0" xfId="7" applyNumberFormat="1" applyFont="1" applyFill="1" applyBorder="1"/>
    <xf numFmtId="0" fontId="38" fillId="0" borderId="0" xfId="7" applyFont="1"/>
    <xf numFmtId="0" fontId="39" fillId="0" borderId="0" xfId="7" applyFont="1"/>
    <xf numFmtId="179" fontId="39" fillId="0" borderId="0" xfId="7" applyNumberFormat="1" applyFont="1" applyBorder="1"/>
    <xf numFmtId="183" fontId="39" fillId="0" borderId="0" xfId="7" applyNumberFormat="1" applyFont="1" applyBorder="1"/>
    <xf numFmtId="1" fontId="39" fillId="0" borderId="0" xfId="7" applyNumberFormat="1" applyFont="1" applyFill="1" applyBorder="1" applyAlignment="1">
      <alignment horizontal="right"/>
    </xf>
    <xf numFmtId="172" fontId="39" fillId="0" borderId="0" xfId="10" applyNumberFormat="1" applyFont="1" applyBorder="1"/>
    <xf numFmtId="178" fontId="22" fillId="0" borderId="0" xfId="3579" applyNumberFormat="1" applyFont="1" applyFill="1"/>
    <xf numFmtId="0" fontId="30" fillId="0" borderId="0" xfId="3579" applyFont="1" applyFill="1"/>
    <xf numFmtId="0" fontId="26" fillId="0" borderId="0" xfId="3579" applyFont="1" applyFill="1"/>
    <xf numFmtId="179" fontId="22" fillId="37" borderId="0" xfId="3579" applyNumberFormat="1" applyFont="1" applyFill="1" applyBorder="1"/>
    <xf numFmtId="0" fontId="22" fillId="0" borderId="0" xfId="3579" applyFont="1" applyAlignment="1">
      <alignment horizontal="right"/>
    </xf>
    <xf numFmtId="167" fontId="38" fillId="0" borderId="0" xfId="3579" applyNumberFormat="1" applyFont="1"/>
    <xf numFmtId="0" fontId="31" fillId="0" borderId="0" xfId="3579" applyFont="1" applyFill="1" applyBorder="1"/>
    <xf numFmtId="179" fontId="23" fillId="0" borderId="0" xfId="3579" quotePrefix="1" applyNumberFormat="1" applyFont="1" applyFill="1"/>
    <xf numFmtId="0" fontId="31" fillId="0" borderId="0" xfId="3579" applyFont="1" applyAlignment="1">
      <alignment horizontal="center"/>
    </xf>
    <xf numFmtId="0" fontId="22" fillId="0" borderId="0" xfId="3579" applyFont="1" applyBorder="1"/>
    <xf numFmtId="172" fontId="31" fillId="0" borderId="0" xfId="10" applyNumberFormat="1" applyFont="1"/>
    <xf numFmtId="171" fontId="31" fillId="0" borderId="0" xfId="3579" applyNumberFormat="1" applyFont="1"/>
    <xf numFmtId="172" fontId="31" fillId="0" borderId="0" xfId="3579" applyNumberFormat="1" applyFont="1"/>
    <xf numFmtId="171" fontId="38" fillId="0" borderId="0" xfId="3579" applyNumberFormat="1" applyFont="1" applyFill="1"/>
    <xf numFmtId="0" fontId="43" fillId="0" borderId="0" xfId="3579" applyFont="1"/>
    <xf numFmtId="9" fontId="22" fillId="0" borderId="0" xfId="10" applyFont="1" applyFill="1" applyBorder="1"/>
    <xf numFmtId="171" fontId="22" fillId="41" borderId="0" xfId="3579" applyNumberFormat="1" applyFont="1" applyFill="1" applyBorder="1"/>
    <xf numFmtId="183" fontId="22" fillId="0" borderId="0" xfId="3579" applyNumberFormat="1" applyFont="1"/>
    <xf numFmtId="179" fontId="34" fillId="0" borderId="0" xfId="3579" quotePrefix="1" applyNumberFormat="1" applyFont="1" applyFill="1"/>
    <xf numFmtId="0" fontId="22" fillId="41" borderId="0" xfId="3579" applyFont="1" applyFill="1"/>
    <xf numFmtId="167" fontId="22" fillId="41" borderId="0" xfId="3579" applyNumberFormat="1" applyFont="1" applyFill="1" applyBorder="1"/>
    <xf numFmtId="9" fontId="18" fillId="0" borderId="0" xfId="10" applyFont="1"/>
    <xf numFmtId="0" fontId="22" fillId="41" borderId="0" xfId="7" applyFont="1" applyFill="1" applyBorder="1"/>
    <xf numFmtId="0" fontId="38" fillId="0" borderId="0" xfId="7" applyFont="1" applyFill="1"/>
    <xf numFmtId="171" fontId="38" fillId="0" borderId="0" xfId="7" applyNumberFormat="1" applyFont="1" applyFill="1"/>
    <xf numFmtId="169" fontId="22" fillId="0" borderId="0" xfId="3579" applyNumberFormat="1" applyFont="1" applyFill="1" applyBorder="1"/>
    <xf numFmtId="171" fontId="23" fillId="0" borderId="0" xfId="3579" applyNumberFormat="1" applyFont="1"/>
    <xf numFmtId="167" fontId="31" fillId="0" borderId="0" xfId="3579" applyNumberFormat="1" applyFont="1" applyFill="1" applyBorder="1"/>
    <xf numFmtId="0" fontId="22" fillId="37" borderId="0" xfId="3579" applyFont="1" applyFill="1"/>
    <xf numFmtId="173" fontId="22" fillId="0" borderId="0" xfId="3579" applyNumberFormat="1" applyFont="1"/>
    <xf numFmtId="1" fontId="23" fillId="0" borderId="0" xfId="3579" applyNumberFormat="1" applyFont="1"/>
    <xf numFmtId="169" fontId="22" fillId="37" borderId="0" xfId="3579" applyNumberFormat="1" applyFont="1" applyFill="1" applyAlignment="1">
      <alignment horizontal="right"/>
    </xf>
    <xf numFmtId="169" fontId="22" fillId="37" borderId="0" xfId="3579" applyNumberFormat="1" applyFont="1" applyFill="1"/>
    <xf numFmtId="169" fontId="22" fillId="0" borderId="0" xfId="3579" applyNumberFormat="1" applyFont="1" applyFill="1"/>
    <xf numFmtId="171" fontId="38" fillId="0" borderId="0" xfId="3579" applyNumberFormat="1" applyFont="1"/>
    <xf numFmtId="0" fontId="38" fillId="0" borderId="0" xfId="3579" applyFont="1"/>
    <xf numFmtId="170" fontId="38" fillId="0" borderId="0" xfId="3579" applyNumberFormat="1" applyFont="1"/>
    <xf numFmtId="0" fontId="39" fillId="0" borderId="0" xfId="3579" applyFont="1"/>
    <xf numFmtId="171" fontId="39" fillId="0" borderId="0" xfId="3579" applyNumberFormat="1" applyFont="1"/>
    <xf numFmtId="171" fontId="38" fillId="0" borderId="0" xfId="10" applyNumberFormat="1" applyFont="1"/>
    <xf numFmtId="0" fontId="38" fillId="0" borderId="0" xfId="3579" applyFont="1" applyFill="1"/>
    <xf numFmtId="171" fontId="31" fillId="0" borderId="0" xfId="3579" applyNumberFormat="1" applyFont="1" applyFill="1" applyBorder="1"/>
    <xf numFmtId="167" fontId="22" fillId="0" borderId="0" xfId="3579" applyNumberFormat="1" applyFont="1" applyFill="1"/>
    <xf numFmtId="171" fontId="22" fillId="0" borderId="0" xfId="3579" applyNumberFormat="1" applyFont="1"/>
    <xf numFmtId="171" fontId="22" fillId="0" borderId="0" xfId="3579" applyNumberFormat="1" applyFont="1" applyFill="1"/>
    <xf numFmtId="167" fontId="46" fillId="0" borderId="0" xfId="3579" applyNumberFormat="1" applyFont="1" applyFill="1"/>
    <xf numFmtId="172" fontId="18" fillId="0" borderId="0" xfId="10" applyNumberFormat="1" applyFont="1"/>
    <xf numFmtId="0" fontId="21" fillId="0" borderId="0" xfId="7" applyFont="1" applyFill="1"/>
    <xf numFmtId="0" fontId="33" fillId="0" borderId="0" xfId="7" applyFont="1" applyFill="1"/>
    <xf numFmtId="0" fontId="35" fillId="0" borderId="0" xfId="7" applyFont="1" applyFill="1"/>
    <xf numFmtId="1" fontId="35" fillId="0" borderId="0" xfId="7" applyNumberFormat="1" applyFont="1" applyFill="1"/>
    <xf numFmtId="2" fontId="18" fillId="0" borderId="0" xfId="7" applyNumberFormat="1" applyFont="1" applyFill="1" applyBorder="1" applyAlignment="1"/>
    <xf numFmtId="172" fontId="18" fillId="0" borderId="0" xfId="10" applyNumberFormat="1" applyFont="1" applyFill="1"/>
    <xf numFmtId="171" fontId="35" fillId="0" borderId="0" xfId="7" applyNumberFormat="1" applyFont="1" applyFill="1"/>
    <xf numFmtId="2" fontId="35" fillId="0" borderId="0" xfId="7" applyNumberFormat="1" applyFont="1" applyFill="1"/>
    <xf numFmtId="0" fontId="20" fillId="0" borderId="0" xfId="3579" applyFont="1"/>
    <xf numFmtId="0" fontId="21" fillId="0" borderId="0" xfId="3579" applyFont="1"/>
    <xf numFmtId="0" fontId="28" fillId="0" borderId="0" xfId="3579" applyFont="1" applyFill="1"/>
    <xf numFmtId="0" fontId="31" fillId="0" borderId="0" xfId="3579" applyFont="1"/>
    <xf numFmtId="1" fontId="31" fillId="0" borderId="0" xfId="3579" applyNumberFormat="1" applyFont="1"/>
    <xf numFmtId="0" fontId="22" fillId="0" borderId="0" xfId="3579" applyFont="1" applyFill="1"/>
    <xf numFmtId="172" fontId="40" fillId="0" borderId="0" xfId="3579" applyNumberFormat="1" applyFont="1"/>
    <xf numFmtId="1" fontId="30" fillId="0" borderId="0" xfId="3579" applyNumberFormat="1" applyFont="1"/>
    <xf numFmtId="169" fontId="23" fillId="0" borderId="0" xfId="3579" applyNumberFormat="1" applyFont="1" applyFill="1" applyAlignment="1">
      <alignment horizontal="center"/>
    </xf>
    <xf numFmtId="0" fontId="22" fillId="0" borderId="0" xfId="3579" applyFont="1"/>
    <xf numFmtId="0" fontId="26" fillId="0" borderId="0" xfId="3579" applyFont="1"/>
    <xf numFmtId="0" fontId="33" fillId="0" borderId="0" xfId="3579" applyFont="1"/>
    <xf numFmtId="179" fontId="18" fillId="0" borderId="0" xfId="3579" applyNumberFormat="1" applyFont="1" applyBorder="1"/>
    <xf numFmtId="0" fontId="18" fillId="0" borderId="0" xfId="3579" applyFont="1" applyFill="1" applyBorder="1"/>
    <xf numFmtId="171" fontId="22" fillId="0" borderId="0" xfId="3579" applyNumberFormat="1" applyFont="1" applyFill="1" applyBorder="1" applyAlignment="1">
      <alignment horizontal="right"/>
    </xf>
    <xf numFmtId="0" fontId="87" fillId="33" borderId="0" xfId="3546" applyFont="1" applyFill="1" applyAlignment="1" applyProtection="1"/>
    <xf numFmtId="0" fontId="0" fillId="33" borderId="0" xfId="0" applyFill="1"/>
    <xf numFmtId="0" fontId="88" fillId="33" borderId="0" xfId="3546" applyFont="1" applyFill="1" applyAlignment="1" applyProtection="1"/>
    <xf numFmtId="0" fontId="89" fillId="33" borderId="0" xfId="3546" applyFont="1" applyFill="1" applyAlignment="1" applyProtection="1"/>
    <xf numFmtId="0" fontId="90" fillId="0" borderId="0" xfId="3579" applyFont="1"/>
    <xf numFmtId="0" fontId="18" fillId="0" borderId="0" xfId="7" applyFont="1" applyFill="1"/>
    <xf numFmtId="0" fontId="18" fillId="43" borderId="0" xfId="7" applyFont="1" applyFill="1" applyAlignment="1">
      <alignment wrapText="1"/>
    </xf>
    <xf numFmtId="0" fontId="18" fillId="43" borderId="0" xfId="3579" applyFont="1" applyFill="1" applyBorder="1" applyAlignment="1">
      <alignment horizontal="center"/>
    </xf>
    <xf numFmtId="0" fontId="18" fillId="43" borderId="0" xfId="3579" applyFont="1" applyFill="1" applyAlignment="1">
      <alignment horizontal="right"/>
    </xf>
    <xf numFmtId="0" fontId="18" fillId="43" borderId="0" xfId="3579" applyFont="1" applyFill="1" applyBorder="1" applyAlignment="1">
      <alignment horizontal="left" wrapText="1"/>
    </xf>
    <xf numFmtId="0" fontId="18" fillId="64" borderId="0" xfId="3579" applyFont="1" applyFill="1" applyAlignment="1">
      <alignment horizontal="left" wrapText="1"/>
    </xf>
    <xf numFmtId="0" fontId="22" fillId="64" borderId="12" xfId="7" applyFont="1" applyFill="1" applyBorder="1"/>
    <xf numFmtId="179" fontId="22" fillId="37" borderId="12" xfId="3579" applyNumberFormat="1" applyFont="1" applyFill="1" applyBorder="1"/>
    <xf numFmtId="0" fontId="23" fillId="64" borderId="12" xfId="3579" applyFont="1" applyFill="1" applyBorder="1"/>
    <xf numFmtId="0" fontId="22" fillId="37" borderId="12" xfId="3579" applyFont="1" applyFill="1" applyBorder="1"/>
    <xf numFmtId="0" fontId="22" fillId="65" borderId="12" xfId="3579" applyFont="1" applyFill="1" applyBorder="1"/>
    <xf numFmtId="1" fontId="22" fillId="0" borderId="12" xfId="3579" applyNumberFormat="1" applyFont="1" applyFill="1" applyBorder="1"/>
    <xf numFmtId="171" fontId="22" fillId="41" borderId="12" xfId="3579" applyNumberFormat="1" applyFont="1" applyFill="1" applyBorder="1"/>
    <xf numFmtId="167" fontId="22" fillId="65" borderId="12" xfId="3579" applyNumberFormat="1" applyFont="1" applyFill="1" applyBorder="1"/>
    <xf numFmtId="167" fontId="22" fillId="44" borderId="12" xfId="3579" applyNumberFormat="1" applyFont="1" applyFill="1" applyBorder="1"/>
    <xf numFmtId="0" fontId="22" fillId="0" borderId="12" xfId="3579" applyFont="1" applyFill="1" applyBorder="1"/>
    <xf numFmtId="0" fontId="22" fillId="33" borderId="12" xfId="3579" applyFont="1" applyFill="1" applyBorder="1" applyAlignment="1">
      <alignment horizontal="right"/>
    </xf>
    <xf numFmtId="0" fontId="22" fillId="33" borderId="12" xfId="3579" applyFont="1" applyFill="1" applyBorder="1"/>
    <xf numFmtId="0" fontId="22" fillId="64" borderId="0" xfId="3579" applyFont="1" applyFill="1"/>
    <xf numFmtId="0" fontId="18" fillId="64" borderId="12" xfId="3579" applyFont="1" applyFill="1" applyBorder="1"/>
    <xf numFmtId="0" fontId="18" fillId="33" borderId="12" xfId="7" applyFont="1" applyFill="1" applyBorder="1"/>
    <xf numFmtId="0" fontId="18" fillId="0" borderId="12" xfId="3579" applyFont="1" applyFill="1" applyBorder="1"/>
    <xf numFmtId="183" fontId="18" fillId="0" borderId="0" xfId="7" applyNumberFormat="1" applyFont="1" applyFill="1"/>
    <xf numFmtId="1" fontId="22" fillId="33" borderId="12" xfId="7" applyNumberFormat="1" applyFont="1" applyFill="1" applyBorder="1" applyAlignment="1">
      <alignment horizontal="right"/>
    </xf>
    <xf numFmtId="0" fontId="18" fillId="64" borderId="12" xfId="3579" applyFont="1" applyFill="1" applyBorder="1" applyAlignment="1">
      <alignment horizontal="left" vertical="top" wrapText="1"/>
    </xf>
    <xf numFmtId="171" fontId="22" fillId="41" borderId="14" xfId="3579" applyNumberFormat="1" applyFont="1" applyFill="1" applyBorder="1"/>
    <xf numFmtId="0" fontId="18" fillId="33" borderId="13" xfId="0" applyFont="1" applyFill="1" applyBorder="1"/>
    <xf numFmtId="0" fontId="18" fillId="33" borderId="13" xfId="0" quotePrefix="1" applyFont="1" applyFill="1" applyBorder="1" applyAlignment="1">
      <alignment horizontal="right"/>
    </xf>
    <xf numFmtId="0" fontId="18" fillId="0" borderId="0" xfId="0" applyFont="1"/>
    <xf numFmtId="1" fontId="18" fillId="0" borderId="0" xfId="0" applyNumberFormat="1" applyFont="1" applyBorder="1"/>
    <xf numFmtId="173" fontId="18" fillId="0" borderId="0" xfId="0" applyNumberFormat="1" applyFont="1" applyBorder="1"/>
    <xf numFmtId="173" fontId="18" fillId="0" borderId="0" xfId="0" applyNumberFormat="1" applyFont="1" applyFill="1" applyBorder="1"/>
    <xf numFmtId="0" fontId="18" fillId="33" borderId="0" xfId="0" applyFont="1" applyFill="1"/>
    <xf numFmtId="0" fontId="18" fillId="33" borderId="0" xfId="0" quotePrefix="1" applyFont="1" applyFill="1" applyAlignment="1">
      <alignment horizontal="right"/>
    </xf>
    <xf numFmtId="173" fontId="22" fillId="37" borderId="0" xfId="0" applyNumberFormat="1" applyFont="1" applyFill="1"/>
    <xf numFmtId="171" fontId="22" fillId="33" borderId="0" xfId="0" applyNumberFormat="1" applyFont="1" applyFill="1" applyAlignment="1">
      <alignment horizontal="right"/>
    </xf>
    <xf numFmtId="183" fontId="18" fillId="0" borderId="0" xfId="0" applyNumberFormat="1" applyFont="1"/>
    <xf numFmtId="171" fontId="18" fillId="33" borderId="0" xfId="0" applyNumberFormat="1" applyFont="1" applyFill="1" applyAlignment="1">
      <alignment horizontal="right"/>
    </xf>
    <xf numFmtId="183" fontId="18" fillId="0" borderId="0" xfId="0" applyNumberFormat="1" applyFont="1" applyFill="1"/>
    <xf numFmtId="173" fontId="18" fillId="0" borderId="0" xfId="0" applyNumberFormat="1" applyFont="1" applyAlignment="1">
      <alignment horizontal="right"/>
    </xf>
    <xf numFmtId="0" fontId="18" fillId="0" borderId="12" xfId="0" applyFont="1" applyBorder="1"/>
    <xf numFmtId="183" fontId="18" fillId="0" borderId="12" xfId="0" applyNumberFormat="1" applyFont="1" applyBorder="1"/>
    <xf numFmtId="171" fontId="18" fillId="33" borderId="12" xfId="0" applyNumberFormat="1" applyFont="1" applyFill="1" applyBorder="1" applyAlignment="1">
      <alignment horizontal="right"/>
    </xf>
    <xf numFmtId="0" fontId="22" fillId="0" borderId="0" xfId="0" applyFont="1"/>
    <xf numFmtId="173" fontId="22" fillId="0" borderId="0" xfId="0" applyNumberFormat="1" applyFont="1" applyBorder="1" applyAlignment="1">
      <alignment horizontal="right"/>
    </xf>
    <xf numFmtId="183" fontId="18" fillId="0" borderId="0" xfId="0" applyNumberFormat="1" applyFont="1" applyBorder="1"/>
    <xf numFmtId="0" fontId="22" fillId="0" borderId="0" xfId="0" applyFont="1" applyBorder="1"/>
    <xf numFmtId="183" fontId="18" fillId="0" borderId="12" xfId="0" applyNumberFormat="1" applyFont="1" applyFill="1" applyBorder="1"/>
    <xf numFmtId="0" fontId="22" fillId="0" borderId="0" xfId="0" applyFont="1" applyFill="1" applyBorder="1"/>
    <xf numFmtId="173" fontId="22" fillId="0" borderId="0" xfId="0" applyNumberFormat="1" applyFont="1" applyAlignment="1">
      <alignment horizontal="right"/>
    </xf>
    <xf numFmtId="173" fontId="22" fillId="0" borderId="0" xfId="0" applyNumberFormat="1" applyFont="1" applyFill="1" applyAlignment="1">
      <alignment horizontal="right"/>
    </xf>
    <xf numFmtId="0" fontId="22" fillId="0" borderId="12" xfId="0" applyFont="1" applyBorder="1"/>
    <xf numFmtId="173" fontId="22" fillId="0" borderId="12" xfId="0" applyNumberFormat="1" applyFont="1" applyBorder="1" applyAlignment="1">
      <alignment horizontal="right"/>
    </xf>
    <xf numFmtId="173" fontId="22" fillId="0" borderId="12" xfId="0" applyNumberFormat="1" applyFont="1" applyFill="1" applyBorder="1" applyAlignment="1">
      <alignment horizontal="right"/>
    </xf>
    <xf numFmtId="171" fontId="22" fillId="33" borderId="15" xfId="0" applyNumberFormat="1" applyFont="1" applyFill="1" applyBorder="1" applyAlignment="1">
      <alignment horizontal="right"/>
    </xf>
    <xf numFmtId="171" fontId="18" fillId="0" borderId="0" xfId="0" applyNumberFormat="1" applyFont="1"/>
    <xf numFmtId="173" fontId="18" fillId="0" borderId="0" xfId="0" applyNumberFormat="1" applyFont="1"/>
    <xf numFmtId="173" fontId="22" fillId="0" borderId="0" xfId="0" applyNumberFormat="1" applyFont="1" applyBorder="1"/>
    <xf numFmtId="171" fontId="22" fillId="33" borderId="0" xfId="0" applyNumberFormat="1" applyFont="1" applyFill="1" applyBorder="1" applyAlignment="1">
      <alignment horizontal="right"/>
    </xf>
    <xf numFmtId="171" fontId="22" fillId="0" borderId="0" xfId="7272" applyNumberFormat="1" applyFont="1" applyFill="1"/>
    <xf numFmtId="1" fontId="22" fillId="33" borderId="0" xfId="0" applyNumberFormat="1" applyFont="1" applyFill="1" applyAlignment="1">
      <alignment horizontal="right"/>
    </xf>
    <xf numFmtId="1" fontId="18" fillId="33" borderId="0" xfId="0" applyNumberFormat="1" applyFont="1" applyFill="1" applyAlignment="1">
      <alignment horizontal="right"/>
    </xf>
    <xf numFmtId="171" fontId="18" fillId="0" borderId="0" xfId="7272" applyNumberFormat="1" applyFont="1" applyFill="1" applyBorder="1"/>
    <xf numFmtId="171" fontId="18" fillId="0" borderId="0" xfId="7272" applyNumberFormat="1" applyFont="1" applyFill="1"/>
    <xf numFmtId="173" fontId="22" fillId="37" borderId="0" xfId="0" applyNumberFormat="1" applyFont="1" applyFill="1" applyAlignment="1">
      <alignment horizontal="right"/>
    </xf>
    <xf numFmtId="171" fontId="18" fillId="33" borderId="0" xfId="0" applyNumberFormat="1" applyFont="1" applyFill="1" applyBorder="1" applyAlignment="1">
      <alignment horizontal="right"/>
    </xf>
    <xf numFmtId="173" fontId="22" fillId="37" borderId="0" xfId="0" applyNumberFormat="1" applyFont="1" applyFill="1" applyBorder="1" applyAlignment="1">
      <alignment horizontal="right"/>
    </xf>
    <xf numFmtId="173" fontId="18" fillId="0" borderId="0" xfId="0" applyNumberFormat="1" applyFont="1" applyFill="1" applyBorder="1" applyAlignment="1">
      <alignment horizontal="right"/>
    </xf>
    <xf numFmtId="179" fontId="23" fillId="0" borderId="0" xfId="3579" quotePrefix="1" applyNumberFormat="1" applyFont="1" applyFill="1" applyBorder="1"/>
    <xf numFmtId="173" fontId="22" fillId="0" borderId="0" xfId="0" applyNumberFormat="1" applyFont="1" applyFill="1" applyBorder="1" applyAlignment="1">
      <alignment horizontal="right"/>
    </xf>
    <xf numFmtId="171" fontId="18" fillId="0" borderId="0" xfId="0" applyNumberFormat="1" applyFont="1" applyFill="1"/>
    <xf numFmtId="171" fontId="18" fillId="35" borderId="0" xfId="0" applyNumberFormat="1" applyFont="1" applyFill="1" applyBorder="1"/>
    <xf numFmtId="172" fontId="18" fillId="0" borderId="0" xfId="7272" applyNumberFormat="1" applyFont="1" applyFill="1"/>
    <xf numFmtId="183" fontId="22" fillId="0" borderId="0" xfId="3579" applyNumberFormat="1" applyFont="1" applyFill="1" applyAlignment="1">
      <alignment vertical="center"/>
    </xf>
    <xf numFmtId="183" fontId="22" fillId="37" borderId="0" xfId="0" applyNumberFormat="1" applyFont="1" applyFill="1"/>
    <xf numFmtId="183" fontId="22" fillId="0" borderId="0" xfId="0" applyNumberFormat="1" applyFont="1" applyFill="1"/>
    <xf numFmtId="1" fontId="18" fillId="0" borderId="0" xfId="3579" applyNumberFormat="1" applyFont="1" applyFill="1"/>
    <xf numFmtId="183" fontId="22" fillId="0" borderId="0" xfId="0" applyNumberFormat="1" applyFont="1"/>
    <xf numFmtId="173" fontId="22" fillId="41" borderId="12" xfId="0" applyNumberFormat="1" applyFont="1" applyFill="1" applyBorder="1"/>
    <xf numFmtId="173" fontId="22" fillId="0" borderId="0" xfId="0" applyNumberFormat="1" applyFont="1" applyFill="1"/>
    <xf numFmtId="0" fontId="18" fillId="33" borderId="12" xfId="3579" applyFont="1" applyFill="1" applyBorder="1" applyAlignment="1">
      <alignment horizontal="right"/>
    </xf>
    <xf numFmtId="169" fontId="22" fillId="0" borderId="0" xfId="0" applyNumberFormat="1" applyFont="1"/>
    <xf numFmtId="0" fontId="18" fillId="33" borderId="13" xfId="0" applyFont="1" applyFill="1" applyBorder="1" applyAlignment="1">
      <alignment horizontal="right"/>
    </xf>
    <xf numFmtId="0" fontId="22" fillId="33" borderId="13" xfId="0" applyFont="1" applyFill="1" applyBorder="1" applyAlignment="1">
      <alignment horizontal="right"/>
    </xf>
    <xf numFmtId="0" fontId="22" fillId="37" borderId="0" xfId="0" applyFont="1" applyFill="1" applyBorder="1"/>
    <xf numFmtId="169" fontId="22" fillId="37" borderId="0" xfId="0" applyNumberFormat="1" applyFont="1" applyFill="1" applyBorder="1" applyAlignment="1">
      <alignment horizontal="right"/>
    </xf>
    <xf numFmtId="169" fontId="22" fillId="0" borderId="0" xfId="0" applyNumberFormat="1" applyFont="1" applyFill="1" applyBorder="1" applyAlignment="1">
      <alignment horizontal="right"/>
    </xf>
    <xf numFmtId="169" fontId="22" fillId="0" borderId="0" xfId="0" applyNumberFormat="1" applyFont="1" applyAlignment="1">
      <alignment horizontal="right"/>
    </xf>
    <xf numFmtId="169" fontId="18" fillId="0" borderId="0" xfId="0" applyNumberFormat="1" applyFont="1" applyBorder="1" applyAlignment="1">
      <alignment horizontal="right"/>
    </xf>
    <xf numFmtId="169" fontId="22" fillId="0" borderId="0" xfId="0" applyNumberFormat="1" applyFont="1" applyBorder="1" applyAlignment="1">
      <alignment horizontal="right"/>
    </xf>
    <xf numFmtId="0" fontId="18" fillId="0" borderId="0" xfId="0" applyFont="1" applyBorder="1"/>
    <xf numFmtId="0" fontId="18" fillId="0" borderId="0" xfId="0" quotePrefix="1" applyFont="1"/>
    <xf numFmtId="169" fontId="22" fillId="0" borderId="13" xfId="0" applyNumberFormat="1" applyFont="1" applyBorder="1" applyAlignment="1">
      <alignment horizontal="right"/>
    </xf>
    <xf numFmtId="0" fontId="18" fillId="0" borderId="0" xfId="3579" applyFont="1" applyBorder="1"/>
    <xf numFmtId="171" fontId="18" fillId="35" borderId="12" xfId="0" quotePrefix="1" applyNumberFormat="1" applyFont="1" applyFill="1" applyBorder="1" applyAlignment="1">
      <alignment horizontal="left"/>
    </xf>
    <xf numFmtId="169" fontId="18" fillId="0" borderId="0" xfId="3579" applyNumberFormat="1" applyFont="1" applyFill="1" applyBorder="1"/>
    <xf numFmtId="169" fontId="18" fillId="0" borderId="12" xfId="3579" applyNumberFormat="1" applyFont="1" applyFill="1" applyBorder="1"/>
    <xf numFmtId="0" fontId="18" fillId="0" borderId="0" xfId="3579" applyFont="1"/>
    <xf numFmtId="0" fontId="94" fillId="0" borderId="0" xfId="0" applyFont="1"/>
    <xf numFmtId="0" fontId="18" fillId="0" borderId="0" xfId="7" applyFont="1"/>
    <xf numFmtId="0" fontId="18" fillId="64" borderId="12" xfId="7" applyFont="1" applyFill="1" applyBorder="1"/>
    <xf numFmtId="0" fontId="18" fillId="64" borderId="12" xfId="7" quotePrefix="1" applyFont="1" applyFill="1" applyBorder="1" applyAlignment="1">
      <alignment horizontal="right"/>
    </xf>
    <xf numFmtId="0" fontId="18" fillId="33" borderId="12" xfId="7" quotePrefix="1" applyFont="1" applyFill="1" applyBorder="1" applyAlignment="1">
      <alignment horizontal="right"/>
    </xf>
    <xf numFmtId="1" fontId="18" fillId="35" borderId="12" xfId="7" quotePrefix="1" applyNumberFormat="1" applyFont="1" applyFill="1" applyBorder="1" applyAlignment="1">
      <alignment horizontal="center"/>
    </xf>
    <xf numFmtId="171" fontId="18" fillId="0" borderId="0" xfId="7" applyNumberFormat="1" applyFont="1"/>
    <xf numFmtId="171" fontId="18" fillId="0" borderId="0" xfId="7" applyNumberFormat="1" applyFont="1" applyFill="1" applyAlignment="1">
      <alignment horizontal="right"/>
    </xf>
    <xf numFmtId="171" fontId="18" fillId="0" borderId="0" xfId="7" applyNumberFormat="1" applyFont="1" applyFill="1"/>
    <xf numFmtId="168" fontId="18" fillId="0" borderId="0" xfId="7" applyNumberFormat="1" applyFont="1"/>
    <xf numFmtId="0" fontId="18" fillId="33" borderId="0" xfId="7" applyFont="1" applyFill="1" applyAlignment="1">
      <alignment horizontal="center"/>
    </xf>
    <xf numFmtId="0" fontId="18" fillId="0" borderId="0" xfId="7" applyFont="1" applyBorder="1"/>
    <xf numFmtId="1" fontId="18" fillId="0" borderId="0" xfId="7" applyNumberFormat="1" applyFont="1"/>
    <xf numFmtId="183" fontId="18" fillId="0" borderId="0" xfId="7" applyNumberFormat="1" applyFont="1"/>
    <xf numFmtId="170" fontId="18" fillId="0" borderId="0" xfId="7" applyNumberFormat="1" applyFont="1"/>
    <xf numFmtId="188" fontId="18" fillId="0" borderId="0" xfId="7" applyNumberFormat="1" applyFont="1"/>
    <xf numFmtId="179" fontId="18" fillId="0" borderId="0" xfId="7" applyNumberFormat="1" applyFont="1" applyFill="1"/>
    <xf numFmtId="179" fontId="18" fillId="0" borderId="0" xfId="7" applyNumberFormat="1" applyFont="1" applyBorder="1"/>
    <xf numFmtId="0" fontId="18" fillId="64" borderId="12" xfId="7" applyFont="1" applyFill="1" applyBorder="1" applyAlignment="1">
      <alignment horizontal="right"/>
    </xf>
    <xf numFmtId="171" fontId="18" fillId="33" borderId="12" xfId="7" applyNumberFormat="1" applyFont="1" applyFill="1" applyBorder="1" applyAlignment="1">
      <alignment horizontal="right"/>
    </xf>
    <xf numFmtId="171" fontId="18" fillId="33" borderId="12" xfId="7" quotePrefix="1" applyNumberFormat="1" applyFont="1" applyFill="1" applyBorder="1" applyAlignment="1">
      <alignment horizontal="right"/>
    </xf>
    <xf numFmtId="9" fontId="18" fillId="0" borderId="0" xfId="7" applyNumberFormat="1" applyFont="1"/>
    <xf numFmtId="172" fontId="18" fillId="0" borderId="0" xfId="7" applyNumberFormat="1" applyFont="1"/>
    <xf numFmtId="0" fontId="18" fillId="33" borderId="12" xfId="7" applyFont="1" applyFill="1" applyBorder="1" applyAlignment="1">
      <alignment horizontal="right"/>
    </xf>
    <xf numFmtId="171" fontId="18" fillId="35" borderId="0" xfId="7" applyNumberFormat="1" applyFont="1" applyFill="1"/>
    <xf numFmtId="171" fontId="31" fillId="0" borderId="0" xfId="7" applyNumberFormat="1" applyFont="1" applyFill="1" applyBorder="1"/>
    <xf numFmtId="1" fontId="18" fillId="0" borderId="0" xfId="7" applyNumberFormat="1" applyFont="1" applyFill="1" applyAlignment="1">
      <alignment horizontal="right"/>
    </xf>
    <xf numFmtId="0" fontId="18" fillId="33" borderId="12" xfId="3579" quotePrefix="1" applyFont="1" applyFill="1" applyBorder="1" applyAlignment="1">
      <alignment horizontal="right"/>
    </xf>
    <xf numFmtId="0" fontId="18" fillId="0" borderId="0" xfId="7" quotePrefix="1" applyFont="1" applyFill="1" applyAlignment="1">
      <alignment horizontal="right"/>
    </xf>
    <xf numFmtId="0" fontId="94" fillId="0" borderId="0" xfId="0" applyFont="1" applyFill="1"/>
    <xf numFmtId="3" fontId="18" fillId="0" borderId="0" xfId="7" applyNumberFormat="1" applyFont="1" applyFill="1"/>
    <xf numFmtId="1" fontId="18" fillId="35" borderId="12" xfId="7" quotePrefix="1" applyNumberFormat="1" applyFont="1" applyFill="1" applyBorder="1" applyAlignment="1">
      <alignment horizontal="right"/>
    </xf>
    <xf numFmtId="0" fontId="18" fillId="0" borderId="0" xfId="3579" applyFont="1" applyFill="1"/>
    <xf numFmtId="171" fontId="18" fillId="0" borderId="0" xfId="3579" applyNumberFormat="1" applyFont="1"/>
    <xf numFmtId="1" fontId="18" fillId="35" borderId="12" xfId="3579" quotePrefix="1" applyNumberFormat="1" applyFont="1" applyFill="1" applyBorder="1" applyAlignment="1">
      <alignment horizontal="right"/>
    </xf>
    <xf numFmtId="167" fontId="18" fillId="0" borderId="0" xfId="3579" applyNumberFormat="1" applyFont="1"/>
    <xf numFmtId="184" fontId="18" fillId="0" borderId="0" xfId="3579" applyNumberFormat="1" applyFont="1" applyFill="1"/>
    <xf numFmtId="167" fontId="18" fillId="0" borderId="0" xfId="3579" applyNumberFormat="1" applyFont="1" applyFill="1"/>
    <xf numFmtId="171" fontId="18" fillId="0" borderId="12" xfId="3579" applyNumberFormat="1" applyFont="1" applyBorder="1"/>
    <xf numFmtId="179" fontId="18" fillId="0" borderId="0" xfId="3579" applyNumberFormat="1" applyFont="1" applyFill="1" applyBorder="1"/>
    <xf numFmtId="179" fontId="18" fillId="0" borderId="0" xfId="3579" applyNumberFormat="1" applyFont="1" applyFill="1"/>
    <xf numFmtId="181" fontId="18" fillId="0" borderId="0" xfId="3579" applyNumberFormat="1" applyFont="1" applyFill="1"/>
    <xf numFmtId="0" fontId="18" fillId="64" borderId="12" xfId="3579" applyFont="1" applyFill="1" applyBorder="1" applyAlignment="1">
      <alignment horizontal="left" vertical="center" wrapText="1"/>
    </xf>
    <xf numFmtId="179" fontId="18" fillId="0" borderId="0" xfId="3579" applyNumberFormat="1" applyFont="1"/>
    <xf numFmtId="181" fontId="18" fillId="0" borderId="0" xfId="3579" applyNumberFormat="1" applyFont="1"/>
    <xf numFmtId="0" fontId="18" fillId="0" borderId="0" xfId="3579" applyFont="1" applyFill="1" applyAlignment="1">
      <alignment horizontal="left" vertical="top" wrapText="1"/>
    </xf>
    <xf numFmtId="0" fontId="18" fillId="0" borderId="0" xfId="3579" applyFont="1" applyFill="1" applyAlignment="1">
      <alignment horizontal="center" vertical="center" wrapText="1"/>
    </xf>
    <xf numFmtId="171" fontId="18" fillId="0" borderId="0" xfId="3579" applyNumberFormat="1" applyFont="1" applyFill="1"/>
    <xf numFmtId="171" fontId="18" fillId="0" borderId="0" xfId="3579" applyNumberFormat="1" applyFont="1" applyFill="1" applyAlignment="1">
      <alignment horizontal="right"/>
    </xf>
    <xf numFmtId="171" fontId="18" fillId="0" borderId="0" xfId="3579" applyNumberFormat="1" applyFont="1" applyFill="1" applyBorder="1"/>
    <xf numFmtId="189" fontId="18" fillId="0" borderId="0" xfId="3579" applyNumberFormat="1" applyFont="1" applyFill="1"/>
    <xf numFmtId="182" fontId="18" fillId="0" borderId="0" xfId="3579" applyNumberFormat="1" applyFont="1"/>
    <xf numFmtId="0" fontId="18" fillId="0" borderId="0" xfId="3579" applyFont="1" applyFill="1" applyBorder="1" applyAlignment="1">
      <alignment horizontal="right"/>
    </xf>
    <xf numFmtId="1" fontId="18" fillId="0" borderId="0" xfId="3579" applyNumberFormat="1" applyFont="1"/>
    <xf numFmtId="169" fontId="18" fillId="0" borderId="0" xfId="3579" applyNumberFormat="1" applyFont="1"/>
    <xf numFmtId="0" fontId="18" fillId="33" borderId="12" xfId="3579" applyFont="1" applyFill="1" applyBorder="1"/>
    <xf numFmtId="0" fontId="18" fillId="64" borderId="12" xfId="3579" applyFont="1" applyFill="1" applyBorder="1" applyAlignment="1">
      <alignment horizontal="right"/>
    </xf>
    <xf numFmtId="172" fontId="18" fillId="0" borderId="0" xfId="3579" applyNumberFormat="1" applyFont="1"/>
    <xf numFmtId="0" fontId="18" fillId="64" borderId="0" xfId="3579" applyFont="1" applyFill="1"/>
    <xf numFmtId="0" fontId="18" fillId="33" borderId="12" xfId="3579" applyFont="1" applyFill="1" applyBorder="1" applyAlignment="1">
      <alignment horizontal="left"/>
    </xf>
    <xf numFmtId="0" fontId="18" fillId="0" borderId="0" xfId="3579" quotePrefix="1" applyFont="1"/>
    <xf numFmtId="169" fontId="18" fillId="0" borderId="0" xfId="3579" applyNumberFormat="1" applyFont="1" applyBorder="1"/>
    <xf numFmtId="170" fontId="18" fillId="0" borderId="0" xfId="3579" applyNumberFormat="1" applyFont="1" applyAlignment="1"/>
    <xf numFmtId="0" fontId="18" fillId="0" borderId="12" xfId="3579" quotePrefix="1" applyFont="1" applyBorder="1"/>
    <xf numFmtId="169" fontId="18" fillId="0" borderId="0" xfId="3579" applyNumberFormat="1" applyFont="1" applyFill="1"/>
    <xf numFmtId="0" fontId="18" fillId="0" borderId="12" xfId="3579" applyFont="1" applyBorder="1"/>
    <xf numFmtId="1" fontId="18" fillId="0" borderId="12" xfId="3579" applyNumberFormat="1" applyFont="1" applyBorder="1"/>
    <xf numFmtId="183" fontId="18" fillId="0" borderId="0" xfId="3579" applyNumberFormat="1" applyFont="1"/>
    <xf numFmtId="183" fontId="18" fillId="0" borderId="0" xfId="3579" applyNumberFormat="1" applyFont="1" applyFill="1"/>
    <xf numFmtId="180" fontId="18" fillId="0" borderId="0" xfId="3579" applyNumberFormat="1" applyFont="1"/>
    <xf numFmtId="1" fontId="18" fillId="35" borderId="12" xfId="0" quotePrefix="1" applyNumberFormat="1" applyFont="1" applyFill="1" applyBorder="1" applyAlignment="1">
      <alignment horizontal="right"/>
    </xf>
    <xf numFmtId="179" fontId="18" fillId="0" borderId="12" xfId="3579" applyNumberFormat="1" applyFont="1" applyBorder="1"/>
    <xf numFmtId="191" fontId="18" fillId="0" borderId="0" xfId="3579" applyNumberFormat="1" applyFont="1" applyFill="1"/>
    <xf numFmtId="171" fontId="18" fillId="0" borderId="0" xfId="10" applyNumberFormat="1" applyFont="1" applyFill="1" applyBorder="1"/>
    <xf numFmtId="1" fontId="18" fillId="0" borderId="0" xfId="3579" applyNumberFormat="1" applyFont="1" applyBorder="1"/>
    <xf numFmtId="173" fontId="18" fillId="0" borderId="0" xfId="3579" applyNumberFormat="1" applyFont="1"/>
    <xf numFmtId="2" fontId="18" fillId="0" borderId="0" xfId="3579" applyNumberFormat="1" applyFont="1"/>
    <xf numFmtId="1" fontId="18" fillId="0" borderId="0" xfId="3579" applyNumberFormat="1" applyFont="1" applyFill="1" applyBorder="1"/>
    <xf numFmtId="173" fontId="18" fillId="0" borderId="0" xfId="3579" applyNumberFormat="1" applyFont="1" applyFill="1"/>
    <xf numFmtId="173" fontId="18" fillId="0" borderId="0" xfId="3579" applyNumberFormat="1" applyFont="1" applyFill="1" applyBorder="1"/>
    <xf numFmtId="178" fontId="18" fillId="0" borderId="0" xfId="3579" applyNumberFormat="1" applyFont="1" applyFill="1"/>
    <xf numFmtId="178" fontId="31" fillId="0" borderId="0" xfId="3579" applyNumberFormat="1" applyFont="1" applyFill="1"/>
    <xf numFmtId="183" fontId="18" fillId="0" borderId="0" xfId="3579" applyNumberFormat="1" applyFont="1" applyBorder="1"/>
    <xf numFmtId="183" fontId="18" fillId="0" borderId="20" xfId="3579" applyNumberFormat="1" applyFont="1" applyBorder="1"/>
    <xf numFmtId="0" fontId="18" fillId="0" borderId="24" xfId="13" applyFont="1" applyFill="1" applyBorder="1"/>
    <xf numFmtId="183" fontId="18" fillId="0" borderId="12" xfId="3579" applyNumberFormat="1" applyFont="1" applyBorder="1"/>
    <xf numFmtId="0" fontId="90" fillId="0" borderId="0" xfId="0" applyFont="1"/>
    <xf numFmtId="9" fontId="23" fillId="0" borderId="0" xfId="10" applyFont="1" applyAlignment="1">
      <alignment horizontal="left"/>
    </xf>
    <xf numFmtId="0" fontId="95" fillId="0" borderId="0" xfId="3579" applyFont="1" applyAlignment="1">
      <alignment horizontal="left"/>
    </xf>
    <xf numFmtId="171" fontId="90" fillId="35" borderId="0" xfId="0" applyNumberFormat="1" applyFont="1" applyFill="1"/>
    <xf numFmtId="171" fontId="90" fillId="0" borderId="0" xfId="0" applyNumberFormat="1" applyFont="1" applyFill="1"/>
    <xf numFmtId="171" fontId="90" fillId="35" borderId="0" xfId="0" applyNumberFormat="1" applyFont="1" applyFill="1" applyAlignment="1">
      <alignment horizontal="right"/>
    </xf>
    <xf numFmtId="0" fontId="90" fillId="0" borderId="12" xfId="0" applyFont="1" applyBorder="1"/>
    <xf numFmtId="0" fontId="90" fillId="0" borderId="0" xfId="0" applyFont="1" applyFill="1"/>
    <xf numFmtId="0" fontId="22" fillId="0" borderId="0" xfId="3579" applyFont="1" applyFill="1" applyBorder="1"/>
    <xf numFmtId="0" fontId="90" fillId="0" borderId="16" xfId="13" applyFont="1" applyFill="1" applyBorder="1"/>
    <xf numFmtId="0" fontId="90" fillId="0" borderId="17" xfId="13" applyFont="1" applyFill="1" applyBorder="1"/>
    <xf numFmtId="0" fontId="90" fillId="0" borderId="12" xfId="13" applyFont="1" applyFill="1" applyBorder="1"/>
    <xf numFmtId="0" fontId="90" fillId="0" borderId="21" xfId="13" applyFont="1" applyFill="1" applyBorder="1"/>
    <xf numFmtId="0" fontId="90" fillId="0" borderId="11" xfId="13" applyFont="1" applyFill="1" applyBorder="1"/>
    <xf numFmtId="0" fontId="90" fillId="0" borderId="23" xfId="13" applyFont="1" applyFill="1" applyBorder="1"/>
    <xf numFmtId="0" fontId="90" fillId="0" borderId="25" xfId="13" applyFont="1" applyFill="1" applyBorder="1"/>
    <xf numFmtId="0" fontId="90" fillId="0" borderId="17" xfId="13" applyFont="1" applyFill="1" applyBorder="1" applyAlignment="1">
      <alignment horizontal="right"/>
    </xf>
    <xf numFmtId="0" fontId="90" fillId="0" borderId="12" xfId="13" applyFont="1" applyFill="1" applyBorder="1" applyAlignment="1">
      <alignment horizontal="right"/>
    </xf>
    <xf numFmtId="0" fontId="90" fillId="0" borderId="21" xfId="13" applyFont="1" applyFill="1" applyBorder="1" applyAlignment="1">
      <alignment horizontal="right"/>
    </xf>
    <xf numFmtId="0" fontId="90" fillId="0" borderId="24" xfId="13" applyFont="1" applyFill="1" applyBorder="1"/>
    <xf numFmtId="0" fontId="90" fillId="0" borderId="0" xfId="13" applyFont="1" applyFill="1" applyBorder="1"/>
    <xf numFmtId="0" fontId="90" fillId="0" borderId="0" xfId="0" applyFont="1" applyAlignment="1">
      <alignment horizontal="center"/>
    </xf>
    <xf numFmtId="0" fontId="22" fillId="0" borderId="0" xfId="7" applyFont="1" applyFill="1"/>
    <xf numFmtId="171" fontId="18" fillId="0" borderId="0" xfId="3579" applyNumberFormat="1" applyFont="1" applyFill="1" applyBorder="1" applyAlignment="1">
      <alignment horizontal="right"/>
    </xf>
    <xf numFmtId="2" fontId="18" fillId="0" borderId="0" xfId="10" applyNumberFormat="1" applyFont="1" applyFill="1"/>
    <xf numFmtId="170" fontId="18" fillId="0" borderId="0" xfId="3579" applyNumberFormat="1" applyFont="1"/>
    <xf numFmtId="1" fontId="18" fillId="64" borderId="12" xfId="3579" applyNumberFormat="1" applyFont="1" applyFill="1" applyBorder="1"/>
    <xf numFmtId="171" fontId="18" fillId="33" borderId="12" xfId="3579" applyNumberFormat="1" applyFont="1" applyFill="1" applyBorder="1" applyAlignment="1">
      <alignment horizontal="right"/>
    </xf>
    <xf numFmtId="0" fontId="18" fillId="38" borderId="0" xfId="3579" applyFont="1" applyFill="1"/>
    <xf numFmtId="0" fontId="18" fillId="65" borderId="0" xfId="3579" applyFont="1" applyFill="1"/>
    <xf numFmtId="171" fontId="18" fillId="33" borderId="12" xfId="3579" quotePrefix="1" applyNumberFormat="1" applyFont="1" applyFill="1" applyBorder="1" applyAlignment="1">
      <alignment horizontal="right"/>
    </xf>
    <xf numFmtId="177" fontId="18" fillId="0" borderId="0" xfId="3579" applyNumberFormat="1" applyFont="1"/>
    <xf numFmtId="0" fontId="18" fillId="33" borderId="0" xfId="3579" quotePrefix="1" applyFont="1" applyFill="1" applyBorder="1" applyAlignment="1">
      <alignment horizontal="right"/>
    </xf>
    <xf numFmtId="1" fontId="22" fillId="41" borderId="0" xfId="3579" applyNumberFormat="1" applyFont="1" applyFill="1" applyBorder="1"/>
    <xf numFmtId="183" fontId="18" fillId="0" borderId="0" xfId="0" applyNumberFormat="1" applyFont="1" applyFill="1" applyBorder="1"/>
    <xf numFmtId="1" fontId="22" fillId="0" borderId="0" xfId="3579" applyNumberFormat="1" applyFont="1" applyFill="1" applyBorder="1"/>
    <xf numFmtId="183" fontId="22" fillId="0" borderId="0" xfId="3579" applyNumberFormat="1" applyFont="1" applyFill="1" applyBorder="1"/>
    <xf numFmtId="166" fontId="18" fillId="0" borderId="0" xfId="3579" applyNumberFormat="1" applyFont="1"/>
    <xf numFmtId="171" fontId="18" fillId="0" borderId="0" xfId="3579" applyNumberFormat="1" applyFont="1" applyBorder="1"/>
    <xf numFmtId="167" fontId="18" fillId="64" borderId="0" xfId="3579" applyNumberFormat="1" applyFont="1" applyFill="1" applyBorder="1"/>
    <xf numFmtId="167" fontId="18" fillId="0" borderId="0" xfId="3579" applyNumberFormat="1" applyFont="1" applyFill="1" applyBorder="1"/>
    <xf numFmtId="167" fontId="18" fillId="0" borderId="0" xfId="3579" applyNumberFormat="1" applyFont="1" applyBorder="1"/>
    <xf numFmtId="0" fontId="34" fillId="0" borderId="0" xfId="3579" applyFont="1" applyAlignment="1">
      <alignment wrapText="1"/>
    </xf>
    <xf numFmtId="0" fontId="34" fillId="0" borderId="0" xfId="3579" applyFont="1" applyAlignment="1">
      <alignment horizontal="right" wrapText="1"/>
    </xf>
    <xf numFmtId="0" fontId="22" fillId="41" borderId="0" xfId="3579" applyFont="1" applyFill="1" applyAlignment="1">
      <alignment vertical="center" wrapText="1"/>
    </xf>
    <xf numFmtId="0" fontId="22" fillId="33" borderId="0" xfId="3579" applyFont="1" applyFill="1" applyBorder="1" applyAlignment="1">
      <alignment wrapText="1"/>
    </xf>
    <xf numFmtId="0" fontId="31" fillId="33" borderId="12" xfId="3579" applyFont="1" applyFill="1" applyBorder="1" applyAlignment="1">
      <alignment horizontal="right" wrapText="1"/>
    </xf>
    <xf numFmtId="172" fontId="90" fillId="0" borderId="0" xfId="0" applyNumberFormat="1" applyFont="1"/>
    <xf numFmtId="167" fontId="90" fillId="0" borderId="0" xfId="0" applyNumberFormat="1" applyFont="1"/>
    <xf numFmtId="0" fontId="90" fillId="64" borderId="12" xfId="0" applyFont="1" applyFill="1" applyBorder="1"/>
    <xf numFmtId="176" fontId="18" fillId="0" borderId="0" xfId="10" applyNumberFormat="1" applyFont="1" applyFill="1" applyBorder="1"/>
    <xf numFmtId="186" fontId="18" fillId="0" borderId="0" xfId="10" applyNumberFormat="1" applyFont="1" applyFill="1" applyBorder="1"/>
    <xf numFmtId="1" fontId="18" fillId="0" borderId="0" xfId="7" applyNumberFormat="1" applyFont="1" applyFill="1"/>
    <xf numFmtId="0" fontId="18" fillId="0" borderId="0" xfId="7" applyFont="1" applyFill="1" applyBorder="1"/>
    <xf numFmtId="0" fontId="18" fillId="0" borderId="12" xfId="7" applyFont="1" applyFill="1" applyBorder="1"/>
    <xf numFmtId="183" fontId="18" fillId="0" borderId="0" xfId="7" applyNumberFormat="1" applyFont="1" applyFill="1" applyBorder="1"/>
    <xf numFmtId="171" fontId="18" fillId="0" borderId="0" xfId="7" applyNumberFormat="1" applyFont="1" applyFill="1" applyBorder="1" applyAlignment="1">
      <alignment horizontal="right"/>
    </xf>
    <xf numFmtId="170" fontId="18" fillId="0" borderId="0" xfId="7" applyNumberFormat="1" applyFont="1" applyFill="1"/>
    <xf numFmtId="171" fontId="18" fillId="35" borderId="0" xfId="7" applyNumberFormat="1" applyFont="1" applyFill="1" applyAlignment="1">
      <alignment horizontal="right"/>
    </xf>
    <xf numFmtId="167" fontId="18" fillId="0" borderId="0" xfId="7" applyNumberFormat="1" applyFont="1"/>
    <xf numFmtId="167" fontId="18" fillId="0" borderId="0" xfId="7" applyNumberFormat="1" applyFont="1" applyFill="1"/>
    <xf numFmtId="186" fontId="18" fillId="0" borderId="0" xfId="7" applyNumberFormat="1" applyFont="1" applyFill="1"/>
    <xf numFmtId="3" fontId="18" fillId="0" borderId="0" xfId="7" applyNumberFormat="1" applyFont="1"/>
    <xf numFmtId="176" fontId="18" fillId="0" borderId="0" xfId="7" applyNumberFormat="1" applyFont="1"/>
    <xf numFmtId="171" fontId="18" fillId="0" borderId="0" xfId="7" applyNumberFormat="1" applyFont="1" applyAlignment="1"/>
    <xf numFmtId="190" fontId="18" fillId="0" borderId="0" xfId="7" applyNumberFormat="1" applyFont="1"/>
    <xf numFmtId="0" fontId="90" fillId="0" borderId="0" xfId="0" applyFont="1" applyBorder="1"/>
    <xf numFmtId="0" fontId="34" fillId="0" borderId="0" xfId="7" applyFont="1" applyBorder="1" applyAlignment="1">
      <alignment horizontal="right" wrapText="1"/>
    </xf>
    <xf numFmtId="0" fontId="90" fillId="44" borderId="0" xfId="0" applyFont="1" applyFill="1" applyBorder="1"/>
    <xf numFmtId="0" fontId="90" fillId="64" borderId="0" xfId="0" applyFont="1" applyFill="1" applyBorder="1"/>
    <xf numFmtId="0" fontId="18" fillId="64" borderId="0" xfId="7" applyFont="1" applyFill="1"/>
    <xf numFmtId="0" fontId="18" fillId="33" borderId="0" xfId="7" quotePrefix="1" applyFont="1" applyFill="1" applyAlignment="1">
      <alignment horizontal="right"/>
    </xf>
    <xf numFmtId="0" fontId="18" fillId="64" borderId="0" xfId="7" quotePrefix="1" applyFont="1" applyFill="1" applyBorder="1" applyAlignment="1">
      <alignment horizontal="right"/>
    </xf>
    <xf numFmtId="0" fontId="18" fillId="38" borderId="12" xfId="7" applyFont="1" applyFill="1" applyBorder="1"/>
    <xf numFmtId="0" fontId="18" fillId="64" borderId="12" xfId="0" applyFont="1" applyFill="1" applyBorder="1"/>
    <xf numFmtId="0" fontId="22" fillId="41" borderId="0" xfId="7" applyFont="1" applyFill="1"/>
    <xf numFmtId="173" fontId="22" fillId="37" borderId="0" xfId="7" applyNumberFormat="1" applyFont="1" applyFill="1"/>
    <xf numFmtId="0" fontId="22" fillId="0" borderId="0" xfId="7" applyFont="1" applyFill="1" applyBorder="1"/>
    <xf numFmtId="173" fontId="18" fillId="0" borderId="0" xfId="7" applyNumberFormat="1" applyFont="1" applyFill="1"/>
    <xf numFmtId="173" fontId="18" fillId="0" borderId="12" xfId="7" applyNumberFormat="1" applyFont="1" applyFill="1" applyBorder="1"/>
    <xf numFmtId="173" fontId="18" fillId="0" borderId="0" xfId="7" applyNumberFormat="1" applyFont="1"/>
    <xf numFmtId="10" fontId="18" fillId="0" borderId="0" xfId="10" applyNumberFormat="1" applyFont="1"/>
    <xf numFmtId="0" fontId="18" fillId="65" borderId="0" xfId="7" applyFont="1" applyFill="1"/>
    <xf numFmtId="0" fontId="18" fillId="35" borderId="12" xfId="7" applyFont="1" applyFill="1" applyBorder="1"/>
    <xf numFmtId="0" fontId="31" fillId="0" borderId="0" xfId="7" applyFont="1" applyFill="1"/>
    <xf numFmtId="172" fontId="18" fillId="0" borderId="0" xfId="0" applyNumberFormat="1" applyFont="1"/>
    <xf numFmtId="172" fontId="18" fillId="0" borderId="0" xfId="7" applyNumberFormat="1" applyFont="1" applyFill="1"/>
    <xf numFmtId="1" fontId="18" fillId="35" borderId="12" xfId="7" applyNumberFormat="1" applyFont="1" applyFill="1" applyBorder="1" applyAlignment="1">
      <alignment horizontal="right"/>
    </xf>
    <xf numFmtId="200" fontId="18" fillId="0" borderId="0" xfId="7273" applyNumberFormat="1" applyFont="1" applyFill="1"/>
    <xf numFmtId="171" fontId="38" fillId="0" borderId="0" xfId="7" applyNumberFormat="1" applyFont="1"/>
    <xf numFmtId="0" fontId="18" fillId="38" borderId="0" xfId="7" applyFont="1" applyFill="1"/>
    <xf numFmtId="0" fontId="18" fillId="33" borderId="0" xfId="3579" quotePrefix="1" applyFont="1" applyFill="1" applyAlignment="1">
      <alignment horizontal="right"/>
    </xf>
    <xf numFmtId="0" fontId="18" fillId="38" borderId="12" xfId="3579" applyFont="1" applyFill="1" applyBorder="1"/>
    <xf numFmtId="173" fontId="22" fillId="37" borderId="0" xfId="3579" applyNumberFormat="1" applyFont="1" applyFill="1"/>
    <xf numFmtId="173" fontId="18" fillId="0" borderId="0" xfId="0" applyNumberFormat="1" applyFont="1" applyFill="1"/>
    <xf numFmtId="171" fontId="18" fillId="35" borderId="0" xfId="3579" applyNumberFormat="1" applyFont="1" applyFill="1"/>
    <xf numFmtId="192" fontId="18" fillId="0" borderId="0" xfId="3579" applyNumberFormat="1" applyFont="1"/>
    <xf numFmtId="0" fontId="31" fillId="0" borderId="0" xfId="3579" applyFont="1" applyFill="1"/>
    <xf numFmtId="175" fontId="23" fillId="0" borderId="0" xfId="3579" applyNumberFormat="1" applyFont="1" applyFill="1"/>
    <xf numFmtId="172" fontId="18" fillId="0" borderId="0" xfId="3579" applyNumberFormat="1" applyFont="1" applyFill="1"/>
    <xf numFmtId="172" fontId="31" fillId="0" borderId="0" xfId="3579" applyNumberFormat="1" applyFont="1" applyFill="1"/>
    <xf numFmtId="0" fontId="18" fillId="43" borderId="12" xfId="3579" applyFont="1" applyFill="1" applyBorder="1"/>
    <xf numFmtId="175" fontId="31" fillId="0" borderId="0" xfId="3579" applyNumberFormat="1" applyFont="1" applyFill="1"/>
    <xf numFmtId="171" fontId="18" fillId="35" borderId="0" xfId="3579" applyNumberFormat="1" applyFont="1" applyFill="1" applyAlignment="1">
      <alignment horizontal="right"/>
    </xf>
    <xf numFmtId="0" fontId="18" fillId="0" borderId="0" xfId="3579" applyFont="1" applyAlignment="1">
      <alignment horizontal="right"/>
    </xf>
    <xf numFmtId="176" fontId="18" fillId="0" borderId="0" xfId="3579" applyNumberFormat="1" applyFont="1"/>
    <xf numFmtId="0" fontId="90" fillId="0" borderId="0" xfId="0" applyFont="1" applyFill="1" applyBorder="1"/>
    <xf numFmtId="0" fontId="18" fillId="64" borderId="0" xfId="3579" applyFont="1" applyFill="1" applyBorder="1"/>
    <xf numFmtId="0" fontId="18" fillId="65" borderId="12" xfId="3579" applyFont="1" applyFill="1" applyBorder="1"/>
    <xf numFmtId="0" fontId="90" fillId="0" borderId="12" xfId="0" applyFont="1" applyFill="1" applyBorder="1"/>
    <xf numFmtId="0" fontId="22" fillId="41" borderId="0" xfId="3579" applyFont="1" applyFill="1" applyBorder="1"/>
    <xf numFmtId="172" fontId="18" fillId="0" borderId="0" xfId="10" applyNumberFormat="1" applyFont="1" applyFill="1" applyBorder="1"/>
    <xf numFmtId="0" fontId="18" fillId="43" borderId="12" xfId="3579" applyFont="1" applyFill="1" applyBorder="1" applyAlignment="1">
      <alignment horizontal="right"/>
    </xf>
    <xf numFmtId="171" fontId="23" fillId="0" borderId="0" xfId="3579" applyNumberFormat="1" applyFont="1" applyFill="1"/>
    <xf numFmtId="0" fontId="18" fillId="0" borderId="0" xfId="3579" applyFont="1" applyAlignment="1" applyProtection="1">
      <alignment horizontal="right"/>
      <protection locked="0"/>
    </xf>
    <xf numFmtId="1" fontId="23" fillId="35" borderId="12" xfId="0" applyNumberFormat="1" applyFont="1" applyFill="1" applyBorder="1"/>
    <xf numFmtId="169" fontId="31" fillId="0" borderId="0" xfId="3579" applyNumberFormat="1" applyFont="1" applyFill="1"/>
    <xf numFmtId="172" fontId="31" fillId="0" borderId="0" xfId="3579" applyNumberFormat="1" applyFont="1" applyFill="1" applyAlignment="1">
      <alignment horizontal="center"/>
    </xf>
    <xf numFmtId="0" fontId="18" fillId="0" borderId="0" xfId="3579" quotePrefix="1" applyFont="1" applyFill="1" applyBorder="1" applyAlignment="1">
      <alignment horizontal="right"/>
    </xf>
    <xf numFmtId="1" fontId="18" fillId="0" borderId="0" xfId="3579" quotePrefix="1" applyNumberFormat="1" applyFont="1" applyFill="1" applyBorder="1" applyAlignment="1">
      <alignment horizontal="right"/>
    </xf>
    <xf numFmtId="174" fontId="22" fillId="0" borderId="0" xfId="3579" applyNumberFormat="1" applyFont="1"/>
    <xf numFmtId="174" fontId="18" fillId="0" borderId="0" xfId="3579" applyNumberFormat="1" applyFont="1"/>
    <xf numFmtId="175" fontId="23" fillId="0" borderId="12" xfId="3579" applyNumberFormat="1" applyFont="1" applyFill="1" applyBorder="1"/>
    <xf numFmtId="174" fontId="18" fillId="0" borderId="0" xfId="3579" applyNumberFormat="1" applyFont="1" applyFill="1"/>
    <xf numFmtId="0" fontId="18" fillId="0" borderId="0" xfId="7" applyFont="1" applyFill="1" applyAlignment="1"/>
    <xf numFmtId="1" fontId="18" fillId="43" borderId="12" xfId="3579" quotePrefix="1" applyNumberFormat="1" applyFont="1" applyFill="1" applyBorder="1" applyAlignment="1">
      <alignment horizontal="right"/>
    </xf>
    <xf numFmtId="0" fontId="18" fillId="0" borderId="0" xfId="3579" applyNumberFormat="1" applyFont="1" applyFill="1" applyBorder="1" applyAlignment="1">
      <alignment horizontal="left"/>
    </xf>
    <xf numFmtId="0" fontId="18" fillId="33" borderId="0" xfId="3579" applyFont="1" applyFill="1" applyBorder="1"/>
    <xf numFmtId="174" fontId="18" fillId="0" borderId="0" xfId="3579" quotePrefix="1" applyNumberFormat="1" applyFont="1" applyFill="1"/>
    <xf numFmtId="174" fontId="18" fillId="0" borderId="0" xfId="3579" quotePrefix="1" applyNumberFormat="1" applyFont="1"/>
    <xf numFmtId="185" fontId="18" fillId="0" borderId="0" xfId="3579" applyNumberFormat="1" applyFont="1"/>
    <xf numFmtId="0" fontId="18" fillId="33" borderId="0" xfId="3579" applyFont="1" applyFill="1" applyBorder="1" applyAlignment="1">
      <alignment wrapText="1"/>
    </xf>
    <xf numFmtId="0" fontId="18" fillId="0" borderId="0" xfId="3579" applyFont="1" applyFill="1" applyBorder="1" applyAlignment="1"/>
    <xf numFmtId="174" fontId="22" fillId="0" borderId="12" xfId="3579" applyNumberFormat="1" applyFont="1" applyBorder="1"/>
    <xf numFmtId="169" fontId="90" fillId="0" borderId="0" xfId="0" applyNumberFormat="1" applyFont="1"/>
    <xf numFmtId="169" fontId="34" fillId="0" borderId="0" xfId="3579" applyNumberFormat="1" applyFont="1" applyAlignment="1">
      <alignment horizontal="right" vertical="top" wrapText="1"/>
    </xf>
    <xf numFmtId="169" fontId="34" fillId="0" borderId="0" xfId="3579" applyNumberFormat="1" applyFont="1" applyFill="1" applyAlignment="1">
      <alignment horizontal="right" wrapText="1"/>
    </xf>
    <xf numFmtId="0" fontId="34" fillId="0" borderId="0" xfId="3579" applyFont="1" applyFill="1" applyAlignment="1">
      <alignment horizontal="right" wrapText="1"/>
    </xf>
    <xf numFmtId="0" fontId="18" fillId="43" borderId="12" xfId="3579" quotePrefix="1" applyFont="1" applyFill="1" applyBorder="1" applyAlignment="1">
      <alignment horizontal="right"/>
    </xf>
    <xf numFmtId="0" fontId="18" fillId="0" borderId="0" xfId="9" applyFont="1"/>
    <xf numFmtId="171" fontId="18" fillId="43" borderId="0" xfId="3579" applyNumberFormat="1" applyFont="1" applyFill="1"/>
    <xf numFmtId="0" fontId="18" fillId="0" borderId="0" xfId="9" applyFont="1" applyFill="1"/>
    <xf numFmtId="0" fontId="18" fillId="43" borderId="12" xfId="3579" applyFont="1" applyFill="1" applyBorder="1" applyAlignment="1">
      <alignment horizontal="center"/>
    </xf>
    <xf numFmtId="2" fontId="18" fillId="0" borderId="0" xfId="3579" applyNumberFormat="1" applyFont="1" applyFill="1"/>
    <xf numFmtId="167" fontId="18" fillId="64" borderId="12" xfId="3579" applyNumberFormat="1" applyFont="1" applyFill="1" applyBorder="1"/>
    <xf numFmtId="0" fontId="18" fillId="0" borderId="0" xfId="3579" applyFont="1" applyAlignment="1" applyProtection="1">
      <alignment horizontal="left"/>
      <protection locked="0"/>
    </xf>
    <xf numFmtId="4" fontId="18" fillId="0" borderId="0" xfId="3579" applyNumberFormat="1" applyFont="1" applyAlignment="1">
      <alignment horizontal="right"/>
    </xf>
    <xf numFmtId="4" fontId="18" fillId="0" borderId="0" xfId="3579" applyNumberFormat="1" applyFont="1" applyAlignment="1" applyProtection="1">
      <alignment horizontal="right"/>
      <protection locked="0"/>
    </xf>
    <xf numFmtId="4" fontId="18" fillId="0" borderId="0" xfId="3579" applyNumberFormat="1" applyFont="1" applyFill="1"/>
    <xf numFmtId="0" fontId="18" fillId="0" borderId="0" xfId="3579" applyFont="1" applyFill="1" applyAlignment="1" applyProtection="1">
      <alignment horizontal="right"/>
      <protection locked="0"/>
    </xf>
    <xf numFmtId="0" fontId="18" fillId="0" borderId="0" xfId="3579" quotePrefix="1" applyFont="1" applyFill="1" applyAlignment="1">
      <alignment horizontal="right"/>
    </xf>
    <xf numFmtId="0" fontId="18" fillId="64" borderId="12" xfId="3579" quotePrefix="1" applyFont="1" applyFill="1" applyBorder="1" applyAlignment="1">
      <alignment horizontal="right"/>
    </xf>
    <xf numFmtId="0" fontId="18" fillId="33" borderId="12" xfId="3579" quotePrefix="1" applyFont="1" applyFill="1" applyBorder="1"/>
    <xf numFmtId="0" fontId="18" fillId="64" borderId="12" xfId="3579" quotePrefix="1" applyFont="1" applyFill="1" applyBorder="1"/>
    <xf numFmtId="0" fontId="90" fillId="0" borderId="0" xfId="17" applyFont="1" applyAlignment="1" applyProtection="1">
      <alignment horizontal="right"/>
      <protection locked="0"/>
    </xf>
    <xf numFmtId="0" fontId="98" fillId="0" borderId="0" xfId="3579" applyFont="1" applyAlignment="1">
      <alignment vertical="center" wrapText="1"/>
    </xf>
    <xf numFmtId="0" fontId="18" fillId="0" borderId="0" xfId="7" applyFont="1" applyBorder="1" applyAlignment="1">
      <alignment wrapText="1"/>
    </xf>
    <xf numFmtId="0" fontId="18" fillId="0" borderId="0" xfId="7" applyFont="1" applyBorder="1" applyAlignment="1">
      <alignment horizontal="right" wrapText="1"/>
    </xf>
    <xf numFmtId="0" fontId="18" fillId="33" borderId="12" xfId="7" quotePrefix="1" applyFont="1" applyFill="1" applyBorder="1"/>
    <xf numFmtId="2" fontId="18" fillId="0" borderId="0" xfId="7" applyNumberFormat="1" applyFont="1" applyFill="1"/>
    <xf numFmtId="0" fontId="18" fillId="0" borderId="0" xfId="7" applyFont="1" applyAlignment="1">
      <alignment wrapText="1"/>
    </xf>
    <xf numFmtId="2" fontId="18" fillId="0" borderId="0" xfId="7" applyNumberFormat="1" applyFont="1"/>
    <xf numFmtId="2" fontId="18" fillId="0" borderId="0" xfId="7" quotePrefix="1" applyNumberFormat="1" applyFont="1" applyFill="1" applyBorder="1" applyAlignment="1">
      <alignment horizontal="right"/>
    </xf>
    <xf numFmtId="0" fontId="18" fillId="0" borderId="0" xfId="7" quotePrefix="1" applyFont="1" applyFill="1" applyBorder="1" applyAlignment="1">
      <alignment horizontal="right"/>
    </xf>
    <xf numFmtId="169" fontId="18" fillId="0" borderId="0" xfId="7" applyNumberFormat="1" applyFont="1" applyFill="1"/>
    <xf numFmtId="169" fontId="18" fillId="35" borderId="0" xfId="7" applyNumberFormat="1" applyFont="1" applyFill="1" applyAlignment="1">
      <alignment horizontal="right"/>
    </xf>
    <xf numFmtId="9" fontId="18" fillId="0" borderId="0" xfId="7" applyNumberFormat="1" applyFont="1" applyFill="1"/>
    <xf numFmtId="2" fontId="18" fillId="0" borderId="0" xfId="7" applyNumberFormat="1" applyFont="1" applyFill="1" applyAlignment="1">
      <alignment horizontal="left"/>
    </xf>
    <xf numFmtId="2" fontId="18" fillId="0" borderId="0" xfId="7" applyNumberFormat="1" applyFont="1" applyBorder="1" applyAlignment="1">
      <alignment horizontal="right"/>
    </xf>
    <xf numFmtId="0" fontId="18" fillId="33" borderId="0" xfId="7" applyFont="1" applyFill="1" applyAlignment="1">
      <alignment horizontal="left"/>
    </xf>
    <xf numFmtId="2" fontId="22" fillId="0" borderId="0" xfId="7" applyNumberFormat="1" applyFont="1" applyFill="1"/>
    <xf numFmtId="49" fontId="22" fillId="64" borderId="0" xfId="7" applyNumberFormat="1" applyFont="1" applyFill="1"/>
    <xf numFmtId="164" fontId="18" fillId="0" borderId="0" xfId="3579" applyNumberFormat="1" applyFont="1"/>
    <xf numFmtId="1" fontId="18" fillId="0" borderId="0" xfId="3579" applyNumberFormat="1" applyFont="1" applyFill="1" applyAlignment="1">
      <alignment horizontal="center"/>
    </xf>
    <xf numFmtId="0" fontId="18" fillId="0" borderId="0" xfId="3579" applyFont="1" applyFill="1" applyAlignment="1">
      <alignment wrapText="1"/>
    </xf>
    <xf numFmtId="187" fontId="18" fillId="0" borderId="0" xfId="3579" applyNumberFormat="1" applyFont="1" applyFill="1"/>
    <xf numFmtId="0" fontId="18" fillId="0" borderId="0" xfId="3579" applyFont="1" applyAlignment="1">
      <alignment horizontal="center"/>
    </xf>
    <xf numFmtId="171" fontId="18" fillId="64" borderId="0" xfId="10" applyNumberFormat="1" applyFont="1" applyFill="1"/>
    <xf numFmtId="171" fontId="18" fillId="33" borderId="0" xfId="10" applyNumberFormat="1" applyFont="1" applyFill="1"/>
    <xf numFmtId="187" fontId="18" fillId="33" borderId="0" xfId="10" applyNumberFormat="1" applyFont="1" applyFill="1"/>
    <xf numFmtId="169" fontId="18" fillId="33" borderId="0" xfId="10" applyNumberFormat="1" applyFont="1" applyFill="1"/>
    <xf numFmtId="1" fontId="18" fillId="0" borderId="0" xfId="10" applyNumberFormat="1" applyFont="1"/>
    <xf numFmtId="1" fontId="18" fillId="0" borderId="0" xfId="10" applyNumberFormat="1" applyFont="1" applyFill="1"/>
    <xf numFmtId="1" fontId="18" fillId="42" borderId="0" xfId="3579" applyNumberFormat="1" applyFont="1" applyFill="1"/>
    <xf numFmtId="171" fontId="18" fillId="0" borderId="0" xfId="3579" applyNumberFormat="1" applyFont="1" applyAlignment="1">
      <alignment horizontal="right"/>
    </xf>
    <xf numFmtId="0" fontId="90" fillId="0" borderId="0" xfId="19" applyFont="1"/>
    <xf numFmtId="173" fontId="18" fillId="0" borderId="0" xfId="3579" applyNumberFormat="1" applyFont="1" applyAlignment="1">
      <alignment horizontal="right"/>
    </xf>
    <xf numFmtId="173" fontId="18" fillId="0" borderId="0" xfId="3579" applyNumberFormat="1" applyFont="1" applyFill="1" applyAlignment="1">
      <alignment horizontal="right"/>
    </xf>
    <xf numFmtId="169" fontId="18" fillId="0" borderId="0" xfId="3579" quotePrefix="1" applyNumberFormat="1" applyFont="1" applyFill="1" applyBorder="1" applyAlignment="1">
      <alignment horizontal="right"/>
    </xf>
    <xf numFmtId="201" fontId="18" fillId="0" borderId="0" xfId="3579" applyNumberFormat="1" applyFont="1"/>
    <xf numFmtId="1" fontId="90" fillId="0" borderId="0" xfId="0" applyNumberFormat="1" applyFont="1"/>
    <xf numFmtId="169" fontId="38" fillId="0" borderId="0" xfId="0" applyNumberFormat="1" applyFont="1" applyBorder="1" applyAlignment="1">
      <alignment horizontal="right"/>
    </xf>
    <xf numFmtId="169" fontId="18" fillId="0" borderId="12" xfId="3579" quotePrefix="1" applyNumberFormat="1" applyFont="1" applyFill="1" applyBorder="1" applyAlignment="1">
      <alignment horizontal="right"/>
    </xf>
    <xf numFmtId="201" fontId="23" fillId="0" borderId="0" xfId="7276" applyNumberFormat="1" applyFont="1" applyFill="1" applyBorder="1" applyAlignment="1">
      <alignment horizontal="right" wrapText="1"/>
    </xf>
    <xf numFmtId="201" fontId="23" fillId="0" borderId="0" xfId="7276" applyNumberFormat="1" applyFont="1" applyFill="1" applyBorder="1" applyAlignment="1">
      <alignment horizontal="right" wrapText="1"/>
    </xf>
    <xf numFmtId="201" fontId="23" fillId="0" borderId="0" xfId="7276" applyNumberFormat="1" applyFont="1" applyFill="1" applyBorder="1" applyAlignment="1">
      <alignment horizontal="right" wrapText="1"/>
    </xf>
    <xf numFmtId="201" fontId="23" fillId="0" borderId="0" xfId="7276" applyNumberFormat="1" applyFont="1" applyFill="1" applyBorder="1" applyAlignment="1">
      <alignment horizontal="right" wrapText="1"/>
    </xf>
    <xf numFmtId="173" fontId="24" fillId="0" borderId="0" xfId="7294" applyNumberFormat="1" applyFont="1" applyFill="1"/>
    <xf numFmtId="169" fontId="22" fillId="0" borderId="0" xfId="7294" applyNumberFormat="1" applyFont="1"/>
    <xf numFmtId="169" fontId="22" fillId="0" borderId="0" xfId="7294" applyNumberFormat="1" applyFont="1" applyFill="1"/>
    <xf numFmtId="201" fontId="23" fillId="0" borderId="12" xfId="7276" applyNumberFormat="1" applyFont="1" applyFill="1" applyBorder="1" applyAlignment="1">
      <alignment horizontal="right" wrapText="1"/>
    </xf>
    <xf numFmtId="169" fontId="18" fillId="0" borderId="12" xfId="3579" applyNumberFormat="1" applyFont="1" applyBorder="1"/>
    <xf numFmtId="0" fontId="101" fillId="0" borderId="0" xfId="3579" applyFont="1" applyFill="1"/>
    <xf numFmtId="0" fontId="101" fillId="0" borderId="0" xfId="7" applyFont="1"/>
    <xf numFmtId="0" fontId="101" fillId="0" borderId="0" xfId="7" applyFont="1" applyFill="1"/>
    <xf numFmtId="0" fontId="101" fillId="0" borderId="0" xfId="7" applyFont="1" applyAlignment="1">
      <alignment horizontal="left"/>
    </xf>
    <xf numFmtId="0" fontId="101" fillId="0" borderId="0" xfId="3579" applyFont="1"/>
    <xf numFmtId="0" fontId="101" fillId="0" borderId="0" xfId="3579" applyFont="1" applyFill="1" applyBorder="1"/>
    <xf numFmtId="171" fontId="90" fillId="0" borderId="12" xfId="0" applyNumberFormat="1" applyFont="1" applyFill="1" applyBorder="1"/>
    <xf numFmtId="1" fontId="18" fillId="33" borderId="12" xfId="0" applyNumberFormat="1" applyFont="1" applyFill="1" applyBorder="1" applyAlignment="1">
      <alignment horizontal="right"/>
    </xf>
    <xf numFmtId="173" fontId="18" fillId="0" borderId="12" xfId="0" applyNumberFormat="1" applyFont="1" applyFill="1" applyBorder="1" applyAlignment="1">
      <alignment horizontal="right"/>
    </xf>
    <xf numFmtId="173" fontId="22" fillId="37" borderId="12" xfId="0" applyNumberFormat="1" applyFont="1" applyFill="1" applyBorder="1" applyAlignment="1">
      <alignment horizontal="right"/>
    </xf>
    <xf numFmtId="171" fontId="22" fillId="33" borderId="12" xfId="0" applyNumberFormat="1" applyFont="1" applyFill="1" applyBorder="1" applyAlignment="1">
      <alignment horizontal="right"/>
    </xf>
    <xf numFmtId="173" fontId="18" fillId="0" borderId="12" xfId="0" applyNumberFormat="1" applyFont="1" applyFill="1" applyBorder="1"/>
    <xf numFmtId="0" fontId="101" fillId="0" borderId="0" xfId="0" applyFont="1"/>
    <xf numFmtId="171" fontId="18" fillId="64" borderId="0" xfId="0" applyNumberFormat="1" applyFont="1" applyFill="1" applyBorder="1" applyAlignment="1">
      <alignment horizontal="right"/>
    </xf>
    <xf numFmtId="169" fontId="22" fillId="0" borderId="12" xfId="3579" applyNumberFormat="1" applyFont="1" applyFill="1" applyBorder="1"/>
    <xf numFmtId="2" fontId="101" fillId="0" borderId="0" xfId="7" applyNumberFormat="1" applyFont="1" applyFill="1"/>
    <xf numFmtId="0" fontId="18" fillId="64" borderId="0" xfId="0" applyFont="1" applyFill="1"/>
    <xf numFmtId="171" fontId="18" fillId="64" borderId="0" xfId="0" quotePrefix="1" applyNumberFormat="1" applyFont="1" applyFill="1" applyBorder="1" applyAlignment="1">
      <alignment horizontal="right"/>
    </xf>
    <xf numFmtId="172" fontId="18" fillId="0" borderId="20" xfId="7274" applyNumberFormat="1" applyFont="1" applyBorder="1"/>
    <xf numFmtId="171" fontId="18" fillId="43" borderId="0" xfId="7294" applyNumberFormat="1" applyFont="1" applyFill="1"/>
    <xf numFmtId="171" fontId="22" fillId="44" borderId="0" xfId="0" applyNumberFormat="1" applyFont="1" applyFill="1"/>
    <xf numFmtId="171" fontId="22" fillId="64" borderId="13" xfId="0" applyNumberFormat="1" applyFont="1" applyFill="1" applyBorder="1" applyAlignment="1">
      <alignment horizontal="right"/>
    </xf>
    <xf numFmtId="171" fontId="90" fillId="43" borderId="0" xfId="0" applyNumberFormat="1" applyFont="1" applyFill="1"/>
    <xf numFmtId="171" fontId="22" fillId="64" borderId="0" xfId="0" applyNumberFormat="1" applyFont="1" applyFill="1" applyBorder="1" applyAlignment="1">
      <alignment horizontal="right"/>
    </xf>
    <xf numFmtId="172" fontId="18" fillId="0" borderId="19" xfId="7274" applyNumberFormat="1" applyFont="1" applyBorder="1"/>
    <xf numFmtId="172" fontId="18" fillId="0" borderId="0" xfId="7272" applyNumberFormat="1" applyFont="1"/>
    <xf numFmtId="0" fontId="103" fillId="0" borderId="0" xfId="0" applyFont="1" applyAlignment="1">
      <alignment vertical="center"/>
    </xf>
    <xf numFmtId="0" fontId="18" fillId="0" borderId="0" xfId="0" quotePrefix="1" applyFont="1" applyFill="1" applyBorder="1"/>
    <xf numFmtId="0" fontId="104" fillId="0" borderId="0" xfId="0" applyFont="1" applyAlignment="1">
      <alignment vertical="center"/>
    </xf>
    <xf numFmtId="0" fontId="105" fillId="0" borderId="0" xfId="0" applyFont="1" applyAlignment="1">
      <alignment vertical="center"/>
    </xf>
    <xf numFmtId="0" fontId="90" fillId="0" borderId="0" xfId="0" applyFont="1" applyAlignment="1">
      <alignment vertical="center"/>
    </xf>
    <xf numFmtId="0" fontId="106" fillId="0" borderId="0" xfId="0" applyFont="1" applyAlignment="1">
      <alignment vertical="center"/>
    </xf>
    <xf numFmtId="0" fontId="107" fillId="0" borderId="0" xfId="0" applyFont="1" applyAlignment="1">
      <alignment vertical="center"/>
    </xf>
    <xf numFmtId="0" fontId="18" fillId="35" borderId="0" xfId="7" applyFont="1" applyFill="1" applyAlignment="1"/>
    <xf numFmtId="0" fontId="18" fillId="43" borderId="0" xfId="3579" applyFont="1" applyFill="1" applyAlignment="1"/>
    <xf numFmtId="183" fontId="22" fillId="0" borderId="13" xfId="0" applyNumberFormat="1" applyFont="1" applyFill="1" applyBorder="1"/>
    <xf numFmtId="0" fontId="33" fillId="0" borderId="0" xfId="3579" applyFont="1" applyFill="1" applyBorder="1"/>
    <xf numFmtId="1" fontId="33" fillId="0" borderId="0" xfId="3579" applyNumberFormat="1" applyFont="1"/>
    <xf numFmtId="171" fontId="18" fillId="43" borderId="0" xfId="7" applyNumberFormat="1" applyFont="1" applyFill="1"/>
    <xf numFmtId="0" fontId="18" fillId="0" borderId="0" xfId="7" applyNumberFormat="1" applyFont="1" applyFill="1"/>
    <xf numFmtId="0" fontId="90" fillId="0" borderId="0" xfId="0" applyNumberFormat="1" applyFont="1"/>
    <xf numFmtId="0" fontId="18" fillId="0" borderId="0" xfId="7" applyNumberFormat="1" applyFont="1"/>
    <xf numFmtId="0" fontId="18" fillId="0" borderId="0" xfId="10" applyNumberFormat="1" applyFont="1"/>
    <xf numFmtId="0" fontId="23" fillId="0" borderId="0" xfId="10" applyNumberFormat="1" applyFont="1" applyAlignment="1">
      <alignment horizontal="left"/>
    </xf>
    <xf numFmtId="171" fontId="18" fillId="43" borderId="0" xfId="7272" applyNumberFormat="1" applyFont="1" applyFill="1"/>
    <xf numFmtId="0" fontId="18" fillId="0" borderId="0" xfId="0" applyFont="1" applyFill="1" applyBorder="1" applyAlignment="1">
      <alignment horizontal="center" wrapText="1"/>
    </xf>
    <xf numFmtId="0" fontId="18" fillId="0" borderId="0" xfId="0" applyFont="1" applyFill="1" applyBorder="1" applyAlignment="1">
      <alignment horizontal="right"/>
    </xf>
    <xf numFmtId="1" fontId="22"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0" fontId="18" fillId="0" borderId="0" xfId="3579" applyNumberFormat="1" applyFont="1" applyFill="1"/>
    <xf numFmtId="172" fontId="90" fillId="0" borderId="0" xfId="7272" applyNumberFormat="1" applyFont="1"/>
    <xf numFmtId="2" fontId="90" fillId="0" borderId="0" xfId="0" applyNumberFormat="1" applyFont="1"/>
    <xf numFmtId="171" fontId="90" fillId="0" borderId="0" xfId="0" applyNumberFormat="1" applyFont="1"/>
    <xf numFmtId="2" fontId="18" fillId="35" borderId="0" xfId="3579" applyNumberFormat="1" applyFont="1" applyFill="1"/>
    <xf numFmtId="0" fontId="18" fillId="0" borderId="0" xfId="3579" applyNumberFormat="1" applyFont="1"/>
    <xf numFmtId="171" fontId="90" fillId="0" borderId="0" xfId="0" applyNumberFormat="1" applyFont="1" applyFill="1" applyBorder="1"/>
    <xf numFmtId="1" fontId="90" fillId="0" borderId="0" xfId="0" applyNumberFormat="1" applyFont="1" applyFill="1" applyBorder="1"/>
    <xf numFmtId="183" fontId="18" fillId="0" borderId="13" xfId="0" applyNumberFormat="1" applyFont="1" applyFill="1" applyBorder="1" applyAlignment="1">
      <alignment horizontal="right"/>
    </xf>
    <xf numFmtId="0" fontId="18" fillId="43" borderId="0" xfId="3579" applyNumberFormat="1" applyFont="1" applyFill="1"/>
    <xf numFmtId="2" fontId="18" fillId="0" borderId="0" xfId="7" applyNumberFormat="1" applyFont="1" applyFill="1" applyAlignment="1">
      <alignment horizontal="right"/>
    </xf>
    <xf numFmtId="171" fontId="18" fillId="43" borderId="0" xfId="10" applyNumberFormat="1" applyFont="1" applyFill="1"/>
    <xf numFmtId="171" fontId="97" fillId="33" borderId="0" xfId="7" applyNumberFormat="1" applyFont="1" applyFill="1" applyAlignment="1">
      <alignment horizontal="right"/>
    </xf>
    <xf numFmtId="2" fontId="18" fillId="0" borderId="0" xfId="10" applyNumberFormat="1" applyFont="1"/>
    <xf numFmtId="10" fontId="18" fillId="0" borderId="0" xfId="7" applyNumberFormat="1" applyFont="1"/>
    <xf numFmtId="2" fontId="18" fillId="35" borderId="0" xfId="7" applyNumberFormat="1" applyFont="1" applyFill="1"/>
    <xf numFmtId="4" fontId="94" fillId="0" borderId="0" xfId="0" applyNumberFormat="1" applyFont="1"/>
    <xf numFmtId="2" fontId="18" fillId="43" borderId="0" xfId="7294" applyNumberFormat="1" applyFont="1" applyFill="1"/>
    <xf numFmtId="1" fontId="18" fillId="0" borderId="0" xfId="7294" applyNumberFormat="1" applyFont="1"/>
    <xf numFmtId="171" fontId="18" fillId="0" borderId="20" xfId="3579" applyNumberFormat="1" applyFont="1" applyBorder="1"/>
    <xf numFmtId="171" fontId="18" fillId="0" borderId="21" xfId="3579" applyNumberFormat="1" applyFont="1" applyBorder="1"/>
    <xf numFmtId="2" fontId="22" fillId="33" borderId="0" xfId="0" applyNumberFormat="1" applyFont="1" applyFill="1" applyAlignment="1">
      <alignment horizontal="right"/>
    </xf>
    <xf numFmtId="2" fontId="18" fillId="33" borderId="0" xfId="0" applyNumberFormat="1" applyFont="1" applyFill="1" applyAlignment="1">
      <alignment horizontal="right"/>
    </xf>
    <xf numFmtId="1" fontId="18" fillId="0" borderId="0" xfId="0" applyNumberFormat="1" applyFont="1" applyFill="1"/>
    <xf numFmtId="171" fontId="90" fillId="64" borderId="0" xfId="0" applyNumberFormat="1" applyFont="1" applyFill="1"/>
    <xf numFmtId="171" fontId="90" fillId="64" borderId="0" xfId="0" applyNumberFormat="1" applyFont="1" applyFill="1" applyBorder="1"/>
    <xf numFmtId="183" fontId="108" fillId="0" borderId="0" xfId="0" applyNumberFormat="1" applyFont="1" applyFill="1"/>
    <xf numFmtId="183" fontId="24" fillId="0" borderId="0" xfId="0" applyNumberFormat="1" applyFont="1" applyFill="1"/>
    <xf numFmtId="0" fontId="18" fillId="0" borderId="0" xfId="7" quotePrefix="1" applyFont="1" applyFill="1" applyBorder="1"/>
    <xf numFmtId="2" fontId="18" fillId="64" borderId="0" xfId="0" applyNumberFormat="1" applyFont="1" applyFill="1" applyAlignment="1">
      <alignment horizontal="right"/>
    </xf>
    <xf numFmtId="171" fontId="97" fillId="33" borderId="0" xfId="7" applyNumberFormat="1" applyFont="1" applyFill="1" applyBorder="1" applyAlignment="1">
      <alignment horizontal="right"/>
    </xf>
    <xf numFmtId="0" fontId="22" fillId="0" borderId="14" xfId="7" applyFont="1" applyBorder="1"/>
    <xf numFmtId="183" fontId="18" fillId="0" borderId="14" xfId="7" applyNumberFormat="1" applyFont="1" applyBorder="1"/>
    <xf numFmtId="0" fontId="18" fillId="33" borderId="0" xfId="0" quotePrefix="1" applyFont="1" applyFill="1" applyBorder="1" applyAlignment="1">
      <alignment horizontal="right"/>
    </xf>
    <xf numFmtId="0" fontId="22" fillId="37" borderId="14" xfId="0" applyFont="1" applyFill="1" applyBorder="1"/>
    <xf numFmtId="173" fontId="22" fillId="37" borderId="14" xfId="0" applyNumberFormat="1" applyFont="1" applyFill="1" applyBorder="1"/>
    <xf numFmtId="171" fontId="22" fillId="33" borderId="14" xfId="0" applyNumberFormat="1" applyFont="1" applyFill="1" applyBorder="1" applyAlignment="1">
      <alignment horizontal="right"/>
    </xf>
    <xf numFmtId="183" fontId="22" fillId="37" borderId="12" xfId="0" applyNumberFormat="1" applyFont="1" applyFill="1" applyBorder="1"/>
    <xf numFmtId="173" fontId="22" fillId="41" borderId="14" xfId="0" applyNumberFormat="1" applyFont="1" applyFill="1" applyBorder="1"/>
    <xf numFmtId="1" fontId="34" fillId="64" borderId="12" xfId="3579" applyNumberFormat="1" applyFont="1" applyFill="1" applyBorder="1" applyAlignment="1">
      <alignment horizontal="center" vertical="top" wrapText="1"/>
    </xf>
    <xf numFmtId="0" fontId="18" fillId="64" borderId="14" xfId="3579" applyFont="1" applyFill="1" applyBorder="1"/>
    <xf numFmtId="1" fontId="30" fillId="64" borderId="14" xfId="3579" applyNumberFormat="1" applyFont="1" applyFill="1" applyBorder="1" applyAlignment="1">
      <alignment horizontal="center" vertical="center" wrapText="1"/>
    </xf>
    <xf numFmtId="171" fontId="18" fillId="64" borderId="14" xfId="3579" applyNumberFormat="1" applyFont="1" applyFill="1" applyBorder="1"/>
    <xf numFmtId="1" fontId="18" fillId="42" borderId="14" xfId="3579" applyNumberFormat="1" applyFont="1" applyFill="1" applyBorder="1"/>
    <xf numFmtId="1" fontId="18" fillId="42" borderId="0" xfId="3579" applyNumberFormat="1" applyFont="1" applyFill="1" applyBorder="1"/>
    <xf numFmtId="1" fontId="18" fillId="42" borderId="12" xfId="3579" applyNumberFormat="1" applyFont="1" applyFill="1" applyBorder="1"/>
    <xf numFmtId="1" fontId="33" fillId="0" borderId="0" xfId="7" applyNumberFormat="1" applyFont="1"/>
    <xf numFmtId="0" fontId="33" fillId="0" borderId="0" xfId="3579" applyFont="1" applyFill="1"/>
    <xf numFmtId="0" fontId="18" fillId="33" borderId="0" xfId="0" applyFont="1" applyFill="1" applyBorder="1"/>
    <xf numFmtId="0" fontId="22" fillId="41" borderId="14" xfId="0" applyFont="1" applyFill="1" applyBorder="1"/>
    <xf numFmtId="173" fontId="22" fillId="37" borderId="14" xfId="0" applyNumberFormat="1" applyFont="1" applyFill="1" applyBorder="1" applyAlignment="1">
      <alignment horizontal="right"/>
    </xf>
    <xf numFmtId="0" fontId="90" fillId="43" borderId="0" xfId="0" applyNumberFormat="1" applyFont="1" applyFill="1" applyBorder="1"/>
    <xf numFmtId="0" fontId="23" fillId="35" borderId="0" xfId="7272" applyNumberFormat="1" applyFont="1" applyFill="1"/>
    <xf numFmtId="0" fontId="23" fillId="35" borderId="12" xfId="7272" applyNumberFormat="1" applyFont="1" applyFill="1" applyBorder="1"/>
    <xf numFmtId="202" fontId="22" fillId="64" borderId="0" xfId="7273" applyNumberFormat="1" applyFont="1" applyFill="1" applyAlignment="1">
      <alignment horizontal="right"/>
    </xf>
    <xf numFmtId="0" fontId="18" fillId="43" borderId="0" xfId="7272" applyNumberFormat="1" applyFont="1" applyFill="1"/>
    <xf numFmtId="2" fontId="18" fillId="43" borderId="0" xfId="7272" applyNumberFormat="1" applyFont="1" applyFill="1"/>
    <xf numFmtId="1" fontId="38" fillId="42" borderId="0" xfId="3579" applyNumberFormat="1" applyFont="1" applyFill="1"/>
    <xf numFmtId="1" fontId="45" fillId="42" borderId="0" xfId="3579" applyNumberFormat="1" applyFont="1" applyFill="1"/>
    <xf numFmtId="169" fontId="23" fillId="42" borderId="0" xfId="3579" applyNumberFormat="1" applyFont="1" applyFill="1" applyAlignment="1">
      <alignment horizontal="right" vertical="center"/>
    </xf>
    <xf numFmtId="1" fontId="18" fillId="42" borderId="0" xfId="3579" applyNumberFormat="1" applyFont="1" applyFill="1" applyAlignment="1">
      <alignment horizontal="right" vertical="center"/>
    </xf>
    <xf numFmtId="169" fontId="18" fillId="42" borderId="0" xfId="3579" applyNumberFormat="1" applyFont="1" applyFill="1" applyAlignment="1">
      <alignment horizontal="right" vertical="center"/>
    </xf>
    <xf numFmtId="169" fontId="31" fillId="42" borderId="0" xfId="3579" applyNumberFormat="1" applyFont="1" applyFill="1" applyAlignment="1">
      <alignment horizontal="right" vertical="center"/>
    </xf>
    <xf numFmtId="169" fontId="23" fillId="42" borderId="14" xfId="3579" applyNumberFormat="1" applyFont="1" applyFill="1" applyBorder="1" applyAlignment="1">
      <alignment horizontal="right" vertical="center"/>
    </xf>
    <xf numFmtId="169" fontId="23" fillId="42" borderId="0" xfId="3579" applyNumberFormat="1" applyFont="1" applyFill="1" applyBorder="1" applyAlignment="1">
      <alignment horizontal="right" vertical="center"/>
    </xf>
    <xf numFmtId="169" fontId="23" fillId="42" borderId="12" xfId="3579" applyNumberFormat="1" applyFont="1" applyFill="1" applyBorder="1" applyAlignment="1">
      <alignment horizontal="right" vertical="center"/>
    </xf>
    <xf numFmtId="1" fontId="90" fillId="42" borderId="0" xfId="0" applyNumberFormat="1" applyFont="1" applyFill="1" applyAlignment="1">
      <alignment horizontal="right" vertical="center"/>
    </xf>
    <xf numFmtId="1" fontId="38" fillId="42" borderId="0" xfId="0" applyNumberFormat="1" applyFont="1" applyFill="1" applyAlignment="1">
      <alignment horizontal="right" vertical="center"/>
    </xf>
    <xf numFmtId="1" fontId="45" fillId="42" borderId="0" xfId="0" applyNumberFormat="1" applyFont="1" applyFill="1" applyAlignment="1">
      <alignment horizontal="right" vertical="center"/>
    </xf>
    <xf numFmtId="1" fontId="18" fillId="42" borderId="14" xfId="3579" applyNumberFormat="1" applyFont="1" applyFill="1" applyBorder="1" applyAlignment="1">
      <alignment horizontal="right" vertical="center"/>
    </xf>
    <xf numFmtId="1" fontId="23" fillId="42" borderId="0" xfId="3579" applyNumberFormat="1" applyFont="1" applyFill="1" applyBorder="1" applyAlignment="1">
      <alignment horizontal="right" vertical="center"/>
    </xf>
    <xf numFmtId="1" fontId="23" fillId="42" borderId="12" xfId="3579" applyNumberFormat="1" applyFont="1" applyFill="1" applyBorder="1" applyAlignment="1">
      <alignment horizontal="right" vertical="center"/>
    </xf>
    <xf numFmtId="1" fontId="18" fillId="33" borderId="0" xfId="0" applyNumberFormat="1" applyFont="1" applyFill="1" applyBorder="1" applyAlignment="1">
      <alignment horizontal="right"/>
    </xf>
    <xf numFmtId="0" fontId="18" fillId="0" borderId="14" xfId="3579" applyFont="1" applyBorder="1"/>
    <xf numFmtId="167" fontId="18" fillId="0" borderId="14" xfId="3579" applyNumberFormat="1" applyFont="1" applyBorder="1"/>
    <xf numFmtId="1" fontId="22" fillId="33" borderId="0" xfId="0" applyNumberFormat="1" applyFont="1" applyFill="1" applyBorder="1" applyAlignment="1">
      <alignment horizontal="right"/>
    </xf>
    <xf numFmtId="1" fontId="90" fillId="43" borderId="0" xfId="0" applyNumberFormat="1" applyFont="1" applyFill="1"/>
    <xf numFmtId="171" fontId="18" fillId="64" borderId="0" xfId="0" applyNumberFormat="1" applyFont="1" applyFill="1" applyAlignment="1">
      <alignment horizontal="right"/>
    </xf>
    <xf numFmtId="1" fontId="18" fillId="35" borderId="0" xfId="3579" applyNumberFormat="1" applyFont="1" applyFill="1"/>
    <xf numFmtId="0" fontId="22" fillId="33" borderId="0" xfId="3579" applyFont="1" applyFill="1" applyBorder="1" applyAlignment="1"/>
    <xf numFmtId="1" fontId="18" fillId="43" borderId="0" xfId="3579" applyNumberFormat="1" applyFont="1" applyFill="1"/>
    <xf numFmtId="1" fontId="18" fillId="33" borderId="0" xfId="10" applyNumberFormat="1" applyFont="1" applyFill="1"/>
    <xf numFmtId="0" fontId="22" fillId="33" borderId="0" xfId="3579" quotePrefix="1" applyFont="1" applyFill="1" applyBorder="1" applyAlignment="1">
      <alignment horizontal="right"/>
    </xf>
    <xf numFmtId="171" fontId="21" fillId="33" borderId="14" xfId="0" applyNumberFormat="1" applyFont="1" applyFill="1" applyBorder="1" applyAlignment="1">
      <alignment horizontal="right"/>
    </xf>
    <xf numFmtId="171" fontId="21" fillId="33" borderId="0" xfId="0" applyNumberFormat="1" applyFont="1" applyFill="1" applyAlignment="1">
      <alignment horizontal="right"/>
    </xf>
    <xf numFmtId="171" fontId="21" fillId="33" borderId="0" xfId="0" applyNumberFormat="1" applyFont="1" applyFill="1" applyBorder="1" applyAlignment="1">
      <alignment horizontal="right"/>
    </xf>
    <xf numFmtId="171" fontId="21" fillId="33" borderId="12" xfId="0" applyNumberFormat="1" applyFont="1" applyFill="1" applyBorder="1" applyAlignment="1">
      <alignment horizontal="right"/>
    </xf>
    <xf numFmtId="173" fontId="97" fillId="0" borderId="0" xfId="0" applyNumberFormat="1" applyFont="1" applyBorder="1"/>
    <xf numFmtId="1" fontId="22" fillId="33" borderId="12" xfId="0" applyNumberFormat="1" applyFont="1" applyFill="1" applyBorder="1" applyAlignment="1">
      <alignment horizontal="right"/>
    </xf>
    <xf numFmtId="0" fontId="21" fillId="0" borderId="0" xfId="0" applyFont="1" applyBorder="1"/>
    <xf numFmtId="0" fontId="97" fillId="0" borderId="0" xfId="0" applyFont="1" applyBorder="1"/>
    <xf numFmtId="164" fontId="18" fillId="0" borderId="0" xfId="7273" applyFont="1" applyAlignment="1">
      <alignment horizontal="right"/>
    </xf>
    <xf numFmtId="164" fontId="18" fillId="0" borderId="0" xfId="7273" applyFont="1"/>
    <xf numFmtId="164" fontId="18" fillId="0" borderId="0" xfId="7273" quotePrefix="1" applyFont="1" applyFill="1" applyAlignment="1">
      <alignment horizontal="right"/>
    </xf>
    <xf numFmtId="164" fontId="18" fillId="0" borderId="0" xfId="7273" quotePrefix="1" applyFont="1" applyFill="1" applyBorder="1" applyAlignment="1">
      <alignment horizontal="right"/>
    </xf>
    <xf numFmtId="167" fontId="23" fillId="0" borderId="0" xfId="3579" applyNumberFormat="1" applyFont="1"/>
    <xf numFmtId="170" fontId="18" fillId="0" borderId="0" xfId="3579" applyNumberFormat="1" applyFont="1" applyFill="1"/>
    <xf numFmtId="170" fontId="90" fillId="0" borderId="0" xfId="0" applyNumberFormat="1" applyFont="1"/>
    <xf numFmtId="182" fontId="90" fillId="0" borderId="0" xfId="0" applyNumberFormat="1" applyFont="1"/>
    <xf numFmtId="174" fontId="18" fillId="0" borderId="0" xfId="3579" applyNumberFormat="1" applyFont="1" applyFill="1" applyBorder="1"/>
    <xf numFmtId="171" fontId="23" fillId="0" borderId="0" xfId="3579" applyNumberFormat="1" applyFont="1" applyBorder="1"/>
    <xf numFmtId="172" fontId="18" fillId="0" borderId="0" xfId="0" applyNumberFormat="1" applyFont="1" applyBorder="1"/>
    <xf numFmtId="172" fontId="18" fillId="0" borderId="12" xfId="7272" applyNumberFormat="1" applyFont="1" applyBorder="1"/>
    <xf numFmtId="182" fontId="18" fillId="0" borderId="0" xfId="7" applyNumberFormat="1" applyFont="1" applyFill="1"/>
    <xf numFmtId="167" fontId="31" fillId="0" borderId="0" xfId="3579" applyNumberFormat="1" applyFont="1"/>
    <xf numFmtId="187" fontId="18" fillId="0" borderId="0" xfId="3579" applyNumberFormat="1" applyFont="1"/>
    <xf numFmtId="187" fontId="18" fillId="42" borderId="0" xfId="3579" applyNumberFormat="1" applyFont="1" applyFill="1"/>
    <xf numFmtId="187" fontId="18" fillId="42" borderId="0" xfId="3579" applyNumberFormat="1" applyFont="1" applyFill="1" applyBorder="1"/>
    <xf numFmtId="187" fontId="18" fillId="42" borderId="12" xfId="3579" applyNumberFormat="1" applyFont="1" applyFill="1" applyBorder="1"/>
    <xf numFmtId="187" fontId="18" fillId="42" borderId="14" xfId="3579" applyNumberFormat="1" applyFont="1" applyFill="1" applyBorder="1"/>
    <xf numFmtId="187" fontId="38" fillId="42" borderId="0" xfId="3579" applyNumberFormat="1" applyFont="1" applyFill="1"/>
    <xf numFmtId="187" fontId="45" fillId="42" borderId="0" xfId="3579" applyNumberFormat="1" applyFont="1" applyFill="1"/>
    <xf numFmtId="169" fontId="90" fillId="0" borderId="0" xfId="0" applyNumberFormat="1" applyFont="1" applyFill="1"/>
    <xf numFmtId="0" fontId="95" fillId="0" borderId="0" xfId="3579" applyFont="1" applyAlignment="1">
      <alignment horizontal="left"/>
    </xf>
    <xf numFmtId="0" fontId="18" fillId="33" borderId="0" xfId="7" applyFont="1" applyFill="1" applyAlignment="1">
      <alignment horizontal="center"/>
    </xf>
    <xf numFmtId="183" fontId="22" fillId="44" borderId="12" xfId="7" applyNumberFormat="1" applyFont="1" applyFill="1" applyBorder="1"/>
    <xf numFmtId="0" fontId="0" fillId="64" borderId="0" xfId="0" applyFill="1"/>
    <xf numFmtId="0" fontId="91" fillId="64" borderId="0" xfId="0" applyFont="1" applyFill="1"/>
    <xf numFmtId="0" fontId="16" fillId="64" borderId="0" xfId="0" applyFont="1" applyFill="1"/>
    <xf numFmtId="0" fontId="0" fillId="64" borderId="0" xfId="0" applyFont="1" applyFill="1"/>
    <xf numFmtId="0" fontId="18" fillId="0" borderId="0" xfId="7"/>
    <xf numFmtId="0" fontId="20" fillId="0" borderId="0" xfId="0" applyFont="1" applyFill="1"/>
    <xf numFmtId="0" fontId="90" fillId="43" borderId="0" xfId="0" applyFont="1" applyFill="1"/>
    <xf numFmtId="0" fontId="90" fillId="0" borderId="0" xfId="0" applyFont="1" applyAlignment="1">
      <alignment wrapText="1"/>
    </xf>
    <xf numFmtId="0" fontId="18" fillId="64" borderId="12" xfId="7294" applyFill="1" applyBorder="1"/>
    <xf numFmtId="0" fontId="18" fillId="0" borderId="0" xfId="7294"/>
    <xf numFmtId="0" fontId="33" fillId="0" borderId="0" xfId="7294" applyFont="1"/>
    <xf numFmtId="0" fontId="33" fillId="0" borderId="0" xfId="7294" applyFont="1" applyFill="1" applyBorder="1"/>
    <xf numFmtId="0" fontId="18" fillId="0" borderId="0" xfId="7294" applyFont="1"/>
    <xf numFmtId="179" fontId="18" fillId="0" borderId="14" xfId="3579" applyNumberFormat="1" applyFont="1" applyFill="1" applyBorder="1"/>
    <xf numFmtId="0" fontId="18" fillId="33" borderId="0" xfId="3579" applyFont="1" applyFill="1" applyBorder="1" applyAlignment="1">
      <alignment horizontal="right"/>
    </xf>
    <xf numFmtId="0" fontId="90" fillId="64" borderId="12" xfId="0" applyFont="1" applyFill="1" applyBorder="1" applyAlignment="1">
      <alignment horizontal="right"/>
    </xf>
    <xf numFmtId="0" fontId="18" fillId="0" borderId="12" xfId="7294" applyBorder="1"/>
    <xf numFmtId="0" fontId="96" fillId="0" borderId="14" xfId="3579" applyFont="1" applyBorder="1" applyAlignment="1"/>
    <xf numFmtId="0" fontId="18" fillId="0" borderId="11" xfId="13" applyFont="1" applyFill="1" applyBorder="1"/>
    <xf numFmtId="0" fontId="95" fillId="0" borderId="0" xfId="3579" applyFont="1" applyAlignment="1"/>
    <xf numFmtId="0" fontId="97" fillId="0" borderId="18" xfId="13" applyFont="1" applyFill="1" applyBorder="1"/>
    <xf numFmtId="183" fontId="22" fillId="0" borderId="15" xfId="3579" applyNumberFormat="1" applyFont="1" applyBorder="1"/>
    <xf numFmtId="183" fontId="22" fillId="0" borderId="22" xfId="3579" applyNumberFormat="1" applyFont="1" applyBorder="1"/>
    <xf numFmtId="0" fontId="97" fillId="0" borderId="26" xfId="13" applyFont="1" applyFill="1" applyBorder="1"/>
    <xf numFmtId="172" fontId="22" fillId="0" borderId="22" xfId="7274" applyNumberFormat="1" applyFont="1" applyBorder="1"/>
    <xf numFmtId="0" fontId="90" fillId="0" borderId="14" xfId="13" applyFont="1" applyFill="1" applyBorder="1" applyAlignment="1">
      <alignment vertical="center"/>
    </xf>
    <xf numFmtId="0" fontId="90" fillId="0" borderId="14" xfId="13" applyFont="1" applyFill="1" applyBorder="1" applyAlignment="1">
      <alignment vertical="center" wrapText="1"/>
    </xf>
    <xf numFmtId="0" fontId="90" fillId="0" borderId="19" xfId="13" applyFont="1" applyFill="1" applyBorder="1" applyAlignment="1">
      <alignment vertical="center" wrapText="1"/>
    </xf>
    <xf numFmtId="0" fontId="90" fillId="0" borderId="11" xfId="13" applyFont="1" applyBorder="1" applyAlignment="1">
      <alignment vertical="center" wrapText="1"/>
    </xf>
    <xf numFmtId="0" fontId="90" fillId="0" borderId="0" xfId="13" applyFont="1" applyBorder="1" applyAlignment="1">
      <alignment vertical="center" wrapText="1"/>
    </xf>
    <xf numFmtId="0" fontId="90" fillId="0" borderId="20" xfId="13" applyFont="1" applyBorder="1" applyAlignment="1">
      <alignment vertical="center" wrapText="1"/>
    </xf>
    <xf numFmtId="0" fontId="90" fillId="0" borderId="11" xfId="13" applyFont="1" applyFill="1" applyBorder="1" applyAlignment="1">
      <alignment horizontal="left" vertical="center"/>
    </xf>
    <xf numFmtId="0" fontId="90" fillId="0" borderId="0" xfId="13" applyFont="1" applyFill="1" applyBorder="1" applyAlignment="1">
      <alignment horizontal="left" vertical="center"/>
    </xf>
    <xf numFmtId="0" fontId="90" fillId="0" borderId="0" xfId="13" applyFont="1" applyFill="1" applyBorder="1" applyAlignment="1">
      <alignment horizontal="left" vertical="center" wrapText="1"/>
    </xf>
    <xf numFmtId="0" fontId="90" fillId="0" borderId="20" xfId="13" applyFont="1" applyFill="1" applyBorder="1" applyAlignment="1">
      <alignment horizontal="left" vertical="center" wrapText="1"/>
    </xf>
    <xf numFmtId="0" fontId="18" fillId="0" borderId="14" xfId="3579" applyFont="1" applyFill="1" applyBorder="1" applyAlignment="1">
      <alignment wrapText="1"/>
    </xf>
    <xf numFmtId="0" fontId="18" fillId="0" borderId="19" xfId="3579" applyFont="1" applyFill="1" applyBorder="1" applyAlignment="1">
      <alignment wrapText="1"/>
    </xf>
    <xf numFmtId="0" fontId="18" fillId="0" borderId="12" xfId="3579" applyFont="1" applyFill="1" applyBorder="1" applyAlignment="1">
      <alignment wrapText="1"/>
    </xf>
    <xf numFmtId="0" fontId="18" fillId="0" borderId="21" xfId="3579" applyFont="1" applyFill="1" applyBorder="1" applyAlignment="1">
      <alignment wrapText="1"/>
    </xf>
    <xf numFmtId="0" fontId="18" fillId="64" borderId="0" xfId="3579" applyFont="1" applyFill="1" applyAlignment="1">
      <alignment horizontal="center"/>
    </xf>
    <xf numFmtId="0" fontId="22" fillId="0" borderId="0" xfId="7294" applyFont="1"/>
    <xf numFmtId="171" fontId="18" fillId="0" borderId="0" xfId="7294" applyNumberFormat="1"/>
    <xf numFmtId="0" fontId="33" fillId="0" borderId="14" xfId="3579" applyFont="1" applyBorder="1" applyAlignment="1"/>
    <xf numFmtId="0" fontId="18" fillId="0" borderId="0" xfId="3579" applyFont="1" applyAlignment="1">
      <alignment wrapText="1"/>
    </xf>
    <xf numFmtId="179" fontId="22" fillId="37" borderId="0" xfId="3579" applyNumberFormat="1" applyFont="1" applyFill="1" applyBorder="1" applyAlignment="1">
      <alignment wrapText="1"/>
    </xf>
    <xf numFmtId="172" fontId="18" fillId="0" borderId="0" xfId="3579" applyNumberFormat="1" applyFont="1" applyAlignment="1">
      <alignment wrapText="1"/>
    </xf>
    <xf numFmtId="0" fontId="18" fillId="64" borderId="12" xfId="7" applyFont="1" applyFill="1" applyBorder="1" applyAlignment="1">
      <alignment wrapText="1"/>
    </xf>
    <xf numFmtId="0" fontId="90" fillId="43" borderId="0" xfId="0" applyFont="1" applyFill="1" applyBorder="1" applyAlignment="1">
      <alignment horizontal="center"/>
    </xf>
    <xf numFmtId="171" fontId="23" fillId="35" borderId="0" xfId="0" applyNumberFormat="1" applyFont="1" applyFill="1" applyAlignment="1">
      <alignment horizontal="center"/>
    </xf>
    <xf numFmtId="0" fontId="18" fillId="0" borderId="0" xfId="0" quotePrefix="1" applyFont="1" applyAlignment="1">
      <alignment wrapText="1"/>
    </xf>
    <xf numFmtId="0" fontId="18" fillId="0" borderId="0" xfId="3579" applyFont="1" applyAlignment="1">
      <alignment vertical="center"/>
    </xf>
    <xf numFmtId="0" fontId="18" fillId="0" borderId="0" xfId="0" quotePrefix="1" applyFont="1" applyAlignment="1">
      <alignment vertical="center" wrapText="1"/>
    </xf>
    <xf numFmtId="2" fontId="18" fillId="0" borderId="0" xfId="3579" applyNumberFormat="1" applyFont="1" applyAlignment="1">
      <alignment wrapText="1"/>
    </xf>
    <xf numFmtId="0" fontId="0" fillId="64" borderId="12" xfId="0" applyFill="1" applyBorder="1"/>
    <xf numFmtId="0" fontId="18" fillId="0" borderId="0" xfId="7" applyFont="1" applyFill="1" applyAlignment="1">
      <alignment wrapText="1"/>
    </xf>
    <xf numFmtId="0" fontId="116" fillId="0" borderId="0" xfId="0" applyFont="1"/>
    <xf numFmtId="0" fontId="18" fillId="33" borderId="12" xfId="7" applyFill="1" applyBorder="1" applyAlignment="1">
      <alignment horizontal="center" wrapText="1"/>
    </xf>
    <xf numFmtId="0" fontId="18" fillId="33" borderId="12" xfId="7" applyFill="1" applyBorder="1" applyAlignment="1">
      <alignment horizontal="center"/>
    </xf>
    <xf numFmtId="0" fontId="18" fillId="40" borderId="12" xfId="7" applyFill="1" applyBorder="1" applyAlignment="1">
      <alignment horizontal="center" wrapText="1"/>
    </xf>
    <xf numFmtId="0" fontId="18" fillId="40" borderId="12" xfId="7" applyFill="1" applyBorder="1" applyAlignment="1">
      <alignment horizontal="center"/>
    </xf>
    <xf numFmtId="0" fontId="18" fillId="33" borderId="0" xfId="7" applyFont="1" applyFill="1" applyBorder="1" applyAlignment="1">
      <alignment horizontal="center" vertical="center"/>
    </xf>
    <xf numFmtId="0" fontId="18" fillId="40" borderId="0" xfId="7" applyFont="1" applyFill="1" applyBorder="1" applyAlignment="1">
      <alignment horizontal="center" vertical="center"/>
    </xf>
    <xf numFmtId="0" fontId="18" fillId="43" borderId="0" xfId="3579" applyFont="1" applyFill="1" applyBorder="1" applyAlignment="1">
      <alignment horizontal="center" wrapText="1"/>
    </xf>
    <xf numFmtId="0" fontId="18" fillId="43" borderId="12" xfId="3579" applyFont="1" applyFill="1" applyBorder="1" applyAlignment="1">
      <alignment horizontal="center" wrapText="1"/>
    </xf>
    <xf numFmtId="0" fontId="22" fillId="66" borderId="0" xfId="7294" applyFont="1" applyFill="1"/>
    <xf numFmtId="0" fontId="18" fillId="64" borderId="14" xfId="7294" applyFill="1" applyBorder="1"/>
    <xf numFmtId="0" fontId="18" fillId="42" borderId="0" xfId="7294" applyFont="1" applyFill="1"/>
    <xf numFmtId="0" fontId="38" fillId="42" borderId="0" xfId="7294" applyFont="1" applyFill="1"/>
    <xf numFmtId="0" fontId="45" fillId="42" borderId="0" xfId="7294" applyFont="1" applyFill="1"/>
    <xf numFmtId="0" fontId="18" fillId="42" borderId="14" xfId="7294" applyFill="1" applyBorder="1"/>
    <xf numFmtId="0" fontId="18" fillId="42" borderId="0" xfId="7294" applyFill="1" applyBorder="1"/>
    <xf numFmtId="0" fontId="18" fillId="42" borderId="12" xfId="7294" applyFill="1" applyBorder="1"/>
    <xf numFmtId="1" fontId="33" fillId="0" borderId="0" xfId="7294" applyNumberFormat="1" applyFont="1"/>
    <xf numFmtId="0" fontId="38" fillId="42" borderId="0" xfId="7294" applyFont="1" applyFill="1" applyBorder="1"/>
    <xf numFmtId="0" fontId="45" fillId="42" borderId="0" xfId="7294" applyFont="1" applyFill="1" applyBorder="1"/>
    <xf numFmtId="1" fontId="34" fillId="64" borderId="12" xfId="7294" applyNumberFormat="1" applyFont="1" applyFill="1" applyBorder="1" applyAlignment="1">
      <alignment horizontal="center" vertical="top" wrapText="1"/>
    </xf>
    <xf numFmtId="171" fontId="18" fillId="64" borderId="14" xfId="7294" applyNumberFormat="1" applyFill="1" applyBorder="1"/>
    <xf numFmtId="0" fontId="18" fillId="0" borderId="0" xfId="3579" applyFont="1" applyFill="1" applyAlignment="1">
      <alignment vertical="center"/>
    </xf>
    <xf numFmtId="0" fontId="18" fillId="64" borderId="0" xfId="7294" applyFill="1" applyBorder="1"/>
    <xf numFmtId="1" fontId="30" fillId="64" borderId="0" xfId="3579" applyNumberFormat="1" applyFont="1" applyFill="1" applyBorder="1" applyAlignment="1">
      <alignment horizontal="center" vertical="center" wrapText="1"/>
    </xf>
    <xf numFmtId="1" fontId="34" fillId="64" borderId="0" xfId="3579" applyNumberFormat="1" applyFont="1" applyFill="1" applyBorder="1" applyAlignment="1">
      <alignment horizontal="center" vertical="top" wrapText="1"/>
    </xf>
    <xf numFmtId="1" fontId="34" fillId="64" borderId="14" xfId="3579" applyNumberFormat="1" applyFont="1" applyFill="1" applyBorder="1" applyAlignment="1">
      <alignment horizontal="center" vertical="top" wrapText="1"/>
    </xf>
    <xf numFmtId="1" fontId="34" fillId="64" borderId="12" xfId="0" applyNumberFormat="1" applyFont="1" applyFill="1" applyBorder="1" applyAlignment="1">
      <alignment horizontal="center" vertical="top" wrapText="1"/>
    </xf>
    <xf numFmtId="171" fontId="18" fillId="64" borderId="0" xfId="3579" applyNumberFormat="1" applyFont="1" applyFill="1" applyBorder="1"/>
    <xf numFmtId="171" fontId="18" fillId="64" borderId="0" xfId="7294" applyNumberFormat="1" applyFill="1" applyBorder="1"/>
    <xf numFmtId="1" fontId="34" fillId="64" borderId="0" xfId="3579" applyNumberFormat="1" applyFont="1" applyFill="1" applyBorder="1" applyAlignment="1">
      <alignment vertical="top" wrapText="1"/>
    </xf>
    <xf numFmtId="1" fontId="34" fillId="64" borderId="12" xfId="0" applyNumberFormat="1" applyFont="1" applyFill="1" applyBorder="1" applyAlignment="1">
      <alignment vertical="top" wrapText="1"/>
    </xf>
    <xf numFmtId="0" fontId="18" fillId="0" borderId="14" xfId="3579" applyFont="1" applyBorder="1" applyAlignment="1">
      <alignment wrapText="1"/>
    </xf>
    <xf numFmtId="0" fontId="18" fillId="0" borderId="12" xfId="3579" applyFont="1" applyBorder="1" applyAlignment="1">
      <alignment wrapText="1"/>
    </xf>
    <xf numFmtId="0" fontId="18" fillId="0" borderId="0" xfId="3579" applyFont="1" applyBorder="1" applyAlignment="1">
      <alignment wrapText="1"/>
    </xf>
    <xf numFmtId="0" fontId="26" fillId="0" borderId="0" xfId="3579" applyFont="1" applyAlignment="1">
      <alignment wrapText="1"/>
    </xf>
    <xf numFmtId="0" fontId="18" fillId="0" borderId="0" xfId="3579" applyFont="1" applyFill="1" applyBorder="1" applyAlignment="1">
      <alignment vertical="center" wrapText="1"/>
    </xf>
    <xf numFmtId="1" fontId="18" fillId="0" borderId="0" xfId="3579" applyNumberFormat="1" applyFont="1" applyAlignment="1">
      <alignment vertical="center"/>
    </xf>
    <xf numFmtId="171" fontId="21" fillId="33" borderId="0" xfId="0" applyNumberFormat="1" applyFont="1" applyFill="1" applyBorder="1" applyAlignment="1">
      <alignment horizontal="right" vertical="center"/>
    </xf>
    <xf numFmtId="0" fontId="18" fillId="0" borderId="0" xfId="3579" applyFont="1" applyFill="1" applyAlignment="1">
      <alignment vertical="center" wrapText="1"/>
    </xf>
    <xf numFmtId="0" fontId="18" fillId="0" borderId="12" xfId="3579" applyFont="1" applyBorder="1" applyAlignment="1">
      <alignment vertical="center" wrapText="1"/>
    </xf>
    <xf numFmtId="1" fontId="18" fillId="0" borderId="12" xfId="3579" applyNumberFormat="1" applyFont="1" applyBorder="1" applyAlignment="1">
      <alignment vertical="center"/>
    </xf>
    <xf numFmtId="171" fontId="21" fillId="33" borderId="12" xfId="0" applyNumberFormat="1" applyFont="1" applyFill="1" applyBorder="1" applyAlignment="1">
      <alignment horizontal="right" vertical="center"/>
    </xf>
    <xf numFmtId="0" fontId="18" fillId="0" borderId="0" xfId="3579" applyFont="1" applyBorder="1" applyAlignment="1">
      <alignment vertical="center" wrapText="1"/>
    </xf>
    <xf numFmtId="173" fontId="18" fillId="0" borderId="0" xfId="7294" applyNumberFormat="1" applyFont="1" applyFill="1"/>
    <xf numFmtId="0" fontId="18" fillId="42" borderId="12" xfId="7294" applyFont="1" applyFill="1" applyBorder="1"/>
    <xf numFmtId="0" fontId="18" fillId="33" borderId="12" xfId="3579" quotePrefix="1" applyFont="1" applyFill="1" applyBorder="1" applyAlignment="1">
      <alignment horizontal="center"/>
    </xf>
    <xf numFmtId="0" fontId="91" fillId="41" borderId="0" xfId="0" applyFont="1" applyFill="1"/>
    <xf numFmtId="0" fontId="0" fillId="41" borderId="0" xfId="0" applyFill="1"/>
    <xf numFmtId="0" fontId="16" fillId="41" borderId="0" xfId="0" applyFont="1" applyFill="1"/>
    <xf numFmtId="0" fontId="0" fillId="41" borderId="0" xfId="0" applyFont="1" applyFill="1"/>
    <xf numFmtId="0" fontId="111" fillId="41" borderId="0" xfId="0" applyFont="1" applyFill="1"/>
    <xf numFmtId="0" fontId="112" fillId="41" borderId="0" xfId="0" applyFont="1" applyFill="1"/>
    <xf numFmtId="0" fontId="22" fillId="0" borderId="0" xfId="7294" applyFont="1" applyBorder="1" applyAlignment="1">
      <alignment horizontal="center" vertical="center" wrapText="1"/>
    </xf>
    <xf numFmtId="201" fontId="23" fillId="0" borderId="24" xfId="7276" applyNumberFormat="1" applyFont="1" applyFill="1" applyBorder="1" applyAlignment="1">
      <alignment horizontal="right" wrapText="1"/>
    </xf>
    <xf numFmtId="201" fontId="23" fillId="0" borderId="11" xfId="7276" applyNumberFormat="1" applyFont="1" applyFill="1" applyBorder="1" applyAlignment="1">
      <alignment horizontal="right" wrapText="1"/>
    </xf>
    <xf numFmtId="169" fontId="22" fillId="37" borderId="20" xfId="0" applyNumberFormat="1" applyFont="1" applyFill="1" applyBorder="1"/>
    <xf numFmtId="201" fontId="23" fillId="0" borderId="21" xfId="7276" applyNumberFormat="1" applyFont="1" applyFill="1" applyBorder="1" applyAlignment="1">
      <alignment horizontal="right" wrapText="1"/>
    </xf>
    <xf numFmtId="0" fontId="18" fillId="0" borderId="0" xfId="7294" applyFont="1" applyBorder="1" applyAlignment="1">
      <alignment horizontal="center" vertical="center" wrapText="1"/>
    </xf>
    <xf numFmtId="0" fontId="18" fillId="0" borderId="11" xfId="7294" applyFont="1" applyBorder="1" applyAlignment="1">
      <alignment horizontal="center" vertical="center" wrapText="1"/>
    </xf>
    <xf numFmtId="169" fontId="22" fillId="37" borderId="24" xfId="0" applyNumberFormat="1" applyFont="1" applyFill="1" applyBorder="1"/>
    <xf numFmtId="201" fontId="23" fillId="0" borderId="17" xfId="7276" applyNumberFormat="1" applyFont="1" applyFill="1" applyBorder="1" applyAlignment="1">
      <alignment horizontal="right" wrapText="1"/>
    </xf>
    <xf numFmtId="169" fontId="22" fillId="37" borderId="0" xfId="0" applyNumberFormat="1" applyFont="1" applyFill="1" applyBorder="1"/>
    <xf numFmtId="0" fontId="22" fillId="0" borderId="20" xfId="7294" applyFont="1" applyBorder="1" applyAlignment="1">
      <alignment horizontal="center" vertical="center" wrapText="1"/>
    </xf>
    <xf numFmtId="201" fontId="23" fillId="0" borderId="20" xfId="7276" applyNumberFormat="1" applyFont="1" applyFill="1" applyBorder="1" applyAlignment="1">
      <alignment horizontal="right" wrapText="1"/>
    </xf>
    <xf numFmtId="169" fontId="22" fillId="37" borderId="11" xfId="0" applyNumberFormat="1" applyFont="1" applyFill="1" applyBorder="1"/>
    <xf numFmtId="0" fontId="22" fillId="0" borderId="19" xfId="7294" applyFont="1" applyBorder="1" applyAlignment="1">
      <alignment horizontal="center" vertical="center" wrapText="1"/>
    </xf>
    <xf numFmtId="201" fontId="23" fillId="0" borderId="25" xfId="7276" applyNumberFormat="1" applyFont="1" applyFill="1" applyBorder="1" applyAlignment="1">
      <alignment horizontal="right" wrapText="1"/>
    </xf>
    <xf numFmtId="0" fontId="18" fillId="0" borderId="24" xfId="7294" applyFont="1" applyBorder="1" applyAlignment="1">
      <alignment horizontal="center" vertical="center" wrapText="1"/>
    </xf>
    <xf numFmtId="0" fontId="18" fillId="0" borderId="0" xfId="7294" applyFill="1"/>
    <xf numFmtId="201" fontId="23" fillId="0" borderId="0" xfId="7276" applyNumberFormat="1" applyFont="1" applyFill="1" applyBorder="1" applyAlignment="1">
      <alignment horizontal="right" wrapText="1"/>
    </xf>
    <xf numFmtId="201" fontId="23" fillId="0" borderId="12" xfId="7276" applyNumberFormat="1" applyFont="1" applyFill="1" applyBorder="1" applyAlignment="1">
      <alignment horizontal="right" wrapText="1"/>
    </xf>
    <xf numFmtId="9" fontId="18" fillId="0" borderId="0" xfId="7272" applyFont="1"/>
    <xf numFmtId="169" fontId="22" fillId="0" borderId="0" xfId="0" applyNumberFormat="1" applyFont="1" applyFill="1" applyAlignment="1">
      <alignment horizontal="right"/>
    </xf>
    <xf numFmtId="169" fontId="18" fillId="0" borderId="0" xfId="0" applyNumberFormat="1" applyFont="1" applyFill="1" applyAlignment="1">
      <alignment horizontal="right"/>
    </xf>
    <xf numFmtId="169" fontId="18" fillId="0" borderId="0" xfId="0" applyNumberFormat="1" applyFont="1" applyFill="1" applyBorder="1" applyAlignment="1">
      <alignment horizontal="right"/>
    </xf>
    <xf numFmtId="0" fontId="90" fillId="0" borderId="0" xfId="0" applyFont="1" applyFill="1" applyAlignment="1">
      <alignment horizontal="right"/>
    </xf>
    <xf numFmtId="0" fontId="18" fillId="0" borderId="0" xfId="0" applyFont="1" applyFill="1" applyAlignment="1">
      <alignment horizontal="right"/>
    </xf>
    <xf numFmtId="1" fontId="118" fillId="33" borderId="12" xfId="0" applyNumberFormat="1" applyFont="1" applyFill="1" applyBorder="1" applyAlignment="1">
      <alignment horizontal="right"/>
    </xf>
    <xf numFmtId="0" fontId="0" fillId="33" borderId="12" xfId="0" applyFill="1" applyBorder="1"/>
    <xf numFmtId="0" fontId="0" fillId="33" borderId="12" xfId="0" applyFont="1" applyFill="1" applyBorder="1"/>
    <xf numFmtId="0" fontId="18" fillId="43" borderId="0" xfId="7294" applyFont="1" applyFill="1" applyBorder="1" applyAlignment="1">
      <alignment horizontal="left" wrapText="1"/>
    </xf>
    <xf numFmtId="0" fontId="18" fillId="43" borderId="12" xfId="7294" applyFont="1" applyFill="1" applyBorder="1" applyAlignment="1">
      <alignment horizontal="center"/>
    </xf>
    <xf numFmtId="172" fontId="18" fillId="43" borderId="0" xfId="7272" applyNumberFormat="1" applyFont="1" applyFill="1"/>
    <xf numFmtId="1" fontId="18" fillId="42" borderId="0" xfId="0" applyNumberFormat="1" applyFont="1" applyFill="1" applyAlignment="1">
      <alignment horizontal="right" vertical="center"/>
    </xf>
    <xf numFmtId="1" fontId="122" fillId="33" borderId="0" xfId="0" applyNumberFormat="1" applyFont="1" applyFill="1" applyAlignment="1">
      <alignment horizontal="right"/>
    </xf>
    <xf numFmtId="171" fontId="22" fillId="64" borderId="0" xfId="3579" applyNumberFormat="1" applyFont="1" applyFill="1"/>
    <xf numFmtId="171" fontId="18" fillId="64" borderId="0" xfId="3579" applyNumberFormat="1" applyFont="1" applyFill="1"/>
    <xf numFmtId="171" fontId="18" fillId="64" borderId="12" xfId="3579" applyNumberFormat="1" applyFont="1" applyFill="1" applyBorder="1"/>
    <xf numFmtId="1" fontId="124" fillId="33" borderId="0" xfId="7361" applyNumberFormat="1" applyFill="1" applyAlignment="1">
      <alignment horizontal="right"/>
    </xf>
    <xf numFmtId="2" fontId="124" fillId="33" borderId="0" xfId="7361" applyNumberFormat="1" applyFill="1" applyAlignment="1">
      <alignment horizontal="right"/>
    </xf>
    <xf numFmtId="1" fontId="18" fillId="33" borderId="0" xfId="7361" applyNumberFormat="1" applyFont="1" applyFill="1" applyAlignment="1">
      <alignment horizontal="right"/>
    </xf>
    <xf numFmtId="0" fontId="18" fillId="43" borderId="0" xfId="3579" applyFont="1" applyFill="1" applyAlignment="1">
      <alignment horizontal="center"/>
    </xf>
    <xf numFmtId="0" fontId="18" fillId="33" borderId="0" xfId="7" applyFont="1" applyFill="1" applyAlignment="1">
      <alignment horizontal="center"/>
    </xf>
    <xf numFmtId="1" fontId="18" fillId="33" borderId="0" xfId="7" applyNumberFormat="1" applyFont="1" applyFill="1" applyAlignment="1">
      <alignment horizontal="right"/>
    </xf>
    <xf numFmtId="1" fontId="18" fillId="33" borderId="12" xfId="7" applyNumberFormat="1" applyFont="1" applyFill="1" applyBorder="1" applyAlignment="1">
      <alignment horizontal="right"/>
    </xf>
    <xf numFmtId="0" fontId="18" fillId="43" borderId="0" xfId="3579" applyFont="1" applyFill="1" applyAlignment="1">
      <alignment horizontal="center"/>
    </xf>
    <xf numFmtId="2" fontId="90" fillId="0" borderId="0" xfId="3579" applyNumberFormat="1" applyFont="1"/>
    <xf numFmtId="1" fontId="18" fillId="42" borderId="0" xfId="3579" applyNumberFormat="1" applyFont="1" applyFill="1" applyBorder="1" applyAlignment="1">
      <alignment horizontal="right" vertical="center"/>
    </xf>
    <xf numFmtId="0" fontId="18" fillId="43" borderId="0" xfId="3579" applyFont="1" applyFill="1" applyAlignment="1">
      <alignment horizontal="center"/>
    </xf>
    <xf numFmtId="0" fontId="18" fillId="33" borderId="0" xfId="7" quotePrefix="1" applyFont="1" applyFill="1" applyBorder="1" applyAlignment="1">
      <alignment horizontal="right"/>
    </xf>
    <xf numFmtId="0" fontId="90" fillId="43" borderId="0" xfId="0" applyFont="1" applyFill="1" applyAlignment="1">
      <alignment horizontal="center"/>
    </xf>
    <xf numFmtId="0" fontId="18" fillId="43" borderId="0" xfId="7" applyFont="1" applyFill="1" applyAlignment="1">
      <alignment horizontal="center"/>
    </xf>
    <xf numFmtId="171" fontId="18" fillId="0" borderId="0" xfId="7294" applyNumberFormat="1" applyFont="1"/>
    <xf numFmtId="0" fontId="18" fillId="0" borderId="0" xfId="7294" applyFont="1" applyFill="1"/>
    <xf numFmtId="2" fontId="18" fillId="43" borderId="0" xfId="7294" applyNumberFormat="1" applyFont="1" applyFill="1" applyAlignment="1">
      <alignment horizontal="right"/>
    </xf>
    <xf numFmtId="1" fontId="45" fillId="42" borderId="0" xfId="7294" applyNumberFormat="1" applyFont="1" applyFill="1" applyAlignment="1">
      <alignment horizontal="left"/>
    </xf>
    <xf numFmtId="1" fontId="90" fillId="42" borderId="0" xfId="0" applyNumberFormat="1" applyFont="1" applyFill="1" applyAlignment="1">
      <alignment horizontal="left"/>
    </xf>
    <xf numFmtId="1" fontId="38" fillId="42" borderId="0" xfId="0" applyNumberFormat="1" applyFont="1" applyFill="1" applyAlignment="1">
      <alignment horizontal="left"/>
    </xf>
    <xf numFmtId="1" fontId="45" fillId="42" borderId="0" xfId="0" applyNumberFormat="1" applyFont="1" applyFill="1" applyAlignment="1">
      <alignment horizontal="left"/>
    </xf>
    <xf numFmtId="169" fontId="38" fillId="42" borderId="0" xfId="3579" applyNumberFormat="1" applyFont="1" applyFill="1" applyAlignment="1">
      <alignment horizontal="right" vertical="center"/>
    </xf>
    <xf numFmtId="171" fontId="18" fillId="43" borderId="0" xfId="7294" applyNumberFormat="1" applyFont="1" applyFill="1" applyAlignment="1">
      <alignment horizontal="right"/>
    </xf>
    <xf numFmtId="171" fontId="18" fillId="43" borderId="0" xfId="3579" applyNumberFormat="1" applyFont="1" applyFill="1" applyAlignment="1">
      <alignment horizontal="right"/>
    </xf>
    <xf numFmtId="0" fontId="18" fillId="43" borderId="0" xfId="3579" applyNumberFormat="1" applyFont="1" applyFill="1" applyAlignment="1">
      <alignment horizontal="right"/>
    </xf>
    <xf numFmtId="10" fontId="90" fillId="0" borderId="0" xfId="0" applyNumberFormat="1" applyFont="1"/>
    <xf numFmtId="10" fontId="18" fillId="0" borderId="0" xfId="3579" applyNumberFormat="1" applyFont="1" applyFill="1"/>
    <xf numFmtId="14" fontId="0" fillId="0" borderId="0" xfId="0" applyNumberFormat="1" applyFill="1"/>
    <xf numFmtId="14" fontId="0" fillId="42" borderId="0" xfId="0" applyNumberFormat="1" applyFill="1"/>
    <xf numFmtId="0" fontId="0" fillId="0" borderId="0" xfId="0" applyFill="1"/>
    <xf numFmtId="1" fontId="18" fillId="0" borderId="0" xfId="0" applyNumberFormat="1" applyFont="1"/>
    <xf numFmtId="1" fontId="90" fillId="42" borderId="12" xfId="0" applyNumberFormat="1" applyFont="1" applyFill="1" applyBorder="1" applyAlignment="1">
      <alignment horizontal="left"/>
    </xf>
    <xf numFmtId="1" fontId="18" fillId="0" borderId="12" xfId="10" applyNumberFormat="1" applyFont="1" applyBorder="1"/>
    <xf numFmtId="0" fontId="83" fillId="41" borderId="0" xfId="3543" applyFill="1" applyAlignment="1" applyProtection="1"/>
    <xf numFmtId="2" fontId="0" fillId="0" borderId="0" xfId="0" applyNumberFormat="1" applyFill="1"/>
    <xf numFmtId="0" fontId="18" fillId="35" borderId="0" xfId="7" applyFont="1" applyFill="1" applyAlignment="1">
      <alignment horizontal="center"/>
    </xf>
    <xf numFmtId="0" fontId="90" fillId="0" borderId="0" xfId="0" applyFont="1" applyAlignment="1">
      <alignment horizontal="center" wrapText="1"/>
    </xf>
    <xf numFmtId="0" fontId="18" fillId="33" borderId="12" xfId="3579" quotePrefix="1" applyFont="1" applyFill="1" applyBorder="1" applyAlignment="1">
      <alignment horizontal="center"/>
    </xf>
    <xf numFmtId="0" fontId="90" fillId="0" borderId="16" xfId="13" applyFont="1" applyFill="1" applyBorder="1" applyAlignment="1">
      <alignment horizontal="center"/>
    </xf>
    <xf numFmtId="0" fontId="90" fillId="0" borderId="14" xfId="13" applyFont="1" applyFill="1" applyBorder="1" applyAlignment="1">
      <alignment horizontal="center"/>
    </xf>
    <xf numFmtId="0" fontId="90" fillId="0" borderId="19" xfId="13" applyFont="1" applyFill="1" applyBorder="1" applyAlignment="1">
      <alignment horizontal="center"/>
    </xf>
    <xf numFmtId="0" fontId="90" fillId="0" borderId="17" xfId="13" applyFont="1" applyBorder="1" applyAlignment="1">
      <alignment horizontal="center"/>
    </xf>
    <xf numFmtId="0" fontId="90" fillId="0" borderId="12" xfId="13" applyFont="1" applyBorder="1" applyAlignment="1">
      <alignment horizontal="center"/>
    </xf>
    <xf numFmtId="0" fontId="90" fillId="0" borderId="21" xfId="13" applyFont="1" applyBorder="1" applyAlignment="1">
      <alignment horizontal="center"/>
    </xf>
    <xf numFmtId="0" fontId="18" fillId="0" borderId="16" xfId="3579" applyFont="1" applyFill="1" applyBorder="1" applyAlignment="1">
      <alignment horizontal="left"/>
    </xf>
    <xf numFmtId="0" fontId="18" fillId="0" borderId="14" xfId="3579" applyFont="1" applyFill="1" applyBorder="1" applyAlignment="1">
      <alignment horizontal="left"/>
    </xf>
    <xf numFmtId="0" fontId="18" fillId="0" borderId="17" xfId="3579" applyFont="1" applyFill="1" applyBorder="1" applyAlignment="1">
      <alignment horizontal="left"/>
    </xf>
    <xf numFmtId="0" fontId="18" fillId="0" borderId="12" xfId="3579" applyFont="1" applyFill="1" applyBorder="1" applyAlignment="1">
      <alignment horizontal="left"/>
    </xf>
    <xf numFmtId="0" fontId="90" fillId="0" borderId="24" xfId="13" applyFont="1" applyFill="1" applyBorder="1" applyAlignment="1">
      <alignment horizontal="left" vertical="center"/>
    </xf>
    <xf numFmtId="0" fontId="90" fillId="0" borderId="20" xfId="13" applyFont="1" applyFill="1" applyBorder="1" applyAlignment="1">
      <alignment horizontal="left" vertical="center"/>
    </xf>
    <xf numFmtId="0" fontId="18" fillId="43" borderId="0" xfId="3579" applyFont="1" applyFill="1" applyAlignment="1">
      <alignment horizontal="center"/>
    </xf>
    <xf numFmtId="0" fontId="18" fillId="43" borderId="0" xfId="7" applyFont="1" applyFill="1" applyAlignment="1">
      <alignment horizontal="center"/>
    </xf>
    <xf numFmtId="0" fontId="90" fillId="43" borderId="0" xfId="0" applyFont="1" applyFill="1" applyAlignment="1">
      <alignment horizontal="center"/>
    </xf>
    <xf numFmtId="0" fontId="18" fillId="33" borderId="0" xfId="3579" applyFont="1" applyFill="1" applyBorder="1" applyAlignment="1">
      <alignment horizontal="center"/>
    </xf>
    <xf numFmtId="0" fontId="22" fillId="33" borderId="0" xfId="3579" applyFont="1" applyFill="1" applyAlignment="1">
      <alignment horizontal="center"/>
    </xf>
    <xf numFmtId="0" fontId="22" fillId="33" borderId="0" xfId="3579" applyFont="1" applyFill="1" applyAlignment="1">
      <alignment horizontal="left" wrapText="1"/>
    </xf>
    <xf numFmtId="0" fontId="22" fillId="33" borderId="0" xfId="7294" applyFont="1" applyFill="1" applyAlignment="1">
      <alignment horizontal="left" wrapText="1"/>
    </xf>
    <xf numFmtId="0" fontId="22" fillId="33" borderId="0" xfId="0" applyFont="1" applyFill="1" applyAlignment="1">
      <alignment horizontal="center"/>
    </xf>
    <xf numFmtId="0" fontId="18" fillId="64" borderId="0" xfId="7" applyFont="1" applyFill="1" applyBorder="1" applyAlignment="1">
      <alignment horizontal="left"/>
    </xf>
    <xf numFmtId="0" fontId="18" fillId="64" borderId="12" xfId="7" applyFont="1" applyFill="1" applyBorder="1" applyAlignment="1">
      <alignment horizontal="left"/>
    </xf>
    <xf numFmtId="0" fontId="18" fillId="33" borderId="0" xfId="7" applyFont="1" applyFill="1" applyAlignment="1">
      <alignment horizontal="center"/>
    </xf>
    <xf numFmtId="0" fontId="18" fillId="40" borderId="0" xfId="7" applyFont="1" applyFill="1" applyAlignment="1">
      <alignment horizontal="center"/>
    </xf>
    <xf numFmtId="1" fontId="34" fillId="64" borderId="12" xfId="0" applyNumberFormat="1" applyFont="1" applyFill="1" applyBorder="1" applyAlignment="1">
      <alignment horizontal="center" vertical="top" wrapText="1"/>
    </xf>
    <xf numFmtId="0" fontId="101" fillId="0" borderId="0" xfId="3579" applyFont="1" applyFill="1" applyAlignment="1">
      <alignment horizontal="center" vertical="center"/>
    </xf>
    <xf numFmtId="1" fontId="34" fillId="64" borderId="14" xfId="3579" applyNumberFormat="1" applyFont="1" applyFill="1" applyBorder="1" applyAlignment="1">
      <alignment horizontal="center" vertical="top" wrapText="1"/>
    </xf>
    <xf numFmtId="0" fontId="101" fillId="0" borderId="12" xfId="3579" applyFont="1" applyFill="1" applyBorder="1" applyAlignment="1">
      <alignment horizontal="center" vertical="center"/>
    </xf>
    <xf numFmtId="0" fontId="101" fillId="0" borderId="0" xfId="3579" applyFont="1" applyFill="1" applyBorder="1" applyAlignment="1">
      <alignment horizontal="center" vertical="center"/>
    </xf>
    <xf numFmtId="1" fontId="34" fillId="64" borderId="12" xfId="3579" applyNumberFormat="1" applyFont="1" applyFill="1" applyBorder="1" applyAlignment="1">
      <alignment horizontal="center" vertical="top" wrapText="1"/>
    </xf>
  </cellXfs>
  <cellStyles count="7362">
    <cellStyle name="20 % - Markeringsfarve1 10" xfId="24"/>
    <cellStyle name="20 % - Markeringsfarve1 10 2" xfId="25"/>
    <cellStyle name="20 % - Markeringsfarve1 10 2 2" xfId="5919"/>
    <cellStyle name="20 % - Markeringsfarve1 10 3" xfId="26"/>
    <cellStyle name="20 % - Markeringsfarve1 10 3 2" xfId="5538"/>
    <cellStyle name="20 % - Markeringsfarve1 10 4" xfId="3838"/>
    <cellStyle name="20 % - Markeringsfarve1 11" xfId="27"/>
    <cellStyle name="20 % - Markeringsfarve1 11 2" xfId="28"/>
    <cellStyle name="20 % - Markeringsfarve1 11 2 2" xfId="6956"/>
    <cellStyle name="20 % - Markeringsfarve1 11 3" xfId="3839"/>
    <cellStyle name="20 % - Markeringsfarve1 12" xfId="29"/>
    <cellStyle name="20 % - Markeringsfarve1 12 2" xfId="30"/>
    <cellStyle name="20 % - Markeringsfarve1 12 2 2" xfId="5530"/>
    <cellStyle name="20 % - Markeringsfarve1 12 3" xfId="3840"/>
    <cellStyle name="20 % - Markeringsfarve1 13" xfId="31"/>
    <cellStyle name="20 % - Markeringsfarve1 13 2" xfId="32"/>
    <cellStyle name="20 % - Markeringsfarve1 13 2 2" xfId="6835"/>
    <cellStyle name="20 % - Markeringsfarve1 13 3" xfId="3837"/>
    <cellStyle name="20 % - Markeringsfarve1 14" xfId="33"/>
    <cellStyle name="20 % - Markeringsfarve1 14 2" xfId="5140"/>
    <cellStyle name="20 % - Markeringsfarve1 15" xfId="34"/>
    <cellStyle name="20 % - Markeringsfarve1 15 2" xfId="7005"/>
    <cellStyle name="20 % - Markeringsfarve1 16" xfId="35"/>
    <cellStyle name="20 % - Markeringsfarve1 16 2" xfId="5546"/>
    <cellStyle name="20 % - Markeringsfarve1 17" xfId="3815"/>
    <cellStyle name="20 % - Markeringsfarve1 18" xfId="23"/>
    <cellStyle name="20 % - Markeringsfarve1 2" xfId="36"/>
    <cellStyle name="20 % - Markeringsfarve1 2 10" xfId="37"/>
    <cellStyle name="20 % - Markeringsfarve1 2 10 2" xfId="5173"/>
    <cellStyle name="20 % - Markeringsfarve1 2 11" xfId="38"/>
    <cellStyle name="20 % - Markeringsfarve1 2 11 2" xfId="5544"/>
    <cellStyle name="20 % - Markeringsfarve1 2 12" xfId="3841"/>
    <cellStyle name="20 % - Markeringsfarve1 2 2" xfId="39"/>
    <cellStyle name="20 % - Markeringsfarve1 2 2 10" xfId="3842"/>
    <cellStyle name="20 % - Markeringsfarve1 2 2 2" xfId="40"/>
    <cellStyle name="20 % - Markeringsfarve1 2 2 2 2" xfId="41"/>
    <cellStyle name="20 % - Markeringsfarve1 2 2 2 2 2" xfId="42"/>
    <cellStyle name="20 % - Markeringsfarve1 2 2 2 2 2 2" xfId="6104"/>
    <cellStyle name="20 % - Markeringsfarve1 2 2 2 2 3" xfId="4677"/>
    <cellStyle name="20 % - Markeringsfarve1 2 2 2 3" xfId="43"/>
    <cellStyle name="20 % - Markeringsfarve1 2 2 2 3 2" xfId="5334"/>
    <cellStyle name="20 % - Markeringsfarve1 2 2 2 4" xfId="44"/>
    <cellStyle name="20 % - Markeringsfarve1 2 2 2 4 2" xfId="6812"/>
    <cellStyle name="20 % - Markeringsfarve1 2 2 2 5" xfId="3843"/>
    <cellStyle name="20 % - Markeringsfarve1 2 2 3" xfId="45"/>
    <cellStyle name="20 % - Markeringsfarve1 2 2 3 2" xfId="46"/>
    <cellStyle name="20 % - Markeringsfarve1 2 2 3 2 2" xfId="47"/>
    <cellStyle name="20 % - Markeringsfarve1 2 2 3 2 2 2" xfId="6158"/>
    <cellStyle name="20 % - Markeringsfarve1 2 2 3 2 3" xfId="4722"/>
    <cellStyle name="20 % - Markeringsfarve1 2 2 3 3" xfId="48"/>
    <cellStyle name="20 % - Markeringsfarve1 2 2 3 3 2" xfId="5388"/>
    <cellStyle name="20 % - Markeringsfarve1 2 2 3 4" xfId="49"/>
    <cellStyle name="20 % - Markeringsfarve1 2 2 3 4 2" xfId="6811"/>
    <cellStyle name="20 % - Markeringsfarve1 2 2 3 5" xfId="3844"/>
    <cellStyle name="20 % - Markeringsfarve1 2 2 4" xfId="50"/>
    <cellStyle name="20 % - Markeringsfarve1 2 2 4 2" xfId="51"/>
    <cellStyle name="20 % - Markeringsfarve1 2 2 4 2 2" xfId="52"/>
    <cellStyle name="20 % - Markeringsfarve1 2 2 4 2 2 2" xfId="6342"/>
    <cellStyle name="20 % - Markeringsfarve1 2 2 4 2 3" xfId="4879"/>
    <cellStyle name="20 % - Markeringsfarve1 2 2 4 3" xfId="53"/>
    <cellStyle name="20 % - Markeringsfarve1 2 2 4 3 2" xfId="5618"/>
    <cellStyle name="20 % - Markeringsfarve1 2 2 4 4" xfId="54"/>
    <cellStyle name="20 % - Markeringsfarve1 2 2 4 4 2" xfId="6810"/>
    <cellStyle name="20 % - Markeringsfarve1 2 2 4 5" xfId="3845"/>
    <cellStyle name="20 % - Markeringsfarve1 2 2 5" xfId="55"/>
    <cellStyle name="20 % - Markeringsfarve1 2 2 5 2" xfId="56"/>
    <cellStyle name="20 % - Markeringsfarve1 2 2 5 2 2" xfId="57"/>
    <cellStyle name="20 % - Markeringsfarve1 2 2 5 2 2 2" xfId="6459"/>
    <cellStyle name="20 % - Markeringsfarve1 2 2 5 2 3" xfId="4978"/>
    <cellStyle name="20 % - Markeringsfarve1 2 2 5 3" xfId="58"/>
    <cellStyle name="20 % - Markeringsfarve1 2 2 5 3 2" xfId="5735"/>
    <cellStyle name="20 % - Markeringsfarve1 2 2 5 4" xfId="59"/>
    <cellStyle name="20 % - Markeringsfarve1 2 2 5 4 2" xfId="6809"/>
    <cellStyle name="20 % - Markeringsfarve1 2 2 5 5" xfId="3846"/>
    <cellStyle name="20 % - Markeringsfarve1 2 2 6" xfId="60"/>
    <cellStyle name="20 % - Markeringsfarve1 2 2 6 2" xfId="61"/>
    <cellStyle name="20 % - Markeringsfarve1 2 2 6 2 2" xfId="62"/>
    <cellStyle name="20 % - Markeringsfarve1 2 2 6 2 2 2" xfId="6513"/>
    <cellStyle name="20 % - Markeringsfarve1 2 2 6 2 3" xfId="5024"/>
    <cellStyle name="20 % - Markeringsfarve1 2 2 6 3" xfId="63"/>
    <cellStyle name="20 % - Markeringsfarve1 2 2 6 3 2" xfId="5790"/>
    <cellStyle name="20 % - Markeringsfarve1 2 2 6 4" xfId="64"/>
    <cellStyle name="20 % - Markeringsfarve1 2 2 6 4 2" xfId="6808"/>
    <cellStyle name="20 % - Markeringsfarve1 2 2 6 5" xfId="3847"/>
    <cellStyle name="20 % - Markeringsfarve1 2 2 7" xfId="65"/>
    <cellStyle name="20 % - Markeringsfarve1 2 2 7 2" xfId="66"/>
    <cellStyle name="20 % - Markeringsfarve1 2 2 7 2 2" xfId="5985"/>
    <cellStyle name="20 % - Markeringsfarve1 2 2 7 3" xfId="4578"/>
    <cellStyle name="20 % - Markeringsfarve1 2 2 8" xfId="67"/>
    <cellStyle name="20 % - Markeringsfarve1 2 2 8 2" xfId="5213"/>
    <cellStyle name="20 % - Markeringsfarve1 2 2 9" xfId="68"/>
    <cellStyle name="20 % - Markeringsfarve1 2 2 9 2" xfId="6813"/>
    <cellStyle name="20 % - Markeringsfarve1 2 3" xfId="69"/>
    <cellStyle name="20 % - Markeringsfarve1 2 3 10" xfId="3848"/>
    <cellStyle name="20 % - Markeringsfarve1 2 3 2" xfId="70"/>
    <cellStyle name="20 % - Markeringsfarve1 2 3 2 2" xfId="71"/>
    <cellStyle name="20 % - Markeringsfarve1 2 3 2 2 2" xfId="72"/>
    <cellStyle name="20 % - Markeringsfarve1 2 3 2 2 2 2" xfId="6143"/>
    <cellStyle name="20 % - Markeringsfarve1 2 3 2 2 3" xfId="4710"/>
    <cellStyle name="20 % - Markeringsfarve1 2 3 2 3" xfId="73"/>
    <cellStyle name="20 % - Markeringsfarve1 2 3 2 3 2" xfId="5373"/>
    <cellStyle name="20 % - Markeringsfarve1 2 3 2 4" xfId="74"/>
    <cellStyle name="20 % - Markeringsfarve1 2 3 2 4 2" xfId="6806"/>
    <cellStyle name="20 % - Markeringsfarve1 2 3 2 5" xfId="3849"/>
    <cellStyle name="20 % - Markeringsfarve1 2 3 3" xfId="75"/>
    <cellStyle name="20 % - Markeringsfarve1 2 3 3 2" xfId="76"/>
    <cellStyle name="20 % - Markeringsfarve1 2 3 3 2 2" xfId="77"/>
    <cellStyle name="20 % - Markeringsfarve1 2 3 3 2 2 2" xfId="6159"/>
    <cellStyle name="20 % - Markeringsfarve1 2 3 3 2 3" xfId="4723"/>
    <cellStyle name="20 % - Markeringsfarve1 2 3 3 3" xfId="78"/>
    <cellStyle name="20 % - Markeringsfarve1 2 3 3 3 2" xfId="5389"/>
    <cellStyle name="20 % - Markeringsfarve1 2 3 3 4" xfId="79"/>
    <cellStyle name="20 % - Markeringsfarve1 2 3 3 4 2" xfId="6805"/>
    <cellStyle name="20 % - Markeringsfarve1 2 3 3 5" xfId="3850"/>
    <cellStyle name="20 % - Markeringsfarve1 2 3 4" xfId="80"/>
    <cellStyle name="20 % - Markeringsfarve1 2 3 4 2" xfId="81"/>
    <cellStyle name="20 % - Markeringsfarve1 2 3 4 2 2" xfId="82"/>
    <cellStyle name="20 % - Markeringsfarve1 2 3 4 2 2 2" xfId="6381"/>
    <cellStyle name="20 % - Markeringsfarve1 2 3 4 2 3" xfId="4912"/>
    <cellStyle name="20 % - Markeringsfarve1 2 3 4 3" xfId="83"/>
    <cellStyle name="20 % - Markeringsfarve1 2 3 4 3 2" xfId="5657"/>
    <cellStyle name="20 % - Markeringsfarve1 2 3 4 4" xfId="84"/>
    <cellStyle name="20 % - Markeringsfarve1 2 3 4 4 2" xfId="6804"/>
    <cellStyle name="20 % - Markeringsfarve1 2 3 4 5" xfId="3851"/>
    <cellStyle name="20 % - Markeringsfarve1 2 3 5" xfId="85"/>
    <cellStyle name="20 % - Markeringsfarve1 2 3 5 2" xfId="86"/>
    <cellStyle name="20 % - Markeringsfarve1 2 3 5 2 2" xfId="87"/>
    <cellStyle name="20 % - Markeringsfarve1 2 3 5 2 2 2" xfId="6498"/>
    <cellStyle name="20 % - Markeringsfarve1 2 3 5 2 3" xfId="5011"/>
    <cellStyle name="20 % - Markeringsfarve1 2 3 5 3" xfId="88"/>
    <cellStyle name="20 % - Markeringsfarve1 2 3 5 3 2" xfId="5774"/>
    <cellStyle name="20 % - Markeringsfarve1 2 3 5 4" xfId="89"/>
    <cellStyle name="20 % - Markeringsfarve1 2 3 5 4 2" xfId="6803"/>
    <cellStyle name="20 % - Markeringsfarve1 2 3 5 5" xfId="3852"/>
    <cellStyle name="20 % - Markeringsfarve1 2 3 6" xfId="90"/>
    <cellStyle name="20 % - Markeringsfarve1 2 3 6 2" xfId="91"/>
    <cellStyle name="20 % - Markeringsfarve1 2 3 6 2 2" xfId="92"/>
    <cellStyle name="20 % - Markeringsfarve1 2 3 6 2 2 2" xfId="6514"/>
    <cellStyle name="20 % - Markeringsfarve1 2 3 6 2 3" xfId="5025"/>
    <cellStyle name="20 % - Markeringsfarve1 2 3 6 3" xfId="93"/>
    <cellStyle name="20 % - Markeringsfarve1 2 3 6 3 2" xfId="5791"/>
    <cellStyle name="20 % - Markeringsfarve1 2 3 6 4" xfId="94"/>
    <cellStyle name="20 % - Markeringsfarve1 2 3 6 4 2" xfId="6802"/>
    <cellStyle name="20 % - Markeringsfarve1 2 3 6 5" xfId="3853"/>
    <cellStyle name="20 % - Markeringsfarve1 2 3 7" xfId="95"/>
    <cellStyle name="20 % - Markeringsfarve1 2 3 7 2" xfId="96"/>
    <cellStyle name="20 % - Markeringsfarve1 2 3 7 2 2" xfId="6024"/>
    <cellStyle name="20 % - Markeringsfarve1 2 3 7 3" xfId="4611"/>
    <cellStyle name="20 % - Markeringsfarve1 2 3 8" xfId="97"/>
    <cellStyle name="20 % - Markeringsfarve1 2 3 8 2" xfId="5252"/>
    <cellStyle name="20 % - Markeringsfarve1 2 3 9" xfId="98"/>
    <cellStyle name="20 % - Markeringsfarve1 2 3 9 2" xfId="6807"/>
    <cellStyle name="20 % - Markeringsfarve1 2 4" xfId="99"/>
    <cellStyle name="20 % - Markeringsfarve1 2 4 2" xfId="100"/>
    <cellStyle name="20 % - Markeringsfarve1 2 4 2 2" xfId="101"/>
    <cellStyle name="20 % - Markeringsfarve1 2 4 2 2 2" xfId="6065"/>
    <cellStyle name="20 % - Markeringsfarve1 2 4 2 3" xfId="4644"/>
    <cellStyle name="20 % - Markeringsfarve1 2 4 3" xfId="102"/>
    <cellStyle name="20 % - Markeringsfarve1 2 4 3 2" xfId="5295"/>
    <cellStyle name="20 % - Markeringsfarve1 2 4 4" xfId="103"/>
    <cellStyle name="20 % - Markeringsfarve1 2 4 4 2" xfId="6801"/>
    <cellStyle name="20 % - Markeringsfarve1 2 4 5" xfId="3854"/>
    <cellStyle name="20 % - Markeringsfarve1 2 5" xfId="104"/>
    <cellStyle name="20 % - Markeringsfarve1 2 5 2" xfId="105"/>
    <cellStyle name="20 % - Markeringsfarve1 2 5 2 2" xfId="106"/>
    <cellStyle name="20 % - Markeringsfarve1 2 5 2 2 2" xfId="6157"/>
    <cellStyle name="20 % - Markeringsfarve1 2 5 2 3" xfId="4721"/>
    <cellStyle name="20 % - Markeringsfarve1 2 5 3" xfId="107"/>
    <cellStyle name="20 % - Markeringsfarve1 2 5 3 2" xfId="5387"/>
    <cellStyle name="20 % - Markeringsfarve1 2 5 4" xfId="108"/>
    <cellStyle name="20 % - Markeringsfarve1 2 5 4 2" xfId="6800"/>
    <cellStyle name="20 % - Markeringsfarve1 2 5 5" xfId="3855"/>
    <cellStyle name="20 % - Markeringsfarve1 2 6" xfId="109"/>
    <cellStyle name="20 % - Markeringsfarve1 2 6 2" xfId="110"/>
    <cellStyle name="20 % - Markeringsfarve1 2 6 2 2" xfId="111"/>
    <cellStyle name="20 % - Markeringsfarve1 2 6 2 2 2" xfId="6303"/>
    <cellStyle name="20 % - Markeringsfarve1 2 6 2 3" xfId="4846"/>
    <cellStyle name="20 % - Markeringsfarve1 2 6 3" xfId="112"/>
    <cellStyle name="20 % - Markeringsfarve1 2 6 3 2" xfId="5579"/>
    <cellStyle name="20 % - Markeringsfarve1 2 6 4" xfId="113"/>
    <cellStyle name="20 % - Markeringsfarve1 2 6 4 2" xfId="6799"/>
    <cellStyle name="20 % - Markeringsfarve1 2 6 5" xfId="3856"/>
    <cellStyle name="20 % - Markeringsfarve1 2 7" xfId="114"/>
    <cellStyle name="20 % - Markeringsfarve1 2 7 2" xfId="115"/>
    <cellStyle name="20 % - Markeringsfarve1 2 7 2 2" xfId="116"/>
    <cellStyle name="20 % - Markeringsfarve1 2 7 2 2 2" xfId="6420"/>
    <cellStyle name="20 % - Markeringsfarve1 2 7 2 3" xfId="4945"/>
    <cellStyle name="20 % - Markeringsfarve1 2 7 3" xfId="117"/>
    <cellStyle name="20 % - Markeringsfarve1 2 7 3 2" xfId="5696"/>
    <cellStyle name="20 % - Markeringsfarve1 2 7 4" xfId="118"/>
    <cellStyle name="20 % - Markeringsfarve1 2 7 4 2" xfId="6798"/>
    <cellStyle name="20 % - Markeringsfarve1 2 7 5" xfId="3857"/>
    <cellStyle name="20 % - Markeringsfarve1 2 8" xfId="119"/>
    <cellStyle name="20 % - Markeringsfarve1 2 8 2" xfId="120"/>
    <cellStyle name="20 % - Markeringsfarve1 2 8 2 2" xfId="121"/>
    <cellStyle name="20 % - Markeringsfarve1 2 8 2 2 2" xfId="6512"/>
    <cellStyle name="20 % - Markeringsfarve1 2 8 2 3" xfId="5023"/>
    <cellStyle name="20 % - Markeringsfarve1 2 8 3" xfId="122"/>
    <cellStyle name="20 % - Markeringsfarve1 2 8 3 2" xfId="5789"/>
    <cellStyle name="20 % - Markeringsfarve1 2 8 4" xfId="123"/>
    <cellStyle name="20 % - Markeringsfarve1 2 8 4 2" xfId="6797"/>
    <cellStyle name="20 % - Markeringsfarve1 2 8 5" xfId="3858"/>
    <cellStyle name="20 % - Markeringsfarve1 2 9" xfId="124"/>
    <cellStyle name="20 % - Markeringsfarve1 2 9 2" xfId="125"/>
    <cellStyle name="20 % - Markeringsfarve1 2 9 2 2" xfId="5946"/>
    <cellStyle name="20 % - Markeringsfarve1 2 9 3" xfId="4545"/>
    <cellStyle name="20 % - Markeringsfarve1 3" xfId="126"/>
    <cellStyle name="20 % - Markeringsfarve1 3 10" xfId="127"/>
    <cellStyle name="20 % - Markeringsfarve1 3 10 2" xfId="5159"/>
    <cellStyle name="20 % - Markeringsfarve1 3 11" xfId="128"/>
    <cellStyle name="20 % - Markeringsfarve1 3 11 2" xfId="6796"/>
    <cellStyle name="20 % - Markeringsfarve1 3 12" xfId="3859"/>
    <cellStyle name="20 % - Markeringsfarve1 3 2" xfId="129"/>
    <cellStyle name="20 % - Markeringsfarve1 3 2 10" xfId="3860"/>
    <cellStyle name="20 % - Markeringsfarve1 3 2 2" xfId="130"/>
    <cellStyle name="20 % - Markeringsfarve1 3 2 2 2" xfId="131"/>
    <cellStyle name="20 % - Markeringsfarve1 3 2 2 2 2" xfId="132"/>
    <cellStyle name="20 % - Markeringsfarve1 3 2 2 2 2 2" xfId="6092"/>
    <cellStyle name="20 % - Markeringsfarve1 3 2 2 2 3" xfId="4667"/>
    <cellStyle name="20 % - Markeringsfarve1 3 2 2 3" xfId="133"/>
    <cellStyle name="20 % - Markeringsfarve1 3 2 2 3 2" xfId="5322"/>
    <cellStyle name="20 % - Markeringsfarve1 3 2 2 4" xfId="134"/>
    <cellStyle name="20 % - Markeringsfarve1 3 2 2 4 2" xfId="6794"/>
    <cellStyle name="20 % - Markeringsfarve1 3 2 2 5" xfId="3861"/>
    <cellStyle name="20 % - Markeringsfarve1 3 2 3" xfId="135"/>
    <cellStyle name="20 % - Markeringsfarve1 3 2 3 2" xfId="136"/>
    <cellStyle name="20 % - Markeringsfarve1 3 2 3 2 2" xfId="137"/>
    <cellStyle name="20 % - Markeringsfarve1 3 2 3 2 2 2" xfId="6161"/>
    <cellStyle name="20 % - Markeringsfarve1 3 2 3 2 3" xfId="4725"/>
    <cellStyle name="20 % - Markeringsfarve1 3 2 3 3" xfId="138"/>
    <cellStyle name="20 % - Markeringsfarve1 3 2 3 3 2" xfId="5391"/>
    <cellStyle name="20 % - Markeringsfarve1 3 2 3 4" xfId="139"/>
    <cellStyle name="20 % - Markeringsfarve1 3 2 3 4 2" xfId="6793"/>
    <cellStyle name="20 % - Markeringsfarve1 3 2 3 5" xfId="3862"/>
    <cellStyle name="20 % - Markeringsfarve1 3 2 4" xfId="140"/>
    <cellStyle name="20 % - Markeringsfarve1 3 2 4 2" xfId="141"/>
    <cellStyle name="20 % - Markeringsfarve1 3 2 4 2 2" xfId="142"/>
    <cellStyle name="20 % - Markeringsfarve1 3 2 4 2 2 2" xfId="6330"/>
    <cellStyle name="20 % - Markeringsfarve1 3 2 4 2 3" xfId="4869"/>
    <cellStyle name="20 % - Markeringsfarve1 3 2 4 3" xfId="143"/>
    <cellStyle name="20 % - Markeringsfarve1 3 2 4 3 2" xfId="5606"/>
    <cellStyle name="20 % - Markeringsfarve1 3 2 4 4" xfId="144"/>
    <cellStyle name="20 % - Markeringsfarve1 3 2 4 4 2" xfId="6792"/>
    <cellStyle name="20 % - Markeringsfarve1 3 2 4 5" xfId="3863"/>
    <cellStyle name="20 % - Markeringsfarve1 3 2 5" xfId="145"/>
    <cellStyle name="20 % - Markeringsfarve1 3 2 5 2" xfId="146"/>
    <cellStyle name="20 % - Markeringsfarve1 3 2 5 2 2" xfId="147"/>
    <cellStyle name="20 % - Markeringsfarve1 3 2 5 2 2 2" xfId="6447"/>
    <cellStyle name="20 % - Markeringsfarve1 3 2 5 2 3" xfId="4968"/>
    <cellStyle name="20 % - Markeringsfarve1 3 2 5 3" xfId="148"/>
    <cellStyle name="20 % - Markeringsfarve1 3 2 5 3 2" xfId="5723"/>
    <cellStyle name="20 % - Markeringsfarve1 3 2 5 4" xfId="149"/>
    <cellStyle name="20 % - Markeringsfarve1 3 2 5 4 2" xfId="6791"/>
    <cellStyle name="20 % - Markeringsfarve1 3 2 5 5" xfId="3864"/>
    <cellStyle name="20 % - Markeringsfarve1 3 2 6" xfId="150"/>
    <cellStyle name="20 % - Markeringsfarve1 3 2 6 2" xfId="151"/>
    <cellStyle name="20 % - Markeringsfarve1 3 2 6 2 2" xfId="152"/>
    <cellStyle name="20 % - Markeringsfarve1 3 2 6 2 2 2" xfId="6516"/>
    <cellStyle name="20 % - Markeringsfarve1 3 2 6 2 3" xfId="5027"/>
    <cellStyle name="20 % - Markeringsfarve1 3 2 6 3" xfId="153"/>
    <cellStyle name="20 % - Markeringsfarve1 3 2 6 3 2" xfId="5793"/>
    <cellStyle name="20 % - Markeringsfarve1 3 2 6 4" xfId="154"/>
    <cellStyle name="20 % - Markeringsfarve1 3 2 6 4 2" xfId="6790"/>
    <cellStyle name="20 % - Markeringsfarve1 3 2 6 5" xfId="3865"/>
    <cellStyle name="20 % - Markeringsfarve1 3 2 7" xfId="155"/>
    <cellStyle name="20 % - Markeringsfarve1 3 2 7 2" xfId="156"/>
    <cellStyle name="20 % - Markeringsfarve1 3 2 7 2 2" xfId="5973"/>
    <cellStyle name="20 % - Markeringsfarve1 3 2 7 3" xfId="4568"/>
    <cellStyle name="20 % - Markeringsfarve1 3 2 8" xfId="157"/>
    <cellStyle name="20 % - Markeringsfarve1 3 2 8 2" xfId="5201"/>
    <cellStyle name="20 % - Markeringsfarve1 3 2 9" xfId="158"/>
    <cellStyle name="20 % - Markeringsfarve1 3 2 9 2" xfId="6795"/>
    <cellStyle name="20 % - Markeringsfarve1 3 3" xfId="159"/>
    <cellStyle name="20 % - Markeringsfarve1 3 3 10" xfId="3866"/>
    <cellStyle name="20 % - Markeringsfarve1 3 3 2" xfId="160"/>
    <cellStyle name="20 % - Markeringsfarve1 3 3 2 2" xfId="161"/>
    <cellStyle name="20 % - Markeringsfarve1 3 3 2 2 2" xfId="162"/>
    <cellStyle name="20 % - Markeringsfarve1 3 3 2 2 2 2" xfId="6131"/>
    <cellStyle name="20 % - Markeringsfarve1 3 3 2 2 3" xfId="4700"/>
    <cellStyle name="20 % - Markeringsfarve1 3 3 2 3" xfId="163"/>
    <cellStyle name="20 % - Markeringsfarve1 3 3 2 3 2" xfId="5361"/>
    <cellStyle name="20 % - Markeringsfarve1 3 3 2 4" xfId="164"/>
    <cellStyle name="20 % - Markeringsfarve1 3 3 2 4 2" xfId="6788"/>
    <cellStyle name="20 % - Markeringsfarve1 3 3 2 5" xfId="3867"/>
    <cellStyle name="20 % - Markeringsfarve1 3 3 3" xfId="165"/>
    <cellStyle name="20 % - Markeringsfarve1 3 3 3 2" xfId="166"/>
    <cellStyle name="20 % - Markeringsfarve1 3 3 3 2 2" xfId="167"/>
    <cellStyle name="20 % - Markeringsfarve1 3 3 3 2 2 2" xfId="6162"/>
    <cellStyle name="20 % - Markeringsfarve1 3 3 3 2 3" xfId="4726"/>
    <cellStyle name="20 % - Markeringsfarve1 3 3 3 3" xfId="168"/>
    <cellStyle name="20 % - Markeringsfarve1 3 3 3 3 2" xfId="5392"/>
    <cellStyle name="20 % - Markeringsfarve1 3 3 3 4" xfId="169"/>
    <cellStyle name="20 % - Markeringsfarve1 3 3 3 4 2" xfId="6787"/>
    <cellStyle name="20 % - Markeringsfarve1 3 3 3 5" xfId="3868"/>
    <cellStyle name="20 % - Markeringsfarve1 3 3 4" xfId="170"/>
    <cellStyle name="20 % - Markeringsfarve1 3 3 4 2" xfId="171"/>
    <cellStyle name="20 % - Markeringsfarve1 3 3 4 2 2" xfId="172"/>
    <cellStyle name="20 % - Markeringsfarve1 3 3 4 2 2 2" xfId="6369"/>
    <cellStyle name="20 % - Markeringsfarve1 3 3 4 2 3" xfId="4902"/>
    <cellStyle name="20 % - Markeringsfarve1 3 3 4 3" xfId="173"/>
    <cellStyle name="20 % - Markeringsfarve1 3 3 4 3 2" xfId="5645"/>
    <cellStyle name="20 % - Markeringsfarve1 3 3 4 4" xfId="174"/>
    <cellStyle name="20 % - Markeringsfarve1 3 3 4 4 2" xfId="6786"/>
    <cellStyle name="20 % - Markeringsfarve1 3 3 4 5" xfId="3869"/>
    <cellStyle name="20 % - Markeringsfarve1 3 3 5" xfId="175"/>
    <cellStyle name="20 % - Markeringsfarve1 3 3 5 2" xfId="176"/>
    <cellStyle name="20 % - Markeringsfarve1 3 3 5 2 2" xfId="177"/>
    <cellStyle name="20 % - Markeringsfarve1 3 3 5 2 2 2" xfId="6486"/>
    <cellStyle name="20 % - Markeringsfarve1 3 3 5 2 3" xfId="5001"/>
    <cellStyle name="20 % - Markeringsfarve1 3 3 5 3" xfId="178"/>
    <cellStyle name="20 % - Markeringsfarve1 3 3 5 3 2" xfId="5762"/>
    <cellStyle name="20 % - Markeringsfarve1 3 3 5 4" xfId="179"/>
    <cellStyle name="20 % - Markeringsfarve1 3 3 5 4 2" xfId="6785"/>
    <cellStyle name="20 % - Markeringsfarve1 3 3 5 5" xfId="3870"/>
    <cellStyle name="20 % - Markeringsfarve1 3 3 6" xfId="180"/>
    <cellStyle name="20 % - Markeringsfarve1 3 3 6 2" xfId="181"/>
    <cellStyle name="20 % - Markeringsfarve1 3 3 6 2 2" xfId="182"/>
    <cellStyle name="20 % - Markeringsfarve1 3 3 6 2 2 2" xfId="6517"/>
    <cellStyle name="20 % - Markeringsfarve1 3 3 6 2 3" xfId="5028"/>
    <cellStyle name="20 % - Markeringsfarve1 3 3 6 3" xfId="183"/>
    <cellStyle name="20 % - Markeringsfarve1 3 3 6 3 2" xfId="5794"/>
    <cellStyle name="20 % - Markeringsfarve1 3 3 6 4" xfId="184"/>
    <cellStyle name="20 % - Markeringsfarve1 3 3 6 4 2" xfId="6784"/>
    <cellStyle name="20 % - Markeringsfarve1 3 3 6 5" xfId="3871"/>
    <cellStyle name="20 % - Markeringsfarve1 3 3 7" xfId="185"/>
    <cellStyle name="20 % - Markeringsfarve1 3 3 7 2" xfId="186"/>
    <cellStyle name="20 % - Markeringsfarve1 3 3 7 2 2" xfId="6012"/>
    <cellStyle name="20 % - Markeringsfarve1 3 3 7 3" xfId="4601"/>
    <cellStyle name="20 % - Markeringsfarve1 3 3 8" xfId="187"/>
    <cellStyle name="20 % - Markeringsfarve1 3 3 8 2" xfId="5240"/>
    <cellStyle name="20 % - Markeringsfarve1 3 3 9" xfId="188"/>
    <cellStyle name="20 % - Markeringsfarve1 3 3 9 2" xfId="6789"/>
    <cellStyle name="20 % - Markeringsfarve1 3 4" xfId="189"/>
    <cellStyle name="20 % - Markeringsfarve1 3 4 2" xfId="190"/>
    <cellStyle name="20 % - Markeringsfarve1 3 4 2 2" xfId="191"/>
    <cellStyle name="20 % - Markeringsfarve1 3 4 2 2 2" xfId="6053"/>
    <cellStyle name="20 % - Markeringsfarve1 3 4 2 3" xfId="4634"/>
    <cellStyle name="20 % - Markeringsfarve1 3 4 3" xfId="192"/>
    <cellStyle name="20 % - Markeringsfarve1 3 4 3 2" xfId="5283"/>
    <cellStyle name="20 % - Markeringsfarve1 3 4 4" xfId="193"/>
    <cellStyle name="20 % - Markeringsfarve1 3 4 4 2" xfId="6783"/>
    <cellStyle name="20 % - Markeringsfarve1 3 4 5" xfId="3872"/>
    <cellStyle name="20 % - Markeringsfarve1 3 5" xfId="194"/>
    <cellStyle name="20 % - Markeringsfarve1 3 5 2" xfId="195"/>
    <cellStyle name="20 % - Markeringsfarve1 3 5 2 2" xfId="196"/>
    <cellStyle name="20 % - Markeringsfarve1 3 5 2 2 2" xfId="6160"/>
    <cellStyle name="20 % - Markeringsfarve1 3 5 2 3" xfId="4724"/>
    <cellStyle name="20 % - Markeringsfarve1 3 5 3" xfId="197"/>
    <cellStyle name="20 % - Markeringsfarve1 3 5 3 2" xfId="5390"/>
    <cellStyle name="20 % - Markeringsfarve1 3 5 4" xfId="198"/>
    <cellStyle name="20 % - Markeringsfarve1 3 5 4 2" xfId="6782"/>
    <cellStyle name="20 % - Markeringsfarve1 3 5 5" xfId="3873"/>
    <cellStyle name="20 % - Markeringsfarve1 3 6" xfId="199"/>
    <cellStyle name="20 % - Markeringsfarve1 3 6 2" xfId="200"/>
    <cellStyle name="20 % - Markeringsfarve1 3 6 2 2" xfId="201"/>
    <cellStyle name="20 % - Markeringsfarve1 3 6 2 2 2" xfId="6291"/>
    <cellStyle name="20 % - Markeringsfarve1 3 6 2 3" xfId="4836"/>
    <cellStyle name="20 % - Markeringsfarve1 3 6 3" xfId="202"/>
    <cellStyle name="20 % - Markeringsfarve1 3 6 3 2" xfId="5567"/>
    <cellStyle name="20 % - Markeringsfarve1 3 6 4" xfId="203"/>
    <cellStyle name="20 % - Markeringsfarve1 3 6 4 2" xfId="6781"/>
    <cellStyle name="20 % - Markeringsfarve1 3 6 5" xfId="3874"/>
    <cellStyle name="20 % - Markeringsfarve1 3 7" xfId="204"/>
    <cellStyle name="20 % - Markeringsfarve1 3 7 2" xfId="205"/>
    <cellStyle name="20 % - Markeringsfarve1 3 7 2 2" xfId="206"/>
    <cellStyle name="20 % - Markeringsfarve1 3 7 2 2 2" xfId="6408"/>
    <cellStyle name="20 % - Markeringsfarve1 3 7 2 3" xfId="4935"/>
    <cellStyle name="20 % - Markeringsfarve1 3 7 3" xfId="207"/>
    <cellStyle name="20 % - Markeringsfarve1 3 7 3 2" xfId="5684"/>
    <cellStyle name="20 % - Markeringsfarve1 3 7 4" xfId="208"/>
    <cellStyle name="20 % - Markeringsfarve1 3 7 4 2" xfId="6780"/>
    <cellStyle name="20 % - Markeringsfarve1 3 7 5" xfId="3875"/>
    <cellStyle name="20 % - Markeringsfarve1 3 8" xfId="209"/>
    <cellStyle name="20 % - Markeringsfarve1 3 8 2" xfId="210"/>
    <cellStyle name="20 % - Markeringsfarve1 3 8 2 2" xfId="211"/>
    <cellStyle name="20 % - Markeringsfarve1 3 8 2 2 2" xfId="6515"/>
    <cellStyle name="20 % - Markeringsfarve1 3 8 2 3" xfId="5026"/>
    <cellStyle name="20 % - Markeringsfarve1 3 8 3" xfId="212"/>
    <cellStyle name="20 % - Markeringsfarve1 3 8 3 2" xfId="5792"/>
    <cellStyle name="20 % - Markeringsfarve1 3 8 4" xfId="213"/>
    <cellStyle name="20 % - Markeringsfarve1 3 8 4 2" xfId="6779"/>
    <cellStyle name="20 % - Markeringsfarve1 3 8 5" xfId="3876"/>
    <cellStyle name="20 % - Markeringsfarve1 3 9" xfId="214"/>
    <cellStyle name="20 % - Markeringsfarve1 3 9 2" xfId="215"/>
    <cellStyle name="20 % - Markeringsfarve1 3 9 2 2" xfId="5934"/>
    <cellStyle name="20 % - Markeringsfarve1 3 9 3" xfId="4535"/>
    <cellStyle name="20 % - Markeringsfarve1 4" xfId="216"/>
    <cellStyle name="20 % - Markeringsfarve1 4 10" xfId="3877"/>
    <cellStyle name="20 % - Markeringsfarve1 4 2" xfId="217"/>
    <cellStyle name="20 % - Markeringsfarve1 4 2 2" xfId="218"/>
    <cellStyle name="20 % - Markeringsfarve1 4 2 2 2" xfId="219"/>
    <cellStyle name="20 % - Markeringsfarve1 4 2 2 2 2" xfId="6078"/>
    <cellStyle name="20 % - Markeringsfarve1 4 2 2 3" xfId="4655"/>
    <cellStyle name="20 % - Markeringsfarve1 4 2 3" xfId="220"/>
    <cellStyle name="20 % - Markeringsfarve1 4 2 3 2" xfId="5308"/>
    <cellStyle name="20 % - Markeringsfarve1 4 2 4" xfId="221"/>
    <cellStyle name="20 % - Markeringsfarve1 4 2 4 2" xfId="6777"/>
    <cellStyle name="20 % - Markeringsfarve1 4 2 5" xfId="3878"/>
    <cellStyle name="20 % - Markeringsfarve1 4 3" xfId="222"/>
    <cellStyle name="20 % - Markeringsfarve1 4 3 2" xfId="223"/>
    <cellStyle name="20 % - Markeringsfarve1 4 3 2 2" xfId="224"/>
    <cellStyle name="20 % - Markeringsfarve1 4 3 2 2 2" xfId="6163"/>
    <cellStyle name="20 % - Markeringsfarve1 4 3 2 3" xfId="4727"/>
    <cellStyle name="20 % - Markeringsfarve1 4 3 3" xfId="225"/>
    <cellStyle name="20 % - Markeringsfarve1 4 3 3 2" xfId="5393"/>
    <cellStyle name="20 % - Markeringsfarve1 4 3 4" xfId="226"/>
    <cellStyle name="20 % - Markeringsfarve1 4 3 4 2" xfId="6776"/>
    <cellStyle name="20 % - Markeringsfarve1 4 3 5" xfId="3879"/>
    <cellStyle name="20 % - Markeringsfarve1 4 4" xfId="227"/>
    <cellStyle name="20 % - Markeringsfarve1 4 4 2" xfId="228"/>
    <cellStyle name="20 % - Markeringsfarve1 4 4 2 2" xfId="229"/>
    <cellStyle name="20 % - Markeringsfarve1 4 4 2 2 2" xfId="6316"/>
    <cellStyle name="20 % - Markeringsfarve1 4 4 2 3" xfId="4857"/>
    <cellStyle name="20 % - Markeringsfarve1 4 4 3" xfId="230"/>
    <cellStyle name="20 % - Markeringsfarve1 4 4 3 2" xfId="5592"/>
    <cellStyle name="20 % - Markeringsfarve1 4 4 4" xfId="231"/>
    <cellStyle name="20 % - Markeringsfarve1 4 4 4 2" xfId="6775"/>
    <cellStyle name="20 % - Markeringsfarve1 4 4 5" xfId="3880"/>
    <cellStyle name="20 % - Markeringsfarve1 4 5" xfId="232"/>
    <cellStyle name="20 % - Markeringsfarve1 4 5 2" xfId="233"/>
    <cellStyle name="20 % - Markeringsfarve1 4 5 2 2" xfId="234"/>
    <cellStyle name="20 % - Markeringsfarve1 4 5 2 2 2" xfId="6433"/>
    <cellStyle name="20 % - Markeringsfarve1 4 5 2 3" xfId="4956"/>
    <cellStyle name="20 % - Markeringsfarve1 4 5 3" xfId="235"/>
    <cellStyle name="20 % - Markeringsfarve1 4 5 3 2" xfId="5709"/>
    <cellStyle name="20 % - Markeringsfarve1 4 5 4" xfId="236"/>
    <cellStyle name="20 % - Markeringsfarve1 4 5 4 2" xfId="6774"/>
    <cellStyle name="20 % - Markeringsfarve1 4 5 5" xfId="3881"/>
    <cellStyle name="20 % - Markeringsfarve1 4 6" xfId="237"/>
    <cellStyle name="20 % - Markeringsfarve1 4 6 2" xfId="238"/>
    <cellStyle name="20 % - Markeringsfarve1 4 6 2 2" xfId="239"/>
    <cellStyle name="20 % - Markeringsfarve1 4 6 2 2 2" xfId="6518"/>
    <cellStyle name="20 % - Markeringsfarve1 4 6 2 3" xfId="5029"/>
    <cellStyle name="20 % - Markeringsfarve1 4 6 3" xfId="240"/>
    <cellStyle name="20 % - Markeringsfarve1 4 6 3 2" xfId="5795"/>
    <cellStyle name="20 % - Markeringsfarve1 4 6 4" xfId="241"/>
    <cellStyle name="20 % - Markeringsfarve1 4 6 4 2" xfId="6773"/>
    <cellStyle name="20 % - Markeringsfarve1 4 6 5" xfId="3882"/>
    <cellStyle name="20 % - Markeringsfarve1 4 7" xfId="242"/>
    <cellStyle name="20 % - Markeringsfarve1 4 7 2" xfId="243"/>
    <cellStyle name="20 % - Markeringsfarve1 4 7 2 2" xfId="5959"/>
    <cellStyle name="20 % - Markeringsfarve1 4 7 3" xfId="4556"/>
    <cellStyle name="20 % - Markeringsfarve1 4 8" xfId="244"/>
    <cellStyle name="20 % - Markeringsfarve1 4 8 2" xfId="5187"/>
    <cellStyle name="20 % - Markeringsfarve1 4 9" xfId="245"/>
    <cellStyle name="20 % - Markeringsfarve1 4 9 2" xfId="6778"/>
    <cellStyle name="20 % - Markeringsfarve1 5" xfId="246"/>
    <cellStyle name="20 % - Markeringsfarve1 5 10" xfId="3883"/>
    <cellStyle name="20 % - Markeringsfarve1 5 2" xfId="247"/>
    <cellStyle name="20 % - Markeringsfarve1 5 2 2" xfId="248"/>
    <cellStyle name="20 % - Markeringsfarve1 5 2 2 2" xfId="249"/>
    <cellStyle name="20 % - Markeringsfarve1 5 2 2 2 2" xfId="6117"/>
    <cellStyle name="20 % - Markeringsfarve1 5 2 2 3" xfId="4688"/>
    <cellStyle name="20 % - Markeringsfarve1 5 2 3" xfId="250"/>
    <cellStyle name="20 % - Markeringsfarve1 5 2 3 2" xfId="5347"/>
    <cellStyle name="20 % - Markeringsfarve1 5 2 4" xfId="251"/>
    <cellStyle name="20 % - Markeringsfarve1 5 2 4 2" xfId="6771"/>
    <cellStyle name="20 % - Markeringsfarve1 5 2 5" xfId="3884"/>
    <cellStyle name="20 % - Markeringsfarve1 5 3" xfId="252"/>
    <cellStyle name="20 % - Markeringsfarve1 5 3 2" xfId="253"/>
    <cellStyle name="20 % - Markeringsfarve1 5 3 2 2" xfId="254"/>
    <cellStyle name="20 % - Markeringsfarve1 5 3 2 2 2" xfId="6164"/>
    <cellStyle name="20 % - Markeringsfarve1 5 3 2 3" xfId="4728"/>
    <cellStyle name="20 % - Markeringsfarve1 5 3 3" xfId="255"/>
    <cellStyle name="20 % - Markeringsfarve1 5 3 3 2" xfId="5394"/>
    <cellStyle name="20 % - Markeringsfarve1 5 3 4" xfId="256"/>
    <cellStyle name="20 % - Markeringsfarve1 5 3 4 2" xfId="6770"/>
    <cellStyle name="20 % - Markeringsfarve1 5 3 5" xfId="3885"/>
    <cellStyle name="20 % - Markeringsfarve1 5 4" xfId="257"/>
    <cellStyle name="20 % - Markeringsfarve1 5 4 2" xfId="258"/>
    <cellStyle name="20 % - Markeringsfarve1 5 4 2 2" xfId="259"/>
    <cellStyle name="20 % - Markeringsfarve1 5 4 2 2 2" xfId="6355"/>
    <cellStyle name="20 % - Markeringsfarve1 5 4 2 3" xfId="4890"/>
    <cellStyle name="20 % - Markeringsfarve1 5 4 3" xfId="260"/>
    <cellStyle name="20 % - Markeringsfarve1 5 4 3 2" xfId="5631"/>
    <cellStyle name="20 % - Markeringsfarve1 5 4 4" xfId="261"/>
    <cellStyle name="20 % - Markeringsfarve1 5 4 4 2" xfId="6769"/>
    <cellStyle name="20 % - Markeringsfarve1 5 4 5" xfId="3886"/>
    <cellStyle name="20 % - Markeringsfarve1 5 5" xfId="262"/>
    <cellStyle name="20 % - Markeringsfarve1 5 5 2" xfId="263"/>
    <cellStyle name="20 % - Markeringsfarve1 5 5 2 2" xfId="264"/>
    <cellStyle name="20 % - Markeringsfarve1 5 5 2 2 2" xfId="6472"/>
    <cellStyle name="20 % - Markeringsfarve1 5 5 2 3" xfId="4989"/>
    <cellStyle name="20 % - Markeringsfarve1 5 5 3" xfId="265"/>
    <cellStyle name="20 % - Markeringsfarve1 5 5 3 2" xfId="5748"/>
    <cellStyle name="20 % - Markeringsfarve1 5 5 4" xfId="266"/>
    <cellStyle name="20 % - Markeringsfarve1 5 5 4 2" xfId="6768"/>
    <cellStyle name="20 % - Markeringsfarve1 5 5 5" xfId="3887"/>
    <cellStyle name="20 % - Markeringsfarve1 5 6" xfId="267"/>
    <cellStyle name="20 % - Markeringsfarve1 5 6 2" xfId="268"/>
    <cellStyle name="20 % - Markeringsfarve1 5 6 2 2" xfId="269"/>
    <cellStyle name="20 % - Markeringsfarve1 5 6 2 2 2" xfId="6519"/>
    <cellStyle name="20 % - Markeringsfarve1 5 6 2 3" xfId="5030"/>
    <cellStyle name="20 % - Markeringsfarve1 5 6 3" xfId="270"/>
    <cellStyle name="20 % - Markeringsfarve1 5 6 3 2" xfId="5796"/>
    <cellStyle name="20 % - Markeringsfarve1 5 6 4" xfId="271"/>
    <cellStyle name="20 % - Markeringsfarve1 5 6 4 2" xfId="6767"/>
    <cellStyle name="20 % - Markeringsfarve1 5 6 5" xfId="3888"/>
    <cellStyle name="20 % - Markeringsfarve1 5 7" xfId="272"/>
    <cellStyle name="20 % - Markeringsfarve1 5 7 2" xfId="273"/>
    <cellStyle name="20 % - Markeringsfarve1 5 7 2 2" xfId="5998"/>
    <cellStyle name="20 % - Markeringsfarve1 5 7 3" xfId="4589"/>
    <cellStyle name="20 % - Markeringsfarve1 5 8" xfId="274"/>
    <cellStyle name="20 % - Markeringsfarve1 5 8 2" xfId="5226"/>
    <cellStyle name="20 % - Markeringsfarve1 5 9" xfId="275"/>
    <cellStyle name="20 % - Markeringsfarve1 5 9 2" xfId="6772"/>
    <cellStyle name="20 % - Markeringsfarve1 6" xfId="276"/>
    <cellStyle name="20 % - Markeringsfarve1 6 2" xfId="277"/>
    <cellStyle name="20 % - Markeringsfarve1 6 2 2" xfId="278"/>
    <cellStyle name="20 % - Markeringsfarve1 6 2 2 2" xfId="279"/>
    <cellStyle name="20 % - Markeringsfarve1 6 2 2 2 2" xfId="6165"/>
    <cellStyle name="20 % - Markeringsfarve1 6 2 2 3" xfId="4729"/>
    <cellStyle name="20 % - Markeringsfarve1 6 2 3" xfId="280"/>
    <cellStyle name="20 % - Markeringsfarve1 6 2 3 2" xfId="5395"/>
    <cellStyle name="20 % - Markeringsfarve1 6 2 4" xfId="281"/>
    <cellStyle name="20 % - Markeringsfarve1 6 2 4 2" xfId="6963"/>
    <cellStyle name="20 % - Markeringsfarve1 6 2 5" xfId="3890"/>
    <cellStyle name="20 % - Markeringsfarve1 6 3" xfId="282"/>
    <cellStyle name="20 % - Markeringsfarve1 6 3 2" xfId="283"/>
    <cellStyle name="20 % - Markeringsfarve1 6 3 2 2" xfId="6039"/>
    <cellStyle name="20 % - Markeringsfarve1 6 3 3" xfId="4622"/>
    <cellStyle name="20 % - Markeringsfarve1 6 4" xfId="284"/>
    <cellStyle name="20 % - Markeringsfarve1 6 4 2" xfId="5269"/>
    <cellStyle name="20 % - Markeringsfarve1 6 5" xfId="285"/>
    <cellStyle name="20 % - Markeringsfarve1 6 5 2" xfId="5533"/>
    <cellStyle name="20 % - Markeringsfarve1 6 6" xfId="3889"/>
    <cellStyle name="20 % - Markeringsfarve1 7" xfId="286"/>
    <cellStyle name="20 % - Markeringsfarve1 7 2" xfId="287"/>
    <cellStyle name="20 % - Markeringsfarve1 7 2 2" xfId="288"/>
    <cellStyle name="20 % - Markeringsfarve1 7 2 2 2" xfId="6277"/>
    <cellStyle name="20 % - Markeringsfarve1 7 2 3" xfId="4824"/>
    <cellStyle name="20 % - Markeringsfarve1 7 3" xfId="289"/>
    <cellStyle name="20 % - Markeringsfarve1 7 3 2" xfId="5553"/>
    <cellStyle name="20 % - Markeringsfarve1 7 4" xfId="290"/>
    <cellStyle name="20 % - Markeringsfarve1 7 4 2" xfId="6955"/>
    <cellStyle name="20 % - Markeringsfarve1 7 5" xfId="3891"/>
    <cellStyle name="20 % - Markeringsfarve1 8" xfId="291"/>
    <cellStyle name="20 % - Markeringsfarve1 8 2" xfId="292"/>
    <cellStyle name="20 % - Markeringsfarve1 8 2 2" xfId="293"/>
    <cellStyle name="20 % - Markeringsfarve1 8 2 2 2" xfId="6394"/>
    <cellStyle name="20 % - Markeringsfarve1 8 2 3" xfId="4923"/>
    <cellStyle name="20 % - Markeringsfarve1 8 3" xfId="294"/>
    <cellStyle name="20 % - Markeringsfarve1 8 3 2" xfId="5670"/>
    <cellStyle name="20 % - Markeringsfarve1 8 4" xfId="295"/>
    <cellStyle name="20 % - Markeringsfarve1 8 4 2" xfId="7092"/>
    <cellStyle name="20 % - Markeringsfarve1 8 5" xfId="3892"/>
    <cellStyle name="20 % - Markeringsfarve1 9" xfId="296"/>
    <cellStyle name="20 % - Markeringsfarve1 9 2" xfId="297"/>
    <cellStyle name="20 % - Markeringsfarve1 9 2 2" xfId="298"/>
    <cellStyle name="20 % - Markeringsfarve1 9 2 2 2" xfId="6511"/>
    <cellStyle name="20 % - Markeringsfarve1 9 2 3" xfId="5022"/>
    <cellStyle name="20 % - Markeringsfarve1 9 3" xfId="299"/>
    <cellStyle name="20 % - Markeringsfarve1 9 3 2" xfId="5788"/>
    <cellStyle name="20 % - Markeringsfarve1 9 4" xfId="300"/>
    <cellStyle name="20 % - Markeringsfarve1 9 4 2" xfId="6814"/>
    <cellStyle name="20 % - Markeringsfarve1 9 5" xfId="3893"/>
    <cellStyle name="20 % - Markeringsfarve2 10" xfId="302"/>
    <cellStyle name="20 % - Markeringsfarve2 10 2" xfId="303"/>
    <cellStyle name="20 % - Markeringsfarve2 10 2 2" xfId="5921"/>
    <cellStyle name="20 % - Markeringsfarve2 10 3" xfId="304"/>
    <cellStyle name="20 % - Markeringsfarve2 10 3 2" xfId="6766"/>
    <cellStyle name="20 % - Markeringsfarve2 10 4" xfId="3895"/>
    <cellStyle name="20 % - Markeringsfarve2 11" xfId="305"/>
    <cellStyle name="20 % - Markeringsfarve2 11 2" xfId="306"/>
    <cellStyle name="20 % - Markeringsfarve2 11 2 2" xfId="7091"/>
    <cellStyle name="20 % - Markeringsfarve2 11 3" xfId="3896"/>
    <cellStyle name="20 % - Markeringsfarve2 12" xfId="307"/>
    <cellStyle name="20 % - Markeringsfarve2 12 2" xfId="308"/>
    <cellStyle name="20 % - Markeringsfarve2 12 2 2" xfId="6765"/>
    <cellStyle name="20 % - Markeringsfarve2 12 3" xfId="3897"/>
    <cellStyle name="20 % - Markeringsfarve2 13" xfId="309"/>
    <cellStyle name="20 % - Markeringsfarve2 13 2" xfId="310"/>
    <cellStyle name="20 % - Markeringsfarve2 13 2 2" xfId="7048"/>
    <cellStyle name="20 % - Markeringsfarve2 13 3" xfId="3894"/>
    <cellStyle name="20 % - Markeringsfarve2 14" xfId="311"/>
    <cellStyle name="20 % - Markeringsfarve2 14 2" xfId="5143"/>
    <cellStyle name="20 % - Markeringsfarve2 15" xfId="312"/>
    <cellStyle name="20 % - Markeringsfarve2 15 2" xfId="6905"/>
    <cellStyle name="20 % - Markeringsfarve2 16" xfId="313"/>
    <cellStyle name="20 % - Markeringsfarve2 16 2" xfId="6761"/>
    <cellStyle name="20 % - Markeringsfarve2 17" xfId="3819"/>
    <cellStyle name="20 % - Markeringsfarve2 18" xfId="301"/>
    <cellStyle name="20 % - Markeringsfarve2 2" xfId="314"/>
    <cellStyle name="20 % - Markeringsfarve2 2 10" xfId="315"/>
    <cellStyle name="20 % - Markeringsfarve2 2 10 2" xfId="5175"/>
    <cellStyle name="20 % - Markeringsfarve2 2 11" xfId="316"/>
    <cellStyle name="20 % - Markeringsfarve2 2 11 2" xfId="6764"/>
    <cellStyle name="20 % - Markeringsfarve2 2 12" xfId="3898"/>
    <cellStyle name="20 % - Markeringsfarve2 2 2" xfId="317"/>
    <cellStyle name="20 % - Markeringsfarve2 2 2 10" xfId="3899"/>
    <cellStyle name="20 % - Markeringsfarve2 2 2 2" xfId="318"/>
    <cellStyle name="20 % - Markeringsfarve2 2 2 2 2" xfId="319"/>
    <cellStyle name="20 % - Markeringsfarve2 2 2 2 2 2" xfId="320"/>
    <cellStyle name="20 % - Markeringsfarve2 2 2 2 2 2 2" xfId="6106"/>
    <cellStyle name="20 % - Markeringsfarve2 2 2 2 2 3" xfId="4679"/>
    <cellStyle name="20 % - Markeringsfarve2 2 2 2 3" xfId="321"/>
    <cellStyle name="20 % - Markeringsfarve2 2 2 2 3 2" xfId="5336"/>
    <cellStyle name="20 % - Markeringsfarve2 2 2 2 4" xfId="322"/>
    <cellStyle name="20 % - Markeringsfarve2 2 2 2 4 2" xfId="6762"/>
    <cellStyle name="20 % - Markeringsfarve2 2 2 2 5" xfId="3900"/>
    <cellStyle name="20 % - Markeringsfarve2 2 2 3" xfId="323"/>
    <cellStyle name="20 % - Markeringsfarve2 2 2 3 2" xfId="324"/>
    <cellStyle name="20 % - Markeringsfarve2 2 2 3 2 2" xfId="325"/>
    <cellStyle name="20 % - Markeringsfarve2 2 2 3 2 2 2" xfId="6167"/>
    <cellStyle name="20 % - Markeringsfarve2 2 2 3 2 3" xfId="4731"/>
    <cellStyle name="20 % - Markeringsfarve2 2 2 3 3" xfId="326"/>
    <cellStyle name="20 % - Markeringsfarve2 2 2 3 3 2" xfId="5397"/>
    <cellStyle name="20 % - Markeringsfarve2 2 2 3 4" xfId="327"/>
    <cellStyle name="20 % - Markeringsfarve2 2 2 3 4 2" xfId="5513"/>
    <cellStyle name="20 % - Markeringsfarve2 2 2 3 5" xfId="3901"/>
    <cellStyle name="20 % - Markeringsfarve2 2 2 4" xfId="328"/>
    <cellStyle name="20 % - Markeringsfarve2 2 2 4 2" xfId="329"/>
    <cellStyle name="20 % - Markeringsfarve2 2 2 4 2 2" xfId="330"/>
    <cellStyle name="20 % - Markeringsfarve2 2 2 4 2 2 2" xfId="6344"/>
    <cellStyle name="20 % - Markeringsfarve2 2 2 4 2 3" xfId="4881"/>
    <cellStyle name="20 % - Markeringsfarve2 2 2 4 3" xfId="331"/>
    <cellStyle name="20 % - Markeringsfarve2 2 2 4 3 2" xfId="5620"/>
    <cellStyle name="20 % - Markeringsfarve2 2 2 4 4" xfId="332"/>
    <cellStyle name="20 % - Markeringsfarve2 2 2 4 4 2" xfId="5547"/>
    <cellStyle name="20 % - Markeringsfarve2 2 2 4 5" xfId="3902"/>
    <cellStyle name="20 % - Markeringsfarve2 2 2 5" xfId="333"/>
    <cellStyle name="20 % - Markeringsfarve2 2 2 5 2" xfId="334"/>
    <cellStyle name="20 % - Markeringsfarve2 2 2 5 2 2" xfId="335"/>
    <cellStyle name="20 % - Markeringsfarve2 2 2 5 2 2 2" xfId="6461"/>
    <cellStyle name="20 % - Markeringsfarve2 2 2 5 2 3" xfId="4980"/>
    <cellStyle name="20 % - Markeringsfarve2 2 2 5 3" xfId="336"/>
    <cellStyle name="20 % - Markeringsfarve2 2 2 5 3 2" xfId="5737"/>
    <cellStyle name="20 % - Markeringsfarve2 2 2 5 4" xfId="337"/>
    <cellStyle name="20 % - Markeringsfarve2 2 2 5 4 2" xfId="6760"/>
    <cellStyle name="20 % - Markeringsfarve2 2 2 5 5" xfId="3903"/>
    <cellStyle name="20 % - Markeringsfarve2 2 2 6" xfId="338"/>
    <cellStyle name="20 % - Markeringsfarve2 2 2 6 2" xfId="339"/>
    <cellStyle name="20 % - Markeringsfarve2 2 2 6 2 2" xfId="340"/>
    <cellStyle name="20 % - Markeringsfarve2 2 2 6 2 2 2" xfId="6522"/>
    <cellStyle name="20 % - Markeringsfarve2 2 2 6 2 3" xfId="5033"/>
    <cellStyle name="20 % - Markeringsfarve2 2 2 6 3" xfId="341"/>
    <cellStyle name="20 % - Markeringsfarve2 2 2 6 3 2" xfId="5799"/>
    <cellStyle name="20 % - Markeringsfarve2 2 2 6 4" xfId="342"/>
    <cellStyle name="20 % - Markeringsfarve2 2 2 6 4 2" xfId="5540"/>
    <cellStyle name="20 % - Markeringsfarve2 2 2 6 5" xfId="3904"/>
    <cellStyle name="20 % - Markeringsfarve2 2 2 7" xfId="343"/>
    <cellStyle name="20 % - Markeringsfarve2 2 2 7 2" xfId="344"/>
    <cellStyle name="20 % - Markeringsfarve2 2 2 7 2 2" xfId="5987"/>
    <cellStyle name="20 % - Markeringsfarve2 2 2 7 3" xfId="4580"/>
    <cellStyle name="20 % - Markeringsfarve2 2 2 8" xfId="345"/>
    <cellStyle name="20 % - Markeringsfarve2 2 2 8 2" xfId="5215"/>
    <cellStyle name="20 % - Markeringsfarve2 2 2 9" xfId="346"/>
    <cellStyle name="20 % - Markeringsfarve2 2 2 9 2" xfId="6763"/>
    <cellStyle name="20 % - Markeringsfarve2 2 3" xfId="347"/>
    <cellStyle name="20 % - Markeringsfarve2 2 3 10" xfId="3905"/>
    <cellStyle name="20 % - Markeringsfarve2 2 3 2" xfId="348"/>
    <cellStyle name="20 % - Markeringsfarve2 2 3 2 2" xfId="349"/>
    <cellStyle name="20 % - Markeringsfarve2 2 3 2 2 2" xfId="350"/>
    <cellStyle name="20 % - Markeringsfarve2 2 3 2 2 2 2" xfId="6145"/>
    <cellStyle name="20 % - Markeringsfarve2 2 3 2 2 3" xfId="4712"/>
    <cellStyle name="20 % - Markeringsfarve2 2 3 2 3" xfId="351"/>
    <cellStyle name="20 % - Markeringsfarve2 2 3 2 3 2" xfId="5375"/>
    <cellStyle name="20 % - Markeringsfarve2 2 3 2 4" xfId="352"/>
    <cellStyle name="20 % - Markeringsfarve2 2 3 2 4 2" xfId="5542"/>
    <cellStyle name="20 % - Markeringsfarve2 2 3 2 5" xfId="3906"/>
    <cellStyle name="20 % - Markeringsfarve2 2 3 3" xfId="353"/>
    <cellStyle name="20 % - Markeringsfarve2 2 3 3 2" xfId="354"/>
    <cellStyle name="20 % - Markeringsfarve2 2 3 3 2 2" xfId="355"/>
    <cellStyle name="20 % - Markeringsfarve2 2 3 3 2 2 2" xfId="6168"/>
    <cellStyle name="20 % - Markeringsfarve2 2 3 3 2 3" xfId="4732"/>
    <cellStyle name="20 % - Markeringsfarve2 2 3 3 3" xfId="356"/>
    <cellStyle name="20 % - Markeringsfarve2 2 3 3 3 2" xfId="5398"/>
    <cellStyle name="20 % - Markeringsfarve2 2 3 3 4" xfId="357"/>
    <cellStyle name="20 % - Markeringsfarve2 2 3 3 4 2" xfId="5543"/>
    <cellStyle name="20 % - Markeringsfarve2 2 3 3 5" xfId="3907"/>
    <cellStyle name="20 % - Markeringsfarve2 2 3 4" xfId="358"/>
    <cellStyle name="20 % - Markeringsfarve2 2 3 4 2" xfId="359"/>
    <cellStyle name="20 % - Markeringsfarve2 2 3 4 2 2" xfId="360"/>
    <cellStyle name="20 % - Markeringsfarve2 2 3 4 2 2 2" xfId="6383"/>
    <cellStyle name="20 % - Markeringsfarve2 2 3 4 2 3" xfId="4914"/>
    <cellStyle name="20 % - Markeringsfarve2 2 3 4 3" xfId="361"/>
    <cellStyle name="20 % - Markeringsfarve2 2 3 4 3 2" xfId="5659"/>
    <cellStyle name="20 % - Markeringsfarve2 2 3 4 4" xfId="362"/>
    <cellStyle name="20 % - Markeringsfarve2 2 3 4 4 2" xfId="5535"/>
    <cellStyle name="20 % - Markeringsfarve2 2 3 4 5" xfId="3908"/>
    <cellStyle name="20 % - Markeringsfarve2 2 3 5" xfId="363"/>
    <cellStyle name="20 % - Markeringsfarve2 2 3 5 2" xfId="364"/>
    <cellStyle name="20 % - Markeringsfarve2 2 3 5 2 2" xfId="365"/>
    <cellStyle name="20 % - Markeringsfarve2 2 3 5 2 2 2" xfId="6500"/>
    <cellStyle name="20 % - Markeringsfarve2 2 3 5 2 3" xfId="5013"/>
    <cellStyle name="20 % - Markeringsfarve2 2 3 5 3" xfId="366"/>
    <cellStyle name="20 % - Markeringsfarve2 2 3 5 3 2" xfId="5776"/>
    <cellStyle name="20 % - Markeringsfarve2 2 3 5 4" xfId="367"/>
    <cellStyle name="20 % - Markeringsfarve2 2 3 5 4 2" xfId="5548"/>
    <cellStyle name="20 % - Markeringsfarve2 2 3 5 5" xfId="3909"/>
    <cellStyle name="20 % - Markeringsfarve2 2 3 6" xfId="368"/>
    <cellStyle name="20 % - Markeringsfarve2 2 3 6 2" xfId="369"/>
    <cellStyle name="20 % - Markeringsfarve2 2 3 6 2 2" xfId="370"/>
    <cellStyle name="20 % - Markeringsfarve2 2 3 6 2 2 2" xfId="6523"/>
    <cellStyle name="20 % - Markeringsfarve2 2 3 6 2 3" xfId="5034"/>
    <cellStyle name="20 % - Markeringsfarve2 2 3 6 3" xfId="371"/>
    <cellStyle name="20 % - Markeringsfarve2 2 3 6 3 2" xfId="5800"/>
    <cellStyle name="20 % - Markeringsfarve2 2 3 6 4" xfId="372"/>
    <cellStyle name="20 % - Markeringsfarve2 2 3 6 4 2" xfId="5549"/>
    <cellStyle name="20 % - Markeringsfarve2 2 3 6 5" xfId="3910"/>
    <cellStyle name="20 % - Markeringsfarve2 2 3 7" xfId="373"/>
    <cellStyle name="20 % - Markeringsfarve2 2 3 7 2" xfId="374"/>
    <cellStyle name="20 % - Markeringsfarve2 2 3 7 2 2" xfId="6026"/>
    <cellStyle name="20 % - Markeringsfarve2 2 3 7 3" xfId="4613"/>
    <cellStyle name="20 % - Markeringsfarve2 2 3 8" xfId="375"/>
    <cellStyle name="20 % - Markeringsfarve2 2 3 8 2" xfId="5254"/>
    <cellStyle name="20 % - Markeringsfarve2 2 3 9" xfId="376"/>
    <cellStyle name="20 % - Markeringsfarve2 2 3 9 2" xfId="5541"/>
    <cellStyle name="20 % - Markeringsfarve2 2 4" xfId="377"/>
    <cellStyle name="20 % - Markeringsfarve2 2 4 2" xfId="378"/>
    <cellStyle name="20 % - Markeringsfarve2 2 4 2 2" xfId="379"/>
    <cellStyle name="20 % - Markeringsfarve2 2 4 2 2 2" xfId="6067"/>
    <cellStyle name="20 % - Markeringsfarve2 2 4 2 3" xfId="4646"/>
    <cellStyle name="20 % - Markeringsfarve2 2 4 3" xfId="380"/>
    <cellStyle name="20 % - Markeringsfarve2 2 4 3 2" xfId="5297"/>
    <cellStyle name="20 % - Markeringsfarve2 2 4 4" xfId="381"/>
    <cellStyle name="20 % - Markeringsfarve2 2 4 4 2" xfId="5550"/>
    <cellStyle name="20 % - Markeringsfarve2 2 4 5" xfId="3911"/>
    <cellStyle name="20 % - Markeringsfarve2 2 5" xfId="382"/>
    <cellStyle name="20 % - Markeringsfarve2 2 5 2" xfId="383"/>
    <cellStyle name="20 % - Markeringsfarve2 2 5 2 2" xfId="384"/>
    <cellStyle name="20 % - Markeringsfarve2 2 5 2 2 2" xfId="6166"/>
    <cellStyle name="20 % - Markeringsfarve2 2 5 2 3" xfId="4730"/>
    <cellStyle name="20 % - Markeringsfarve2 2 5 3" xfId="385"/>
    <cellStyle name="20 % - Markeringsfarve2 2 5 3 2" xfId="5396"/>
    <cellStyle name="20 % - Markeringsfarve2 2 5 4" xfId="386"/>
    <cellStyle name="20 % - Markeringsfarve2 2 5 4 2" xfId="5551"/>
    <cellStyle name="20 % - Markeringsfarve2 2 5 5" xfId="3912"/>
    <cellStyle name="20 % - Markeringsfarve2 2 6" xfId="387"/>
    <cellStyle name="20 % - Markeringsfarve2 2 6 2" xfId="388"/>
    <cellStyle name="20 % - Markeringsfarve2 2 6 2 2" xfId="389"/>
    <cellStyle name="20 % - Markeringsfarve2 2 6 2 2 2" xfId="6305"/>
    <cellStyle name="20 % - Markeringsfarve2 2 6 2 3" xfId="4848"/>
    <cellStyle name="20 % - Markeringsfarve2 2 6 3" xfId="390"/>
    <cellStyle name="20 % - Markeringsfarve2 2 6 3 2" xfId="5581"/>
    <cellStyle name="20 % - Markeringsfarve2 2 6 4" xfId="391"/>
    <cellStyle name="20 % - Markeringsfarve2 2 6 4 2" xfId="5552"/>
    <cellStyle name="20 % - Markeringsfarve2 2 6 5" xfId="3913"/>
    <cellStyle name="20 % - Markeringsfarve2 2 7" xfId="392"/>
    <cellStyle name="20 % - Markeringsfarve2 2 7 2" xfId="393"/>
    <cellStyle name="20 % - Markeringsfarve2 2 7 2 2" xfId="394"/>
    <cellStyle name="20 % - Markeringsfarve2 2 7 2 2 2" xfId="6422"/>
    <cellStyle name="20 % - Markeringsfarve2 2 7 2 3" xfId="4947"/>
    <cellStyle name="20 % - Markeringsfarve2 2 7 3" xfId="395"/>
    <cellStyle name="20 % - Markeringsfarve2 2 7 3 2" xfId="5698"/>
    <cellStyle name="20 % - Markeringsfarve2 2 7 4" xfId="396"/>
    <cellStyle name="20 % - Markeringsfarve2 2 7 4 2" xfId="5127"/>
    <cellStyle name="20 % - Markeringsfarve2 2 7 5" xfId="3914"/>
    <cellStyle name="20 % - Markeringsfarve2 2 8" xfId="397"/>
    <cellStyle name="20 % - Markeringsfarve2 2 8 2" xfId="398"/>
    <cellStyle name="20 % - Markeringsfarve2 2 8 2 2" xfId="399"/>
    <cellStyle name="20 % - Markeringsfarve2 2 8 2 2 2" xfId="6521"/>
    <cellStyle name="20 % - Markeringsfarve2 2 8 2 3" xfId="5032"/>
    <cellStyle name="20 % - Markeringsfarve2 2 8 3" xfId="400"/>
    <cellStyle name="20 % - Markeringsfarve2 2 8 3 2" xfId="5798"/>
    <cellStyle name="20 % - Markeringsfarve2 2 8 4" xfId="401"/>
    <cellStyle name="20 % - Markeringsfarve2 2 8 4 2" xfId="5138"/>
    <cellStyle name="20 % - Markeringsfarve2 2 8 5" xfId="3915"/>
    <cellStyle name="20 % - Markeringsfarve2 2 9" xfId="402"/>
    <cellStyle name="20 % - Markeringsfarve2 2 9 2" xfId="403"/>
    <cellStyle name="20 % - Markeringsfarve2 2 9 2 2" xfId="5948"/>
    <cellStyle name="20 % - Markeringsfarve2 2 9 3" xfId="4547"/>
    <cellStyle name="20 % - Markeringsfarve2 3" xfId="404"/>
    <cellStyle name="20 % - Markeringsfarve2 3 10" xfId="405"/>
    <cellStyle name="20 % - Markeringsfarve2 3 10 2" xfId="5161"/>
    <cellStyle name="20 % - Markeringsfarve2 3 11" xfId="406"/>
    <cellStyle name="20 % - Markeringsfarve2 3 11 2" xfId="5130"/>
    <cellStyle name="20 % - Markeringsfarve2 3 12" xfId="3916"/>
    <cellStyle name="20 % - Markeringsfarve2 3 2" xfId="407"/>
    <cellStyle name="20 % - Markeringsfarve2 3 2 10" xfId="3917"/>
    <cellStyle name="20 % - Markeringsfarve2 3 2 2" xfId="408"/>
    <cellStyle name="20 % - Markeringsfarve2 3 2 2 2" xfId="409"/>
    <cellStyle name="20 % - Markeringsfarve2 3 2 2 2 2" xfId="410"/>
    <cellStyle name="20 % - Markeringsfarve2 3 2 2 2 2 2" xfId="6094"/>
    <cellStyle name="20 % - Markeringsfarve2 3 2 2 2 3" xfId="4669"/>
    <cellStyle name="20 % - Markeringsfarve2 3 2 2 3" xfId="411"/>
    <cellStyle name="20 % - Markeringsfarve2 3 2 2 3 2" xfId="5324"/>
    <cellStyle name="20 % - Markeringsfarve2 3 2 2 4" xfId="412"/>
    <cellStyle name="20 % - Markeringsfarve2 3 2 2 4 2" xfId="6757"/>
    <cellStyle name="20 % - Markeringsfarve2 3 2 2 5" xfId="3918"/>
    <cellStyle name="20 % - Markeringsfarve2 3 2 3" xfId="413"/>
    <cellStyle name="20 % - Markeringsfarve2 3 2 3 2" xfId="414"/>
    <cellStyle name="20 % - Markeringsfarve2 3 2 3 2 2" xfId="415"/>
    <cellStyle name="20 % - Markeringsfarve2 3 2 3 2 2 2" xfId="6170"/>
    <cellStyle name="20 % - Markeringsfarve2 3 2 3 2 3" xfId="4734"/>
    <cellStyle name="20 % - Markeringsfarve2 3 2 3 3" xfId="416"/>
    <cellStyle name="20 % - Markeringsfarve2 3 2 3 3 2" xfId="5400"/>
    <cellStyle name="20 % - Markeringsfarve2 3 2 3 4" xfId="417"/>
    <cellStyle name="20 % - Markeringsfarve2 3 2 3 4 2" xfId="6758"/>
    <cellStyle name="20 % - Markeringsfarve2 3 2 3 5" xfId="3919"/>
    <cellStyle name="20 % - Markeringsfarve2 3 2 4" xfId="418"/>
    <cellStyle name="20 % - Markeringsfarve2 3 2 4 2" xfId="419"/>
    <cellStyle name="20 % - Markeringsfarve2 3 2 4 2 2" xfId="420"/>
    <cellStyle name="20 % - Markeringsfarve2 3 2 4 2 2 2" xfId="6332"/>
    <cellStyle name="20 % - Markeringsfarve2 3 2 4 2 3" xfId="4871"/>
    <cellStyle name="20 % - Markeringsfarve2 3 2 4 3" xfId="421"/>
    <cellStyle name="20 % - Markeringsfarve2 3 2 4 3 2" xfId="5608"/>
    <cellStyle name="20 % - Markeringsfarve2 3 2 4 4" xfId="422"/>
    <cellStyle name="20 % - Markeringsfarve2 3 2 4 4 2" xfId="6650"/>
    <cellStyle name="20 % - Markeringsfarve2 3 2 4 5" xfId="3920"/>
    <cellStyle name="20 % - Markeringsfarve2 3 2 5" xfId="423"/>
    <cellStyle name="20 % - Markeringsfarve2 3 2 5 2" xfId="424"/>
    <cellStyle name="20 % - Markeringsfarve2 3 2 5 2 2" xfId="425"/>
    <cellStyle name="20 % - Markeringsfarve2 3 2 5 2 2 2" xfId="6449"/>
    <cellStyle name="20 % - Markeringsfarve2 3 2 5 2 3" xfId="4970"/>
    <cellStyle name="20 % - Markeringsfarve2 3 2 5 3" xfId="426"/>
    <cellStyle name="20 % - Markeringsfarve2 3 2 5 3 2" xfId="5725"/>
    <cellStyle name="20 % - Markeringsfarve2 3 2 5 4" xfId="427"/>
    <cellStyle name="20 % - Markeringsfarve2 3 2 5 4 2" xfId="6756"/>
    <cellStyle name="20 % - Markeringsfarve2 3 2 5 5" xfId="3921"/>
    <cellStyle name="20 % - Markeringsfarve2 3 2 6" xfId="428"/>
    <cellStyle name="20 % - Markeringsfarve2 3 2 6 2" xfId="429"/>
    <cellStyle name="20 % - Markeringsfarve2 3 2 6 2 2" xfId="430"/>
    <cellStyle name="20 % - Markeringsfarve2 3 2 6 2 2 2" xfId="6525"/>
    <cellStyle name="20 % - Markeringsfarve2 3 2 6 2 3" xfId="5036"/>
    <cellStyle name="20 % - Markeringsfarve2 3 2 6 3" xfId="431"/>
    <cellStyle name="20 % - Markeringsfarve2 3 2 6 3 2" xfId="5802"/>
    <cellStyle name="20 % - Markeringsfarve2 3 2 6 4" xfId="432"/>
    <cellStyle name="20 % - Markeringsfarve2 3 2 6 4 2" xfId="6649"/>
    <cellStyle name="20 % - Markeringsfarve2 3 2 6 5" xfId="3922"/>
    <cellStyle name="20 % - Markeringsfarve2 3 2 7" xfId="433"/>
    <cellStyle name="20 % - Markeringsfarve2 3 2 7 2" xfId="434"/>
    <cellStyle name="20 % - Markeringsfarve2 3 2 7 2 2" xfId="5975"/>
    <cellStyle name="20 % - Markeringsfarve2 3 2 7 3" xfId="4570"/>
    <cellStyle name="20 % - Markeringsfarve2 3 2 8" xfId="435"/>
    <cellStyle name="20 % - Markeringsfarve2 3 2 8 2" xfId="5203"/>
    <cellStyle name="20 % - Markeringsfarve2 3 2 9" xfId="436"/>
    <cellStyle name="20 % - Markeringsfarve2 3 2 9 2" xfId="6759"/>
    <cellStyle name="20 % - Markeringsfarve2 3 3" xfId="437"/>
    <cellStyle name="20 % - Markeringsfarve2 3 3 10" xfId="3923"/>
    <cellStyle name="20 % - Markeringsfarve2 3 3 2" xfId="438"/>
    <cellStyle name="20 % - Markeringsfarve2 3 3 2 2" xfId="439"/>
    <cellStyle name="20 % - Markeringsfarve2 3 3 2 2 2" xfId="440"/>
    <cellStyle name="20 % - Markeringsfarve2 3 3 2 2 2 2" xfId="6133"/>
    <cellStyle name="20 % - Markeringsfarve2 3 3 2 2 3" xfId="4702"/>
    <cellStyle name="20 % - Markeringsfarve2 3 3 2 3" xfId="441"/>
    <cellStyle name="20 % - Markeringsfarve2 3 3 2 3 2" xfId="5363"/>
    <cellStyle name="20 % - Markeringsfarve2 3 3 2 4" xfId="442"/>
    <cellStyle name="20 % - Markeringsfarve2 3 3 2 4 2" xfId="7222"/>
    <cellStyle name="20 % - Markeringsfarve2 3 3 2 5" xfId="3924"/>
    <cellStyle name="20 % - Markeringsfarve2 3 3 3" xfId="443"/>
    <cellStyle name="20 % - Markeringsfarve2 3 3 3 2" xfId="444"/>
    <cellStyle name="20 % - Markeringsfarve2 3 3 3 2 2" xfId="445"/>
    <cellStyle name="20 % - Markeringsfarve2 3 3 3 2 2 2" xfId="6171"/>
    <cellStyle name="20 % - Markeringsfarve2 3 3 3 2 3" xfId="4735"/>
    <cellStyle name="20 % - Markeringsfarve2 3 3 3 3" xfId="446"/>
    <cellStyle name="20 % - Markeringsfarve2 3 3 3 3 2" xfId="5401"/>
    <cellStyle name="20 % - Markeringsfarve2 3 3 3 4" xfId="447"/>
    <cellStyle name="20 % - Markeringsfarve2 3 3 3 4 2" xfId="6942"/>
    <cellStyle name="20 % - Markeringsfarve2 3 3 3 5" xfId="3925"/>
    <cellStyle name="20 % - Markeringsfarve2 3 3 4" xfId="448"/>
    <cellStyle name="20 % - Markeringsfarve2 3 3 4 2" xfId="449"/>
    <cellStyle name="20 % - Markeringsfarve2 3 3 4 2 2" xfId="450"/>
    <cellStyle name="20 % - Markeringsfarve2 3 3 4 2 2 2" xfId="6371"/>
    <cellStyle name="20 % - Markeringsfarve2 3 3 4 2 3" xfId="4904"/>
    <cellStyle name="20 % - Markeringsfarve2 3 3 4 3" xfId="451"/>
    <cellStyle name="20 % - Markeringsfarve2 3 3 4 3 2" xfId="5647"/>
    <cellStyle name="20 % - Markeringsfarve2 3 3 4 4" xfId="452"/>
    <cellStyle name="20 % - Markeringsfarve2 3 3 4 4 2" xfId="7090"/>
    <cellStyle name="20 % - Markeringsfarve2 3 3 4 5" xfId="3926"/>
    <cellStyle name="20 % - Markeringsfarve2 3 3 5" xfId="453"/>
    <cellStyle name="20 % - Markeringsfarve2 3 3 5 2" xfId="454"/>
    <cellStyle name="20 % - Markeringsfarve2 3 3 5 2 2" xfId="455"/>
    <cellStyle name="20 % - Markeringsfarve2 3 3 5 2 2 2" xfId="6488"/>
    <cellStyle name="20 % - Markeringsfarve2 3 3 5 2 3" xfId="5003"/>
    <cellStyle name="20 % - Markeringsfarve2 3 3 5 3" xfId="456"/>
    <cellStyle name="20 % - Markeringsfarve2 3 3 5 3 2" xfId="5764"/>
    <cellStyle name="20 % - Markeringsfarve2 3 3 5 4" xfId="457"/>
    <cellStyle name="20 % - Markeringsfarve2 3 3 5 4 2" xfId="6755"/>
    <cellStyle name="20 % - Markeringsfarve2 3 3 5 5" xfId="3927"/>
    <cellStyle name="20 % - Markeringsfarve2 3 3 6" xfId="458"/>
    <cellStyle name="20 % - Markeringsfarve2 3 3 6 2" xfId="459"/>
    <cellStyle name="20 % - Markeringsfarve2 3 3 6 2 2" xfId="460"/>
    <cellStyle name="20 % - Markeringsfarve2 3 3 6 2 2 2" xfId="6526"/>
    <cellStyle name="20 % - Markeringsfarve2 3 3 6 2 3" xfId="5037"/>
    <cellStyle name="20 % - Markeringsfarve2 3 3 6 3" xfId="461"/>
    <cellStyle name="20 % - Markeringsfarve2 3 3 6 3 2" xfId="5803"/>
    <cellStyle name="20 % - Markeringsfarve2 3 3 6 4" xfId="462"/>
    <cellStyle name="20 % - Markeringsfarve2 3 3 6 4 2" xfId="6648"/>
    <cellStyle name="20 % - Markeringsfarve2 3 3 6 5" xfId="3928"/>
    <cellStyle name="20 % - Markeringsfarve2 3 3 7" xfId="463"/>
    <cellStyle name="20 % - Markeringsfarve2 3 3 7 2" xfId="464"/>
    <cellStyle name="20 % - Markeringsfarve2 3 3 7 2 2" xfId="6014"/>
    <cellStyle name="20 % - Markeringsfarve2 3 3 7 3" xfId="4603"/>
    <cellStyle name="20 % - Markeringsfarve2 3 3 8" xfId="465"/>
    <cellStyle name="20 % - Markeringsfarve2 3 3 8 2" xfId="5242"/>
    <cellStyle name="20 % - Markeringsfarve2 3 3 9" xfId="466"/>
    <cellStyle name="20 % - Markeringsfarve2 3 3 9 2" xfId="7001"/>
    <cellStyle name="20 % - Markeringsfarve2 3 4" xfId="467"/>
    <cellStyle name="20 % - Markeringsfarve2 3 4 2" xfId="468"/>
    <cellStyle name="20 % - Markeringsfarve2 3 4 2 2" xfId="469"/>
    <cellStyle name="20 % - Markeringsfarve2 3 4 2 2 2" xfId="6055"/>
    <cellStyle name="20 % - Markeringsfarve2 3 4 2 3" xfId="4636"/>
    <cellStyle name="20 % - Markeringsfarve2 3 4 3" xfId="470"/>
    <cellStyle name="20 % - Markeringsfarve2 3 4 3 2" xfId="5285"/>
    <cellStyle name="20 % - Markeringsfarve2 3 4 4" xfId="471"/>
    <cellStyle name="20 % - Markeringsfarve2 3 4 4 2" xfId="5150"/>
    <cellStyle name="20 % - Markeringsfarve2 3 4 5" xfId="3929"/>
    <cellStyle name="20 % - Markeringsfarve2 3 5" xfId="472"/>
    <cellStyle name="20 % - Markeringsfarve2 3 5 2" xfId="473"/>
    <cellStyle name="20 % - Markeringsfarve2 3 5 2 2" xfId="474"/>
    <cellStyle name="20 % - Markeringsfarve2 3 5 2 2 2" xfId="6169"/>
    <cellStyle name="20 % - Markeringsfarve2 3 5 2 3" xfId="4733"/>
    <cellStyle name="20 % - Markeringsfarve2 3 5 3" xfId="475"/>
    <cellStyle name="20 % - Markeringsfarve2 3 5 3 2" xfId="5399"/>
    <cellStyle name="20 % - Markeringsfarve2 3 5 4" xfId="476"/>
    <cellStyle name="20 % - Markeringsfarve2 3 5 4 2" xfId="6156"/>
    <cellStyle name="20 % - Markeringsfarve2 3 5 5" xfId="3930"/>
    <cellStyle name="20 % - Markeringsfarve2 3 6" xfId="477"/>
    <cellStyle name="20 % - Markeringsfarve2 3 6 2" xfId="478"/>
    <cellStyle name="20 % - Markeringsfarve2 3 6 2 2" xfId="479"/>
    <cellStyle name="20 % - Markeringsfarve2 3 6 2 2 2" xfId="6293"/>
    <cellStyle name="20 % - Markeringsfarve2 3 6 2 3" xfId="4838"/>
    <cellStyle name="20 % - Markeringsfarve2 3 6 3" xfId="480"/>
    <cellStyle name="20 % - Markeringsfarve2 3 6 3 2" xfId="5569"/>
    <cellStyle name="20 % - Markeringsfarve2 3 6 4" xfId="481"/>
    <cellStyle name="20 % - Markeringsfarve2 3 6 4 2" xfId="6754"/>
    <cellStyle name="20 % - Markeringsfarve2 3 6 5" xfId="3931"/>
    <cellStyle name="20 % - Markeringsfarve2 3 7" xfId="482"/>
    <cellStyle name="20 % - Markeringsfarve2 3 7 2" xfId="483"/>
    <cellStyle name="20 % - Markeringsfarve2 3 7 2 2" xfId="484"/>
    <cellStyle name="20 % - Markeringsfarve2 3 7 2 2 2" xfId="6410"/>
    <cellStyle name="20 % - Markeringsfarve2 3 7 2 3" xfId="4937"/>
    <cellStyle name="20 % - Markeringsfarve2 3 7 3" xfId="485"/>
    <cellStyle name="20 % - Markeringsfarve2 3 7 3 2" xfId="5686"/>
    <cellStyle name="20 % - Markeringsfarve2 3 7 4" xfId="486"/>
    <cellStyle name="20 % - Markeringsfarve2 3 7 4 2" xfId="5515"/>
    <cellStyle name="20 % - Markeringsfarve2 3 7 5" xfId="3932"/>
    <cellStyle name="20 % - Markeringsfarve2 3 8" xfId="487"/>
    <cellStyle name="20 % - Markeringsfarve2 3 8 2" xfId="488"/>
    <cellStyle name="20 % - Markeringsfarve2 3 8 2 2" xfId="489"/>
    <cellStyle name="20 % - Markeringsfarve2 3 8 2 2 2" xfId="6524"/>
    <cellStyle name="20 % - Markeringsfarve2 3 8 2 3" xfId="5035"/>
    <cellStyle name="20 % - Markeringsfarve2 3 8 3" xfId="490"/>
    <cellStyle name="20 % - Markeringsfarve2 3 8 3 2" xfId="5801"/>
    <cellStyle name="20 % - Markeringsfarve2 3 8 4" xfId="491"/>
    <cellStyle name="20 % - Markeringsfarve2 3 8 4 2" xfId="5516"/>
    <cellStyle name="20 % - Markeringsfarve2 3 8 5" xfId="3933"/>
    <cellStyle name="20 % - Markeringsfarve2 3 9" xfId="492"/>
    <cellStyle name="20 % - Markeringsfarve2 3 9 2" xfId="493"/>
    <cellStyle name="20 % - Markeringsfarve2 3 9 2 2" xfId="5936"/>
    <cellStyle name="20 % - Markeringsfarve2 3 9 3" xfId="4537"/>
    <cellStyle name="20 % - Markeringsfarve2 4" xfId="494"/>
    <cellStyle name="20 % - Markeringsfarve2 4 10" xfId="3934"/>
    <cellStyle name="20 % - Markeringsfarve2 4 2" xfId="495"/>
    <cellStyle name="20 % - Markeringsfarve2 4 2 2" xfId="496"/>
    <cellStyle name="20 % - Markeringsfarve2 4 2 2 2" xfId="497"/>
    <cellStyle name="20 % - Markeringsfarve2 4 2 2 2 2" xfId="6080"/>
    <cellStyle name="20 % - Markeringsfarve2 4 2 2 3" xfId="4657"/>
    <cellStyle name="20 % - Markeringsfarve2 4 2 3" xfId="498"/>
    <cellStyle name="20 % - Markeringsfarve2 4 2 3 2" xfId="5310"/>
    <cellStyle name="20 % - Markeringsfarve2 4 2 4" xfId="499"/>
    <cellStyle name="20 % - Markeringsfarve2 4 2 4 2" xfId="6943"/>
    <cellStyle name="20 % - Markeringsfarve2 4 2 5" xfId="3935"/>
    <cellStyle name="20 % - Markeringsfarve2 4 3" xfId="500"/>
    <cellStyle name="20 % - Markeringsfarve2 4 3 2" xfId="501"/>
    <cellStyle name="20 % - Markeringsfarve2 4 3 2 2" xfId="502"/>
    <cellStyle name="20 % - Markeringsfarve2 4 3 2 2 2" xfId="6172"/>
    <cellStyle name="20 % - Markeringsfarve2 4 3 2 3" xfId="4736"/>
    <cellStyle name="20 % - Markeringsfarve2 4 3 3" xfId="503"/>
    <cellStyle name="20 % - Markeringsfarve2 4 3 3 2" xfId="5402"/>
    <cellStyle name="20 % - Markeringsfarve2 4 3 4" xfId="504"/>
    <cellStyle name="20 % - Markeringsfarve2 4 3 4 2" xfId="7002"/>
    <cellStyle name="20 % - Markeringsfarve2 4 3 5" xfId="3936"/>
    <cellStyle name="20 % - Markeringsfarve2 4 4" xfId="505"/>
    <cellStyle name="20 % - Markeringsfarve2 4 4 2" xfId="506"/>
    <cellStyle name="20 % - Markeringsfarve2 4 4 2 2" xfId="507"/>
    <cellStyle name="20 % - Markeringsfarve2 4 4 2 2 2" xfId="6318"/>
    <cellStyle name="20 % - Markeringsfarve2 4 4 2 3" xfId="4859"/>
    <cellStyle name="20 % - Markeringsfarve2 4 4 3" xfId="508"/>
    <cellStyle name="20 % - Markeringsfarve2 4 4 3 2" xfId="5594"/>
    <cellStyle name="20 % - Markeringsfarve2 4 4 4" xfId="509"/>
    <cellStyle name="20 % - Markeringsfarve2 4 4 4 2" xfId="7089"/>
    <cellStyle name="20 % - Markeringsfarve2 4 4 5" xfId="3937"/>
    <cellStyle name="20 % - Markeringsfarve2 4 5" xfId="510"/>
    <cellStyle name="20 % - Markeringsfarve2 4 5 2" xfId="511"/>
    <cellStyle name="20 % - Markeringsfarve2 4 5 2 2" xfId="512"/>
    <cellStyle name="20 % - Markeringsfarve2 4 5 2 2 2" xfId="6435"/>
    <cellStyle name="20 % - Markeringsfarve2 4 5 2 3" xfId="4958"/>
    <cellStyle name="20 % - Markeringsfarve2 4 5 3" xfId="513"/>
    <cellStyle name="20 % - Markeringsfarve2 4 5 3 2" xfId="5711"/>
    <cellStyle name="20 % - Markeringsfarve2 4 5 4" xfId="514"/>
    <cellStyle name="20 % - Markeringsfarve2 4 5 4 2" xfId="6753"/>
    <cellStyle name="20 % - Markeringsfarve2 4 5 5" xfId="3938"/>
    <cellStyle name="20 % - Markeringsfarve2 4 6" xfId="515"/>
    <cellStyle name="20 % - Markeringsfarve2 4 6 2" xfId="516"/>
    <cellStyle name="20 % - Markeringsfarve2 4 6 2 2" xfId="517"/>
    <cellStyle name="20 % - Markeringsfarve2 4 6 2 2 2" xfId="6527"/>
    <cellStyle name="20 % - Markeringsfarve2 4 6 2 3" xfId="5038"/>
    <cellStyle name="20 % - Markeringsfarve2 4 6 3" xfId="518"/>
    <cellStyle name="20 % - Markeringsfarve2 4 6 3 2" xfId="5804"/>
    <cellStyle name="20 % - Markeringsfarve2 4 6 4" xfId="519"/>
    <cellStyle name="20 % - Markeringsfarve2 4 6 4 2" xfId="6651"/>
    <cellStyle name="20 % - Markeringsfarve2 4 6 5" xfId="3939"/>
    <cellStyle name="20 % - Markeringsfarve2 4 7" xfId="520"/>
    <cellStyle name="20 % - Markeringsfarve2 4 7 2" xfId="521"/>
    <cellStyle name="20 % - Markeringsfarve2 4 7 2 2" xfId="5961"/>
    <cellStyle name="20 % - Markeringsfarve2 4 7 3" xfId="4558"/>
    <cellStyle name="20 % - Markeringsfarve2 4 8" xfId="522"/>
    <cellStyle name="20 % - Markeringsfarve2 4 8 2" xfId="5189"/>
    <cellStyle name="20 % - Markeringsfarve2 4 9" xfId="523"/>
    <cellStyle name="20 % - Markeringsfarve2 4 9 2" xfId="7223"/>
    <cellStyle name="20 % - Markeringsfarve2 5" xfId="524"/>
    <cellStyle name="20 % - Markeringsfarve2 5 10" xfId="3940"/>
    <cellStyle name="20 % - Markeringsfarve2 5 2" xfId="525"/>
    <cellStyle name="20 % - Markeringsfarve2 5 2 2" xfId="526"/>
    <cellStyle name="20 % - Markeringsfarve2 5 2 2 2" xfId="527"/>
    <cellStyle name="20 % - Markeringsfarve2 5 2 2 2 2" xfId="6119"/>
    <cellStyle name="20 % - Markeringsfarve2 5 2 2 3" xfId="4690"/>
    <cellStyle name="20 % - Markeringsfarve2 5 2 3" xfId="528"/>
    <cellStyle name="20 % - Markeringsfarve2 5 2 3 2" xfId="5349"/>
    <cellStyle name="20 % - Markeringsfarve2 5 2 4" xfId="529"/>
    <cellStyle name="20 % - Markeringsfarve2 5 2 4 2" xfId="6752"/>
    <cellStyle name="20 % - Markeringsfarve2 5 2 5" xfId="3941"/>
    <cellStyle name="20 % - Markeringsfarve2 5 3" xfId="530"/>
    <cellStyle name="20 % - Markeringsfarve2 5 3 2" xfId="531"/>
    <cellStyle name="20 % - Markeringsfarve2 5 3 2 2" xfId="532"/>
    <cellStyle name="20 % - Markeringsfarve2 5 3 2 2 2" xfId="6173"/>
    <cellStyle name="20 % - Markeringsfarve2 5 3 2 3" xfId="4737"/>
    <cellStyle name="20 % - Markeringsfarve2 5 3 3" xfId="533"/>
    <cellStyle name="20 % - Markeringsfarve2 5 3 3 2" xfId="5403"/>
    <cellStyle name="20 % - Markeringsfarve2 5 3 4" xfId="534"/>
    <cellStyle name="20 % - Markeringsfarve2 5 3 4 2" xfId="6751"/>
    <cellStyle name="20 % - Markeringsfarve2 5 3 5" xfId="3942"/>
    <cellStyle name="20 % - Markeringsfarve2 5 4" xfId="535"/>
    <cellStyle name="20 % - Markeringsfarve2 5 4 2" xfId="536"/>
    <cellStyle name="20 % - Markeringsfarve2 5 4 2 2" xfId="537"/>
    <cellStyle name="20 % - Markeringsfarve2 5 4 2 2 2" xfId="6357"/>
    <cellStyle name="20 % - Markeringsfarve2 5 4 2 3" xfId="4892"/>
    <cellStyle name="20 % - Markeringsfarve2 5 4 3" xfId="538"/>
    <cellStyle name="20 % - Markeringsfarve2 5 4 3 2" xfId="5633"/>
    <cellStyle name="20 % - Markeringsfarve2 5 4 4" xfId="539"/>
    <cellStyle name="20 % - Markeringsfarve2 5 4 4 2" xfId="6750"/>
    <cellStyle name="20 % - Markeringsfarve2 5 4 5" xfId="3943"/>
    <cellStyle name="20 % - Markeringsfarve2 5 5" xfId="540"/>
    <cellStyle name="20 % - Markeringsfarve2 5 5 2" xfId="541"/>
    <cellStyle name="20 % - Markeringsfarve2 5 5 2 2" xfId="542"/>
    <cellStyle name="20 % - Markeringsfarve2 5 5 2 2 2" xfId="6474"/>
    <cellStyle name="20 % - Markeringsfarve2 5 5 2 3" xfId="4991"/>
    <cellStyle name="20 % - Markeringsfarve2 5 5 3" xfId="543"/>
    <cellStyle name="20 % - Markeringsfarve2 5 5 3 2" xfId="5750"/>
    <cellStyle name="20 % - Markeringsfarve2 5 5 4" xfId="544"/>
    <cellStyle name="20 % - Markeringsfarve2 5 5 4 2" xfId="5267"/>
    <cellStyle name="20 % - Markeringsfarve2 5 5 5" xfId="3944"/>
    <cellStyle name="20 % - Markeringsfarve2 5 6" xfId="545"/>
    <cellStyle name="20 % - Markeringsfarve2 5 6 2" xfId="546"/>
    <cellStyle name="20 % - Markeringsfarve2 5 6 2 2" xfId="547"/>
    <cellStyle name="20 % - Markeringsfarve2 5 6 2 2 2" xfId="6528"/>
    <cellStyle name="20 % - Markeringsfarve2 5 6 2 3" xfId="5039"/>
    <cellStyle name="20 % - Markeringsfarve2 5 6 3" xfId="548"/>
    <cellStyle name="20 % - Markeringsfarve2 5 6 3 2" xfId="5805"/>
    <cellStyle name="20 % - Markeringsfarve2 5 6 4" xfId="549"/>
    <cellStyle name="20 % - Markeringsfarve2 5 6 4 2" xfId="5125"/>
    <cellStyle name="20 % - Markeringsfarve2 5 6 5" xfId="3945"/>
    <cellStyle name="20 % - Markeringsfarve2 5 7" xfId="550"/>
    <cellStyle name="20 % - Markeringsfarve2 5 7 2" xfId="551"/>
    <cellStyle name="20 % - Markeringsfarve2 5 7 2 2" xfId="6000"/>
    <cellStyle name="20 % - Markeringsfarve2 5 7 3" xfId="4591"/>
    <cellStyle name="20 % - Markeringsfarve2 5 8" xfId="552"/>
    <cellStyle name="20 % - Markeringsfarve2 5 8 2" xfId="5228"/>
    <cellStyle name="20 % - Markeringsfarve2 5 9" xfId="553"/>
    <cellStyle name="20 % - Markeringsfarve2 5 9 2" xfId="7088"/>
    <cellStyle name="20 % - Markeringsfarve2 6" xfId="554"/>
    <cellStyle name="20 % - Markeringsfarve2 6 2" xfId="555"/>
    <cellStyle name="20 % - Markeringsfarve2 6 2 2" xfId="556"/>
    <cellStyle name="20 % - Markeringsfarve2 6 2 2 2" xfId="557"/>
    <cellStyle name="20 % - Markeringsfarve2 6 2 2 2 2" xfId="6174"/>
    <cellStyle name="20 % - Markeringsfarve2 6 2 2 3" xfId="4738"/>
    <cellStyle name="20 % - Markeringsfarve2 6 2 3" xfId="558"/>
    <cellStyle name="20 % - Markeringsfarve2 6 2 3 2" xfId="5404"/>
    <cellStyle name="20 % - Markeringsfarve2 6 2 4" xfId="559"/>
    <cellStyle name="20 % - Markeringsfarve2 6 2 4 2" xfId="6962"/>
    <cellStyle name="20 % - Markeringsfarve2 6 2 5" xfId="3947"/>
    <cellStyle name="20 % - Markeringsfarve2 6 3" xfId="560"/>
    <cellStyle name="20 % - Markeringsfarve2 6 3 2" xfId="561"/>
    <cellStyle name="20 % - Markeringsfarve2 6 3 2 2" xfId="6041"/>
    <cellStyle name="20 % - Markeringsfarve2 6 3 3" xfId="4624"/>
    <cellStyle name="20 % - Markeringsfarve2 6 4" xfId="562"/>
    <cellStyle name="20 % - Markeringsfarve2 6 4 2" xfId="5271"/>
    <cellStyle name="20 % - Markeringsfarve2 6 5" xfId="563"/>
    <cellStyle name="20 % - Markeringsfarve2 6 5 2" xfId="6957"/>
    <cellStyle name="20 % - Markeringsfarve2 6 6" xfId="3946"/>
    <cellStyle name="20 % - Markeringsfarve2 7" xfId="564"/>
    <cellStyle name="20 % - Markeringsfarve2 7 2" xfId="565"/>
    <cellStyle name="20 % - Markeringsfarve2 7 2 2" xfId="566"/>
    <cellStyle name="20 % - Markeringsfarve2 7 2 2 2" xfId="6279"/>
    <cellStyle name="20 % - Markeringsfarve2 7 2 3" xfId="4826"/>
    <cellStyle name="20 % - Markeringsfarve2 7 3" xfId="567"/>
    <cellStyle name="20 % - Markeringsfarve2 7 3 2" xfId="5555"/>
    <cellStyle name="20 % - Markeringsfarve2 7 4" xfId="568"/>
    <cellStyle name="20 % - Markeringsfarve2 7 4 2" xfId="7227"/>
    <cellStyle name="20 % - Markeringsfarve2 7 5" xfId="3948"/>
    <cellStyle name="20 % - Markeringsfarve2 8" xfId="569"/>
    <cellStyle name="20 % - Markeringsfarve2 8 2" xfId="570"/>
    <cellStyle name="20 % - Markeringsfarve2 8 2 2" xfId="571"/>
    <cellStyle name="20 % - Markeringsfarve2 8 2 2 2" xfId="6396"/>
    <cellStyle name="20 % - Markeringsfarve2 8 2 3" xfId="4925"/>
    <cellStyle name="20 % - Markeringsfarve2 8 3" xfId="572"/>
    <cellStyle name="20 % - Markeringsfarve2 8 3 2" xfId="5672"/>
    <cellStyle name="20 % - Markeringsfarve2 8 4" xfId="573"/>
    <cellStyle name="20 % - Markeringsfarve2 8 4 2" xfId="6948"/>
    <cellStyle name="20 % - Markeringsfarve2 8 5" xfId="3949"/>
    <cellStyle name="20 % - Markeringsfarve2 9" xfId="574"/>
    <cellStyle name="20 % - Markeringsfarve2 9 2" xfId="575"/>
    <cellStyle name="20 % - Markeringsfarve2 9 2 2" xfId="576"/>
    <cellStyle name="20 % - Markeringsfarve2 9 2 2 2" xfId="6520"/>
    <cellStyle name="20 % - Markeringsfarve2 9 2 3" xfId="5031"/>
    <cellStyle name="20 % - Markeringsfarve2 9 3" xfId="577"/>
    <cellStyle name="20 % - Markeringsfarve2 9 3 2" xfId="5797"/>
    <cellStyle name="20 % - Markeringsfarve2 9 4" xfId="578"/>
    <cellStyle name="20 % - Markeringsfarve2 9 4 2" xfId="7226"/>
    <cellStyle name="20 % - Markeringsfarve2 9 5" xfId="3950"/>
    <cellStyle name="20 % - Markeringsfarve3 10" xfId="580"/>
    <cellStyle name="20 % - Markeringsfarve3 10 2" xfId="581"/>
    <cellStyle name="20 % - Markeringsfarve3 10 2 2" xfId="5923"/>
    <cellStyle name="20 % - Markeringsfarve3 10 3" xfId="582"/>
    <cellStyle name="20 % - Markeringsfarve3 10 3 2" xfId="7225"/>
    <cellStyle name="20 % - Markeringsfarve3 10 4" xfId="3952"/>
    <cellStyle name="20 % - Markeringsfarve3 11" xfId="583"/>
    <cellStyle name="20 % - Markeringsfarve3 11 2" xfId="584"/>
    <cellStyle name="20 % - Markeringsfarve3 11 2 2" xfId="6946"/>
    <cellStyle name="20 % - Markeringsfarve3 11 3" xfId="3953"/>
    <cellStyle name="20 % - Markeringsfarve3 12" xfId="585"/>
    <cellStyle name="20 % - Markeringsfarve3 12 2" xfId="586"/>
    <cellStyle name="20 % - Markeringsfarve3 12 2 2" xfId="7175"/>
    <cellStyle name="20 % - Markeringsfarve3 12 3" xfId="3954"/>
    <cellStyle name="20 % - Markeringsfarve3 13" xfId="587"/>
    <cellStyle name="20 % - Markeringsfarve3 13 2" xfId="588"/>
    <cellStyle name="20 % - Markeringsfarve3 13 2 2" xfId="6700"/>
    <cellStyle name="20 % - Markeringsfarve3 13 3" xfId="3951"/>
    <cellStyle name="20 % - Markeringsfarve3 14" xfId="589"/>
    <cellStyle name="20 % - Markeringsfarve3 14 2" xfId="5145"/>
    <cellStyle name="20 % - Markeringsfarve3 15" xfId="590"/>
    <cellStyle name="20 % - Markeringsfarve3 15 2" xfId="7123"/>
    <cellStyle name="20 % - Markeringsfarve3 16" xfId="591"/>
    <cellStyle name="20 % - Markeringsfarve3 16 2" xfId="6947"/>
    <cellStyle name="20 % - Markeringsfarve3 17" xfId="3823"/>
    <cellStyle name="20 % - Markeringsfarve3 18" xfId="579"/>
    <cellStyle name="20 % - Markeringsfarve3 2" xfId="592"/>
    <cellStyle name="20 % - Markeringsfarve3 2 10" xfId="593"/>
    <cellStyle name="20 % - Markeringsfarve3 2 10 2" xfId="5177"/>
    <cellStyle name="20 % - Markeringsfarve3 2 11" xfId="594"/>
    <cellStyle name="20 % - Markeringsfarve3 2 11 2" xfId="6899"/>
    <cellStyle name="20 % - Markeringsfarve3 2 12" xfId="3955"/>
    <cellStyle name="20 % - Markeringsfarve3 2 2" xfId="595"/>
    <cellStyle name="20 % - Markeringsfarve3 2 2 10" xfId="3956"/>
    <cellStyle name="20 % - Markeringsfarve3 2 2 2" xfId="596"/>
    <cellStyle name="20 % - Markeringsfarve3 2 2 2 2" xfId="597"/>
    <cellStyle name="20 % - Markeringsfarve3 2 2 2 2 2" xfId="598"/>
    <cellStyle name="20 % - Markeringsfarve3 2 2 2 2 2 2" xfId="6108"/>
    <cellStyle name="20 % - Markeringsfarve3 2 2 2 2 3" xfId="4680"/>
    <cellStyle name="20 % - Markeringsfarve3 2 2 2 3" xfId="599"/>
    <cellStyle name="20 % - Markeringsfarve3 2 2 2 3 2" xfId="5338"/>
    <cellStyle name="20 % - Markeringsfarve3 2 2 2 4" xfId="600"/>
    <cellStyle name="20 % - Markeringsfarve3 2 2 2 4 2" xfId="6695"/>
    <cellStyle name="20 % - Markeringsfarve3 2 2 2 5" xfId="3957"/>
    <cellStyle name="20 % - Markeringsfarve3 2 2 3" xfId="601"/>
    <cellStyle name="20 % - Markeringsfarve3 2 2 3 2" xfId="602"/>
    <cellStyle name="20 % - Markeringsfarve3 2 2 3 2 2" xfId="603"/>
    <cellStyle name="20 % - Markeringsfarve3 2 2 3 2 2 2" xfId="6176"/>
    <cellStyle name="20 % - Markeringsfarve3 2 2 3 2 3" xfId="4740"/>
    <cellStyle name="20 % - Markeringsfarve3 2 2 3 3" xfId="604"/>
    <cellStyle name="20 % - Markeringsfarve3 2 2 3 3 2" xfId="5406"/>
    <cellStyle name="20 % - Markeringsfarve3 2 2 3 4" xfId="605"/>
    <cellStyle name="20 % - Markeringsfarve3 2 2 3 4 2" xfId="7087"/>
    <cellStyle name="20 % - Markeringsfarve3 2 2 3 5" xfId="3958"/>
    <cellStyle name="20 % - Markeringsfarve3 2 2 4" xfId="606"/>
    <cellStyle name="20 % - Markeringsfarve3 2 2 4 2" xfId="607"/>
    <cellStyle name="20 % - Markeringsfarve3 2 2 4 2 2" xfId="608"/>
    <cellStyle name="20 % - Markeringsfarve3 2 2 4 2 2 2" xfId="6346"/>
    <cellStyle name="20 % - Markeringsfarve3 2 2 4 2 3" xfId="4882"/>
    <cellStyle name="20 % - Markeringsfarve3 2 2 4 3" xfId="609"/>
    <cellStyle name="20 % - Markeringsfarve3 2 2 4 3 2" xfId="5622"/>
    <cellStyle name="20 % - Markeringsfarve3 2 2 4 4" xfId="610"/>
    <cellStyle name="20 % - Markeringsfarve3 2 2 4 4 2" xfId="6749"/>
    <cellStyle name="20 % - Markeringsfarve3 2 2 4 5" xfId="3959"/>
    <cellStyle name="20 % - Markeringsfarve3 2 2 5" xfId="611"/>
    <cellStyle name="20 % - Markeringsfarve3 2 2 5 2" xfId="612"/>
    <cellStyle name="20 % - Markeringsfarve3 2 2 5 2 2" xfId="613"/>
    <cellStyle name="20 % - Markeringsfarve3 2 2 5 2 2 2" xfId="6463"/>
    <cellStyle name="20 % - Markeringsfarve3 2 2 5 2 3" xfId="4981"/>
    <cellStyle name="20 % - Markeringsfarve3 2 2 5 3" xfId="614"/>
    <cellStyle name="20 % - Markeringsfarve3 2 2 5 3 2" xfId="5739"/>
    <cellStyle name="20 % - Markeringsfarve3 2 2 5 4" xfId="615"/>
    <cellStyle name="20 % - Markeringsfarve3 2 2 5 4 2" xfId="5126"/>
    <cellStyle name="20 % - Markeringsfarve3 2 2 5 5" xfId="3960"/>
    <cellStyle name="20 % - Markeringsfarve3 2 2 6" xfId="616"/>
    <cellStyle name="20 % - Markeringsfarve3 2 2 6 2" xfId="617"/>
    <cellStyle name="20 % - Markeringsfarve3 2 2 6 2 2" xfId="618"/>
    <cellStyle name="20 % - Markeringsfarve3 2 2 6 2 2 2" xfId="6531"/>
    <cellStyle name="20 % - Markeringsfarve3 2 2 6 2 3" xfId="5042"/>
    <cellStyle name="20 % - Markeringsfarve3 2 2 6 3" xfId="619"/>
    <cellStyle name="20 % - Markeringsfarve3 2 2 6 3 2" xfId="5808"/>
    <cellStyle name="20 % - Markeringsfarve3 2 2 6 4" xfId="620"/>
    <cellStyle name="20 % - Markeringsfarve3 2 2 6 4 2" xfId="5537"/>
    <cellStyle name="20 % - Markeringsfarve3 2 2 6 5" xfId="3961"/>
    <cellStyle name="20 % - Markeringsfarve3 2 2 7" xfId="621"/>
    <cellStyle name="20 % - Markeringsfarve3 2 2 7 2" xfId="622"/>
    <cellStyle name="20 % - Markeringsfarve3 2 2 7 2 2" xfId="5989"/>
    <cellStyle name="20 % - Markeringsfarve3 2 2 7 3" xfId="4581"/>
    <cellStyle name="20 % - Markeringsfarve3 2 2 8" xfId="623"/>
    <cellStyle name="20 % - Markeringsfarve3 2 2 8 2" xfId="5217"/>
    <cellStyle name="20 % - Markeringsfarve3 2 2 9" xfId="624"/>
    <cellStyle name="20 % - Markeringsfarve3 2 2 9 2" xfId="7044"/>
    <cellStyle name="20 % - Markeringsfarve3 2 3" xfId="625"/>
    <cellStyle name="20 % - Markeringsfarve3 2 3 10" xfId="3962"/>
    <cellStyle name="20 % - Markeringsfarve3 2 3 2" xfId="626"/>
    <cellStyle name="20 % - Markeringsfarve3 2 3 2 2" xfId="627"/>
    <cellStyle name="20 % - Markeringsfarve3 2 3 2 2 2" xfId="628"/>
    <cellStyle name="20 % - Markeringsfarve3 2 3 2 2 2 2" xfId="6147"/>
    <cellStyle name="20 % - Markeringsfarve3 2 3 2 2 3" xfId="4713"/>
    <cellStyle name="20 % - Markeringsfarve3 2 3 2 3" xfId="629"/>
    <cellStyle name="20 % - Markeringsfarve3 2 3 2 3 2" xfId="5377"/>
    <cellStyle name="20 % - Markeringsfarve3 2 3 2 4" xfId="630"/>
    <cellStyle name="20 % - Markeringsfarve3 2 3 2 4 2" xfId="5522"/>
    <cellStyle name="20 % - Markeringsfarve3 2 3 2 5" xfId="3963"/>
    <cellStyle name="20 % - Markeringsfarve3 2 3 3" xfId="631"/>
    <cellStyle name="20 % - Markeringsfarve3 2 3 3 2" xfId="632"/>
    <cellStyle name="20 % - Markeringsfarve3 2 3 3 2 2" xfId="633"/>
    <cellStyle name="20 % - Markeringsfarve3 2 3 3 2 2 2" xfId="6177"/>
    <cellStyle name="20 % - Markeringsfarve3 2 3 3 2 3" xfId="4741"/>
    <cellStyle name="20 % - Markeringsfarve3 2 3 3 3" xfId="634"/>
    <cellStyle name="20 % - Markeringsfarve3 2 3 3 3 2" xfId="5407"/>
    <cellStyle name="20 % - Markeringsfarve3 2 3 3 4" xfId="635"/>
    <cellStyle name="20 % - Markeringsfarve3 2 3 3 4 2" xfId="5524"/>
    <cellStyle name="20 % - Markeringsfarve3 2 3 3 5" xfId="3964"/>
    <cellStyle name="20 % - Markeringsfarve3 2 3 4" xfId="636"/>
    <cellStyle name="20 % - Markeringsfarve3 2 3 4 2" xfId="637"/>
    <cellStyle name="20 % - Markeringsfarve3 2 3 4 2 2" xfId="638"/>
    <cellStyle name="20 % - Markeringsfarve3 2 3 4 2 2 2" xfId="6385"/>
    <cellStyle name="20 % - Markeringsfarve3 2 3 4 2 3" xfId="4915"/>
    <cellStyle name="20 % - Markeringsfarve3 2 3 4 3" xfId="639"/>
    <cellStyle name="20 % - Markeringsfarve3 2 3 4 3 2" xfId="5661"/>
    <cellStyle name="20 % - Markeringsfarve3 2 3 4 4" xfId="640"/>
    <cellStyle name="20 % - Markeringsfarve3 2 3 4 4 2" xfId="5525"/>
    <cellStyle name="20 % - Markeringsfarve3 2 3 4 5" xfId="3965"/>
    <cellStyle name="20 % - Markeringsfarve3 2 3 5" xfId="641"/>
    <cellStyle name="20 % - Markeringsfarve3 2 3 5 2" xfId="642"/>
    <cellStyle name="20 % - Markeringsfarve3 2 3 5 2 2" xfId="643"/>
    <cellStyle name="20 % - Markeringsfarve3 2 3 5 2 2 2" xfId="6502"/>
    <cellStyle name="20 % - Markeringsfarve3 2 3 5 2 3" xfId="5014"/>
    <cellStyle name="20 % - Markeringsfarve3 2 3 5 3" xfId="644"/>
    <cellStyle name="20 % - Markeringsfarve3 2 3 5 3 2" xfId="5778"/>
    <cellStyle name="20 % - Markeringsfarve3 2 3 5 4" xfId="645"/>
    <cellStyle name="20 % - Markeringsfarve3 2 3 5 4 2" xfId="5527"/>
    <cellStyle name="20 % - Markeringsfarve3 2 3 5 5" xfId="3966"/>
    <cellStyle name="20 % - Markeringsfarve3 2 3 6" xfId="646"/>
    <cellStyle name="20 % - Markeringsfarve3 2 3 6 2" xfId="647"/>
    <cellStyle name="20 % - Markeringsfarve3 2 3 6 2 2" xfId="648"/>
    <cellStyle name="20 % - Markeringsfarve3 2 3 6 2 2 2" xfId="6532"/>
    <cellStyle name="20 % - Markeringsfarve3 2 3 6 2 3" xfId="5043"/>
    <cellStyle name="20 % - Markeringsfarve3 2 3 6 3" xfId="649"/>
    <cellStyle name="20 % - Markeringsfarve3 2 3 6 3 2" xfId="5809"/>
    <cellStyle name="20 % - Markeringsfarve3 2 3 6 4" xfId="650"/>
    <cellStyle name="20 % - Markeringsfarve3 2 3 6 4 2" xfId="5529"/>
    <cellStyle name="20 % - Markeringsfarve3 2 3 6 5" xfId="3967"/>
    <cellStyle name="20 % - Markeringsfarve3 2 3 7" xfId="651"/>
    <cellStyle name="20 % - Markeringsfarve3 2 3 7 2" xfId="652"/>
    <cellStyle name="20 % - Markeringsfarve3 2 3 7 2 2" xfId="6028"/>
    <cellStyle name="20 % - Markeringsfarve3 2 3 7 3" xfId="4614"/>
    <cellStyle name="20 % - Markeringsfarve3 2 3 8" xfId="653"/>
    <cellStyle name="20 % - Markeringsfarve3 2 3 8 2" xfId="5256"/>
    <cellStyle name="20 % - Markeringsfarve3 2 3 9" xfId="654"/>
    <cellStyle name="20 % - Markeringsfarve3 2 3 9 2" xfId="5520"/>
    <cellStyle name="20 % - Markeringsfarve3 2 4" xfId="655"/>
    <cellStyle name="20 % - Markeringsfarve3 2 4 2" xfId="656"/>
    <cellStyle name="20 % - Markeringsfarve3 2 4 2 2" xfId="657"/>
    <cellStyle name="20 % - Markeringsfarve3 2 4 2 2 2" xfId="6069"/>
    <cellStyle name="20 % - Markeringsfarve3 2 4 2 3" xfId="4647"/>
    <cellStyle name="20 % - Markeringsfarve3 2 4 3" xfId="658"/>
    <cellStyle name="20 % - Markeringsfarve3 2 4 3 2" xfId="5299"/>
    <cellStyle name="20 % - Markeringsfarve3 2 4 4" xfId="659"/>
    <cellStyle name="20 % - Markeringsfarve3 2 4 4 2" xfId="6748"/>
    <cellStyle name="20 % - Markeringsfarve3 2 4 5" xfId="3968"/>
    <cellStyle name="20 % - Markeringsfarve3 2 5" xfId="660"/>
    <cellStyle name="20 % - Markeringsfarve3 2 5 2" xfId="661"/>
    <cellStyle name="20 % - Markeringsfarve3 2 5 2 2" xfId="662"/>
    <cellStyle name="20 % - Markeringsfarve3 2 5 2 2 2" xfId="6175"/>
    <cellStyle name="20 % - Markeringsfarve3 2 5 2 3" xfId="4739"/>
    <cellStyle name="20 % - Markeringsfarve3 2 5 3" xfId="663"/>
    <cellStyle name="20 % - Markeringsfarve3 2 5 3 2" xfId="5405"/>
    <cellStyle name="20 % - Markeringsfarve3 2 5 4" xfId="664"/>
    <cellStyle name="20 % - Markeringsfarve3 2 5 4 2" xfId="5386"/>
    <cellStyle name="20 % - Markeringsfarve3 2 5 5" xfId="3969"/>
    <cellStyle name="20 % - Markeringsfarve3 2 6" xfId="665"/>
    <cellStyle name="20 % - Markeringsfarve3 2 6 2" xfId="666"/>
    <cellStyle name="20 % - Markeringsfarve3 2 6 2 2" xfId="667"/>
    <cellStyle name="20 % - Markeringsfarve3 2 6 2 2 2" xfId="6307"/>
    <cellStyle name="20 % - Markeringsfarve3 2 6 2 3" xfId="4849"/>
    <cellStyle name="20 % - Markeringsfarve3 2 6 3" xfId="668"/>
    <cellStyle name="20 % - Markeringsfarve3 2 6 3 2" xfId="5583"/>
    <cellStyle name="20 % - Markeringsfarve3 2 6 4" xfId="669"/>
    <cellStyle name="20 % - Markeringsfarve3 2 6 4 2" xfId="5787"/>
    <cellStyle name="20 % - Markeringsfarve3 2 6 5" xfId="3970"/>
    <cellStyle name="20 % - Markeringsfarve3 2 7" xfId="670"/>
    <cellStyle name="20 % - Markeringsfarve3 2 7 2" xfId="671"/>
    <cellStyle name="20 % - Markeringsfarve3 2 7 2 2" xfId="672"/>
    <cellStyle name="20 % - Markeringsfarve3 2 7 2 2 2" xfId="6424"/>
    <cellStyle name="20 % - Markeringsfarve3 2 7 2 3" xfId="4948"/>
    <cellStyle name="20 % - Markeringsfarve3 2 7 3" xfId="673"/>
    <cellStyle name="20 % - Markeringsfarve3 2 7 3 2" xfId="5700"/>
    <cellStyle name="20 % - Markeringsfarve3 2 7 4" xfId="674"/>
    <cellStyle name="20 % - Markeringsfarve3 2 7 4 2" xfId="5532"/>
    <cellStyle name="20 % - Markeringsfarve3 2 7 5" xfId="3971"/>
    <cellStyle name="20 % - Markeringsfarve3 2 8" xfId="675"/>
    <cellStyle name="20 % - Markeringsfarve3 2 8 2" xfId="676"/>
    <cellStyle name="20 % - Markeringsfarve3 2 8 2 2" xfId="677"/>
    <cellStyle name="20 % - Markeringsfarve3 2 8 2 2 2" xfId="6530"/>
    <cellStyle name="20 % - Markeringsfarve3 2 8 2 3" xfId="5041"/>
    <cellStyle name="20 % - Markeringsfarve3 2 8 3" xfId="678"/>
    <cellStyle name="20 % - Markeringsfarve3 2 8 3 2" xfId="5807"/>
    <cellStyle name="20 % - Markeringsfarve3 2 8 4" xfId="679"/>
    <cellStyle name="20 % - Markeringsfarve3 2 8 4 2" xfId="6964"/>
    <cellStyle name="20 % - Markeringsfarve3 2 8 5" xfId="3972"/>
    <cellStyle name="20 % - Markeringsfarve3 2 9" xfId="680"/>
    <cellStyle name="20 % - Markeringsfarve3 2 9 2" xfId="681"/>
    <cellStyle name="20 % - Markeringsfarve3 2 9 2 2" xfId="5950"/>
    <cellStyle name="20 % - Markeringsfarve3 2 9 3" xfId="4548"/>
    <cellStyle name="20 % - Markeringsfarve3 3" xfId="682"/>
    <cellStyle name="20 % - Markeringsfarve3 3 10" xfId="683"/>
    <cellStyle name="20 % - Markeringsfarve3 3 10 2" xfId="5163"/>
    <cellStyle name="20 % - Markeringsfarve3 3 11" xfId="684"/>
    <cellStyle name="20 % - Markeringsfarve3 3 11 2" xfId="6945"/>
    <cellStyle name="20 % - Markeringsfarve3 3 12" xfId="3973"/>
    <cellStyle name="20 % - Markeringsfarve3 3 2" xfId="685"/>
    <cellStyle name="20 % - Markeringsfarve3 3 2 10" xfId="3974"/>
    <cellStyle name="20 % - Markeringsfarve3 3 2 2" xfId="686"/>
    <cellStyle name="20 % - Markeringsfarve3 3 2 2 2" xfId="687"/>
    <cellStyle name="20 % - Markeringsfarve3 3 2 2 2 2" xfId="688"/>
    <cellStyle name="20 % - Markeringsfarve3 3 2 2 2 2 2" xfId="6096"/>
    <cellStyle name="20 % - Markeringsfarve3 3 2 2 2 3" xfId="4670"/>
    <cellStyle name="20 % - Markeringsfarve3 3 2 2 3" xfId="689"/>
    <cellStyle name="20 % - Markeringsfarve3 3 2 2 3 2" xfId="5326"/>
    <cellStyle name="20 % - Markeringsfarve3 3 2 2 4" xfId="690"/>
    <cellStyle name="20 % - Markeringsfarve3 3 2 2 4 2" xfId="6941"/>
    <cellStyle name="20 % - Markeringsfarve3 3 2 2 5" xfId="3975"/>
    <cellStyle name="20 % - Markeringsfarve3 3 2 3" xfId="691"/>
    <cellStyle name="20 % - Markeringsfarve3 3 2 3 2" xfId="692"/>
    <cellStyle name="20 % - Markeringsfarve3 3 2 3 2 2" xfId="693"/>
    <cellStyle name="20 % - Markeringsfarve3 3 2 3 2 2 2" xfId="6179"/>
    <cellStyle name="20 % - Markeringsfarve3 3 2 3 2 3" xfId="4743"/>
    <cellStyle name="20 % - Markeringsfarve3 3 2 3 3" xfId="694"/>
    <cellStyle name="20 % - Markeringsfarve3 3 2 3 3 2" xfId="5409"/>
    <cellStyle name="20 % - Markeringsfarve3 3 2 3 4" xfId="695"/>
    <cellStyle name="20 % - Markeringsfarve3 3 2 3 4 2" xfId="6747"/>
    <cellStyle name="20 % - Markeringsfarve3 3 2 3 5" xfId="3976"/>
    <cellStyle name="20 % - Markeringsfarve3 3 2 4" xfId="696"/>
    <cellStyle name="20 % - Markeringsfarve3 3 2 4 2" xfId="697"/>
    <cellStyle name="20 % - Markeringsfarve3 3 2 4 2 2" xfId="698"/>
    <cellStyle name="20 % - Markeringsfarve3 3 2 4 2 2 2" xfId="6334"/>
    <cellStyle name="20 % - Markeringsfarve3 3 2 4 2 3" xfId="4872"/>
    <cellStyle name="20 % - Markeringsfarve3 3 2 4 3" xfId="699"/>
    <cellStyle name="20 % - Markeringsfarve3 3 2 4 3 2" xfId="5610"/>
    <cellStyle name="20 % - Markeringsfarve3 3 2 4 4" xfId="700"/>
    <cellStyle name="20 % - Markeringsfarve3 3 2 4 4 2" xfId="6746"/>
    <cellStyle name="20 % - Markeringsfarve3 3 2 4 5" xfId="3977"/>
    <cellStyle name="20 % - Markeringsfarve3 3 2 5" xfId="701"/>
    <cellStyle name="20 % - Markeringsfarve3 3 2 5 2" xfId="702"/>
    <cellStyle name="20 % - Markeringsfarve3 3 2 5 2 2" xfId="703"/>
    <cellStyle name="20 % - Markeringsfarve3 3 2 5 2 2 2" xfId="6451"/>
    <cellStyle name="20 % - Markeringsfarve3 3 2 5 2 3" xfId="4971"/>
    <cellStyle name="20 % - Markeringsfarve3 3 2 5 3" xfId="704"/>
    <cellStyle name="20 % - Markeringsfarve3 3 2 5 3 2" xfId="5727"/>
    <cellStyle name="20 % - Markeringsfarve3 3 2 5 4" xfId="705"/>
    <cellStyle name="20 % - Markeringsfarve3 3 2 5 4 2" xfId="7224"/>
    <cellStyle name="20 % - Markeringsfarve3 3 2 5 5" xfId="3978"/>
    <cellStyle name="20 % - Markeringsfarve3 3 2 6" xfId="706"/>
    <cellStyle name="20 % - Markeringsfarve3 3 2 6 2" xfId="707"/>
    <cellStyle name="20 % - Markeringsfarve3 3 2 6 2 2" xfId="708"/>
    <cellStyle name="20 % - Markeringsfarve3 3 2 6 2 2 2" xfId="6534"/>
    <cellStyle name="20 % - Markeringsfarve3 3 2 6 2 3" xfId="5045"/>
    <cellStyle name="20 % - Markeringsfarve3 3 2 6 3" xfId="709"/>
    <cellStyle name="20 % - Markeringsfarve3 3 2 6 3 2" xfId="5811"/>
    <cellStyle name="20 % - Markeringsfarve3 3 2 6 4" xfId="710"/>
    <cellStyle name="20 % - Markeringsfarve3 3 2 6 4 2" xfId="6944"/>
    <cellStyle name="20 % - Markeringsfarve3 3 2 6 5" xfId="3979"/>
    <cellStyle name="20 % - Markeringsfarve3 3 2 7" xfId="711"/>
    <cellStyle name="20 % - Markeringsfarve3 3 2 7 2" xfId="712"/>
    <cellStyle name="20 % - Markeringsfarve3 3 2 7 2 2" xfId="5977"/>
    <cellStyle name="20 % - Markeringsfarve3 3 2 7 3" xfId="4571"/>
    <cellStyle name="20 % - Markeringsfarve3 3 2 8" xfId="713"/>
    <cellStyle name="20 % - Markeringsfarve3 3 2 8 2" xfId="5205"/>
    <cellStyle name="20 % - Markeringsfarve3 3 2 9" xfId="714"/>
    <cellStyle name="20 % - Markeringsfarve3 3 2 9 2" xfId="7221"/>
    <cellStyle name="20 % - Markeringsfarve3 3 3" xfId="715"/>
    <cellStyle name="20 % - Markeringsfarve3 3 3 10" xfId="3980"/>
    <cellStyle name="20 % - Markeringsfarve3 3 3 2" xfId="716"/>
    <cellStyle name="20 % - Markeringsfarve3 3 3 2 2" xfId="717"/>
    <cellStyle name="20 % - Markeringsfarve3 3 3 2 2 2" xfId="718"/>
    <cellStyle name="20 % - Markeringsfarve3 3 3 2 2 2 2" xfId="6135"/>
    <cellStyle name="20 % - Markeringsfarve3 3 3 2 2 3" xfId="4703"/>
    <cellStyle name="20 % - Markeringsfarve3 3 3 2 3" xfId="719"/>
    <cellStyle name="20 % - Markeringsfarve3 3 3 2 3 2" xfId="5365"/>
    <cellStyle name="20 % - Markeringsfarve3 3 3 2 4" xfId="720"/>
    <cellStyle name="20 % - Markeringsfarve3 3 3 2 4 2" xfId="6744"/>
    <cellStyle name="20 % - Markeringsfarve3 3 3 2 5" xfId="3981"/>
    <cellStyle name="20 % - Markeringsfarve3 3 3 3" xfId="721"/>
    <cellStyle name="20 % - Markeringsfarve3 3 3 3 2" xfId="722"/>
    <cellStyle name="20 % - Markeringsfarve3 3 3 3 2 2" xfId="723"/>
    <cellStyle name="20 % - Markeringsfarve3 3 3 3 2 2 2" xfId="6180"/>
    <cellStyle name="20 % - Markeringsfarve3 3 3 3 2 3" xfId="4744"/>
    <cellStyle name="20 % - Markeringsfarve3 3 3 3 3" xfId="724"/>
    <cellStyle name="20 % - Markeringsfarve3 3 3 3 3 2" xfId="5410"/>
    <cellStyle name="20 % - Markeringsfarve3 3 3 3 4" xfId="725"/>
    <cellStyle name="20 % - Markeringsfarve3 3 3 3 4 2" xfId="6743"/>
    <cellStyle name="20 % - Markeringsfarve3 3 3 3 5" xfId="3982"/>
    <cellStyle name="20 % - Markeringsfarve3 3 3 4" xfId="726"/>
    <cellStyle name="20 % - Markeringsfarve3 3 3 4 2" xfId="727"/>
    <cellStyle name="20 % - Markeringsfarve3 3 3 4 2 2" xfId="728"/>
    <cellStyle name="20 % - Markeringsfarve3 3 3 4 2 2 2" xfId="6373"/>
    <cellStyle name="20 % - Markeringsfarve3 3 3 4 2 3" xfId="4905"/>
    <cellStyle name="20 % - Markeringsfarve3 3 3 4 3" xfId="729"/>
    <cellStyle name="20 % - Markeringsfarve3 3 3 4 3 2" xfId="5649"/>
    <cellStyle name="20 % - Markeringsfarve3 3 3 4 4" xfId="730"/>
    <cellStyle name="20 % - Markeringsfarve3 3 3 4 4 2" xfId="5266"/>
    <cellStyle name="20 % - Markeringsfarve3 3 3 4 5" xfId="3983"/>
    <cellStyle name="20 % - Markeringsfarve3 3 3 5" xfId="731"/>
    <cellStyle name="20 % - Markeringsfarve3 3 3 5 2" xfId="732"/>
    <cellStyle name="20 % - Markeringsfarve3 3 3 5 2 2" xfId="733"/>
    <cellStyle name="20 % - Markeringsfarve3 3 3 5 2 2 2" xfId="6490"/>
    <cellStyle name="20 % - Markeringsfarve3 3 3 5 2 3" xfId="5004"/>
    <cellStyle name="20 % - Markeringsfarve3 3 3 5 3" xfId="734"/>
    <cellStyle name="20 % - Markeringsfarve3 3 3 5 3 2" xfId="5766"/>
    <cellStyle name="20 % - Markeringsfarve3 3 3 5 4" xfId="735"/>
    <cellStyle name="20 % - Markeringsfarve3 3 3 5 4 2" xfId="5545"/>
    <cellStyle name="20 % - Markeringsfarve3 3 3 5 5" xfId="3984"/>
    <cellStyle name="20 % - Markeringsfarve3 3 3 6" xfId="736"/>
    <cellStyle name="20 % - Markeringsfarve3 3 3 6 2" xfId="737"/>
    <cellStyle name="20 % - Markeringsfarve3 3 3 6 2 2" xfId="738"/>
    <cellStyle name="20 % - Markeringsfarve3 3 3 6 2 2 2" xfId="6535"/>
    <cellStyle name="20 % - Markeringsfarve3 3 3 6 2 3" xfId="5046"/>
    <cellStyle name="20 % - Markeringsfarve3 3 3 6 3" xfId="739"/>
    <cellStyle name="20 % - Markeringsfarve3 3 3 6 3 2" xfId="5812"/>
    <cellStyle name="20 % - Markeringsfarve3 3 3 6 4" xfId="740"/>
    <cellStyle name="20 % - Markeringsfarve3 3 3 6 4 2" xfId="5536"/>
    <cellStyle name="20 % - Markeringsfarve3 3 3 6 5" xfId="3985"/>
    <cellStyle name="20 % - Markeringsfarve3 3 3 7" xfId="741"/>
    <cellStyle name="20 % - Markeringsfarve3 3 3 7 2" xfId="742"/>
    <cellStyle name="20 % - Markeringsfarve3 3 3 7 2 2" xfId="6016"/>
    <cellStyle name="20 % - Markeringsfarve3 3 3 7 3" xfId="4604"/>
    <cellStyle name="20 % - Markeringsfarve3 3 3 8" xfId="743"/>
    <cellStyle name="20 % - Markeringsfarve3 3 3 8 2" xfId="5244"/>
    <cellStyle name="20 % - Markeringsfarve3 3 3 9" xfId="744"/>
    <cellStyle name="20 % - Markeringsfarve3 3 3 9 2" xfId="6745"/>
    <cellStyle name="20 % - Markeringsfarve3 3 4" xfId="745"/>
    <cellStyle name="20 % - Markeringsfarve3 3 4 2" xfId="746"/>
    <cellStyle name="20 % - Markeringsfarve3 3 4 2 2" xfId="747"/>
    <cellStyle name="20 % - Markeringsfarve3 3 4 2 2 2" xfId="6057"/>
    <cellStyle name="20 % - Markeringsfarve3 3 4 2 3" xfId="4637"/>
    <cellStyle name="20 % - Markeringsfarve3 3 4 3" xfId="748"/>
    <cellStyle name="20 % - Markeringsfarve3 3 4 3 2" xfId="5287"/>
    <cellStyle name="20 % - Markeringsfarve3 3 4 4" xfId="749"/>
    <cellStyle name="20 % - Markeringsfarve3 3 4 4 2" xfId="7229"/>
    <cellStyle name="20 % - Markeringsfarve3 3 4 5" xfId="3986"/>
    <cellStyle name="20 % - Markeringsfarve3 3 5" xfId="750"/>
    <cellStyle name="20 % - Markeringsfarve3 3 5 2" xfId="751"/>
    <cellStyle name="20 % - Markeringsfarve3 3 5 2 2" xfId="752"/>
    <cellStyle name="20 % - Markeringsfarve3 3 5 2 2 2" xfId="6178"/>
    <cellStyle name="20 % - Markeringsfarve3 3 5 2 3" xfId="4742"/>
    <cellStyle name="20 % - Markeringsfarve3 3 5 3" xfId="753"/>
    <cellStyle name="20 % - Markeringsfarve3 3 5 3 2" xfId="5408"/>
    <cellStyle name="20 % - Markeringsfarve3 3 5 4" xfId="754"/>
    <cellStyle name="20 % - Markeringsfarve3 3 5 4 2" xfId="6954"/>
    <cellStyle name="20 % - Markeringsfarve3 3 5 5" xfId="3987"/>
    <cellStyle name="20 % - Markeringsfarve3 3 6" xfId="755"/>
    <cellStyle name="20 % - Markeringsfarve3 3 6 2" xfId="756"/>
    <cellStyle name="20 % - Markeringsfarve3 3 6 2 2" xfId="757"/>
    <cellStyle name="20 % - Markeringsfarve3 3 6 2 2 2" xfId="6295"/>
    <cellStyle name="20 % - Markeringsfarve3 3 6 2 3" xfId="4839"/>
    <cellStyle name="20 % - Markeringsfarve3 3 6 3" xfId="758"/>
    <cellStyle name="20 % - Markeringsfarve3 3 6 3 2" xfId="5571"/>
    <cellStyle name="20 % - Markeringsfarve3 3 6 4" xfId="759"/>
    <cellStyle name="20 % - Markeringsfarve3 3 6 4 2" xfId="7228"/>
    <cellStyle name="20 % - Markeringsfarve3 3 6 5" xfId="3988"/>
    <cellStyle name="20 % - Markeringsfarve3 3 7" xfId="760"/>
    <cellStyle name="20 % - Markeringsfarve3 3 7 2" xfId="761"/>
    <cellStyle name="20 % - Markeringsfarve3 3 7 2 2" xfId="762"/>
    <cellStyle name="20 % - Markeringsfarve3 3 7 2 2 2" xfId="6412"/>
    <cellStyle name="20 % - Markeringsfarve3 3 7 2 3" xfId="4938"/>
    <cellStyle name="20 % - Markeringsfarve3 3 7 3" xfId="763"/>
    <cellStyle name="20 % - Markeringsfarve3 3 7 3 2" xfId="5688"/>
    <cellStyle name="20 % - Markeringsfarve3 3 7 4" xfId="764"/>
    <cellStyle name="20 % - Markeringsfarve3 3 7 4 2" xfId="6953"/>
    <cellStyle name="20 % - Markeringsfarve3 3 7 5" xfId="3989"/>
    <cellStyle name="20 % - Markeringsfarve3 3 8" xfId="765"/>
    <cellStyle name="20 % - Markeringsfarve3 3 8 2" xfId="766"/>
    <cellStyle name="20 % - Markeringsfarve3 3 8 2 2" xfId="767"/>
    <cellStyle name="20 % - Markeringsfarve3 3 8 2 2 2" xfId="6533"/>
    <cellStyle name="20 % - Markeringsfarve3 3 8 2 3" xfId="5044"/>
    <cellStyle name="20 % - Markeringsfarve3 3 8 3" xfId="768"/>
    <cellStyle name="20 % - Markeringsfarve3 3 8 3 2" xfId="5810"/>
    <cellStyle name="20 % - Markeringsfarve3 3 8 4" xfId="769"/>
    <cellStyle name="20 % - Markeringsfarve3 3 8 4 2" xfId="5539"/>
    <cellStyle name="20 % - Markeringsfarve3 3 8 5" xfId="3990"/>
    <cellStyle name="20 % - Markeringsfarve3 3 9" xfId="770"/>
    <cellStyle name="20 % - Markeringsfarve3 3 9 2" xfId="771"/>
    <cellStyle name="20 % - Markeringsfarve3 3 9 2 2" xfId="5938"/>
    <cellStyle name="20 % - Markeringsfarve3 3 9 3" xfId="4538"/>
    <cellStyle name="20 % - Markeringsfarve3 4" xfId="772"/>
    <cellStyle name="20 % - Markeringsfarve3 4 10" xfId="3991"/>
    <cellStyle name="20 % - Markeringsfarve3 4 2" xfId="773"/>
    <cellStyle name="20 % - Markeringsfarve3 4 2 2" xfId="774"/>
    <cellStyle name="20 % - Markeringsfarve3 4 2 2 2" xfId="775"/>
    <cellStyle name="20 % - Markeringsfarve3 4 2 2 2 2" xfId="6082"/>
    <cellStyle name="20 % - Markeringsfarve3 4 2 2 3" xfId="4658"/>
    <cellStyle name="20 % - Markeringsfarve3 4 2 3" xfId="776"/>
    <cellStyle name="20 % - Markeringsfarve3 4 2 3 2" xfId="5312"/>
    <cellStyle name="20 % - Markeringsfarve3 4 2 4" xfId="777"/>
    <cellStyle name="20 % - Markeringsfarve3 4 2 4 2" xfId="6952"/>
    <cellStyle name="20 % - Markeringsfarve3 4 2 5" xfId="3992"/>
    <cellStyle name="20 % - Markeringsfarve3 4 3" xfId="778"/>
    <cellStyle name="20 % - Markeringsfarve3 4 3 2" xfId="779"/>
    <cellStyle name="20 % - Markeringsfarve3 4 3 2 2" xfId="780"/>
    <cellStyle name="20 % - Markeringsfarve3 4 3 2 2 2" xfId="6181"/>
    <cellStyle name="20 % - Markeringsfarve3 4 3 2 3" xfId="4745"/>
    <cellStyle name="20 % - Markeringsfarve3 4 3 3" xfId="781"/>
    <cellStyle name="20 % - Markeringsfarve3 4 3 3 2" xfId="5411"/>
    <cellStyle name="20 % - Markeringsfarve3 4 3 4" xfId="782"/>
    <cellStyle name="20 % - Markeringsfarve3 4 3 4 2" xfId="6742"/>
    <cellStyle name="20 % - Markeringsfarve3 4 3 5" xfId="3993"/>
    <cellStyle name="20 % - Markeringsfarve3 4 4" xfId="783"/>
    <cellStyle name="20 % - Markeringsfarve3 4 4 2" xfId="784"/>
    <cellStyle name="20 % - Markeringsfarve3 4 4 2 2" xfId="785"/>
    <cellStyle name="20 % - Markeringsfarve3 4 4 2 2 2" xfId="6320"/>
    <cellStyle name="20 % - Markeringsfarve3 4 4 2 3" xfId="4860"/>
    <cellStyle name="20 % - Markeringsfarve3 4 4 3" xfId="786"/>
    <cellStyle name="20 % - Markeringsfarve3 4 4 3 2" xfId="5596"/>
    <cellStyle name="20 % - Markeringsfarve3 4 4 4" xfId="787"/>
    <cellStyle name="20 % - Markeringsfarve3 4 4 4 2" xfId="6951"/>
    <cellStyle name="20 % - Markeringsfarve3 4 4 5" xfId="3994"/>
    <cellStyle name="20 % - Markeringsfarve3 4 5" xfId="788"/>
    <cellStyle name="20 % - Markeringsfarve3 4 5 2" xfId="789"/>
    <cellStyle name="20 % - Markeringsfarve3 4 5 2 2" xfId="790"/>
    <cellStyle name="20 % - Markeringsfarve3 4 5 2 2 2" xfId="6437"/>
    <cellStyle name="20 % - Markeringsfarve3 4 5 2 3" xfId="4959"/>
    <cellStyle name="20 % - Markeringsfarve3 4 5 3" xfId="791"/>
    <cellStyle name="20 % - Markeringsfarve3 4 5 3 2" xfId="5713"/>
    <cellStyle name="20 % - Markeringsfarve3 4 5 4" xfId="792"/>
    <cellStyle name="20 % - Markeringsfarve3 4 5 4 2" xfId="6950"/>
    <cellStyle name="20 % - Markeringsfarve3 4 5 5" xfId="3995"/>
    <cellStyle name="20 % - Markeringsfarve3 4 6" xfId="793"/>
    <cellStyle name="20 % - Markeringsfarve3 4 6 2" xfId="794"/>
    <cellStyle name="20 % - Markeringsfarve3 4 6 2 2" xfId="795"/>
    <cellStyle name="20 % - Markeringsfarve3 4 6 2 2 2" xfId="6536"/>
    <cellStyle name="20 % - Markeringsfarve3 4 6 2 3" xfId="5047"/>
    <cellStyle name="20 % - Markeringsfarve3 4 6 3" xfId="796"/>
    <cellStyle name="20 % - Markeringsfarve3 4 6 3 2" xfId="5813"/>
    <cellStyle name="20 % - Markeringsfarve3 4 6 4" xfId="797"/>
    <cellStyle name="20 % - Markeringsfarve3 4 6 4 2" xfId="6741"/>
    <cellStyle name="20 % - Markeringsfarve3 4 6 5" xfId="3996"/>
    <cellStyle name="20 % - Markeringsfarve3 4 7" xfId="798"/>
    <cellStyle name="20 % - Markeringsfarve3 4 7 2" xfId="799"/>
    <cellStyle name="20 % - Markeringsfarve3 4 7 2 2" xfId="5963"/>
    <cellStyle name="20 % - Markeringsfarve3 4 7 3" xfId="4559"/>
    <cellStyle name="20 % - Markeringsfarve3 4 8" xfId="800"/>
    <cellStyle name="20 % - Markeringsfarve3 4 8 2" xfId="5191"/>
    <cellStyle name="20 % - Markeringsfarve3 4 9" xfId="801"/>
    <cellStyle name="20 % - Markeringsfarve3 4 9 2" xfId="5531"/>
    <cellStyle name="20 % - Markeringsfarve3 5" xfId="802"/>
    <cellStyle name="20 % - Markeringsfarve3 5 10" xfId="3997"/>
    <cellStyle name="20 % - Markeringsfarve3 5 2" xfId="803"/>
    <cellStyle name="20 % - Markeringsfarve3 5 2 2" xfId="804"/>
    <cellStyle name="20 % - Markeringsfarve3 5 2 2 2" xfId="805"/>
    <cellStyle name="20 % - Markeringsfarve3 5 2 2 2 2" xfId="6121"/>
    <cellStyle name="20 % - Markeringsfarve3 5 2 2 3" xfId="4691"/>
    <cellStyle name="20 % - Markeringsfarve3 5 2 3" xfId="806"/>
    <cellStyle name="20 % - Markeringsfarve3 5 2 3 2" xfId="5351"/>
    <cellStyle name="20 % - Markeringsfarve3 5 2 4" xfId="807"/>
    <cellStyle name="20 % - Markeringsfarve3 5 2 4 2" xfId="6739"/>
    <cellStyle name="20 % - Markeringsfarve3 5 2 5" xfId="3998"/>
    <cellStyle name="20 % - Markeringsfarve3 5 3" xfId="808"/>
    <cellStyle name="20 % - Markeringsfarve3 5 3 2" xfId="809"/>
    <cellStyle name="20 % - Markeringsfarve3 5 3 2 2" xfId="810"/>
    <cellStyle name="20 % - Markeringsfarve3 5 3 2 2 2" xfId="6182"/>
    <cellStyle name="20 % - Markeringsfarve3 5 3 2 3" xfId="4746"/>
    <cellStyle name="20 % - Markeringsfarve3 5 3 3" xfId="811"/>
    <cellStyle name="20 % - Markeringsfarve3 5 3 3 2" xfId="5412"/>
    <cellStyle name="20 % - Markeringsfarve3 5 3 4" xfId="812"/>
    <cellStyle name="20 % - Markeringsfarve3 5 3 4 2" xfId="6738"/>
    <cellStyle name="20 % - Markeringsfarve3 5 3 5" xfId="3999"/>
    <cellStyle name="20 % - Markeringsfarve3 5 4" xfId="813"/>
    <cellStyle name="20 % - Markeringsfarve3 5 4 2" xfId="814"/>
    <cellStyle name="20 % - Markeringsfarve3 5 4 2 2" xfId="815"/>
    <cellStyle name="20 % - Markeringsfarve3 5 4 2 2 2" xfId="6359"/>
    <cellStyle name="20 % - Markeringsfarve3 5 4 2 3" xfId="4893"/>
    <cellStyle name="20 % - Markeringsfarve3 5 4 3" xfId="816"/>
    <cellStyle name="20 % - Markeringsfarve3 5 4 3 2" xfId="5635"/>
    <cellStyle name="20 % - Markeringsfarve3 5 4 4" xfId="817"/>
    <cellStyle name="20 % - Markeringsfarve3 5 4 4 2" xfId="6737"/>
    <cellStyle name="20 % - Markeringsfarve3 5 4 5" xfId="4000"/>
    <cellStyle name="20 % - Markeringsfarve3 5 5" xfId="818"/>
    <cellStyle name="20 % - Markeringsfarve3 5 5 2" xfId="819"/>
    <cellStyle name="20 % - Markeringsfarve3 5 5 2 2" xfId="820"/>
    <cellStyle name="20 % - Markeringsfarve3 5 5 2 2 2" xfId="6476"/>
    <cellStyle name="20 % - Markeringsfarve3 5 5 2 3" xfId="4992"/>
    <cellStyle name="20 % - Markeringsfarve3 5 5 3" xfId="821"/>
    <cellStyle name="20 % - Markeringsfarve3 5 5 3 2" xfId="5752"/>
    <cellStyle name="20 % - Markeringsfarve3 5 5 4" xfId="822"/>
    <cellStyle name="20 % - Markeringsfarve3 5 5 4 2" xfId="6736"/>
    <cellStyle name="20 % - Markeringsfarve3 5 5 5" xfId="4001"/>
    <cellStyle name="20 % - Markeringsfarve3 5 6" xfId="823"/>
    <cellStyle name="20 % - Markeringsfarve3 5 6 2" xfId="824"/>
    <cellStyle name="20 % - Markeringsfarve3 5 6 2 2" xfId="825"/>
    <cellStyle name="20 % - Markeringsfarve3 5 6 2 2 2" xfId="6537"/>
    <cellStyle name="20 % - Markeringsfarve3 5 6 2 3" xfId="5048"/>
    <cellStyle name="20 % - Markeringsfarve3 5 6 3" xfId="826"/>
    <cellStyle name="20 % - Markeringsfarve3 5 6 3 2" xfId="5814"/>
    <cellStyle name="20 % - Markeringsfarve3 5 6 4" xfId="827"/>
    <cellStyle name="20 % - Markeringsfarve3 5 6 4 2" xfId="6949"/>
    <cellStyle name="20 % - Markeringsfarve3 5 6 5" xfId="4002"/>
    <cellStyle name="20 % - Markeringsfarve3 5 7" xfId="828"/>
    <cellStyle name="20 % - Markeringsfarve3 5 7 2" xfId="829"/>
    <cellStyle name="20 % - Markeringsfarve3 5 7 2 2" xfId="6002"/>
    <cellStyle name="20 % - Markeringsfarve3 5 7 3" xfId="4592"/>
    <cellStyle name="20 % - Markeringsfarve3 5 8" xfId="830"/>
    <cellStyle name="20 % - Markeringsfarve3 5 8 2" xfId="5230"/>
    <cellStyle name="20 % - Markeringsfarve3 5 9" xfId="831"/>
    <cellStyle name="20 % - Markeringsfarve3 5 9 2" xfId="6740"/>
    <cellStyle name="20 % - Markeringsfarve3 6" xfId="832"/>
    <cellStyle name="20 % - Markeringsfarve3 6 2" xfId="833"/>
    <cellStyle name="20 % - Markeringsfarve3 6 2 2" xfId="834"/>
    <cellStyle name="20 % - Markeringsfarve3 6 2 2 2" xfId="835"/>
    <cellStyle name="20 % - Markeringsfarve3 6 2 2 2 2" xfId="6183"/>
    <cellStyle name="20 % - Markeringsfarve3 6 2 2 3" xfId="4747"/>
    <cellStyle name="20 % - Markeringsfarve3 6 2 3" xfId="836"/>
    <cellStyle name="20 % - Markeringsfarve3 6 2 3 2" xfId="5413"/>
    <cellStyle name="20 % - Markeringsfarve3 6 2 4" xfId="837"/>
    <cellStyle name="20 % - Markeringsfarve3 6 2 4 2" xfId="6965"/>
    <cellStyle name="20 % - Markeringsfarve3 6 2 5" xfId="4004"/>
    <cellStyle name="20 % - Markeringsfarve3 6 3" xfId="838"/>
    <cellStyle name="20 % - Markeringsfarve3 6 3 2" xfId="839"/>
    <cellStyle name="20 % - Markeringsfarve3 6 3 2 2" xfId="6043"/>
    <cellStyle name="20 % - Markeringsfarve3 6 3 3" xfId="4625"/>
    <cellStyle name="20 % - Markeringsfarve3 6 4" xfId="840"/>
    <cellStyle name="20 % - Markeringsfarve3 6 4 2" xfId="5273"/>
    <cellStyle name="20 % - Markeringsfarve3 6 5" xfId="841"/>
    <cellStyle name="20 % - Markeringsfarve3 6 5 2" xfId="5534"/>
    <cellStyle name="20 % - Markeringsfarve3 6 6" xfId="4003"/>
    <cellStyle name="20 % - Markeringsfarve3 7" xfId="842"/>
    <cellStyle name="20 % - Markeringsfarve3 7 2" xfId="843"/>
    <cellStyle name="20 % - Markeringsfarve3 7 2 2" xfId="844"/>
    <cellStyle name="20 % - Markeringsfarve3 7 2 2 2" xfId="6281"/>
    <cellStyle name="20 % - Markeringsfarve3 7 2 3" xfId="4827"/>
    <cellStyle name="20 % - Markeringsfarve3 7 3" xfId="845"/>
    <cellStyle name="20 % - Markeringsfarve3 7 3 2" xfId="5557"/>
    <cellStyle name="20 % - Markeringsfarve3 7 4" xfId="846"/>
    <cellStyle name="20 % - Markeringsfarve3 7 4 2" xfId="7218"/>
    <cellStyle name="20 % - Markeringsfarve3 7 5" xfId="4005"/>
    <cellStyle name="20 % - Markeringsfarve3 8" xfId="847"/>
    <cellStyle name="20 % - Markeringsfarve3 8 2" xfId="848"/>
    <cellStyle name="20 % - Markeringsfarve3 8 2 2" xfId="849"/>
    <cellStyle name="20 % - Markeringsfarve3 8 2 2 2" xfId="6398"/>
    <cellStyle name="20 % - Markeringsfarve3 8 2 3" xfId="4926"/>
    <cellStyle name="20 % - Markeringsfarve3 8 3" xfId="850"/>
    <cellStyle name="20 % - Markeringsfarve3 8 3 2" xfId="5674"/>
    <cellStyle name="20 % - Markeringsfarve3 8 4" xfId="851"/>
    <cellStyle name="20 % - Markeringsfarve3 8 4 2" xfId="6938"/>
    <cellStyle name="20 % - Markeringsfarve3 8 5" xfId="4006"/>
    <cellStyle name="20 % - Markeringsfarve3 9" xfId="852"/>
    <cellStyle name="20 % - Markeringsfarve3 9 2" xfId="853"/>
    <cellStyle name="20 % - Markeringsfarve3 9 2 2" xfId="854"/>
    <cellStyle name="20 % - Markeringsfarve3 9 2 2 2" xfId="6529"/>
    <cellStyle name="20 % - Markeringsfarve3 9 2 3" xfId="5040"/>
    <cellStyle name="20 % - Markeringsfarve3 9 3" xfId="855"/>
    <cellStyle name="20 % - Markeringsfarve3 9 3 2" xfId="5806"/>
    <cellStyle name="20 % - Markeringsfarve3 9 4" xfId="856"/>
    <cellStyle name="20 % - Markeringsfarve3 9 4 2" xfId="7139"/>
    <cellStyle name="20 % - Markeringsfarve3 9 5" xfId="4007"/>
    <cellStyle name="20 % - Markeringsfarve4 10" xfId="858"/>
    <cellStyle name="20 % - Markeringsfarve4 10 2" xfId="859"/>
    <cellStyle name="20 % - Markeringsfarve4 10 2 2" xfId="5925"/>
    <cellStyle name="20 % - Markeringsfarve4 10 3" xfId="860"/>
    <cellStyle name="20 % - Markeringsfarve4 10 3 2" xfId="7100"/>
    <cellStyle name="20 % - Markeringsfarve4 10 4" xfId="4009"/>
    <cellStyle name="20 % - Markeringsfarve4 11" xfId="861"/>
    <cellStyle name="20 % - Markeringsfarve4 11 2" xfId="862"/>
    <cellStyle name="20 % - Markeringsfarve4 11 2 2" xfId="6822"/>
    <cellStyle name="20 % - Markeringsfarve4 11 3" xfId="4010"/>
    <cellStyle name="20 % - Markeringsfarve4 12" xfId="863"/>
    <cellStyle name="20 % - Markeringsfarve4 12 2" xfId="864"/>
    <cellStyle name="20 % - Markeringsfarve4 12 2 2" xfId="7084"/>
    <cellStyle name="20 % - Markeringsfarve4 12 3" xfId="4011"/>
    <cellStyle name="20 % - Markeringsfarve4 13" xfId="865"/>
    <cellStyle name="20 % - Markeringsfarve4 13 2" xfId="866"/>
    <cellStyle name="20 % - Markeringsfarve4 13 2 2" xfId="7019"/>
    <cellStyle name="20 % - Markeringsfarve4 13 3" xfId="4008"/>
    <cellStyle name="20 % - Markeringsfarve4 14" xfId="867"/>
    <cellStyle name="20 % - Markeringsfarve4 14 2" xfId="5148"/>
    <cellStyle name="20 % - Markeringsfarve4 15" xfId="868"/>
    <cellStyle name="20 % - Markeringsfarve4 15 2" xfId="7033"/>
    <cellStyle name="20 % - Markeringsfarve4 16" xfId="869"/>
    <cellStyle name="20 % - Markeringsfarve4 16 2" xfId="6864"/>
    <cellStyle name="20 % - Markeringsfarve4 17" xfId="3827"/>
    <cellStyle name="20 % - Markeringsfarve4 18" xfId="857"/>
    <cellStyle name="20 % - Markeringsfarve4 2" xfId="870"/>
    <cellStyle name="20 % - Markeringsfarve4 2 10" xfId="871"/>
    <cellStyle name="20 % - Markeringsfarve4 2 10 2" xfId="5179"/>
    <cellStyle name="20 % - Markeringsfarve4 2 11" xfId="872"/>
    <cellStyle name="20 % - Markeringsfarve4 2 11 2" xfId="6733"/>
    <cellStyle name="20 % - Markeringsfarve4 2 12" xfId="4012"/>
    <cellStyle name="20 % - Markeringsfarve4 2 2" xfId="873"/>
    <cellStyle name="20 % - Markeringsfarve4 2 2 10" xfId="4013"/>
    <cellStyle name="20 % - Markeringsfarve4 2 2 2" xfId="874"/>
    <cellStyle name="20 % - Markeringsfarve4 2 2 2 2" xfId="875"/>
    <cellStyle name="20 % - Markeringsfarve4 2 2 2 2 2" xfId="876"/>
    <cellStyle name="20 % - Markeringsfarve4 2 2 2 2 2 2" xfId="6110"/>
    <cellStyle name="20 % - Markeringsfarve4 2 2 2 2 3" xfId="4682"/>
    <cellStyle name="20 % - Markeringsfarve4 2 2 2 3" xfId="877"/>
    <cellStyle name="20 % - Markeringsfarve4 2 2 2 3 2" xfId="5340"/>
    <cellStyle name="20 % - Markeringsfarve4 2 2 2 4" xfId="878"/>
    <cellStyle name="20 % - Markeringsfarve4 2 2 2 4 2" xfId="6657"/>
    <cellStyle name="20 % - Markeringsfarve4 2 2 2 5" xfId="4014"/>
    <cellStyle name="20 % - Markeringsfarve4 2 2 3" xfId="879"/>
    <cellStyle name="20 % - Markeringsfarve4 2 2 3 2" xfId="880"/>
    <cellStyle name="20 % - Markeringsfarve4 2 2 3 2 2" xfId="881"/>
    <cellStyle name="20 % - Markeringsfarve4 2 2 3 2 2 2" xfId="6185"/>
    <cellStyle name="20 % - Markeringsfarve4 2 2 3 2 3" xfId="4749"/>
    <cellStyle name="20 % - Markeringsfarve4 2 2 3 3" xfId="882"/>
    <cellStyle name="20 % - Markeringsfarve4 2 2 3 3 2" xfId="5415"/>
    <cellStyle name="20 % - Markeringsfarve4 2 2 3 4" xfId="883"/>
    <cellStyle name="20 % - Markeringsfarve4 2 2 3 4 2" xfId="6994"/>
    <cellStyle name="20 % - Markeringsfarve4 2 2 3 5" xfId="4015"/>
    <cellStyle name="20 % - Markeringsfarve4 2 2 4" xfId="884"/>
    <cellStyle name="20 % - Markeringsfarve4 2 2 4 2" xfId="885"/>
    <cellStyle name="20 % - Markeringsfarve4 2 2 4 2 2" xfId="886"/>
    <cellStyle name="20 % - Markeringsfarve4 2 2 4 2 2 2" xfId="6348"/>
    <cellStyle name="20 % - Markeringsfarve4 2 2 4 2 3" xfId="4884"/>
    <cellStyle name="20 % - Markeringsfarve4 2 2 4 3" xfId="887"/>
    <cellStyle name="20 % - Markeringsfarve4 2 2 4 3 2" xfId="5624"/>
    <cellStyle name="20 % - Markeringsfarve4 2 2 4 4" xfId="888"/>
    <cellStyle name="20 % - Markeringsfarve4 2 2 4 4 2" xfId="7220"/>
    <cellStyle name="20 % - Markeringsfarve4 2 2 4 5" xfId="4016"/>
    <cellStyle name="20 % - Markeringsfarve4 2 2 5" xfId="889"/>
    <cellStyle name="20 % - Markeringsfarve4 2 2 5 2" xfId="890"/>
    <cellStyle name="20 % - Markeringsfarve4 2 2 5 2 2" xfId="891"/>
    <cellStyle name="20 % - Markeringsfarve4 2 2 5 2 2 2" xfId="6465"/>
    <cellStyle name="20 % - Markeringsfarve4 2 2 5 2 3" xfId="4983"/>
    <cellStyle name="20 % - Markeringsfarve4 2 2 5 3" xfId="892"/>
    <cellStyle name="20 % - Markeringsfarve4 2 2 5 3 2" xfId="5741"/>
    <cellStyle name="20 % - Markeringsfarve4 2 2 5 4" xfId="893"/>
    <cellStyle name="20 % - Markeringsfarve4 2 2 5 4 2" xfId="6940"/>
    <cellStyle name="20 % - Markeringsfarve4 2 2 5 5" xfId="4017"/>
    <cellStyle name="20 % - Markeringsfarve4 2 2 6" xfId="894"/>
    <cellStyle name="20 % - Markeringsfarve4 2 2 6 2" xfId="895"/>
    <cellStyle name="20 % - Markeringsfarve4 2 2 6 2 2" xfId="896"/>
    <cellStyle name="20 % - Markeringsfarve4 2 2 6 2 2 2" xfId="6540"/>
    <cellStyle name="20 % - Markeringsfarve4 2 2 6 2 3" xfId="5051"/>
    <cellStyle name="20 % - Markeringsfarve4 2 2 6 3" xfId="897"/>
    <cellStyle name="20 % - Markeringsfarve4 2 2 6 3 2" xfId="5817"/>
    <cellStyle name="20 % - Markeringsfarve4 2 2 6 4" xfId="898"/>
    <cellStyle name="20 % - Markeringsfarve4 2 2 6 4 2" xfId="7167"/>
    <cellStyle name="20 % - Markeringsfarve4 2 2 6 5" xfId="4018"/>
    <cellStyle name="20 % - Markeringsfarve4 2 2 7" xfId="899"/>
    <cellStyle name="20 % - Markeringsfarve4 2 2 7 2" xfId="900"/>
    <cellStyle name="20 % - Markeringsfarve4 2 2 7 2 2" xfId="5991"/>
    <cellStyle name="20 % - Markeringsfarve4 2 2 7 3" xfId="4583"/>
    <cellStyle name="20 % - Markeringsfarve4 2 2 8" xfId="901"/>
    <cellStyle name="20 % - Markeringsfarve4 2 2 8 2" xfId="5219"/>
    <cellStyle name="20 % - Markeringsfarve4 2 2 9" xfId="902"/>
    <cellStyle name="20 % - Markeringsfarve4 2 2 9 2" xfId="7008"/>
    <cellStyle name="20 % - Markeringsfarve4 2 3" xfId="903"/>
    <cellStyle name="20 % - Markeringsfarve4 2 3 10" xfId="4019"/>
    <cellStyle name="20 % - Markeringsfarve4 2 3 2" xfId="904"/>
    <cellStyle name="20 % - Markeringsfarve4 2 3 2 2" xfId="905"/>
    <cellStyle name="20 % - Markeringsfarve4 2 3 2 2 2" xfId="906"/>
    <cellStyle name="20 % - Markeringsfarve4 2 3 2 2 2 2" xfId="6149"/>
    <cellStyle name="20 % - Markeringsfarve4 2 3 2 2 3" xfId="4715"/>
    <cellStyle name="20 % - Markeringsfarve4 2 3 2 3" xfId="907"/>
    <cellStyle name="20 % - Markeringsfarve4 2 3 2 3 2" xfId="5379"/>
    <cellStyle name="20 % - Markeringsfarve4 2 3 2 4" xfId="908"/>
    <cellStyle name="20 % - Markeringsfarve4 2 3 2 4 2" xfId="7126"/>
    <cellStyle name="20 % - Markeringsfarve4 2 3 2 5" xfId="4020"/>
    <cellStyle name="20 % - Markeringsfarve4 2 3 3" xfId="909"/>
    <cellStyle name="20 % - Markeringsfarve4 2 3 3 2" xfId="910"/>
    <cellStyle name="20 % - Markeringsfarve4 2 3 3 2 2" xfId="911"/>
    <cellStyle name="20 % - Markeringsfarve4 2 3 3 2 2 2" xfId="6186"/>
    <cellStyle name="20 % - Markeringsfarve4 2 3 3 2 3" xfId="4750"/>
    <cellStyle name="20 % - Markeringsfarve4 2 3 3 3" xfId="912"/>
    <cellStyle name="20 % - Markeringsfarve4 2 3 3 3 2" xfId="5416"/>
    <cellStyle name="20 % - Markeringsfarve4 2 3 3 4" xfId="913"/>
    <cellStyle name="20 % - Markeringsfarve4 2 3 3 4 2" xfId="6851"/>
    <cellStyle name="20 % - Markeringsfarve4 2 3 3 5" xfId="4021"/>
    <cellStyle name="20 % - Markeringsfarve4 2 3 4" xfId="914"/>
    <cellStyle name="20 % - Markeringsfarve4 2 3 4 2" xfId="915"/>
    <cellStyle name="20 % - Markeringsfarve4 2 3 4 2 2" xfId="916"/>
    <cellStyle name="20 % - Markeringsfarve4 2 3 4 2 2 2" xfId="6387"/>
    <cellStyle name="20 % - Markeringsfarve4 2 3 4 2 3" xfId="4917"/>
    <cellStyle name="20 % - Markeringsfarve4 2 3 4 3" xfId="917"/>
    <cellStyle name="20 % - Markeringsfarve4 2 3 4 3 2" xfId="5663"/>
    <cellStyle name="20 % - Markeringsfarve4 2 3 4 4" xfId="918"/>
    <cellStyle name="20 % - Markeringsfarve4 2 3 4 4 2" xfId="7086"/>
    <cellStyle name="20 % - Markeringsfarve4 2 3 4 5" xfId="4022"/>
    <cellStyle name="20 % - Markeringsfarve4 2 3 5" xfId="919"/>
    <cellStyle name="20 % - Markeringsfarve4 2 3 5 2" xfId="920"/>
    <cellStyle name="20 % - Markeringsfarve4 2 3 5 2 2" xfId="921"/>
    <cellStyle name="20 % - Markeringsfarve4 2 3 5 2 2 2" xfId="6504"/>
    <cellStyle name="20 % - Markeringsfarve4 2 3 5 2 3" xfId="5016"/>
    <cellStyle name="20 % - Markeringsfarve4 2 3 5 3" xfId="922"/>
    <cellStyle name="20 % - Markeringsfarve4 2 3 5 3 2" xfId="5780"/>
    <cellStyle name="20 % - Markeringsfarve4 2 3 5 4" xfId="923"/>
    <cellStyle name="20 % - Markeringsfarve4 2 3 5 4 2" xfId="6735"/>
    <cellStyle name="20 % - Markeringsfarve4 2 3 5 5" xfId="4023"/>
    <cellStyle name="20 % - Markeringsfarve4 2 3 6" xfId="924"/>
    <cellStyle name="20 % - Markeringsfarve4 2 3 6 2" xfId="925"/>
    <cellStyle name="20 % - Markeringsfarve4 2 3 6 2 2" xfId="926"/>
    <cellStyle name="20 % - Markeringsfarve4 2 3 6 2 2 2" xfId="6541"/>
    <cellStyle name="20 % - Markeringsfarve4 2 3 6 2 3" xfId="5052"/>
    <cellStyle name="20 % - Markeringsfarve4 2 3 6 3" xfId="927"/>
    <cellStyle name="20 % - Markeringsfarve4 2 3 6 3 2" xfId="5818"/>
    <cellStyle name="20 % - Markeringsfarve4 2 3 6 4" xfId="928"/>
    <cellStyle name="20 % - Markeringsfarve4 2 3 6 4 2" xfId="7036"/>
    <cellStyle name="20 % - Markeringsfarve4 2 3 6 5" xfId="4024"/>
    <cellStyle name="20 % - Markeringsfarve4 2 3 7" xfId="929"/>
    <cellStyle name="20 % - Markeringsfarve4 2 3 7 2" xfId="930"/>
    <cellStyle name="20 % - Markeringsfarve4 2 3 7 2 2" xfId="6030"/>
    <cellStyle name="20 % - Markeringsfarve4 2 3 7 3" xfId="4616"/>
    <cellStyle name="20 % - Markeringsfarve4 2 3 8" xfId="931"/>
    <cellStyle name="20 % - Markeringsfarve4 2 3 8 2" xfId="5258"/>
    <cellStyle name="20 % - Markeringsfarve4 2 3 9" xfId="932"/>
    <cellStyle name="20 % - Markeringsfarve4 2 3 9 2" xfId="6891"/>
    <cellStyle name="20 % - Markeringsfarve4 2 4" xfId="933"/>
    <cellStyle name="20 % - Markeringsfarve4 2 4 2" xfId="934"/>
    <cellStyle name="20 % - Markeringsfarve4 2 4 2 2" xfId="935"/>
    <cellStyle name="20 % - Markeringsfarve4 2 4 2 2 2" xfId="6071"/>
    <cellStyle name="20 % - Markeringsfarve4 2 4 2 3" xfId="4649"/>
    <cellStyle name="20 % - Markeringsfarve4 2 4 3" xfId="936"/>
    <cellStyle name="20 % - Markeringsfarve4 2 4 3 2" xfId="5301"/>
    <cellStyle name="20 % - Markeringsfarve4 2 4 4" xfId="937"/>
    <cellStyle name="20 % - Markeringsfarve4 2 4 4 2" xfId="6687"/>
    <cellStyle name="20 % - Markeringsfarve4 2 4 5" xfId="4025"/>
    <cellStyle name="20 % - Markeringsfarve4 2 5" xfId="938"/>
    <cellStyle name="20 % - Markeringsfarve4 2 5 2" xfId="939"/>
    <cellStyle name="20 % - Markeringsfarve4 2 5 2 2" xfId="940"/>
    <cellStyle name="20 % - Markeringsfarve4 2 5 2 2 2" xfId="6184"/>
    <cellStyle name="20 % - Markeringsfarve4 2 5 2 3" xfId="4748"/>
    <cellStyle name="20 % - Markeringsfarve4 2 5 3" xfId="941"/>
    <cellStyle name="20 % - Markeringsfarve4 2 5 3 2" xfId="5414"/>
    <cellStyle name="20 % - Markeringsfarve4 2 5 4" xfId="942"/>
    <cellStyle name="20 % - Markeringsfarve4 2 5 4 2" xfId="6640"/>
    <cellStyle name="20 % - Markeringsfarve4 2 5 5" xfId="4026"/>
    <cellStyle name="20 % - Markeringsfarve4 2 6" xfId="943"/>
    <cellStyle name="20 % - Markeringsfarve4 2 6 2" xfId="944"/>
    <cellStyle name="20 % - Markeringsfarve4 2 6 2 2" xfId="945"/>
    <cellStyle name="20 % - Markeringsfarve4 2 6 2 2 2" xfId="6309"/>
    <cellStyle name="20 % - Markeringsfarve4 2 6 2 3" xfId="4851"/>
    <cellStyle name="20 % - Markeringsfarve4 2 6 3" xfId="946"/>
    <cellStyle name="20 % - Markeringsfarve4 2 6 3 2" xfId="5585"/>
    <cellStyle name="20 % - Markeringsfarve4 2 6 4" xfId="947"/>
    <cellStyle name="20 % - Markeringsfarve4 2 6 4 2" xfId="6981"/>
    <cellStyle name="20 % - Markeringsfarve4 2 6 5" xfId="4027"/>
    <cellStyle name="20 % - Markeringsfarve4 2 7" xfId="948"/>
    <cellStyle name="20 % - Markeringsfarve4 2 7 2" xfId="949"/>
    <cellStyle name="20 % - Markeringsfarve4 2 7 2 2" xfId="950"/>
    <cellStyle name="20 % - Markeringsfarve4 2 7 2 2 2" xfId="6426"/>
    <cellStyle name="20 % - Markeringsfarve4 2 7 2 3" xfId="4950"/>
    <cellStyle name="20 % - Markeringsfarve4 2 7 3" xfId="951"/>
    <cellStyle name="20 % - Markeringsfarve4 2 7 3 2" xfId="5702"/>
    <cellStyle name="20 % - Markeringsfarve4 2 7 4" xfId="952"/>
    <cellStyle name="20 % - Markeringsfarve4 2 7 4 2" xfId="7219"/>
    <cellStyle name="20 % - Markeringsfarve4 2 7 5" xfId="4028"/>
    <cellStyle name="20 % - Markeringsfarve4 2 8" xfId="953"/>
    <cellStyle name="20 % - Markeringsfarve4 2 8 2" xfId="954"/>
    <cellStyle name="20 % - Markeringsfarve4 2 8 2 2" xfId="955"/>
    <cellStyle name="20 % - Markeringsfarve4 2 8 2 2 2" xfId="6539"/>
    <cellStyle name="20 % - Markeringsfarve4 2 8 2 3" xfId="5050"/>
    <cellStyle name="20 % - Markeringsfarve4 2 8 3" xfId="956"/>
    <cellStyle name="20 % - Markeringsfarve4 2 8 3 2" xfId="5816"/>
    <cellStyle name="20 % - Markeringsfarve4 2 8 4" xfId="957"/>
    <cellStyle name="20 % - Markeringsfarve4 2 8 4 2" xfId="6939"/>
    <cellStyle name="20 % - Markeringsfarve4 2 8 5" xfId="4029"/>
    <cellStyle name="20 % - Markeringsfarve4 2 9" xfId="958"/>
    <cellStyle name="20 % - Markeringsfarve4 2 9 2" xfId="959"/>
    <cellStyle name="20 % - Markeringsfarve4 2 9 2 2" xfId="5952"/>
    <cellStyle name="20 % - Markeringsfarve4 2 9 3" xfId="4550"/>
    <cellStyle name="20 % - Markeringsfarve4 3" xfId="960"/>
    <cellStyle name="20 % - Markeringsfarve4 3 10" xfId="961"/>
    <cellStyle name="20 % - Markeringsfarve4 3 10 2" xfId="5165"/>
    <cellStyle name="20 % - Markeringsfarve4 3 11" xfId="962"/>
    <cellStyle name="20 % - Markeringsfarve4 3 11 2" xfId="7153"/>
    <cellStyle name="20 % - Markeringsfarve4 3 12" xfId="4030"/>
    <cellStyle name="20 % - Markeringsfarve4 3 2" xfId="963"/>
    <cellStyle name="20 % - Markeringsfarve4 3 2 10" xfId="4031"/>
    <cellStyle name="20 % - Markeringsfarve4 3 2 2" xfId="964"/>
    <cellStyle name="20 % - Markeringsfarve4 3 2 2 2" xfId="965"/>
    <cellStyle name="20 % - Markeringsfarve4 3 2 2 2 2" xfId="966"/>
    <cellStyle name="20 % - Markeringsfarve4 3 2 2 2 2 2" xfId="6098"/>
    <cellStyle name="20 % - Markeringsfarve4 3 2 2 2 3" xfId="4672"/>
    <cellStyle name="20 % - Markeringsfarve4 3 2 2 3" xfId="967"/>
    <cellStyle name="20 % - Markeringsfarve4 3 2 2 3 2" xfId="5328"/>
    <cellStyle name="20 % - Markeringsfarve4 3 2 2 4" xfId="968"/>
    <cellStyle name="20 % - Markeringsfarve4 3 2 2 4 2" xfId="7113"/>
    <cellStyle name="20 % - Markeringsfarve4 3 2 2 5" xfId="4032"/>
    <cellStyle name="20 % - Markeringsfarve4 3 2 3" xfId="969"/>
    <cellStyle name="20 % - Markeringsfarve4 3 2 3 2" xfId="970"/>
    <cellStyle name="20 % - Markeringsfarve4 3 2 3 2 2" xfId="971"/>
    <cellStyle name="20 % - Markeringsfarve4 3 2 3 2 2 2" xfId="6188"/>
    <cellStyle name="20 % - Markeringsfarve4 3 2 3 2 3" xfId="4752"/>
    <cellStyle name="20 % - Markeringsfarve4 3 2 3 3" xfId="972"/>
    <cellStyle name="20 % - Markeringsfarve4 3 2 3 3 2" xfId="5418"/>
    <cellStyle name="20 % - Markeringsfarve4 3 2 3 4" xfId="973"/>
    <cellStyle name="20 % - Markeringsfarve4 3 2 3 4 2" xfId="6837"/>
    <cellStyle name="20 % - Markeringsfarve4 3 2 3 5" xfId="4033"/>
    <cellStyle name="20 % - Markeringsfarve4 3 2 4" xfId="974"/>
    <cellStyle name="20 % - Markeringsfarve4 3 2 4 2" xfId="975"/>
    <cellStyle name="20 % - Markeringsfarve4 3 2 4 2 2" xfId="976"/>
    <cellStyle name="20 % - Markeringsfarve4 3 2 4 2 2 2" xfId="6336"/>
    <cellStyle name="20 % - Markeringsfarve4 3 2 4 2 3" xfId="4874"/>
    <cellStyle name="20 % - Markeringsfarve4 3 2 4 3" xfId="977"/>
    <cellStyle name="20 % - Markeringsfarve4 3 2 4 3 2" xfId="5612"/>
    <cellStyle name="20 % - Markeringsfarve4 3 2 4 4" xfId="978"/>
    <cellStyle name="20 % - Markeringsfarve4 3 2 4 4 2" xfId="7085"/>
    <cellStyle name="20 % - Markeringsfarve4 3 2 4 5" xfId="4034"/>
    <cellStyle name="20 % - Markeringsfarve4 3 2 5" xfId="979"/>
    <cellStyle name="20 % - Markeringsfarve4 3 2 5 2" xfId="980"/>
    <cellStyle name="20 % - Markeringsfarve4 3 2 5 2 2" xfId="981"/>
    <cellStyle name="20 % - Markeringsfarve4 3 2 5 2 2 2" xfId="6453"/>
    <cellStyle name="20 % - Markeringsfarve4 3 2 5 2 3" xfId="4973"/>
    <cellStyle name="20 % - Markeringsfarve4 3 2 5 3" xfId="982"/>
    <cellStyle name="20 % - Markeringsfarve4 3 2 5 3 2" xfId="5729"/>
    <cellStyle name="20 % - Markeringsfarve4 3 2 5 4" xfId="983"/>
    <cellStyle name="20 % - Markeringsfarve4 3 2 5 4 2" xfId="6734"/>
    <cellStyle name="20 % - Markeringsfarve4 3 2 5 5" xfId="4035"/>
    <cellStyle name="20 % - Markeringsfarve4 3 2 6" xfId="984"/>
    <cellStyle name="20 % - Markeringsfarve4 3 2 6 2" xfId="985"/>
    <cellStyle name="20 % - Markeringsfarve4 3 2 6 2 2" xfId="986"/>
    <cellStyle name="20 % - Markeringsfarve4 3 2 6 2 2 2" xfId="6543"/>
    <cellStyle name="20 % - Markeringsfarve4 3 2 6 2 3" xfId="5054"/>
    <cellStyle name="20 % - Markeringsfarve4 3 2 6 3" xfId="987"/>
    <cellStyle name="20 % - Markeringsfarve4 3 2 6 3 2" xfId="5820"/>
    <cellStyle name="20 % - Markeringsfarve4 3 2 6 4" xfId="988"/>
    <cellStyle name="20 % - Markeringsfarve4 3 2 6 4 2" xfId="7021"/>
    <cellStyle name="20 % - Markeringsfarve4 3 2 6 5" xfId="4036"/>
    <cellStyle name="20 % - Markeringsfarve4 3 2 7" xfId="989"/>
    <cellStyle name="20 % - Markeringsfarve4 3 2 7 2" xfId="990"/>
    <cellStyle name="20 % - Markeringsfarve4 3 2 7 2 2" xfId="5979"/>
    <cellStyle name="20 % - Markeringsfarve4 3 2 7 3" xfId="4573"/>
    <cellStyle name="20 % - Markeringsfarve4 3 2 8" xfId="991"/>
    <cellStyle name="20 % - Markeringsfarve4 3 2 8 2" xfId="5207"/>
    <cellStyle name="20 % - Markeringsfarve4 3 2 9" xfId="992"/>
    <cellStyle name="20 % - Markeringsfarve4 3 2 9 2" xfId="6878"/>
    <cellStyle name="20 % - Markeringsfarve4 3 3" xfId="993"/>
    <cellStyle name="20 % - Markeringsfarve4 3 3 10" xfId="4037"/>
    <cellStyle name="20 % - Markeringsfarve4 3 3 2" xfId="994"/>
    <cellStyle name="20 % - Markeringsfarve4 3 3 2 2" xfId="995"/>
    <cellStyle name="20 % - Markeringsfarve4 3 3 2 2 2" xfId="996"/>
    <cellStyle name="20 % - Markeringsfarve4 3 3 2 2 2 2" xfId="6137"/>
    <cellStyle name="20 % - Markeringsfarve4 3 3 2 2 3" xfId="4705"/>
    <cellStyle name="20 % - Markeringsfarve4 3 3 2 3" xfId="997"/>
    <cellStyle name="20 % - Markeringsfarve4 3 3 2 3 2" xfId="5367"/>
    <cellStyle name="20 % - Markeringsfarve4 3 3 2 4" xfId="998"/>
    <cellStyle name="20 % - Markeringsfarve4 3 3 2 4 2" xfId="5931"/>
    <cellStyle name="20 % - Markeringsfarve4 3 3 2 5" xfId="4038"/>
    <cellStyle name="20 % - Markeringsfarve4 3 3 3" xfId="999"/>
    <cellStyle name="20 % - Markeringsfarve4 3 3 3 2" xfId="1000"/>
    <cellStyle name="20 % - Markeringsfarve4 3 3 3 2 2" xfId="1001"/>
    <cellStyle name="20 % - Markeringsfarve4 3 3 3 2 2 2" xfId="6189"/>
    <cellStyle name="20 % - Markeringsfarve4 3 3 3 2 3" xfId="4753"/>
    <cellStyle name="20 % - Markeringsfarve4 3 3 3 3" xfId="1002"/>
    <cellStyle name="20 % - Markeringsfarve4 3 3 3 3 2" xfId="5419"/>
    <cellStyle name="20 % - Markeringsfarve4 3 3 3 4" xfId="1003"/>
    <cellStyle name="20 % - Markeringsfarve4 3 3 3 4 2" xfId="5517"/>
    <cellStyle name="20 % - Markeringsfarve4 3 3 3 5" xfId="4039"/>
    <cellStyle name="20 % - Markeringsfarve4 3 3 4" xfId="1004"/>
    <cellStyle name="20 % - Markeringsfarve4 3 3 4 2" xfId="1005"/>
    <cellStyle name="20 % - Markeringsfarve4 3 3 4 2 2" xfId="1006"/>
    <cellStyle name="20 % - Markeringsfarve4 3 3 4 2 2 2" xfId="6375"/>
    <cellStyle name="20 % - Markeringsfarve4 3 3 4 2 3" xfId="4907"/>
    <cellStyle name="20 % - Markeringsfarve4 3 3 4 3" xfId="1007"/>
    <cellStyle name="20 % - Markeringsfarve4 3 3 4 3 2" xfId="5651"/>
    <cellStyle name="20 % - Markeringsfarve4 3 3 4 4" xfId="1008"/>
    <cellStyle name="20 % - Markeringsfarve4 3 3 4 4 2" xfId="7215"/>
    <cellStyle name="20 % - Markeringsfarve4 3 3 4 5" xfId="4040"/>
    <cellStyle name="20 % - Markeringsfarve4 3 3 5" xfId="1009"/>
    <cellStyle name="20 % - Markeringsfarve4 3 3 5 2" xfId="1010"/>
    <cellStyle name="20 % - Markeringsfarve4 3 3 5 2 2" xfId="1011"/>
    <cellStyle name="20 % - Markeringsfarve4 3 3 5 2 2 2" xfId="6492"/>
    <cellStyle name="20 % - Markeringsfarve4 3 3 5 2 3" xfId="5006"/>
    <cellStyle name="20 % - Markeringsfarve4 3 3 5 3" xfId="1012"/>
    <cellStyle name="20 % - Markeringsfarve4 3 3 5 3 2" xfId="5768"/>
    <cellStyle name="20 % - Markeringsfarve4 3 3 5 4" xfId="1013"/>
    <cellStyle name="20 % - Markeringsfarve4 3 3 5 4 2" xfId="6935"/>
    <cellStyle name="20 % - Markeringsfarve4 3 3 5 5" xfId="4041"/>
    <cellStyle name="20 % - Markeringsfarve4 3 3 6" xfId="1014"/>
    <cellStyle name="20 % - Markeringsfarve4 3 3 6 2" xfId="1015"/>
    <cellStyle name="20 % - Markeringsfarve4 3 3 6 2 2" xfId="1016"/>
    <cellStyle name="20 % - Markeringsfarve4 3 3 6 2 2 2" xfId="6544"/>
    <cellStyle name="20 % - Markeringsfarve4 3 3 6 2 3" xfId="5055"/>
    <cellStyle name="20 % - Markeringsfarve4 3 3 6 3" xfId="1017"/>
    <cellStyle name="20 % - Markeringsfarve4 3 3 6 3 2" xfId="5821"/>
    <cellStyle name="20 % - Markeringsfarve4 3 3 6 4" xfId="1018"/>
    <cellStyle name="20 % - Markeringsfarve4 3 3 6 4 2" xfId="7138"/>
    <cellStyle name="20 % - Markeringsfarve4 3 3 6 5" xfId="4042"/>
    <cellStyle name="20 % - Markeringsfarve4 3 3 7" xfId="1019"/>
    <cellStyle name="20 % - Markeringsfarve4 3 3 7 2" xfId="1020"/>
    <cellStyle name="20 % - Markeringsfarve4 3 3 7 2 2" xfId="6018"/>
    <cellStyle name="20 % - Markeringsfarve4 3 3 7 3" xfId="4606"/>
    <cellStyle name="20 % - Markeringsfarve4 3 3 8" xfId="1021"/>
    <cellStyle name="20 % - Markeringsfarve4 3 3 8 2" xfId="5246"/>
    <cellStyle name="20 % - Markeringsfarve4 3 3 9" xfId="1022"/>
    <cellStyle name="20 % - Markeringsfarve4 3 3 9 2" xfId="6671"/>
    <cellStyle name="20 % - Markeringsfarve4 3 4" xfId="1023"/>
    <cellStyle name="20 % - Markeringsfarve4 3 4 2" xfId="1024"/>
    <cellStyle name="20 % - Markeringsfarve4 3 4 2 2" xfId="1025"/>
    <cellStyle name="20 % - Markeringsfarve4 3 4 2 2 2" xfId="6059"/>
    <cellStyle name="20 % - Markeringsfarve4 3 4 2 3" xfId="4639"/>
    <cellStyle name="20 % - Markeringsfarve4 3 4 3" xfId="1026"/>
    <cellStyle name="20 % - Markeringsfarve4 3 4 3 2" xfId="5289"/>
    <cellStyle name="20 % - Markeringsfarve4 3 4 4" xfId="1027"/>
    <cellStyle name="20 % - Markeringsfarve4 3 4 4 2" xfId="6863"/>
    <cellStyle name="20 % - Markeringsfarve4 3 4 5" xfId="4043"/>
    <cellStyle name="20 % - Markeringsfarve4 3 5" xfId="1028"/>
    <cellStyle name="20 % - Markeringsfarve4 3 5 2" xfId="1029"/>
    <cellStyle name="20 % - Markeringsfarve4 3 5 2 2" xfId="1030"/>
    <cellStyle name="20 % - Markeringsfarve4 3 5 2 2 2" xfId="6187"/>
    <cellStyle name="20 % - Markeringsfarve4 3 5 2 3" xfId="4751"/>
    <cellStyle name="20 % - Markeringsfarve4 3 5 3" xfId="1031"/>
    <cellStyle name="20 % - Markeringsfarve4 3 5 3 2" xfId="5417"/>
    <cellStyle name="20 % - Markeringsfarve4 3 5 4" xfId="1032"/>
    <cellStyle name="20 % - Markeringsfarve4 3 5 4 2" xfId="7099"/>
    <cellStyle name="20 % - Markeringsfarve4 3 5 5" xfId="4044"/>
    <cellStyle name="20 % - Markeringsfarve4 3 6" xfId="1033"/>
    <cellStyle name="20 % - Markeringsfarve4 3 6 2" xfId="1034"/>
    <cellStyle name="20 % - Markeringsfarve4 3 6 2 2" xfId="1035"/>
    <cellStyle name="20 % - Markeringsfarve4 3 6 2 2 2" xfId="6297"/>
    <cellStyle name="20 % - Markeringsfarve4 3 6 2 3" xfId="4841"/>
    <cellStyle name="20 % - Markeringsfarve4 3 6 3" xfId="1036"/>
    <cellStyle name="20 % - Markeringsfarve4 3 6 3 2" xfId="5573"/>
    <cellStyle name="20 % - Markeringsfarve4 3 6 4" xfId="1037"/>
    <cellStyle name="20 % - Markeringsfarve4 3 6 4 2" xfId="6821"/>
    <cellStyle name="20 % - Markeringsfarve4 3 6 5" xfId="4045"/>
    <cellStyle name="20 % - Markeringsfarve4 3 7" xfId="1038"/>
    <cellStyle name="20 % - Markeringsfarve4 3 7 2" xfId="1039"/>
    <cellStyle name="20 % - Markeringsfarve4 3 7 2 2" xfId="1040"/>
    <cellStyle name="20 % - Markeringsfarve4 3 7 2 2 2" xfId="6414"/>
    <cellStyle name="20 % - Markeringsfarve4 3 7 2 3" xfId="4940"/>
    <cellStyle name="20 % - Markeringsfarve4 3 7 3" xfId="1041"/>
    <cellStyle name="20 % - Markeringsfarve4 3 7 3 2" xfId="5690"/>
    <cellStyle name="20 % - Markeringsfarve4 3 7 4" xfId="1042"/>
    <cellStyle name="20 % - Markeringsfarve4 3 7 4 2" xfId="7082"/>
    <cellStyle name="20 % - Markeringsfarve4 3 7 5" xfId="4046"/>
    <cellStyle name="20 % - Markeringsfarve4 3 8" xfId="1043"/>
    <cellStyle name="20 % - Markeringsfarve4 3 8 2" xfId="1044"/>
    <cellStyle name="20 % - Markeringsfarve4 3 8 2 2" xfId="1045"/>
    <cellStyle name="20 % - Markeringsfarve4 3 8 2 2 2" xfId="6542"/>
    <cellStyle name="20 % - Markeringsfarve4 3 8 2 3" xfId="5053"/>
    <cellStyle name="20 % - Markeringsfarve4 3 8 3" xfId="1046"/>
    <cellStyle name="20 % - Markeringsfarve4 3 8 3 2" xfId="5819"/>
    <cellStyle name="20 % - Markeringsfarve4 3 8 4" xfId="1047"/>
    <cellStyle name="20 % - Markeringsfarve4 3 8 4 2" xfId="6731"/>
    <cellStyle name="20 % - Markeringsfarve4 3 8 5" xfId="4047"/>
    <cellStyle name="20 % - Markeringsfarve4 3 9" xfId="1048"/>
    <cellStyle name="20 % - Markeringsfarve4 3 9 2" xfId="1049"/>
    <cellStyle name="20 % - Markeringsfarve4 3 9 2 2" xfId="5940"/>
    <cellStyle name="20 % - Markeringsfarve4 3 9 3" xfId="4540"/>
    <cellStyle name="20 % - Markeringsfarve4 4" xfId="1050"/>
    <cellStyle name="20 % - Markeringsfarve4 4 10" xfId="4048"/>
    <cellStyle name="20 % - Markeringsfarve4 4 2" xfId="1051"/>
    <cellStyle name="20 % - Markeringsfarve4 4 2 2" xfId="1052"/>
    <cellStyle name="20 % - Markeringsfarve4 4 2 2 2" xfId="1053"/>
    <cellStyle name="20 % - Markeringsfarve4 4 2 2 2 2" xfId="6084"/>
    <cellStyle name="20 % - Markeringsfarve4 4 2 2 3" xfId="4660"/>
    <cellStyle name="20 % - Markeringsfarve4 4 2 3" xfId="1054"/>
    <cellStyle name="20 % - Markeringsfarve4 4 2 3 2" xfId="5314"/>
    <cellStyle name="20 % - Markeringsfarve4 4 2 4" xfId="1055"/>
    <cellStyle name="20 % - Markeringsfarve4 4 2 4 2" xfId="6656"/>
    <cellStyle name="20 % - Markeringsfarve4 4 2 5" xfId="4049"/>
    <cellStyle name="20 % - Markeringsfarve4 4 3" xfId="1056"/>
    <cellStyle name="20 % - Markeringsfarve4 4 3 2" xfId="1057"/>
    <cellStyle name="20 % - Markeringsfarve4 4 3 2 2" xfId="1058"/>
    <cellStyle name="20 % - Markeringsfarve4 4 3 2 2 2" xfId="6190"/>
    <cellStyle name="20 % - Markeringsfarve4 4 3 2 3" xfId="4754"/>
    <cellStyle name="20 % - Markeringsfarve4 4 3 3" xfId="1059"/>
    <cellStyle name="20 % - Markeringsfarve4 4 3 3 2" xfId="5420"/>
    <cellStyle name="20 % - Markeringsfarve4 4 3 4" xfId="1060"/>
    <cellStyle name="20 % - Markeringsfarve4 4 3 4 2" xfId="6993"/>
    <cellStyle name="20 % - Markeringsfarve4 4 3 5" xfId="4050"/>
    <cellStyle name="20 % - Markeringsfarve4 4 4" xfId="1061"/>
    <cellStyle name="20 % - Markeringsfarve4 4 4 2" xfId="1062"/>
    <cellStyle name="20 % - Markeringsfarve4 4 4 2 2" xfId="1063"/>
    <cellStyle name="20 % - Markeringsfarve4 4 4 2 2 2" xfId="6322"/>
    <cellStyle name="20 % - Markeringsfarve4 4 4 2 3" xfId="4862"/>
    <cellStyle name="20 % - Markeringsfarve4 4 4 3" xfId="1064"/>
    <cellStyle name="20 % - Markeringsfarve4 4 4 3 2" xfId="5598"/>
    <cellStyle name="20 % - Markeringsfarve4 4 4 4" xfId="1065"/>
    <cellStyle name="20 % - Markeringsfarve4 4 4 4 2" xfId="7217"/>
    <cellStyle name="20 % - Markeringsfarve4 4 4 5" xfId="4051"/>
    <cellStyle name="20 % - Markeringsfarve4 4 5" xfId="1066"/>
    <cellStyle name="20 % - Markeringsfarve4 4 5 2" xfId="1067"/>
    <cellStyle name="20 % - Markeringsfarve4 4 5 2 2" xfId="1068"/>
    <cellStyle name="20 % - Markeringsfarve4 4 5 2 2 2" xfId="6439"/>
    <cellStyle name="20 % - Markeringsfarve4 4 5 2 3" xfId="4961"/>
    <cellStyle name="20 % - Markeringsfarve4 4 5 3" xfId="1069"/>
    <cellStyle name="20 % - Markeringsfarve4 4 5 3 2" xfId="5715"/>
    <cellStyle name="20 % - Markeringsfarve4 4 5 4" xfId="1070"/>
    <cellStyle name="20 % - Markeringsfarve4 4 5 4 2" xfId="6937"/>
    <cellStyle name="20 % - Markeringsfarve4 4 5 5" xfId="4052"/>
    <cellStyle name="20 % - Markeringsfarve4 4 6" xfId="1071"/>
    <cellStyle name="20 % - Markeringsfarve4 4 6 2" xfId="1072"/>
    <cellStyle name="20 % - Markeringsfarve4 4 6 2 2" xfId="1073"/>
    <cellStyle name="20 % - Markeringsfarve4 4 6 2 2 2" xfId="6545"/>
    <cellStyle name="20 % - Markeringsfarve4 4 6 2 3" xfId="5056"/>
    <cellStyle name="20 % - Markeringsfarve4 4 6 3" xfId="1074"/>
    <cellStyle name="20 % - Markeringsfarve4 4 6 3 2" xfId="5822"/>
    <cellStyle name="20 % - Markeringsfarve4 4 6 4" xfId="1075"/>
    <cellStyle name="20 % - Markeringsfarve4 4 6 4 2" xfId="7166"/>
    <cellStyle name="20 % - Markeringsfarve4 4 6 5" xfId="4053"/>
    <cellStyle name="20 % - Markeringsfarve4 4 7" xfId="1076"/>
    <cellStyle name="20 % - Markeringsfarve4 4 7 2" xfId="1077"/>
    <cellStyle name="20 % - Markeringsfarve4 4 7 2 2" xfId="5965"/>
    <cellStyle name="20 % - Markeringsfarve4 4 7 3" xfId="4561"/>
    <cellStyle name="20 % - Markeringsfarve4 4 8" xfId="1078"/>
    <cellStyle name="20 % - Markeringsfarve4 4 8 2" xfId="5193"/>
    <cellStyle name="20 % - Markeringsfarve4 4 9" xfId="1079"/>
    <cellStyle name="20 % - Markeringsfarve4 4 9 2" xfId="7007"/>
    <cellStyle name="20 % - Markeringsfarve4 5" xfId="1080"/>
    <cellStyle name="20 % - Markeringsfarve4 5 10" xfId="4054"/>
    <cellStyle name="20 % - Markeringsfarve4 5 2" xfId="1081"/>
    <cellStyle name="20 % - Markeringsfarve4 5 2 2" xfId="1082"/>
    <cellStyle name="20 % - Markeringsfarve4 5 2 2 2" xfId="1083"/>
    <cellStyle name="20 % - Markeringsfarve4 5 2 2 2 2" xfId="6123"/>
    <cellStyle name="20 % - Markeringsfarve4 5 2 2 3" xfId="4693"/>
    <cellStyle name="20 % - Markeringsfarve4 5 2 3" xfId="1084"/>
    <cellStyle name="20 % - Markeringsfarve4 5 2 3 2" xfId="5353"/>
    <cellStyle name="20 % - Markeringsfarve4 5 2 4" xfId="1085"/>
    <cellStyle name="20 % - Markeringsfarve4 5 2 4 2" xfId="7125"/>
    <cellStyle name="20 % - Markeringsfarve4 5 2 5" xfId="4055"/>
    <cellStyle name="20 % - Markeringsfarve4 5 3" xfId="1086"/>
    <cellStyle name="20 % - Markeringsfarve4 5 3 2" xfId="1087"/>
    <cellStyle name="20 % - Markeringsfarve4 5 3 2 2" xfId="1088"/>
    <cellStyle name="20 % - Markeringsfarve4 5 3 2 2 2" xfId="6191"/>
    <cellStyle name="20 % - Markeringsfarve4 5 3 2 3" xfId="4755"/>
    <cellStyle name="20 % - Markeringsfarve4 5 3 3" xfId="1089"/>
    <cellStyle name="20 % - Markeringsfarve4 5 3 3 2" xfId="5421"/>
    <cellStyle name="20 % - Markeringsfarve4 5 3 4" xfId="1090"/>
    <cellStyle name="20 % - Markeringsfarve4 5 3 4 2" xfId="6850"/>
    <cellStyle name="20 % - Markeringsfarve4 5 3 5" xfId="4056"/>
    <cellStyle name="20 % - Markeringsfarve4 5 4" xfId="1091"/>
    <cellStyle name="20 % - Markeringsfarve4 5 4 2" xfId="1092"/>
    <cellStyle name="20 % - Markeringsfarve4 5 4 2 2" xfId="1093"/>
    <cellStyle name="20 % - Markeringsfarve4 5 4 2 2 2" xfId="6361"/>
    <cellStyle name="20 % - Markeringsfarve4 5 4 2 3" xfId="4895"/>
    <cellStyle name="20 % - Markeringsfarve4 5 4 3" xfId="1094"/>
    <cellStyle name="20 % - Markeringsfarve4 5 4 3 2" xfId="5637"/>
    <cellStyle name="20 % - Markeringsfarve4 5 4 4" xfId="1095"/>
    <cellStyle name="20 % - Markeringsfarve4 5 4 4 2" xfId="7083"/>
    <cellStyle name="20 % - Markeringsfarve4 5 4 5" xfId="4057"/>
    <cellStyle name="20 % - Markeringsfarve4 5 5" xfId="1096"/>
    <cellStyle name="20 % - Markeringsfarve4 5 5 2" xfId="1097"/>
    <cellStyle name="20 % - Markeringsfarve4 5 5 2 2" xfId="1098"/>
    <cellStyle name="20 % - Markeringsfarve4 5 5 2 2 2" xfId="6478"/>
    <cellStyle name="20 % - Markeringsfarve4 5 5 2 3" xfId="4994"/>
    <cellStyle name="20 % - Markeringsfarve4 5 5 3" xfId="1099"/>
    <cellStyle name="20 % - Markeringsfarve4 5 5 3 2" xfId="5754"/>
    <cellStyle name="20 % - Markeringsfarve4 5 5 4" xfId="1100"/>
    <cellStyle name="20 % - Markeringsfarve4 5 5 4 2" xfId="6732"/>
    <cellStyle name="20 % - Markeringsfarve4 5 5 5" xfId="4058"/>
    <cellStyle name="20 % - Markeringsfarve4 5 6" xfId="1101"/>
    <cellStyle name="20 % - Markeringsfarve4 5 6 2" xfId="1102"/>
    <cellStyle name="20 % - Markeringsfarve4 5 6 2 2" xfId="1103"/>
    <cellStyle name="20 % - Markeringsfarve4 5 6 2 2 2" xfId="6546"/>
    <cellStyle name="20 % - Markeringsfarve4 5 6 2 3" xfId="5057"/>
    <cellStyle name="20 % - Markeringsfarve4 5 6 3" xfId="1104"/>
    <cellStyle name="20 % - Markeringsfarve4 5 6 3 2" xfId="5823"/>
    <cellStyle name="20 % - Markeringsfarve4 5 6 4" xfId="1105"/>
    <cellStyle name="20 % - Markeringsfarve4 5 6 4 2" xfId="7035"/>
    <cellStyle name="20 % - Markeringsfarve4 5 6 5" xfId="4059"/>
    <cellStyle name="20 % - Markeringsfarve4 5 7" xfId="1106"/>
    <cellStyle name="20 % - Markeringsfarve4 5 7 2" xfId="1107"/>
    <cellStyle name="20 % - Markeringsfarve4 5 7 2 2" xfId="6004"/>
    <cellStyle name="20 % - Markeringsfarve4 5 7 3" xfId="4594"/>
    <cellStyle name="20 % - Markeringsfarve4 5 8" xfId="1108"/>
    <cellStyle name="20 % - Markeringsfarve4 5 8 2" xfId="5232"/>
    <cellStyle name="20 % - Markeringsfarve4 5 9" xfId="1109"/>
    <cellStyle name="20 % - Markeringsfarve4 5 9 2" xfId="6890"/>
    <cellStyle name="20 % - Markeringsfarve4 6" xfId="1110"/>
    <cellStyle name="20 % - Markeringsfarve4 6 2" xfId="1111"/>
    <cellStyle name="20 % - Markeringsfarve4 6 2 2" xfId="1112"/>
    <cellStyle name="20 % - Markeringsfarve4 6 2 2 2" xfId="1113"/>
    <cellStyle name="20 % - Markeringsfarve4 6 2 2 2 2" xfId="6192"/>
    <cellStyle name="20 % - Markeringsfarve4 6 2 2 3" xfId="4756"/>
    <cellStyle name="20 % - Markeringsfarve4 6 2 3" xfId="1114"/>
    <cellStyle name="20 % - Markeringsfarve4 6 2 3 2" xfId="5422"/>
    <cellStyle name="20 % - Markeringsfarve4 6 2 4" xfId="1115"/>
    <cellStyle name="20 % - Markeringsfarve4 6 2 4 2" xfId="6639"/>
    <cellStyle name="20 % - Markeringsfarve4 6 2 5" xfId="4061"/>
    <cellStyle name="20 % - Markeringsfarve4 6 3" xfId="1116"/>
    <cellStyle name="20 % - Markeringsfarve4 6 3 2" xfId="1117"/>
    <cellStyle name="20 % - Markeringsfarve4 6 3 2 2" xfId="6045"/>
    <cellStyle name="20 % - Markeringsfarve4 6 3 3" xfId="4627"/>
    <cellStyle name="20 % - Markeringsfarve4 6 4" xfId="1118"/>
    <cellStyle name="20 % - Markeringsfarve4 6 4 2" xfId="5275"/>
    <cellStyle name="20 % - Markeringsfarve4 6 5" xfId="1119"/>
    <cellStyle name="20 % - Markeringsfarve4 6 5 2" xfId="6686"/>
    <cellStyle name="20 % - Markeringsfarve4 6 6" xfId="4060"/>
    <cellStyle name="20 % - Markeringsfarve4 7" xfId="1120"/>
    <cellStyle name="20 % - Markeringsfarve4 7 2" xfId="1121"/>
    <cellStyle name="20 % - Markeringsfarve4 7 2 2" xfId="1122"/>
    <cellStyle name="20 % - Markeringsfarve4 7 2 2 2" xfId="6283"/>
    <cellStyle name="20 % - Markeringsfarve4 7 2 3" xfId="4829"/>
    <cellStyle name="20 % - Markeringsfarve4 7 3" xfId="1123"/>
    <cellStyle name="20 % - Markeringsfarve4 7 3 2" xfId="5559"/>
    <cellStyle name="20 % - Markeringsfarve4 7 4" xfId="1124"/>
    <cellStyle name="20 % - Markeringsfarve4 7 4 2" xfId="6980"/>
    <cellStyle name="20 % - Markeringsfarve4 7 5" xfId="4062"/>
    <cellStyle name="20 % - Markeringsfarve4 8" xfId="1125"/>
    <cellStyle name="20 % - Markeringsfarve4 8 2" xfId="1126"/>
    <cellStyle name="20 % - Markeringsfarve4 8 2 2" xfId="1127"/>
    <cellStyle name="20 % - Markeringsfarve4 8 2 2 2" xfId="6400"/>
    <cellStyle name="20 % - Markeringsfarve4 8 2 3" xfId="4928"/>
    <cellStyle name="20 % - Markeringsfarve4 8 3" xfId="1128"/>
    <cellStyle name="20 % - Markeringsfarve4 8 3 2" xfId="5676"/>
    <cellStyle name="20 % - Markeringsfarve4 8 4" xfId="1129"/>
    <cellStyle name="20 % - Markeringsfarve4 8 4 2" xfId="7216"/>
    <cellStyle name="20 % - Markeringsfarve4 8 5" xfId="4063"/>
    <cellStyle name="20 % - Markeringsfarve4 9" xfId="1130"/>
    <cellStyle name="20 % - Markeringsfarve4 9 2" xfId="1131"/>
    <cellStyle name="20 % - Markeringsfarve4 9 2 2" xfId="1132"/>
    <cellStyle name="20 % - Markeringsfarve4 9 2 2 2" xfId="6538"/>
    <cellStyle name="20 % - Markeringsfarve4 9 2 3" xfId="5049"/>
    <cellStyle name="20 % - Markeringsfarve4 9 3" xfId="1133"/>
    <cellStyle name="20 % - Markeringsfarve4 9 3 2" xfId="5815"/>
    <cellStyle name="20 % - Markeringsfarve4 9 4" xfId="1134"/>
    <cellStyle name="20 % - Markeringsfarve4 9 4 2" xfId="6936"/>
    <cellStyle name="20 % - Markeringsfarve4 9 5" xfId="4064"/>
    <cellStyle name="20 % - Markeringsfarve5 10" xfId="1135"/>
    <cellStyle name="20 % - Markeringsfarve5 10 2" xfId="1136"/>
    <cellStyle name="20 % - Markeringsfarve5 10 2 2" xfId="6547"/>
    <cellStyle name="20 % - Markeringsfarve5 10 3" xfId="1137"/>
    <cellStyle name="20 % - Markeringsfarve5 10 3 2" xfId="5824"/>
    <cellStyle name="20 % - Markeringsfarve5 10 4" xfId="4065"/>
    <cellStyle name="20 % - Markeringsfarve5 11" xfId="1138"/>
    <cellStyle name="20 % - Markeringsfarve5 11 2" xfId="1139"/>
    <cellStyle name="20 % - Markeringsfarve5 11 2 2" xfId="5927"/>
    <cellStyle name="20 % - Markeringsfarve5 11 3" xfId="4066"/>
    <cellStyle name="20 % - Markeringsfarve5 12" xfId="1140"/>
    <cellStyle name="20 % - Markeringsfarve5 12 2" xfId="5151"/>
    <cellStyle name="20 % - Markeringsfarve5 13" xfId="3830"/>
    <cellStyle name="20 % - Markeringsfarve5 2" xfId="1141"/>
    <cellStyle name="20 % - Markeringsfarve5 2 10" xfId="1142"/>
    <cellStyle name="20 % - Markeringsfarve5 2 10 2" xfId="5181"/>
    <cellStyle name="20 % - Markeringsfarve5 2 11" xfId="4067"/>
    <cellStyle name="20 % - Markeringsfarve5 2 2" xfId="1143"/>
    <cellStyle name="20 % - Markeringsfarve5 2 2 2" xfId="1144"/>
    <cellStyle name="20 % - Markeringsfarve5 2 2 2 2" xfId="1145"/>
    <cellStyle name="20 % - Markeringsfarve5 2 2 2 2 2" xfId="6112"/>
    <cellStyle name="20 % - Markeringsfarve5 2 2 2 3" xfId="1146"/>
    <cellStyle name="20 % - Markeringsfarve5 2 2 2 3 2" xfId="5342"/>
    <cellStyle name="20 % - Markeringsfarve5 2 2 2 4" xfId="4069"/>
    <cellStyle name="20 % - Markeringsfarve5 2 2 3" xfId="1147"/>
    <cellStyle name="20 % - Markeringsfarve5 2 2 3 2" xfId="1148"/>
    <cellStyle name="20 % - Markeringsfarve5 2 2 3 2 2" xfId="6195"/>
    <cellStyle name="20 % - Markeringsfarve5 2 2 3 3" xfId="1149"/>
    <cellStyle name="20 % - Markeringsfarve5 2 2 3 3 2" xfId="5425"/>
    <cellStyle name="20 % - Markeringsfarve5 2 2 3 4" xfId="4070"/>
    <cellStyle name="20 % - Markeringsfarve5 2 2 4" xfId="1150"/>
    <cellStyle name="20 % - Markeringsfarve5 2 2 4 2" xfId="1151"/>
    <cellStyle name="20 % - Markeringsfarve5 2 2 4 2 2" xfId="6350"/>
    <cellStyle name="20 % - Markeringsfarve5 2 2 4 3" xfId="1152"/>
    <cellStyle name="20 % - Markeringsfarve5 2 2 4 3 2" xfId="5626"/>
    <cellStyle name="20 % - Markeringsfarve5 2 2 4 4" xfId="4071"/>
    <cellStyle name="20 % - Markeringsfarve5 2 2 5" xfId="1153"/>
    <cellStyle name="20 % - Markeringsfarve5 2 2 5 2" xfId="1154"/>
    <cellStyle name="20 % - Markeringsfarve5 2 2 5 2 2" xfId="6467"/>
    <cellStyle name="20 % - Markeringsfarve5 2 2 5 3" xfId="1155"/>
    <cellStyle name="20 % - Markeringsfarve5 2 2 5 3 2" xfId="5743"/>
    <cellStyle name="20 % - Markeringsfarve5 2 2 5 4" xfId="4072"/>
    <cellStyle name="20 % - Markeringsfarve5 2 2 6" xfId="1156"/>
    <cellStyle name="20 % - Markeringsfarve5 2 2 6 2" xfId="1157"/>
    <cellStyle name="20 % - Markeringsfarve5 2 2 6 2 2" xfId="6549"/>
    <cellStyle name="20 % - Markeringsfarve5 2 2 6 3" xfId="1158"/>
    <cellStyle name="20 % - Markeringsfarve5 2 2 6 3 2" xfId="5826"/>
    <cellStyle name="20 % - Markeringsfarve5 2 2 6 4" xfId="4073"/>
    <cellStyle name="20 % - Markeringsfarve5 2 2 7" xfId="1159"/>
    <cellStyle name="20 % - Markeringsfarve5 2 2 7 2" xfId="5993"/>
    <cellStyle name="20 % - Markeringsfarve5 2 2 8" xfId="1160"/>
    <cellStyle name="20 % - Markeringsfarve5 2 2 8 2" xfId="5221"/>
    <cellStyle name="20 % - Markeringsfarve5 2 2 9" xfId="4068"/>
    <cellStyle name="20 % - Markeringsfarve5 2 3" xfId="1161"/>
    <cellStyle name="20 % - Markeringsfarve5 2 3 2" xfId="1162"/>
    <cellStyle name="20 % - Markeringsfarve5 2 3 2 2" xfId="1163"/>
    <cellStyle name="20 % - Markeringsfarve5 2 3 2 2 2" xfId="6151"/>
    <cellStyle name="20 % - Markeringsfarve5 2 3 2 3" xfId="1164"/>
    <cellStyle name="20 % - Markeringsfarve5 2 3 2 3 2" xfId="5381"/>
    <cellStyle name="20 % - Markeringsfarve5 2 3 2 4" xfId="4075"/>
    <cellStyle name="20 % - Markeringsfarve5 2 3 3" xfId="1165"/>
    <cellStyle name="20 % - Markeringsfarve5 2 3 3 2" xfId="1166"/>
    <cellStyle name="20 % - Markeringsfarve5 2 3 3 2 2" xfId="6196"/>
    <cellStyle name="20 % - Markeringsfarve5 2 3 3 3" xfId="1167"/>
    <cellStyle name="20 % - Markeringsfarve5 2 3 3 3 2" xfId="5426"/>
    <cellStyle name="20 % - Markeringsfarve5 2 3 3 4" xfId="4076"/>
    <cellStyle name="20 % - Markeringsfarve5 2 3 4" xfId="1168"/>
    <cellStyle name="20 % - Markeringsfarve5 2 3 4 2" xfId="1169"/>
    <cellStyle name="20 % - Markeringsfarve5 2 3 4 2 2" xfId="6389"/>
    <cellStyle name="20 % - Markeringsfarve5 2 3 4 3" xfId="1170"/>
    <cellStyle name="20 % - Markeringsfarve5 2 3 4 3 2" xfId="5665"/>
    <cellStyle name="20 % - Markeringsfarve5 2 3 4 4" xfId="4077"/>
    <cellStyle name="20 % - Markeringsfarve5 2 3 5" xfId="1171"/>
    <cellStyle name="20 % - Markeringsfarve5 2 3 5 2" xfId="1172"/>
    <cellStyle name="20 % - Markeringsfarve5 2 3 5 2 2" xfId="6506"/>
    <cellStyle name="20 % - Markeringsfarve5 2 3 5 3" xfId="1173"/>
    <cellStyle name="20 % - Markeringsfarve5 2 3 5 3 2" xfId="5782"/>
    <cellStyle name="20 % - Markeringsfarve5 2 3 5 4" xfId="4078"/>
    <cellStyle name="20 % - Markeringsfarve5 2 3 6" xfId="1174"/>
    <cellStyle name="20 % - Markeringsfarve5 2 3 6 2" xfId="1175"/>
    <cellStyle name="20 % - Markeringsfarve5 2 3 6 2 2" xfId="6550"/>
    <cellStyle name="20 % - Markeringsfarve5 2 3 6 3" xfId="1176"/>
    <cellStyle name="20 % - Markeringsfarve5 2 3 6 3 2" xfId="5827"/>
    <cellStyle name="20 % - Markeringsfarve5 2 3 6 4" xfId="4079"/>
    <cellStyle name="20 % - Markeringsfarve5 2 3 7" xfId="1177"/>
    <cellStyle name="20 % - Markeringsfarve5 2 3 7 2" xfId="6032"/>
    <cellStyle name="20 % - Markeringsfarve5 2 3 8" xfId="1178"/>
    <cellStyle name="20 % - Markeringsfarve5 2 3 8 2" xfId="5260"/>
    <cellStyle name="20 % - Markeringsfarve5 2 3 9" xfId="4074"/>
    <cellStyle name="20 % - Markeringsfarve5 2 4" xfId="1179"/>
    <cellStyle name="20 % - Markeringsfarve5 2 4 2" xfId="1180"/>
    <cellStyle name="20 % - Markeringsfarve5 2 4 2 2" xfId="6073"/>
    <cellStyle name="20 % - Markeringsfarve5 2 4 3" xfId="1181"/>
    <cellStyle name="20 % - Markeringsfarve5 2 4 3 2" xfId="5303"/>
    <cellStyle name="20 % - Markeringsfarve5 2 4 4" xfId="4080"/>
    <cellStyle name="20 % - Markeringsfarve5 2 5" xfId="1182"/>
    <cellStyle name="20 % - Markeringsfarve5 2 5 2" xfId="1183"/>
    <cellStyle name="20 % - Markeringsfarve5 2 5 2 2" xfId="6194"/>
    <cellStyle name="20 % - Markeringsfarve5 2 5 3" xfId="1184"/>
    <cellStyle name="20 % - Markeringsfarve5 2 5 3 2" xfId="5424"/>
    <cellStyle name="20 % - Markeringsfarve5 2 5 4" xfId="4081"/>
    <cellStyle name="20 % - Markeringsfarve5 2 6" xfId="1185"/>
    <cellStyle name="20 % - Markeringsfarve5 2 6 2" xfId="1186"/>
    <cellStyle name="20 % - Markeringsfarve5 2 6 2 2" xfId="6311"/>
    <cellStyle name="20 % - Markeringsfarve5 2 6 3" xfId="1187"/>
    <cellStyle name="20 % - Markeringsfarve5 2 6 3 2" xfId="5587"/>
    <cellStyle name="20 % - Markeringsfarve5 2 6 4" xfId="4082"/>
    <cellStyle name="20 % - Markeringsfarve5 2 7" xfId="1188"/>
    <cellStyle name="20 % - Markeringsfarve5 2 7 2" xfId="1189"/>
    <cellStyle name="20 % - Markeringsfarve5 2 7 2 2" xfId="6428"/>
    <cellStyle name="20 % - Markeringsfarve5 2 7 3" xfId="1190"/>
    <cellStyle name="20 % - Markeringsfarve5 2 7 3 2" xfId="5704"/>
    <cellStyle name="20 % - Markeringsfarve5 2 7 4" xfId="4083"/>
    <cellStyle name="20 % - Markeringsfarve5 2 8" xfId="1191"/>
    <cellStyle name="20 % - Markeringsfarve5 2 8 2" xfId="1192"/>
    <cellStyle name="20 % - Markeringsfarve5 2 8 2 2" xfId="6548"/>
    <cellStyle name="20 % - Markeringsfarve5 2 8 3" xfId="1193"/>
    <cellStyle name="20 % - Markeringsfarve5 2 8 3 2" xfId="5825"/>
    <cellStyle name="20 % - Markeringsfarve5 2 8 4" xfId="4084"/>
    <cellStyle name="20 % - Markeringsfarve5 2 9" xfId="1194"/>
    <cellStyle name="20 % - Markeringsfarve5 2 9 2" xfId="5954"/>
    <cellStyle name="20 % - Markeringsfarve5 3" xfId="1195"/>
    <cellStyle name="20 % - Markeringsfarve5 3 10" xfId="1196"/>
    <cellStyle name="20 % - Markeringsfarve5 3 10 2" xfId="5167"/>
    <cellStyle name="20 % - Markeringsfarve5 3 11" xfId="4085"/>
    <cellStyle name="20 % - Markeringsfarve5 3 2" xfId="1197"/>
    <cellStyle name="20 % - Markeringsfarve5 3 2 2" xfId="1198"/>
    <cellStyle name="20 % - Markeringsfarve5 3 2 2 2" xfId="1199"/>
    <cellStyle name="20 % - Markeringsfarve5 3 2 2 2 2" xfId="6100"/>
    <cellStyle name="20 % - Markeringsfarve5 3 2 2 3" xfId="1200"/>
    <cellStyle name="20 % - Markeringsfarve5 3 2 2 3 2" xfId="5330"/>
    <cellStyle name="20 % - Markeringsfarve5 3 2 2 4" xfId="4087"/>
    <cellStyle name="20 % - Markeringsfarve5 3 2 3" xfId="1201"/>
    <cellStyle name="20 % - Markeringsfarve5 3 2 3 2" xfId="1202"/>
    <cellStyle name="20 % - Markeringsfarve5 3 2 3 2 2" xfId="6198"/>
    <cellStyle name="20 % - Markeringsfarve5 3 2 3 3" xfId="1203"/>
    <cellStyle name="20 % - Markeringsfarve5 3 2 3 3 2" xfId="5428"/>
    <cellStyle name="20 % - Markeringsfarve5 3 2 3 4" xfId="4088"/>
    <cellStyle name="20 % - Markeringsfarve5 3 2 4" xfId="1204"/>
    <cellStyle name="20 % - Markeringsfarve5 3 2 4 2" xfId="1205"/>
    <cellStyle name="20 % - Markeringsfarve5 3 2 4 2 2" xfId="6338"/>
    <cellStyle name="20 % - Markeringsfarve5 3 2 4 3" xfId="1206"/>
    <cellStyle name="20 % - Markeringsfarve5 3 2 4 3 2" xfId="5614"/>
    <cellStyle name="20 % - Markeringsfarve5 3 2 4 4" xfId="4089"/>
    <cellStyle name="20 % - Markeringsfarve5 3 2 5" xfId="1207"/>
    <cellStyle name="20 % - Markeringsfarve5 3 2 5 2" xfId="1208"/>
    <cellStyle name="20 % - Markeringsfarve5 3 2 5 2 2" xfId="6455"/>
    <cellStyle name="20 % - Markeringsfarve5 3 2 5 3" xfId="1209"/>
    <cellStyle name="20 % - Markeringsfarve5 3 2 5 3 2" xfId="5731"/>
    <cellStyle name="20 % - Markeringsfarve5 3 2 5 4" xfId="4090"/>
    <cellStyle name="20 % - Markeringsfarve5 3 2 6" xfId="1210"/>
    <cellStyle name="20 % - Markeringsfarve5 3 2 6 2" xfId="1211"/>
    <cellStyle name="20 % - Markeringsfarve5 3 2 6 2 2" xfId="6552"/>
    <cellStyle name="20 % - Markeringsfarve5 3 2 6 3" xfId="1212"/>
    <cellStyle name="20 % - Markeringsfarve5 3 2 6 3 2" xfId="5829"/>
    <cellStyle name="20 % - Markeringsfarve5 3 2 6 4" xfId="4091"/>
    <cellStyle name="20 % - Markeringsfarve5 3 2 7" xfId="1213"/>
    <cellStyle name="20 % - Markeringsfarve5 3 2 7 2" xfId="5981"/>
    <cellStyle name="20 % - Markeringsfarve5 3 2 8" xfId="1214"/>
    <cellStyle name="20 % - Markeringsfarve5 3 2 8 2" xfId="5209"/>
    <cellStyle name="20 % - Markeringsfarve5 3 2 9" xfId="4086"/>
    <cellStyle name="20 % - Markeringsfarve5 3 3" xfId="1215"/>
    <cellStyle name="20 % - Markeringsfarve5 3 3 2" xfId="1216"/>
    <cellStyle name="20 % - Markeringsfarve5 3 3 2 2" xfId="1217"/>
    <cellStyle name="20 % - Markeringsfarve5 3 3 2 2 2" xfId="6139"/>
    <cellStyle name="20 % - Markeringsfarve5 3 3 2 3" xfId="1218"/>
    <cellStyle name="20 % - Markeringsfarve5 3 3 2 3 2" xfId="5369"/>
    <cellStyle name="20 % - Markeringsfarve5 3 3 2 4" xfId="4093"/>
    <cellStyle name="20 % - Markeringsfarve5 3 3 3" xfId="1219"/>
    <cellStyle name="20 % - Markeringsfarve5 3 3 3 2" xfId="1220"/>
    <cellStyle name="20 % - Markeringsfarve5 3 3 3 2 2" xfId="6199"/>
    <cellStyle name="20 % - Markeringsfarve5 3 3 3 3" xfId="1221"/>
    <cellStyle name="20 % - Markeringsfarve5 3 3 3 3 2" xfId="5429"/>
    <cellStyle name="20 % - Markeringsfarve5 3 3 3 4" xfId="4094"/>
    <cellStyle name="20 % - Markeringsfarve5 3 3 4" xfId="1222"/>
    <cellStyle name="20 % - Markeringsfarve5 3 3 4 2" xfId="1223"/>
    <cellStyle name="20 % - Markeringsfarve5 3 3 4 2 2" xfId="6377"/>
    <cellStyle name="20 % - Markeringsfarve5 3 3 4 3" xfId="1224"/>
    <cellStyle name="20 % - Markeringsfarve5 3 3 4 3 2" xfId="5653"/>
    <cellStyle name="20 % - Markeringsfarve5 3 3 4 4" xfId="4095"/>
    <cellStyle name="20 % - Markeringsfarve5 3 3 5" xfId="1225"/>
    <cellStyle name="20 % - Markeringsfarve5 3 3 5 2" xfId="1226"/>
    <cellStyle name="20 % - Markeringsfarve5 3 3 5 2 2" xfId="6494"/>
    <cellStyle name="20 % - Markeringsfarve5 3 3 5 3" xfId="1227"/>
    <cellStyle name="20 % - Markeringsfarve5 3 3 5 3 2" xfId="5770"/>
    <cellStyle name="20 % - Markeringsfarve5 3 3 5 4" xfId="4096"/>
    <cellStyle name="20 % - Markeringsfarve5 3 3 6" xfId="1228"/>
    <cellStyle name="20 % - Markeringsfarve5 3 3 6 2" xfId="1229"/>
    <cellStyle name="20 % - Markeringsfarve5 3 3 6 2 2" xfId="6553"/>
    <cellStyle name="20 % - Markeringsfarve5 3 3 6 3" xfId="1230"/>
    <cellStyle name="20 % - Markeringsfarve5 3 3 6 3 2" xfId="5830"/>
    <cellStyle name="20 % - Markeringsfarve5 3 3 6 4" xfId="4097"/>
    <cellStyle name="20 % - Markeringsfarve5 3 3 7" xfId="1231"/>
    <cellStyle name="20 % - Markeringsfarve5 3 3 7 2" xfId="6020"/>
    <cellStyle name="20 % - Markeringsfarve5 3 3 8" xfId="1232"/>
    <cellStyle name="20 % - Markeringsfarve5 3 3 8 2" xfId="5248"/>
    <cellStyle name="20 % - Markeringsfarve5 3 3 9" xfId="4092"/>
    <cellStyle name="20 % - Markeringsfarve5 3 4" xfId="1233"/>
    <cellStyle name="20 % - Markeringsfarve5 3 4 2" xfId="1234"/>
    <cellStyle name="20 % - Markeringsfarve5 3 4 2 2" xfId="6061"/>
    <cellStyle name="20 % - Markeringsfarve5 3 4 3" xfId="1235"/>
    <cellStyle name="20 % - Markeringsfarve5 3 4 3 2" xfId="5291"/>
    <cellStyle name="20 % - Markeringsfarve5 3 4 4" xfId="4098"/>
    <cellStyle name="20 % - Markeringsfarve5 3 5" xfId="1236"/>
    <cellStyle name="20 % - Markeringsfarve5 3 5 2" xfId="1237"/>
    <cellStyle name="20 % - Markeringsfarve5 3 5 2 2" xfId="6197"/>
    <cellStyle name="20 % - Markeringsfarve5 3 5 3" xfId="1238"/>
    <cellStyle name="20 % - Markeringsfarve5 3 5 3 2" xfId="5427"/>
    <cellStyle name="20 % - Markeringsfarve5 3 5 4" xfId="4099"/>
    <cellStyle name="20 % - Markeringsfarve5 3 6" xfId="1239"/>
    <cellStyle name="20 % - Markeringsfarve5 3 6 2" xfId="1240"/>
    <cellStyle name="20 % - Markeringsfarve5 3 6 2 2" xfId="6299"/>
    <cellStyle name="20 % - Markeringsfarve5 3 6 3" xfId="1241"/>
    <cellStyle name="20 % - Markeringsfarve5 3 6 3 2" xfId="5575"/>
    <cellStyle name="20 % - Markeringsfarve5 3 6 4" xfId="4100"/>
    <cellStyle name="20 % - Markeringsfarve5 3 7" xfId="1242"/>
    <cellStyle name="20 % - Markeringsfarve5 3 7 2" xfId="1243"/>
    <cellStyle name="20 % - Markeringsfarve5 3 7 2 2" xfId="6416"/>
    <cellStyle name="20 % - Markeringsfarve5 3 7 3" xfId="1244"/>
    <cellStyle name="20 % - Markeringsfarve5 3 7 3 2" xfId="5692"/>
    <cellStyle name="20 % - Markeringsfarve5 3 7 4" xfId="4101"/>
    <cellStyle name="20 % - Markeringsfarve5 3 8" xfId="1245"/>
    <cellStyle name="20 % - Markeringsfarve5 3 8 2" xfId="1246"/>
    <cellStyle name="20 % - Markeringsfarve5 3 8 2 2" xfId="6551"/>
    <cellStyle name="20 % - Markeringsfarve5 3 8 3" xfId="1247"/>
    <cellStyle name="20 % - Markeringsfarve5 3 8 3 2" xfId="5828"/>
    <cellStyle name="20 % - Markeringsfarve5 3 8 4" xfId="4102"/>
    <cellStyle name="20 % - Markeringsfarve5 3 9" xfId="1248"/>
    <cellStyle name="20 % - Markeringsfarve5 3 9 2" xfId="5942"/>
    <cellStyle name="20 % - Markeringsfarve5 4" xfId="1249"/>
    <cellStyle name="20 % - Markeringsfarve5 4 2" xfId="1250"/>
    <cellStyle name="20 % - Markeringsfarve5 4 2 2" xfId="1251"/>
    <cellStyle name="20 % - Markeringsfarve5 4 2 2 2" xfId="6086"/>
    <cellStyle name="20 % - Markeringsfarve5 4 2 3" xfId="1252"/>
    <cellStyle name="20 % - Markeringsfarve5 4 2 3 2" xfId="5316"/>
    <cellStyle name="20 % - Markeringsfarve5 4 2 4" xfId="4104"/>
    <cellStyle name="20 % - Markeringsfarve5 4 3" xfId="1253"/>
    <cellStyle name="20 % - Markeringsfarve5 4 3 2" xfId="1254"/>
    <cellStyle name="20 % - Markeringsfarve5 4 3 2 2" xfId="6200"/>
    <cellStyle name="20 % - Markeringsfarve5 4 3 3" xfId="1255"/>
    <cellStyle name="20 % - Markeringsfarve5 4 3 3 2" xfId="5430"/>
    <cellStyle name="20 % - Markeringsfarve5 4 3 4" xfId="4105"/>
    <cellStyle name="20 % - Markeringsfarve5 4 4" xfId="1256"/>
    <cellStyle name="20 % - Markeringsfarve5 4 4 2" xfId="1257"/>
    <cellStyle name="20 % - Markeringsfarve5 4 4 2 2" xfId="6324"/>
    <cellStyle name="20 % - Markeringsfarve5 4 4 3" xfId="1258"/>
    <cellStyle name="20 % - Markeringsfarve5 4 4 3 2" xfId="5600"/>
    <cellStyle name="20 % - Markeringsfarve5 4 4 4" xfId="4106"/>
    <cellStyle name="20 % - Markeringsfarve5 4 5" xfId="1259"/>
    <cellStyle name="20 % - Markeringsfarve5 4 5 2" xfId="1260"/>
    <cellStyle name="20 % - Markeringsfarve5 4 5 2 2" xfId="6441"/>
    <cellStyle name="20 % - Markeringsfarve5 4 5 3" xfId="1261"/>
    <cellStyle name="20 % - Markeringsfarve5 4 5 3 2" xfId="5717"/>
    <cellStyle name="20 % - Markeringsfarve5 4 5 4" xfId="4107"/>
    <cellStyle name="20 % - Markeringsfarve5 4 6" xfId="1262"/>
    <cellStyle name="20 % - Markeringsfarve5 4 6 2" xfId="1263"/>
    <cellStyle name="20 % - Markeringsfarve5 4 6 2 2" xfId="6554"/>
    <cellStyle name="20 % - Markeringsfarve5 4 6 3" xfId="1264"/>
    <cellStyle name="20 % - Markeringsfarve5 4 6 3 2" xfId="5831"/>
    <cellStyle name="20 % - Markeringsfarve5 4 6 4" xfId="4108"/>
    <cellStyle name="20 % - Markeringsfarve5 4 7" xfId="1265"/>
    <cellStyle name="20 % - Markeringsfarve5 4 7 2" xfId="5967"/>
    <cellStyle name="20 % - Markeringsfarve5 4 8" xfId="1266"/>
    <cellStyle name="20 % - Markeringsfarve5 4 8 2" xfId="5195"/>
    <cellStyle name="20 % - Markeringsfarve5 4 9" xfId="4103"/>
    <cellStyle name="20 % - Markeringsfarve5 5" xfId="1267"/>
    <cellStyle name="20 % - Markeringsfarve5 5 2" xfId="1268"/>
    <cellStyle name="20 % - Markeringsfarve5 5 2 2" xfId="1269"/>
    <cellStyle name="20 % - Markeringsfarve5 5 2 2 2" xfId="6125"/>
    <cellStyle name="20 % - Markeringsfarve5 5 2 3" xfId="1270"/>
    <cellStyle name="20 % - Markeringsfarve5 5 2 3 2" xfId="5355"/>
    <cellStyle name="20 % - Markeringsfarve5 5 2 4" xfId="4110"/>
    <cellStyle name="20 % - Markeringsfarve5 5 3" xfId="1271"/>
    <cellStyle name="20 % - Markeringsfarve5 5 3 2" xfId="1272"/>
    <cellStyle name="20 % - Markeringsfarve5 5 3 2 2" xfId="6201"/>
    <cellStyle name="20 % - Markeringsfarve5 5 3 3" xfId="1273"/>
    <cellStyle name="20 % - Markeringsfarve5 5 3 3 2" xfId="5431"/>
    <cellStyle name="20 % - Markeringsfarve5 5 3 4" xfId="4111"/>
    <cellStyle name="20 % - Markeringsfarve5 5 4" xfId="1274"/>
    <cellStyle name="20 % - Markeringsfarve5 5 4 2" xfId="1275"/>
    <cellStyle name="20 % - Markeringsfarve5 5 4 2 2" xfId="6363"/>
    <cellStyle name="20 % - Markeringsfarve5 5 4 3" xfId="1276"/>
    <cellStyle name="20 % - Markeringsfarve5 5 4 3 2" xfId="5639"/>
    <cellStyle name="20 % - Markeringsfarve5 5 4 4" xfId="4112"/>
    <cellStyle name="20 % - Markeringsfarve5 5 5" xfId="1277"/>
    <cellStyle name="20 % - Markeringsfarve5 5 5 2" xfId="1278"/>
    <cellStyle name="20 % - Markeringsfarve5 5 5 2 2" xfId="6480"/>
    <cellStyle name="20 % - Markeringsfarve5 5 5 3" xfId="1279"/>
    <cellStyle name="20 % - Markeringsfarve5 5 5 3 2" xfId="5756"/>
    <cellStyle name="20 % - Markeringsfarve5 5 5 4" xfId="4113"/>
    <cellStyle name="20 % - Markeringsfarve5 5 6" xfId="1280"/>
    <cellStyle name="20 % - Markeringsfarve5 5 6 2" xfId="1281"/>
    <cellStyle name="20 % - Markeringsfarve5 5 6 2 2" xfId="6555"/>
    <cellStyle name="20 % - Markeringsfarve5 5 6 3" xfId="1282"/>
    <cellStyle name="20 % - Markeringsfarve5 5 6 3 2" xfId="5832"/>
    <cellStyle name="20 % - Markeringsfarve5 5 6 4" xfId="4114"/>
    <cellStyle name="20 % - Markeringsfarve5 5 7" xfId="1283"/>
    <cellStyle name="20 % - Markeringsfarve5 5 7 2" xfId="6006"/>
    <cellStyle name="20 % - Markeringsfarve5 5 8" xfId="1284"/>
    <cellStyle name="20 % - Markeringsfarve5 5 8 2" xfId="5234"/>
    <cellStyle name="20 % - Markeringsfarve5 5 9" xfId="4109"/>
    <cellStyle name="20 % - Markeringsfarve5 6" xfId="1285"/>
    <cellStyle name="20 % - Markeringsfarve5 6 2" xfId="1286"/>
    <cellStyle name="20 % - Markeringsfarve5 6 2 2" xfId="6047"/>
    <cellStyle name="20 % - Markeringsfarve5 6 3" xfId="1287"/>
    <cellStyle name="20 % - Markeringsfarve5 6 3 2" xfId="5277"/>
    <cellStyle name="20 % - Markeringsfarve5 6 4" xfId="4115"/>
    <cellStyle name="20 % - Markeringsfarve5 7" xfId="1288"/>
    <cellStyle name="20 % - Markeringsfarve5 7 2" xfId="1289"/>
    <cellStyle name="20 % - Markeringsfarve5 7 2 2" xfId="6193"/>
    <cellStyle name="20 % - Markeringsfarve5 7 3" xfId="1290"/>
    <cellStyle name="20 % - Markeringsfarve5 7 3 2" xfId="5423"/>
    <cellStyle name="20 % - Markeringsfarve5 7 4" xfId="4116"/>
    <cellStyle name="20 % - Markeringsfarve5 8" xfId="1291"/>
    <cellStyle name="20 % - Markeringsfarve5 8 2" xfId="1292"/>
    <cellStyle name="20 % - Markeringsfarve5 8 2 2" xfId="6285"/>
    <cellStyle name="20 % - Markeringsfarve5 8 3" xfId="1293"/>
    <cellStyle name="20 % - Markeringsfarve5 8 3 2" xfId="5561"/>
    <cellStyle name="20 % - Markeringsfarve5 8 4" xfId="4117"/>
    <cellStyle name="20 % - Markeringsfarve5 9" xfId="1294"/>
    <cellStyle name="20 % - Markeringsfarve5 9 2" xfId="1295"/>
    <cellStyle name="20 % - Markeringsfarve5 9 2 2" xfId="6402"/>
    <cellStyle name="20 % - Markeringsfarve5 9 3" xfId="1296"/>
    <cellStyle name="20 % - Markeringsfarve5 9 3 2" xfId="5678"/>
    <cellStyle name="20 % - Markeringsfarve5 9 4" xfId="4118"/>
    <cellStyle name="20 % - Markeringsfarve6 10" xfId="1298"/>
    <cellStyle name="20 % - Markeringsfarve6 10 2" xfId="1299"/>
    <cellStyle name="20 % - Markeringsfarve6 10 2 2" xfId="1300"/>
    <cellStyle name="20 % - Markeringsfarve6 10 2 2 2" xfId="6556"/>
    <cellStyle name="20 % - Markeringsfarve6 10 2 3" xfId="5058"/>
    <cellStyle name="20 % - Markeringsfarve6 10 3" xfId="1301"/>
    <cellStyle name="20 % - Markeringsfarve6 10 3 2" xfId="5833"/>
    <cellStyle name="20 % - Markeringsfarve6 10 4" xfId="1302"/>
    <cellStyle name="20 % - Markeringsfarve6 10 4 2" xfId="5528"/>
    <cellStyle name="20 % - Markeringsfarve6 10 5" xfId="4120"/>
    <cellStyle name="20 % - Markeringsfarve6 11" xfId="1303"/>
    <cellStyle name="20 % - Markeringsfarve6 11 2" xfId="1304"/>
    <cellStyle name="20 % - Markeringsfarve6 11 2 2" xfId="5929"/>
    <cellStyle name="20 % - Markeringsfarve6 11 3" xfId="1305"/>
    <cellStyle name="20 % - Markeringsfarve6 11 3 2" xfId="7137"/>
    <cellStyle name="20 % - Markeringsfarve6 11 4" xfId="4121"/>
    <cellStyle name="20 % - Markeringsfarve6 12" xfId="1306"/>
    <cellStyle name="20 % - Markeringsfarve6 12 2" xfId="1307"/>
    <cellStyle name="20 % - Markeringsfarve6 12 2 2" xfId="6862"/>
    <cellStyle name="20 % - Markeringsfarve6 12 3" xfId="4122"/>
    <cellStyle name="20 % - Markeringsfarve6 13" xfId="1308"/>
    <cellStyle name="20 % - Markeringsfarve6 13 2" xfId="1309"/>
    <cellStyle name="20 % - Markeringsfarve6 13 2 2" xfId="7098"/>
    <cellStyle name="20 % - Markeringsfarve6 13 3" xfId="4123"/>
    <cellStyle name="20 % - Markeringsfarve6 14" xfId="1310"/>
    <cellStyle name="20 % - Markeringsfarve6 14 2" xfId="1311"/>
    <cellStyle name="20 % - Markeringsfarve6 14 2 2" xfId="6669"/>
    <cellStyle name="20 % - Markeringsfarve6 14 3" xfId="4119"/>
    <cellStyle name="20 % - Markeringsfarve6 15" xfId="1312"/>
    <cellStyle name="20 % - Markeringsfarve6 15 2" xfId="5154"/>
    <cellStyle name="20 % - Markeringsfarve6 16" xfId="1313"/>
    <cellStyle name="20 % - Markeringsfarve6 16 2" xfId="7151"/>
    <cellStyle name="20 % - Markeringsfarve6 17" xfId="1314"/>
    <cellStyle name="20 % - Markeringsfarve6 17 2" xfId="5526"/>
    <cellStyle name="20 % - Markeringsfarve6 18" xfId="3834"/>
    <cellStyle name="20 % - Markeringsfarve6 19" xfId="1297"/>
    <cellStyle name="20 % - Markeringsfarve6 2" xfId="1315"/>
    <cellStyle name="20 % - Markeringsfarve6 2 10" xfId="1316"/>
    <cellStyle name="20 % - Markeringsfarve6 2 10 2" xfId="5183"/>
    <cellStyle name="20 % - Markeringsfarve6 2 11" xfId="1317"/>
    <cellStyle name="20 % - Markeringsfarve6 2 11 2" xfId="6820"/>
    <cellStyle name="20 % - Markeringsfarve6 2 12" xfId="4124"/>
    <cellStyle name="20 % - Markeringsfarve6 2 2" xfId="1318"/>
    <cellStyle name="20 % - Markeringsfarve6 2 2 10" xfId="4125"/>
    <cellStyle name="20 % - Markeringsfarve6 2 2 2" xfId="1319"/>
    <cellStyle name="20 % - Markeringsfarve6 2 2 2 2" xfId="1320"/>
    <cellStyle name="20 % - Markeringsfarve6 2 2 2 2 2" xfId="1321"/>
    <cellStyle name="20 % - Markeringsfarve6 2 2 2 2 2 2" xfId="6114"/>
    <cellStyle name="20 % - Markeringsfarve6 2 2 2 2 3" xfId="4685"/>
    <cellStyle name="20 % - Markeringsfarve6 2 2 2 3" xfId="1322"/>
    <cellStyle name="20 % - Markeringsfarve6 2 2 2 3 2" xfId="5344"/>
    <cellStyle name="20 % - Markeringsfarve6 2 2 2 4" xfId="1323"/>
    <cellStyle name="20 % - Markeringsfarve6 2 2 2 4 2" xfId="6722"/>
    <cellStyle name="20 % - Markeringsfarve6 2 2 2 5" xfId="4126"/>
    <cellStyle name="20 % - Markeringsfarve6 2 2 3" xfId="1324"/>
    <cellStyle name="20 % - Markeringsfarve6 2 2 3 2" xfId="1325"/>
    <cellStyle name="20 % - Markeringsfarve6 2 2 3 2 2" xfId="1326"/>
    <cellStyle name="20 % - Markeringsfarve6 2 2 3 2 2 2" xfId="6204"/>
    <cellStyle name="20 % - Markeringsfarve6 2 2 3 2 3" xfId="4759"/>
    <cellStyle name="20 % - Markeringsfarve6 2 2 3 3" xfId="1327"/>
    <cellStyle name="20 % - Markeringsfarve6 2 2 3 3 2" xfId="5434"/>
    <cellStyle name="20 % - Markeringsfarve6 2 2 3 4" xfId="1328"/>
    <cellStyle name="20 % - Markeringsfarve6 2 2 3 4 2" xfId="7006"/>
    <cellStyle name="20 % - Markeringsfarve6 2 2 3 5" xfId="4127"/>
    <cellStyle name="20 % - Markeringsfarve6 2 2 4" xfId="1329"/>
    <cellStyle name="20 % - Markeringsfarve6 2 2 4 2" xfId="1330"/>
    <cellStyle name="20 % - Markeringsfarve6 2 2 4 2 2" xfId="1331"/>
    <cellStyle name="20 % - Markeringsfarve6 2 2 4 2 2 2" xfId="6352"/>
    <cellStyle name="20 % - Markeringsfarve6 2 2 4 2 3" xfId="4887"/>
    <cellStyle name="20 % - Markeringsfarve6 2 2 4 3" xfId="1332"/>
    <cellStyle name="20 % - Markeringsfarve6 2 2 4 3 2" xfId="5628"/>
    <cellStyle name="20 % - Markeringsfarve6 2 2 4 4" xfId="1333"/>
    <cellStyle name="20 % - Markeringsfarve6 2 2 4 4 2" xfId="6655"/>
    <cellStyle name="20 % - Markeringsfarve6 2 2 4 5" xfId="4128"/>
    <cellStyle name="20 % - Markeringsfarve6 2 2 5" xfId="1334"/>
    <cellStyle name="20 % - Markeringsfarve6 2 2 5 2" xfId="1335"/>
    <cellStyle name="20 % - Markeringsfarve6 2 2 5 2 2" xfId="1336"/>
    <cellStyle name="20 % - Markeringsfarve6 2 2 5 2 2 2" xfId="6469"/>
    <cellStyle name="20 % - Markeringsfarve6 2 2 5 2 3" xfId="4986"/>
    <cellStyle name="20 % - Markeringsfarve6 2 2 5 3" xfId="1337"/>
    <cellStyle name="20 % - Markeringsfarve6 2 2 5 3 2" xfId="5745"/>
    <cellStyle name="20 % - Markeringsfarve6 2 2 5 4" xfId="1338"/>
    <cellStyle name="20 % - Markeringsfarve6 2 2 5 4 2" xfId="6992"/>
    <cellStyle name="20 % - Markeringsfarve6 2 2 5 5" xfId="4129"/>
    <cellStyle name="20 % - Markeringsfarve6 2 2 6" xfId="1339"/>
    <cellStyle name="20 % - Markeringsfarve6 2 2 6 2" xfId="1340"/>
    <cellStyle name="20 % - Markeringsfarve6 2 2 6 2 2" xfId="1341"/>
    <cellStyle name="20 % - Markeringsfarve6 2 2 6 2 2 2" xfId="6558"/>
    <cellStyle name="20 % - Markeringsfarve6 2 2 6 2 3" xfId="5060"/>
    <cellStyle name="20 % - Markeringsfarve6 2 2 6 3" xfId="1342"/>
    <cellStyle name="20 % - Markeringsfarve6 2 2 6 3 2" xfId="5835"/>
    <cellStyle name="20 % - Markeringsfarve6 2 2 6 4" xfId="1343"/>
    <cellStyle name="20 % - Markeringsfarve6 2 2 6 4 2" xfId="7214"/>
    <cellStyle name="20 % - Markeringsfarve6 2 2 6 5" xfId="4130"/>
    <cellStyle name="20 % - Markeringsfarve6 2 2 7" xfId="1344"/>
    <cellStyle name="20 % - Markeringsfarve6 2 2 7 2" xfId="1345"/>
    <cellStyle name="20 % - Markeringsfarve6 2 2 7 2 2" xfId="5995"/>
    <cellStyle name="20 % - Markeringsfarve6 2 2 7 3" xfId="4586"/>
    <cellStyle name="20 % - Markeringsfarve6 2 2 8" xfId="1346"/>
    <cellStyle name="20 % - Markeringsfarve6 2 2 8 2" xfId="5223"/>
    <cellStyle name="20 % - Markeringsfarve6 2 2 9" xfId="1347"/>
    <cellStyle name="20 % - Markeringsfarve6 2 2 9 2" xfId="7073"/>
    <cellStyle name="20 % - Markeringsfarve6 2 3" xfId="1348"/>
    <cellStyle name="20 % - Markeringsfarve6 2 3 10" xfId="4131"/>
    <cellStyle name="20 % - Markeringsfarve6 2 3 2" xfId="1349"/>
    <cellStyle name="20 % - Markeringsfarve6 2 3 2 2" xfId="1350"/>
    <cellStyle name="20 % - Markeringsfarve6 2 3 2 2 2" xfId="1351"/>
    <cellStyle name="20 % - Markeringsfarve6 2 3 2 2 2 2" xfId="6153"/>
    <cellStyle name="20 % - Markeringsfarve6 2 3 2 2 3" xfId="4718"/>
    <cellStyle name="20 % - Markeringsfarve6 2 3 2 3" xfId="1352"/>
    <cellStyle name="20 % - Markeringsfarve6 2 3 2 3 2" xfId="5383"/>
    <cellStyle name="20 % - Markeringsfarve6 2 3 2 4" xfId="1353"/>
    <cellStyle name="20 % - Markeringsfarve6 2 3 2 4 2" xfId="7165"/>
    <cellStyle name="20 % - Markeringsfarve6 2 3 2 5" xfId="4132"/>
    <cellStyle name="20 % - Markeringsfarve6 2 3 3" xfId="1354"/>
    <cellStyle name="20 % - Markeringsfarve6 2 3 3 2" xfId="1355"/>
    <cellStyle name="20 % - Markeringsfarve6 2 3 3 2 2" xfId="1356"/>
    <cellStyle name="20 % - Markeringsfarve6 2 3 3 2 2 2" xfId="6205"/>
    <cellStyle name="20 % - Markeringsfarve6 2 3 3 2 3" xfId="4760"/>
    <cellStyle name="20 % - Markeringsfarve6 2 3 3 3" xfId="1357"/>
    <cellStyle name="20 % - Markeringsfarve6 2 3 3 3 2" xfId="5435"/>
    <cellStyle name="20 % - Markeringsfarve6 2 3 3 4" xfId="1358"/>
    <cellStyle name="20 % - Markeringsfarve6 2 3 3 4 2" xfId="6889"/>
    <cellStyle name="20 % - Markeringsfarve6 2 3 3 5" xfId="4133"/>
    <cellStyle name="20 % - Markeringsfarve6 2 3 4" xfId="1359"/>
    <cellStyle name="20 % - Markeringsfarve6 2 3 4 2" xfId="1360"/>
    <cellStyle name="20 % - Markeringsfarve6 2 3 4 2 2" xfId="1361"/>
    <cellStyle name="20 % - Markeringsfarve6 2 3 4 2 2 2" xfId="6391"/>
    <cellStyle name="20 % - Markeringsfarve6 2 3 4 2 3" xfId="4920"/>
    <cellStyle name="20 % - Markeringsfarve6 2 3 4 3" xfId="1362"/>
    <cellStyle name="20 % - Markeringsfarve6 2 3 4 3 2" xfId="5667"/>
    <cellStyle name="20 % - Markeringsfarve6 2 3 4 4" xfId="1363"/>
    <cellStyle name="20 % - Markeringsfarve6 2 3 4 4 2" xfId="7124"/>
    <cellStyle name="20 % - Markeringsfarve6 2 3 4 5" xfId="4134"/>
    <cellStyle name="20 % - Markeringsfarve6 2 3 5" xfId="1364"/>
    <cellStyle name="20 % - Markeringsfarve6 2 3 5 2" xfId="1365"/>
    <cellStyle name="20 % - Markeringsfarve6 2 3 5 2 2" xfId="1366"/>
    <cellStyle name="20 % - Markeringsfarve6 2 3 5 2 2 2" xfId="6508"/>
    <cellStyle name="20 % - Markeringsfarve6 2 3 5 2 3" xfId="5019"/>
    <cellStyle name="20 % - Markeringsfarve6 2 3 5 3" xfId="1367"/>
    <cellStyle name="20 % - Markeringsfarve6 2 3 5 3 2" xfId="5784"/>
    <cellStyle name="20 % - Markeringsfarve6 2 3 5 4" xfId="1368"/>
    <cellStyle name="20 % - Markeringsfarve6 2 3 5 4 2" xfId="6849"/>
    <cellStyle name="20 % - Markeringsfarve6 2 3 5 5" xfId="4135"/>
    <cellStyle name="20 % - Markeringsfarve6 2 3 6" xfId="1369"/>
    <cellStyle name="20 % - Markeringsfarve6 2 3 6 2" xfId="1370"/>
    <cellStyle name="20 % - Markeringsfarve6 2 3 6 2 2" xfId="1371"/>
    <cellStyle name="20 % - Markeringsfarve6 2 3 6 2 2 2" xfId="6559"/>
    <cellStyle name="20 % - Markeringsfarve6 2 3 6 2 3" xfId="5061"/>
    <cellStyle name="20 % - Markeringsfarve6 2 3 6 3" xfId="1372"/>
    <cellStyle name="20 % - Markeringsfarve6 2 3 6 3 2" xfId="5836"/>
    <cellStyle name="20 % - Markeringsfarve6 2 3 6 4" xfId="1373"/>
    <cellStyle name="20 % - Markeringsfarve6 2 3 6 4 2" xfId="7081"/>
    <cellStyle name="20 % - Markeringsfarve6 2 3 6 5" xfId="4136"/>
    <cellStyle name="20 % - Markeringsfarve6 2 3 7" xfId="1374"/>
    <cellStyle name="20 % - Markeringsfarve6 2 3 7 2" xfId="1375"/>
    <cellStyle name="20 % - Markeringsfarve6 2 3 7 2 2" xfId="6034"/>
    <cellStyle name="20 % - Markeringsfarve6 2 3 7 3" xfId="4619"/>
    <cellStyle name="20 % - Markeringsfarve6 2 3 8" xfId="1376"/>
    <cellStyle name="20 % - Markeringsfarve6 2 3 8 2" xfId="5262"/>
    <cellStyle name="20 % - Markeringsfarve6 2 3 9" xfId="1377"/>
    <cellStyle name="20 % - Markeringsfarve6 2 3 9 2" xfId="6934"/>
    <cellStyle name="20 % - Markeringsfarve6 2 4" xfId="1378"/>
    <cellStyle name="20 % - Markeringsfarve6 2 4 2" xfId="1379"/>
    <cellStyle name="20 % - Markeringsfarve6 2 4 2 2" xfId="1380"/>
    <cellStyle name="20 % - Markeringsfarve6 2 4 2 2 2" xfId="6075"/>
    <cellStyle name="20 % - Markeringsfarve6 2 4 2 3" xfId="4652"/>
    <cellStyle name="20 % - Markeringsfarve6 2 4 3" xfId="1381"/>
    <cellStyle name="20 % - Markeringsfarve6 2 4 3 2" xfId="5305"/>
    <cellStyle name="20 % - Markeringsfarve6 2 4 4" xfId="1382"/>
    <cellStyle name="20 % - Markeringsfarve6 2 4 4 2" xfId="6730"/>
    <cellStyle name="20 % - Markeringsfarve6 2 4 5" xfId="4137"/>
    <cellStyle name="20 % - Markeringsfarve6 2 5" xfId="1383"/>
    <cellStyle name="20 % - Markeringsfarve6 2 5 2" xfId="1384"/>
    <cellStyle name="20 % - Markeringsfarve6 2 5 2 2" xfId="1385"/>
    <cellStyle name="20 % - Markeringsfarve6 2 5 2 2 2" xfId="6203"/>
    <cellStyle name="20 % - Markeringsfarve6 2 5 2 3" xfId="4758"/>
    <cellStyle name="20 % - Markeringsfarve6 2 5 3" xfId="1386"/>
    <cellStyle name="20 % - Markeringsfarve6 2 5 3 2" xfId="5433"/>
    <cellStyle name="20 % - Markeringsfarve6 2 5 4" xfId="1387"/>
    <cellStyle name="20 % - Markeringsfarve6 2 5 4 2" xfId="7034"/>
    <cellStyle name="20 % - Markeringsfarve6 2 5 5" xfId="4138"/>
    <cellStyle name="20 % - Markeringsfarve6 2 6" xfId="1388"/>
    <cellStyle name="20 % - Markeringsfarve6 2 6 2" xfId="1389"/>
    <cellStyle name="20 % - Markeringsfarve6 2 6 2 2" xfId="1390"/>
    <cellStyle name="20 % - Markeringsfarve6 2 6 2 2 2" xfId="6313"/>
    <cellStyle name="20 % - Markeringsfarve6 2 6 2 3" xfId="4854"/>
    <cellStyle name="20 % - Markeringsfarve6 2 6 3" xfId="1391"/>
    <cellStyle name="20 % - Markeringsfarve6 2 6 3 2" xfId="5589"/>
    <cellStyle name="20 % - Markeringsfarve6 2 6 4" xfId="1392"/>
    <cellStyle name="20 % - Markeringsfarve6 2 6 4 2" xfId="6685"/>
    <cellStyle name="20 % - Markeringsfarve6 2 6 5" xfId="4139"/>
    <cellStyle name="20 % - Markeringsfarve6 2 7" xfId="1393"/>
    <cellStyle name="20 % - Markeringsfarve6 2 7 2" xfId="1394"/>
    <cellStyle name="20 % - Markeringsfarve6 2 7 2 2" xfId="1395"/>
    <cellStyle name="20 % - Markeringsfarve6 2 7 2 2 2" xfId="6430"/>
    <cellStyle name="20 % - Markeringsfarve6 2 7 2 3" xfId="4953"/>
    <cellStyle name="20 % - Markeringsfarve6 2 7 3" xfId="1396"/>
    <cellStyle name="20 % - Markeringsfarve6 2 7 3 2" xfId="5706"/>
    <cellStyle name="20 % - Markeringsfarve6 2 7 4" xfId="1397"/>
    <cellStyle name="20 % - Markeringsfarve6 2 7 4 2" xfId="6638"/>
    <cellStyle name="20 % - Markeringsfarve6 2 7 5" xfId="4140"/>
    <cellStyle name="20 % - Markeringsfarve6 2 8" xfId="1398"/>
    <cellStyle name="20 % - Markeringsfarve6 2 8 2" xfId="1399"/>
    <cellStyle name="20 % - Markeringsfarve6 2 8 2 2" xfId="1400"/>
    <cellStyle name="20 % - Markeringsfarve6 2 8 2 2 2" xfId="6557"/>
    <cellStyle name="20 % - Markeringsfarve6 2 8 2 3" xfId="5059"/>
    <cellStyle name="20 % - Markeringsfarve6 2 8 3" xfId="1401"/>
    <cellStyle name="20 % - Markeringsfarve6 2 8 3 2" xfId="5834"/>
    <cellStyle name="20 % - Markeringsfarve6 2 8 4" xfId="1402"/>
    <cellStyle name="20 % - Markeringsfarve6 2 8 4 2" xfId="6979"/>
    <cellStyle name="20 % - Markeringsfarve6 2 8 5" xfId="4141"/>
    <cellStyle name="20 % - Markeringsfarve6 2 9" xfId="1403"/>
    <cellStyle name="20 % - Markeringsfarve6 2 9 2" xfId="1404"/>
    <cellStyle name="20 % - Markeringsfarve6 2 9 2 2" xfId="5956"/>
    <cellStyle name="20 % - Markeringsfarve6 2 9 3" xfId="4553"/>
    <cellStyle name="20 % - Markeringsfarve6 3" xfId="1405"/>
    <cellStyle name="20 % - Markeringsfarve6 3 10" xfId="1406"/>
    <cellStyle name="20 % - Markeringsfarve6 3 10 2" xfId="5169"/>
    <cellStyle name="20 % - Markeringsfarve6 3 11" xfId="1407"/>
    <cellStyle name="20 % - Markeringsfarve6 3 11 2" xfId="7213"/>
    <cellStyle name="20 % - Markeringsfarve6 3 12" xfId="4142"/>
    <cellStyle name="20 % - Markeringsfarve6 3 2" xfId="1408"/>
    <cellStyle name="20 % - Markeringsfarve6 3 2 10" xfId="4143"/>
    <cellStyle name="20 % - Markeringsfarve6 3 2 2" xfId="1409"/>
    <cellStyle name="20 % - Markeringsfarve6 3 2 2 2" xfId="1410"/>
    <cellStyle name="20 % - Markeringsfarve6 3 2 2 2 2" xfId="1411"/>
    <cellStyle name="20 % - Markeringsfarve6 3 2 2 2 2 2" xfId="6102"/>
    <cellStyle name="20 % - Markeringsfarve6 3 2 2 2 3" xfId="4675"/>
    <cellStyle name="20 % - Markeringsfarve6 3 2 2 3" xfId="1412"/>
    <cellStyle name="20 % - Markeringsfarve6 3 2 2 3 2" xfId="5332"/>
    <cellStyle name="20 % - Markeringsfarve6 3 2 2 4" xfId="1413"/>
    <cellStyle name="20 % - Markeringsfarve6 3 2 2 4 2" xfId="7152"/>
    <cellStyle name="20 % - Markeringsfarve6 3 2 2 5" xfId="4144"/>
    <cellStyle name="20 % - Markeringsfarve6 3 2 3" xfId="1414"/>
    <cellStyle name="20 % - Markeringsfarve6 3 2 3 2" xfId="1415"/>
    <cellStyle name="20 % - Markeringsfarve6 3 2 3 2 2" xfId="1416"/>
    <cellStyle name="20 % - Markeringsfarve6 3 2 3 2 2 2" xfId="6207"/>
    <cellStyle name="20 % - Markeringsfarve6 3 2 3 2 3" xfId="4762"/>
    <cellStyle name="20 % - Markeringsfarve6 3 2 3 3" xfId="1417"/>
    <cellStyle name="20 % - Markeringsfarve6 3 2 3 3 2" xfId="5437"/>
    <cellStyle name="20 % - Markeringsfarve6 3 2 3 4" xfId="1418"/>
    <cellStyle name="20 % - Markeringsfarve6 3 2 3 4 2" xfId="6877"/>
    <cellStyle name="20 % - Markeringsfarve6 3 2 3 5" xfId="4145"/>
    <cellStyle name="20 % - Markeringsfarve6 3 2 4" xfId="1419"/>
    <cellStyle name="20 % - Markeringsfarve6 3 2 4 2" xfId="1420"/>
    <cellStyle name="20 % - Markeringsfarve6 3 2 4 2 2" xfId="1421"/>
    <cellStyle name="20 % - Markeringsfarve6 3 2 4 2 2 2" xfId="6340"/>
    <cellStyle name="20 % - Markeringsfarve6 3 2 4 2 3" xfId="4877"/>
    <cellStyle name="20 % - Markeringsfarve6 3 2 4 3" xfId="1422"/>
    <cellStyle name="20 % - Markeringsfarve6 3 2 4 3 2" xfId="5616"/>
    <cellStyle name="20 % - Markeringsfarve6 3 2 4 4" xfId="1423"/>
    <cellStyle name="20 % - Markeringsfarve6 3 2 4 4 2" xfId="7112"/>
    <cellStyle name="20 % - Markeringsfarve6 3 2 4 5" xfId="4146"/>
    <cellStyle name="20 % - Markeringsfarve6 3 2 5" xfId="1424"/>
    <cellStyle name="20 % - Markeringsfarve6 3 2 5 2" xfId="1425"/>
    <cellStyle name="20 % - Markeringsfarve6 3 2 5 2 2" xfId="1426"/>
    <cellStyle name="20 % - Markeringsfarve6 3 2 5 2 2 2" xfId="6457"/>
    <cellStyle name="20 % - Markeringsfarve6 3 2 5 2 3" xfId="4976"/>
    <cellStyle name="20 % - Markeringsfarve6 3 2 5 3" xfId="1427"/>
    <cellStyle name="20 % - Markeringsfarve6 3 2 5 3 2" xfId="5733"/>
    <cellStyle name="20 % - Markeringsfarve6 3 2 5 4" xfId="1428"/>
    <cellStyle name="20 % - Markeringsfarve6 3 2 5 4 2" xfId="6836"/>
    <cellStyle name="20 % - Markeringsfarve6 3 2 5 5" xfId="4147"/>
    <cellStyle name="20 % - Markeringsfarve6 3 2 6" xfId="1429"/>
    <cellStyle name="20 % - Markeringsfarve6 3 2 6 2" xfId="1430"/>
    <cellStyle name="20 % - Markeringsfarve6 3 2 6 2 2" xfId="1431"/>
    <cellStyle name="20 % - Markeringsfarve6 3 2 6 2 2 2" xfId="6561"/>
    <cellStyle name="20 % - Markeringsfarve6 3 2 6 2 3" xfId="5063"/>
    <cellStyle name="20 % - Markeringsfarve6 3 2 6 3" xfId="1432"/>
    <cellStyle name="20 % - Markeringsfarve6 3 2 6 3 2" xfId="5838"/>
    <cellStyle name="20 % - Markeringsfarve6 3 2 6 4" xfId="1433"/>
    <cellStyle name="20 % - Markeringsfarve6 3 2 6 4 2" xfId="7080"/>
    <cellStyle name="20 % - Markeringsfarve6 3 2 6 5" xfId="4148"/>
    <cellStyle name="20 % - Markeringsfarve6 3 2 7" xfId="1434"/>
    <cellStyle name="20 % - Markeringsfarve6 3 2 7 2" xfId="1435"/>
    <cellStyle name="20 % - Markeringsfarve6 3 2 7 2 2" xfId="5983"/>
    <cellStyle name="20 % - Markeringsfarve6 3 2 7 3" xfId="4576"/>
    <cellStyle name="20 % - Markeringsfarve6 3 2 8" xfId="1436"/>
    <cellStyle name="20 % - Markeringsfarve6 3 2 8 2" xfId="5211"/>
    <cellStyle name="20 % - Markeringsfarve6 3 2 9" xfId="1437"/>
    <cellStyle name="20 % - Markeringsfarve6 3 2 9 2" xfId="6933"/>
    <cellStyle name="20 % - Markeringsfarve6 3 3" xfId="1438"/>
    <cellStyle name="20 % - Markeringsfarve6 3 3 10" xfId="4149"/>
    <cellStyle name="20 % - Markeringsfarve6 3 3 2" xfId="1439"/>
    <cellStyle name="20 % - Markeringsfarve6 3 3 2 2" xfId="1440"/>
    <cellStyle name="20 % - Markeringsfarve6 3 3 2 2 2" xfId="1441"/>
    <cellStyle name="20 % - Markeringsfarve6 3 3 2 2 2 2" xfId="6141"/>
    <cellStyle name="20 % - Markeringsfarve6 3 3 2 2 3" xfId="4708"/>
    <cellStyle name="20 % - Markeringsfarve6 3 3 2 3" xfId="1442"/>
    <cellStyle name="20 % - Markeringsfarve6 3 3 2 3 2" xfId="5371"/>
    <cellStyle name="20 % - Markeringsfarve6 3 3 2 4" xfId="1443"/>
    <cellStyle name="20 % - Markeringsfarve6 3 3 2 4 2" xfId="7020"/>
    <cellStyle name="20 % - Markeringsfarve6 3 3 2 5" xfId="4150"/>
    <cellStyle name="20 % - Markeringsfarve6 3 3 3" xfId="1444"/>
    <cellStyle name="20 % - Markeringsfarve6 3 3 3 2" xfId="1445"/>
    <cellStyle name="20 % - Markeringsfarve6 3 3 3 2 2" xfId="1446"/>
    <cellStyle name="20 % - Markeringsfarve6 3 3 3 2 2 2" xfId="6208"/>
    <cellStyle name="20 % - Markeringsfarve6 3 3 3 2 3" xfId="4763"/>
    <cellStyle name="20 % - Markeringsfarve6 3 3 3 3" xfId="1447"/>
    <cellStyle name="20 % - Markeringsfarve6 3 3 3 3 2" xfId="5438"/>
    <cellStyle name="20 % - Markeringsfarve6 3 3 3 4" xfId="1448"/>
    <cellStyle name="20 % - Markeringsfarve6 3 3 3 4 2" xfId="6670"/>
    <cellStyle name="20 % - Markeringsfarve6 3 3 3 5" xfId="4151"/>
    <cellStyle name="20 % - Markeringsfarve6 3 3 4" xfId="1449"/>
    <cellStyle name="20 % - Markeringsfarve6 3 3 4 2" xfId="1450"/>
    <cellStyle name="20 % - Markeringsfarve6 3 3 4 2 2" xfId="1451"/>
    <cellStyle name="20 % - Markeringsfarve6 3 3 4 2 2 2" xfId="6379"/>
    <cellStyle name="20 % - Markeringsfarve6 3 3 4 2 3" xfId="4910"/>
    <cellStyle name="20 % - Markeringsfarve6 3 3 4 3" xfId="1452"/>
    <cellStyle name="20 % - Markeringsfarve6 3 3 4 3 2" xfId="5655"/>
    <cellStyle name="20 % - Markeringsfarve6 3 3 4 4" xfId="1453"/>
    <cellStyle name="20 % - Markeringsfarve6 3 3 4 4 2" xfId="5186"/>
    <cellStyle name="20 % - Markeringsfarve6 3 3 4 5" xfId="4152"/>
    <cellStyle name="20 % - Markeringsfarve6 3 3 5" xfId="1454"/>
    <cellStyle name="20 % - Markeringsfarve6 3 3 5 2" xfId="1455"/>
    <cellStyle name="20 % - Markeringsfarve6 3 3 5 2 2" xfId="1456"/>
    <cellStyle name="20 % - Markeringsfarve6 3 3 5 2 2 2" xfId="6496"/>
    <cellStyle name="20 % - Markeringsfarve6 3 3 5 2 3" xfId="5009"/>
    <cellStyle name="20 % - Markeringsfarve6 3 3 5 3" xfId="1457"/>
    <cellStyle name="20 % - Markeringsfarve6 3 3 5 3 2" xfId="5772"/>
    <cellStyle name="20 % - Markeringsfarve6 3 3 5 4" xfId="1458"/>
    <cellStyle name="20 % - Markeringsfarve6 3 3 5 4 2" xfId="6970"/>
    <cellStyle name="20 % - Markeringsfarve6 3 3 5 5" xfId="4153"/>
    <cellStyle name="20 % - Markeringsfarve6 3 3 6" xfId="1459"/>
    <cellStyle name="20 % - Markeringsfarve6 3 3 6 2" xfId="1460"/>
    <cellStyle name="20 % - Markeringsfarve6 3 3 6 2 2" xfId="1461"/>
    <cellStyle name="20 % - Markeringsfarve6 3 3 6 2 2 2" xfId="6562"/>
    <cellStyle name="20 % - Markeringsfarve6 3 3 6 2 3" xfId="5064"/>
    <cellStyle name="20 % - Markeringsfarve6 3 3 6 3" xfId="1462"/>
    <cellStyle name="20 % - Markeringsfarve6 3 3 6 3 2" xfId="5839"/>
    <cellStyle name="20 % - Markeringsfarve6 3 3 6 4" xfId="1463"/>
    <cellStyle name="20 % - Markeringsfarve6 3 3 6 4 2" xfId="7210"/>
    <cellStyle name="20 % - Markeringsfarve6 3 3 6 5" xfId="4154"/>
    <cellStyle name="20 % - Markeringsfarve6 3 3 7" xfId="1464"/>
    <cellStyle name="20 % - Markeringsfarve6 3 3 7 2" xfId="1465"/>
    <cellStyle name="20 % - Markeringsfarve6 3 3 7 2 2" xfId="6022"/>
    <cellStyle name="20 % - Markeringsfarve6 3 3 7 3" xfId="4609"/>
    <cellStyle name="20 % - Markeringsfarve6 3 3 8" xfId="1466"/>
    <cellStyle name="20 % - Markeringsfarve6 3 3 8 2" xfId="5250"/>
    <cellStyle name="20 % - Markeringsfarve6 3 3 9" xfId="1467"/>
    <cellStyle name="20 % - Markeringsfarve6 3 3 9 2" xfId="6729"/>
    <cellStyle name="20 % - Markeringsfarve6 3 4" xfId="1468"/>
    <cellStyle name="20 % - Markeringsfarve6 3 4 2" xfId="1469"/>
    <cellStyle name="20 % - Markeringsfarve6 3 4 2 2" xfId="1470"/>
    <cellStyle name="20 % - Markeringsfarve6 3 4 2 2 2" xfId="6063"/>
    <cellStyle name="20 % - Markeringsfarve6 3 4 2 3" xfId="4642"/>
    <cellStyle name="20 % - Markeringsfarve6 3 4 3" xfId="1471"/>
    <cellStyle name="20 % - Markeringsfarve6 3 4 3 2" xfId="5293"/>
    <cellStyle name="20 % - Markeringsfarve6 3 4 4" xfId="1472"/>
    <cellStyle name="20 % - Markeringsfarve6 3 4 4 2" xfId="6930"/>
    <cellStyle name="20 % - Markeringsfarve6 3 4 5" xfId="4155"/>
    <cellStyle name="20 % - Markeringsfarve6 3 5" xfId="1473"/>
    <cellStyle name="20 % - Markeringsfarve6 3 5 2" xfId="1474"/>
    <cellStyle name="20 % - Markeringsfarve6 3 5 2 2" xfId="1475"/>
    <cellStyle name="20 % - Markeringsfarve6 3 5 2 2 2" xfId="6206"/>
    <cellStyle name="20 % - Markeringsfarve6 3 5 2 3" xfId="4761"/>
    <cellStyle name="20 % - Markeringsfarve6 3 5 3" xfId="1476"/>
    <cellStyle name="20 % - Markeringsfarve6 3 5 3 2" xfId="5436"/>
    <cellStyle name="20 % - Markeringsfarve6 3 5 4" xfId="1477"/>
    <cellStyle name="20 % - Markeringsfarve6 3 5 4 2" xfId="7144"/>
    <cellStyle name="20 % - Markeringsfarve6 3 5 5" xfId="4156"/>
    <cellStyle name="20 % - Markeringsfarve6 3 6" xfId="1478"/>
    <cellStyle name="20 % - Markeringsfarve6 3 6 2" xfId="1479"/>
    <cellStyle name="20 % - Markeringsfarve6 3 6 2 2" xfId="1480"/>
    <cellStyle name="20 % - Markeringsfarve6 3 6 2 2 2" xfId="6301"/>
    <cellStyle name="20 % - Markeringsfarve6 3 6 2 3" xfId="4844"/>
    <cellStyle name="20 % - Markeringsfarve6 3 6 3" xfId="1481"/>
    <cellStyle name="20 % - Markeringsfarve6 3 6 3 2" xfId="5577"/>
    <cellStyle name="20 % - Markeringsfarve6 3 6 4" xfId="1482"/>
    <cellStyle name="20 % - Markeringsfarve6 3 6 4 2" xfId="6868"/>
    <cellStyle name="20 % - Markeringsfarve6 3 6 5" xfId="4157"/>
    <cellStyle name="20 % - Markeringsfarve6 3 7" xfId="1483"/>
    <cellStyle name="20 % - Markeringsfarve6 3 7 2" xfId="1484"/>
    <cellStyle name="20 % - Markeringsfarve6 3 7 2 2" xfId="1485"/>
    <cellStyle name="20 % - Markeringsfarve6 3 7 2 2 2" xfId="6418"/>
    <cellStyle name="20 % - Markeringsfarve6 3 7 2 3" xfId="4943"/>
    <cellStyle name="20 % - Markeringsfarve6 3 7 3" xfId="1486"/>
    <cellStyle name="20 % - Markeringsfarve6 3 7 3 2" xfId="5694"/>
    <cellStyle name="20 % - Markeringsfarve6 3 7 4" xfId="1487"/>
    <cellStyle name="20 % - Markeringsfarve6 3 7 4 2" xfId="7103"/>
    <cellStyle name="20 % - Markeringsfarve6 3 7 5" xfId="4158"/>
    <cellStyle name="20 % - Markeringsfarve6 3 8" xfId="1488"/>
    <cellStyle name="20 % - Markeringsfarve6 3 8 2" xfId="1489"/>
    <cellStyle name="20 % - Markeringsfarve6 3 8 2 2" xfId="1490"/>
    <cellStyle name="20 % - Markeringsfarve6 3 8 2 2 2" xfId="6560"/>
    <cellStyle name="20 % - Markeringsfarve6 3 8 2 3" xfId="5062"/>
    <cellStyle name="20 % - Markeringsfarve6 3 8 3" xfId="1491"/>
    <cellStyle name="20 % - Markeringsfarve6 3 8 3 2" xfId="5837"/>
    <cellStyle name="20 % - Markeringsfarve6 3 8 4" xfId="1492"/>
    <cellStyle name="20 % - Markeringsfarve6 3 8 4 2" xfId="6826"/>
    <cellStyle name="20 % - Markeringsfarve6 3 8 5" xfId="4159"/>
    <cellStyle name="20 % - Markeringsfarve6 3 9" xfId="1493"/>
    <cellStyle name="20 % - Markeringsfarve6 3 9 2" xfId="1494"/>
    <cellStyle name="20 % - Markeringsfarve6 3 9 2 2" xfId="5944"/>
    <cellStyle name="20 % - Markeringsfarve6 3 9 3" xfId="4543"/>
    <cellStyle name="20 % - Markeringsfarve6 4" xfId="1495"/>
    <cellStyle name="20 % - Markeringsfarve6 4 10" xfId="4160"/>
    <cellStyle name="20 % - Markeringsfarve6 4 2" xfId="1496"/>
    <cellStyle name="20 % - Markeringsfarve6 4 2 2" xfId="1497"/>
    <cellStyle name="20 % - Markeringsfarve6 4 2 2 2" xfId="1498"/>
    <cellStyle name="20 % - Markeringsfarve6 4 2 2 2 2" xfId="6088"/>
    <cellStyle name="20 % - Markeringsfarve6 4 2 2 3" xfId="4663"/>
    <cellStyle name="20 % - Markeringsfarve6 4 2 3" xfId="1499"/>
    <cellStyle name="20 % - Markeringsfarve6 4 2 3 2" xfId="5318"/>
    <cellStyle name="20 % - Markeringsfarve6 4 2 4" xfId="1500"/>
    <cellStyle name="20 % - Markeringsfarve6 4 2 4 2" xfId="6726"/>
    <cellStyle name="20 % - Markeringsfarve6 4 2 5" xfId="4161"/>
    <cellStyle name="20 % - Markeringsfarve6 4 3" xfId="1501"/>
    <cellStyle name="20 % - Markeringsfarve6 4 3 2" xfId="1502"/>
    <cellStyle name="20 % - Markeringsfarve6 4 3 2 2" xfId="1503"/>
    <cellStyle name="20 % - Markeringsfarve6 4 3 2 2 2" xfId="6209"/>
    <cellStyle name="20 % - Markeringsfarve6 4 3 2 3" xfId="4764"/>
    <cellStyle name="20 % - Markeringsfarve6 4 3 3" xfId="1504"/>
    <cellStyle name="20 % - Markeringsfarve6 4 3 3 2" xfId="5439"/>
    <cellStyle name="20 % - Markeringsfarve6 4 3 4" xfId="1505"/>
    <cellStyle name="20 % - Markeringsfarve6 4 3 4 2" xfId="7011"/>
    <cellStyle name="20 % - Markeringsfarve6 4 3 5" xfId="4162"/>
    <cellStyle name="20 % - Markeringsfarve6 4 4" xfId="1506"/>
    <cellStyle name="20 % - Markeringsfarve6 4 4 2" xfId="1507"/>
    <cellStyle name="20 % - Markeringsfarve6 4 4 2 2" xfId="1508"/>
    <cellStyle name="20 % - Markeringsfarve6 4 4 2 2 2" xfId="6326"/>
    <cellStyle name="20 % - Markeringsfarve6 4 4 2 3" xfId="4865"/>
    <cellStyle name="20 % - Markeringsfarve6 4 4 3" xfId="1509"/>
    <cellStyle name="20 % - Markeringsfarve6 4 4 3 2" xfId="5602"/>
    <cellStyle name="20 % - Markeringsfarve6 4 4 4" xfId="1510"/>
    <cellStyle name="20 % - Markeringsfarve6 4 4 4 2" xfId="6660"/>
    <cellStyle name="20 % - Markeringsfarve6 4 4 5" xfId="4163"/>
    <cellStyle name="20 % - Markeringsfarve6 4 5" xfId="1511"/>
    <cellStyle name="20 % - Markeringsfarve6 4 5 2" xfId="1512"/>
    <cellStyle name="20 % - Markeringsfarve6 4 5 2 2" xfId="1513"/>
    <cellStyle name="20 % - Markeringsfarve6 4 5 2 2 2" xfId="6443"/>
    <cellStyle name="20 % - Markeringsfarve6 4 5 2 3" xfId="4964"/>
    <cellStyle name="20 % - Markeringsfarve6 4 5 3" xfId="1514"/>
    <cellStyle name="20 % - Markeringsfarve6 4 5 3 2" xfId="5719"/>
    <cellStyle name="20 % - Markeringsfarve6 4 5 4" xfId="1515"/>
    <cellStyle name="20 % - Markeringsfarve6 4 5 4 2" xfId="6997"/>
    <cellStyle name="20 % - Markeringsfarve6 4 5 5" xfId="4164"/>
    <cellStyle name="20 % - Markeringsfarve6 4 6" xfId="1516"/>
    <cellStyle name="20 % - Markeringsfarve6 4 6 2" xfId="1517"/>
    <cellStyle name="20 % - Markeringsfarve6 4 6 2 2" xfId="1518"/>
    <cellStyle name="20 % - Markeringsfarve6 4 6 2 2 2" xfId="6563"/>
    <cellStyle name="20 % - Markeringsfarve6 4 6 2 3" xfId="5065"/>
    <cellStyle name="20 % - Markeringsfarve6 4 6 3" xfId="1519"/>
    <cellStyle name="20 % - Markeringsfarve6 4 6 3 2" xfId="5840"/>
    <cellStyle name="20 % - Markeringsfarve6 4 6 4" xfId="1520"/>
    <cellStyle name="20 % - Markeringsfarve6 4 6 4 2" xfId="7212"/>
    <cellStyle name="20 % - Markeringsfarve6 4 6 5" xfId="4165"/>
    <cellStyle name="20 % - Markeringsfarve6 4 7" xfId="1521"/>
    <cellStyle name="20 % - Markeringsfarve6 4 7 2" xfId="1522"/>
    <cellStyle name="20 % - Markeringsfarve6 4 7 2 2" xfId="5969"/>
    <cellStyle name="20 % - Markeringsfarve6 4 7 3" xfId="4564"/>
    <cellStyle name="20 % - Markeringsfarve6 4 8" xfId="1523"/>
    <cellStyle name="20 % - Markeringsfarve6 4 8 2" xfId="5197"/>
    <cellStyle name="20 % - Markeringsfarve6 4 9" xfId="1524"/>
    <cellStyle name="20 % - Markeringsfarve6 4 9 2" xfId="7077"/>
    <cellStyle name="20 % - Markeringsfarve6 5" xfId="1525"/>
    <cellStyle name="20 % - Markeringsfarve6 5 10" xfId="4166"/>
    <cellStyle name="20 % - Markeringsfarve6 5 2" xfId="1526"/>
    <cellStyle name="20 % - Markeringsfarve6 5 2 2" xfId="1527"/>
    <cellStyle name="20 % - Markeringsfarve6 5 2 2 2" xfId="1528"/>
    <cellStyle name="20 % - Markeringsfarve6 5 2 2 2 2" xfId="6127"/>
    <cellStyle name="20 % - Markeringsfarve6 5 2 2 3" xfId="4696"/>
    <cellStyle name="20 % - Markeringsfarve6 5 2 3" xfId="1529"/>
    <cellStyle name="20 % - Markeringsfarve6 5 2 3 2" xfId="5357"/>
    <cellStyle name="20 % - Markeringsfarve6 5 2 4" xfId="1530"/>
    <cellStyle name="20 % - Markeringsfarve6 5 2 4 2" xfId="7171"/>
    <cellStyle name="20 % - Markeringsfarve6 5 2 5" xfId="4167"/>
    <cellStyle name="20 % - Markeringsfarve6 5 3" xfId="1531"/>
    <cellStyle name="20 % - Markeringsfarve6 5 3 2" xfId="1532"/>
    <cellStyle name="20 % - Markeringsfarve6 5 3 2 2" xfId="1533"/>
    <cellStyle name="20 % - Markeringsfarve6 5 3 2 2 2" xfId="6210"/>
    <cellStyle name="20 % - Markeringsfarve6 5 3 2 3" xfId="4765"/>
    <cellStyle name="20 % - Markeringsfarve6 5 3 3" xfId="1534"/>
    <cellStyle name="20 % - Markeringsfarve6 5 3 3 2" xfId="5440"/>
    <cellStyle name="20 % - Markeringsfarve6 5 3 4" xfId="1535"/>
    <cellStyle name="20 % - Markeringsfarve6 5 3 4 2" xfId="6895"/>
    <cellStyle name="20 % - Markeringsfarve6 5 3 5" xfId="4168"/>
    <cellStyle name="20 % - Markeringsfarve6 5 4" xfId="1536"/>
    <cellStyle name="20 % - Markeringsfarve6 5 4 2" xfId="1537"/>
    <cellStyle name="20 % - Markeringsfarve6 5 4 2 2" xfId="1538"/>
    <cellStyle name="20 % - Markeringsfarve6 5 4 2 2 2" xfId="6365"/>
    <cellStyle name="20 % - Markeringsfarve6 5 4 2 3" xfId="4898"/>
    <cellStyle name="20 % - Markeringsfarve6 5 4 3" xfId="1539"/>
    <cellStyle name="20 % - Markeringsfarve6 5 4 3 2" xfId="5641"/>
    <cellStyle name="20 % - Markeringsfarve6 5 4 4" xfId="1540"/>
    <cellStyle name="20 % - Markeringsfarve6 5 4 4 2" xfId="7129"/>
    <cellStyle name="20 % - Markeringsfarve6 5 4 5" xfId="4169"/>
    <cellStyle name="20 % - Markeringsfarve6 5 5" xfId="1541"/>
    <cellStyle name="20 % - Markeringsfarve6 5 5 2" xfId="1542"/>
    <cellStyle name="20 % - Markeringsfarve6 5 5 2 2" xfId="1543"/>
    <cellStyle name="20 % - Markeringsfarve6 5 5 2 2 2" xfId="6482"/>
    <cellStyle name="20 % - Markeringsfarve6 5 5 2 3" xfId="4997"/>
    <cellStyle name="20 % - Markeringsfarve6 5 5 3" xfId="1544"/>
    <cellStyle name="20 % - Markeringsfarve6 5 5 3 2" xfId="5758"/>
    <cellStyle name="20 % - Markeringsfarve6 5 5 4" xfId="1545"/>
    <cellStyle name="20 % - Markeringsfarve6 5 5 4 2" xfId="6854"/>
    <cellStyle name="20 % - Markeringsfarve6 5 5 5" xfId="4170"/>
    <cellStyle name="20 % - Markeringsfarve6 5 6" xfId="1546"/>
    <cellStyle name="20 % - Markeringsfarve6 5 6 2" xfId="1547"/>
    <cellStyle name="20 % - Markeringsfarve6 5 6 2 2" xfId="1548"/>
    <cellStyle name="20 % - Markeringsfarve6 5 6 2 2 2" xfId="6564"/>
    <cellStyle name="20 % - Markeringsfarve6 5 6 2 3" xfId="5066"/>
    <cellStyle name="20 % - Markeringsfarve6 5 6 3" xfId="1549"/>
    <cellStyle name="20 % - Markeringsfarve6 5 6 3 2" xfId="5841"/>
    <cellStyle name="20 % - Markeringsfarve6 5 6 4" xfId="1550"/>
    <cellStyle name="20 % - Markeringsfarve6 5 6 4 2" xfId="7079"/>
    <cellStyle name="20 % - Markeringsfarve6 5 6 5" xfId="4171"/>
    <cellStyle name="20 % - Markeringsfarve6 5 7" xfId="1551"/>
    <cellStyle name="20 % - Markeringsfarve6 5 7 2" xfId="1552"/>
    <cellStyle name="20 % - Markeringsfarve6 5 7 2 2" xfId="6008"/>
    <cellStyle name="20 % - Markeringsfarve6 5 7 3" xfId="4597"/>
    <cellStyle name="20 % - Markeringsfarve6 5 8" xfId="1553"/>
    <cellStyle name="20 % - Markeringsfarve6 5 8 2" xfId="5236"/>
    <cellStyle name="20 % - Markeringsfarve6 5 9" xfId="1554"/>
    <cellStyle name="20 % - Markeringsfarve6 5 9 2" xfId="6932"/>
    <cellStyle name="20 % - Markeringsfarve6 6" xfId="1555"/>
    <cellStyle name="20 % - Markeringsfarve6 6 2" xfId="1556"/>
    <cellStyle name="20 % - Markeringsfarve6 6 2 2" xfId="1557"/>
    <cellStyle name="20 % - Markeringsfarve6 6 2 2 2" xfId="6049"/>
    <cellStyle name="20 % - Markeringsfarve6 6 2 3" xfId="4630"/>
    <cellStyle name="20 % - Markeringsfarve6 6 3" xfId="1558"/>
    <cellStyle name="20 % - Markeringsfarve6 6 3 2" xfId="5279"/>
    <cellStyle name="20 % - Markeringsfarve6 6 4" xfId="1559"/>
    <cellStyle name="20 % - Markeringsfarve6 6 4 2" xfId="6728"/>
    <cellStyle name="20 % - Markeringsfarve6 6 5" xfId="4172"/>
    <cellStyle name="20 % - Markeringsfarve6 7" xfId="1560"/>
    <cellStyle name="20 % - Markeringsfarve6 7 2" xfId="1561"/>
    <cellStyle name="20 % - Markeringsfarve6 7 2 2" xfId="1562"/>
    <cellStyle name="20 % - Markeringsfarve6 7 2 2 2" xfId="6202"/>
    <cellStyle name="20 % - Markeringsfarve6 7 2 3" xfId="4757"/>
    <cellStyle name="20 % - Markeringsfarve6 7 3" xfId="1563"/>
    <cellStyle name="20 % - Markeringsfarve6 7 3 2" xfId="5432"/>
    <cellStyle name="20 % - Markeringsfarve6 7 4" xfId="1564"/>
    <cellStyle name="20 % - Markeringsfarve6 7 4 2" xfId="7040"/>
    <cellStyle name="20 % - Markeringsfarve6 7 5" xfId="4173"/>
    <cellStyle name="20 % - Markeringsfarve6 8" xfId="1565"/>
    <cellStyle name="20 % - Markeringsfarve6 8 2" xfId="1566"/>
    <cellStyle name="20 % - Markeringsfarve6 8 2 2" xfId="1567"/>
    <cellStyle name="20 % - Markeringsfarve6 8 2 2 2" xfId="6287"/>
    <cellStyle name="20 % - Markeringsfarve6 8 2 3" xfId="4832"/>
    <cellStyle name="20 % - Markeringsfarve6 8 3" xfId="1568"/>
    <cellStyle name="20 % - Markeringsfarve6 8 3 2" xfId="5563"/>
    <cellStyle name="20 % - Markeringsfarve6 8 4" xfId="1569"/>
    <cellStyle name="20 % - Markeringsfarve6 8 4 2" xfId="6690"/>
    <cellStyle name="20 % - Markeringsfarve6 8 5" xfId="4174"/>
    <cellStyle name="20 % - Markeringsfarve6 9" xfId="1570"/>
    <cellStyle name="20 % - Markeringsfarve6 9 2" xfId="1571"/>
    <cellStyle name="20 % - Markeringsfarve6 9 2 2" xfId="1572"/>
    <cellStyle name="20 % - Markeringsfarve6 9 2 2 2" xfId="6404"/>
    <cellStyle name="20 % - Markeringsfarve6 9 2 3" xfId="4931"/>
    <cellStyle name="20 % - Markeringsfarve6 9 3" xfId="1573"/>
    <cellStyle name="20 % - Markeringsfarve6 9 3 2" xfId="5680"/>
    <cellStyle name="20 % - Markeringsfarve6 9 4" xfId="1574"/>
    <cellStyle name="20 % - Markeringsfarve6 9 4 2" xfId="6643"/>
    <cellStyle name="20 % - Markeringsfarve6 9 5" xfId="4175"/>
    <cellStyle name="20% - Accent5" xfId="6" builtinId="46" customBuiltin="1"/>
    <cellStyle name="2x indented GHG Textfiels" xfId="1575"/>
    <cellStyle name="40 % - Markeringsfarve1 10" xfId="1577"/>
    <cellStyle name="40 % - Markeringsfarve1 10 2" xfId="1578"/>
    <cellStyle name="40 % - Markeringsfarve1 10 2 2" xfId="1579"/>
    <cellStyle name="40 % - Markeringsfarve1 10 2 2 2" xfId="6565"/>
    <cellStyle name="40 % - Markeringsfarve1 10 2 3" xfId="5067"/>
    <cellStyle name="40 % - Markeringsfarve1 10 3" xfId="1580"/>
    <cellStyle name="40 % - Markeringsfarve1 10 3 2" xfId="5842"/>
    <cellStyle name="40 % - Markeringsfarve1 10 4" xfId="1581"/>
    <cellStyle name="40 % - Markeringsfarve1 10 4 2" xfId="6931"/>
    <cellStyle name="40 % - Markeringsfarve1 10 5" xfId="4177"/>
    <cellStyle name="40 % - Markeringsfarve1 11" xfId="1582"/>
    <cellStyle name="40 % - Markeringsfarve1 11 2" xfId="1583"/>
    <cellStyle name="40 % - Markeringsfarve1 11 2 2" xfId="5920"/>
    <cellStyle name="40 % - Markeringsfarve1 11 3" xfId="1584"/>
    <cellStyle name="40 % - Markeringsfarve1 11 3 2" xfId="7157"/>
    <cellStyle name="40 % - Markeringsfarve1 11 4" xfId="4178"/>
    <cellStyle name="40 % - Markeringsfarve1 12" xfId="1585"/>
    <cellStyle name="40 % - Markeringsfarve1 12 2" xfId="1586"/>
    <cellStyle name="40 % - Markeringsfarve1 12 2 2" xfId="6882"/>
    <cellStyle name="40 % - Markeringsfarve1 12 3" xfId="4179"/>
    <cellStyle name="40 % - Markeringsfarve1 13" xfId="1587"/>
    <cellStyle name="40 % - Markeringsfarve1 13 2" xfId="1588"/>
    <cellStyle name="40 % - Markeringsfarve1 13 2 2" xfId="7117"/>
    <cellStyle name="40 % - Markeringsfarve1 13 3" xfId="4180"/>
    <cellStyle name="40 % - Markeringsfarve1 14" xfId="1589"/>
    <cellStyle name="40 % - Markeringsfarve1 14 2" xfId="1590"/>
    <cellStyle name="40 % - Markeringsfarve1 14 2 2" xfId="5139"/>
    <cellStyle name="40 % - Markeringsfarve1 14 3" xfId="4176"/>
    <cellStyle name="40 % - Markeringsfarve1 15" xfId="1591"/>
    <cellStyle name="40 % - Markeringsfarve1 15 2" xfId="5141"/>
    <cellStyle name="40 % - Markeringsfarve1 16" xfId="1592"/>
    <cellStyle name="40 % - Markeringsfarve1 16 2" xfId="6654"/>
    <cellStyle name="40 % - Markeringsfarve1 17" xfId="1593"/>
    <cellStyle name="40 % - Markeringsfarve1 17 2" xfId="7211"/>
    <cellStyle name="40 % - Markeringsfarve1 18" xfId="3816"/>
    <cellStyle name="40 % - Markeringsfarve1 19" xfId="1576"/>
    <cellStyle name="40 % - Markeringsfarve1 2" xfId="1594"/>
    <cellStyle name="40 % - Markeringsfarve1 2 10" xfId="1595"/>
    <cellStyle name="40 % - Markeringsfarve1 2 10 2" xfId="5174"/>
    <cellStyle name="40 % - Markeringsfarve1 2 11" xfId="1596"/>
    <cellStyle name="40 % - Markeringsfarve1 2 11 2" xfId="6841"/>
    <cellStyle name="40 % - Markeringsfarve1 2 12" xfId="4181"/>
    <cellStyle name="40 % - Markeringsfarve1 2 2" xfId="1597"/>
    <cellStyle name="40 % - Markeringsfarve1 2 2 10" xfId="4182"/>
    <cellStyle name="40 % - Markeringsfarve1 2 2 2" xfId="1598"/>
    <cellStyle name="40 % - Markeringsfarve1 2 2 2 2" xfId="1599"/>
    <cellStyle name="40 % - Markeringsfarve1 2 2 2 2 2" xfId="1600"/>
    <cellStyle name="40 % - Markeringsfarve1 2 2 2 2 2 2" xfId="6105"/>
    <cellStyle name="40 % - Markeringsfarve1 2 2 2 2 3" xfId="4678"/>
    <cellStyle name="40 % - Markeringsfarve1 2 2 2 3" xfId="1601"/>
    <cellStyle name="40 % - Markeringsfarve1 2 2 2 3 2" xfId="5335"/>
    <cellStyle name="40 % - Markeringsfarve1 2 2 2 4" xfId="1602"/>
    <cellStyle name="40 % - Markeringsfarve1 2 2 2 4 2" xfId="6727"/>
    <cellStyle name="40 % - Markeringsfarve1 2 2 2 5" xfId="4183"/>
    <cellStyle name="40 % - Markeringsfarve1 2 2 3" xfId="1603"/>
    <cellStyle name="40 % - Markeringsfarve1 2 2 3 2" xfId="1604"/>
    <cellStyle name="40 % - Markeringsfarve1 2 2 3 2 2" xfId="1605"/>
    <cellStyle name="40 % - Markeringsfarve1 2 2 3 2 2 2" xfId="6213"/>
    <cellStyle name="40 % - Markeringsfarve1 2 2 3 2 3" xfId="4768"/>
    <cellStyle name="40 % - Markeringsfarve1 2 2 3 3" xfId="1606"/>
    <cellStyle name="40 % - Markeringsfarve1 2 2 3 3 2" xfId="5443"/>
    <cellStyle name="40 % - Markeringsfarve1 2 2 3 4" xfId="1607"/>
    <cellStyle name="40 % - Markeringsfarve1 2 2 3 4 2" xfId="7025"/>
    <cellStyle name="40 % - Markeringsfarve1 2 2 3 5" xfId="4184"/>
    <cellStyle name="40 % - Markeringsfarve1 2 2 4" xfId="1608"/>
    <cellStyle name="40 % - Markeringsfarve1 2 2 4 2" xfId="1609"/>
    <cellStyle name="40 % - Markeringsfarve1 2 2 4 2 2" xfId="1610"/>
    <cellStyle name="40 % - Markeringsfarve1 2 2 4 2 2 2" xfId="6343"/>
    <cellStyle name="40 % - Markeringsfarve1 2 2 4 2 3" xfId="4880"/>
    <cellStyle name="40 % - Markeringsfarve1 2 2 4 3" xfId="1611"/>
    <cellStyle name="40 % - Markeringsfarve1 2 2 4 3 2" xfId="5619"/>
    <cellStyle name="40 % - Markeringsfarve1 2 2 4 4" xfId="1612"/>
    <cellStyle name="40 % - Markeringsfarve1 2 2 4 4 2" xfId="6676"/>
    <cellStyle name="40 % - Markeringsfarve1 2 2 4 5" xfId="4185"/>
    <cellStyle name="40 % - Markeringsfarve1 2 2 5" xfId="1613"/>
    <cellStyle name="40 % - Markeringsfarve1 2 2 5 2" xfId="1614"/>
    <cellStyle name="40 % - Markeringsfarve1 2 2 5 2 2" xfId="1615"/>
    <cellStyle name="40 % - Markeringsfarve1 2 2 5 2 2 2" xfId="6460"/>
    <cellStyle name="40 % - Markeringsfarve1 2 2 5 2 3" xfId="4979"/>
    <cellStyle name="40 % - Markeringsfarve1 2 2 5 3" xfId="1616"/>
    <cellStyle name="40 % - Markeringsfarve1 2 2 5 3 2" xfId="5736"/>
    <cellStyle name="40 % - Markeringsfarve1 2 2 5 4" xfId="1617"/>
    <cellStyle name="40 % - Markeringsfarve1 2 2 5 4 2" xfId="5137"/>
    <cellStyle name="40 % - Markeringsfarve1 2 2 5 5" xfId="4186"/>
    <cellStyle name="40 % - Markeringsfarve1 2 2 6" xfId="1618"/>
    <cellStyle name="40 % - Markeringsfarve1 2 2 6 2" xfId="1619"/>
    <cellStyle name="40 % - Markeringsfarve1 2 2 6 2 2" xfId="1620"/>
    <cellStyle name="40 % - Markeringsfarve1 2 2 6 2 2 2" xfId="6567"/>
    <cellStyle name="40 % - Markeringsfarve1 2 2 6 2 3" xfId="5069"/>
    <cellStyle name="40 % - Markeringsfarve1 2 2 6 3" xfId="1621"/>
    <cellStyle name="40 % - Markeringsfarve1 2 2 6 3 2" xfId="5844"/>
    <cellStyle name="40 % - Markeringsfarve1 2 2 6 4" xfId="1622"/>
    <cellStyle name="40 % - Markeringsfarve1 2 2 6 4 2" xfId="5514"/>
    <cellStyle name="40 % - Markeringsfarve1 2 2 6 5" xfId="4187"/>
    <cellStyle name="40 % - Markeringsfarve1 2 2 7" xfId="1623"/>
    <cellStyle name="40 % - Markeringsfarve1 2 2 7 2" xfId="1624"/>
    <cellStyle name="40 % - Markeringsfarve1 2 2 7 2 2" xfId="5986"/>
    <cellStyle name="40 % - Markeringsfarve1 2 2 7 3" xfId="4579"/>
    <cellStyle name="40 % - Markeringsfarve1 2 2 8" xfId="1625"/>
    <cellStyle name="40 % - Markeringsfarve1 2 2 8 2" xfId="5214"/>
    <cellStyle name="40 % - Markeringsfarve1 2 2 9" xfId="1626"/>
    <cellStyle name="40 % - Markeringsfarve1 2 2 9 2" xfId="7078"/>
    <cellStyle name="40 % - Markeringsfarve1 2 3" xfId="1627"/>
    <cellStyle name="40 % - Markeringsfarve1 2 3 10" xfId="4188"/>
    <cellStyle name="40 % - Markeringsfarve1 2 3 2" xfId="1628"/>
    <cellStyle name="40 % - Markeringsfarve1 2 3 2 2" xfId="1629"/>
    <cellStyle name="40 % - Markeringsfarve1 2 3 2 2 2" xfId="1630"/>
    <cellStyle name="40 % - Markeringsfarve1 2 3 2 2 2 2" xfId="6144"/>
    <cellStyle name="40 % - Markeringsfarve1 2 3 2 2 3" xfId="4711"/>
    <cellStyle name="40 % - Markeringsfarve1 2 3 2 3" xfId="1631"/>
    <cellStyle name="40 % - Markeringsfarve1 2 3 2 3 2" xfId="5374"/>
    <cellStyle name="40 % - Markeringsfarve1 2 3 2 4" xfId="1632"/>
    <cellStyle name="40 % - Markeringsfarve1 2 3 2 4 2" xfId="7207"/>
    <cellStyle name="40 % - Markeringsfarve1 2 3 2 5" xfId="4189"/>
    <cellStyle name="40 % - Markeringsfarve1 2 3 3" xfId="1633"/>
    <cellStyle name="40 % - Markeringsfarve1 2 3 3 2" xfId="1634"/>
    <cellStyle name="40 % - Markeringsfarve1 2 3 3 2 2" xfId="1635"/>
    <cellStyle name="40 % - Markeringsfarve1 2 3 3 2 2 2" xfId="6214"/>
    <cellStyle name="40 % - Markeringsfarve1 2 3 3 2 3" xfId="4769"/>
    <cellStyle name="40 % - Markeringsfarve1 2 3 3 3" xfId="1636"/>
    <cellStyle name="40 % - Markeringsfarve1 2 3 3 3 2" xfId="5444"/>
    <cellStyle name="40 % - Markeringsfarve1 2 3 3 4" xfId="1637"/>
    <cellStyle name="40 % - Markeringsfarve1 2 3 3 4 2" xfId="6927"/>
    <cellStyle name="40 % - Markeringsfarve1 2 3 3 5" xfId="4190"/>
    <cellStyle name="40 % - Markeringsfarve1 2 3 4" xfId="1638"/>
    <cellStyle name="40 % - Markeringsfarve1 2 3 4 2" xfId="1639"/>
    <cellStyle name="40 % - Markeringsfarve1 2 3 4 2 2" xfId="1640"/>
    <cellStyle name="40 % - Markeringsfarve1 2 3 4 2 2 2" xfId="6382"/>
    <cellStyle name="40 % - Markeringsfarve1 2 3 4 2 3" xfId="4913"/>
    <cellStyle name="40 % - Markeringsfarve1 2 3 4 3" xfId="1641"/>
    <cellStyle name="40 % - Markeringsfarve1 2 3 4 3 2" xfId="5658"/>
    <cellStyle name="40 % - Markeringsfarve1 2 3 4 4" xfId="1642"/>
    <cellStyle name="40 % - Markeringsfarve1 2 3 4 4 2" xfId="7148"/>
    <cellStyle name="40 % - Markeringsfarve1 2 3 4 5" xfId="4191"/>
    <cellStyle name="40 % - Markeringsfarve1 2 3 5" xfId="1643"/>
    <cellStyle name="40 % - Markeringsfarve1 2 3 5 2" xfId="1644"/>
    <cellStyle name="40 % - Markeringsfarve1 2 3 5 2 2" xfId="1645"/>
    <cellStyle name="40 % - Markeringsfarve1 2 3 5 2 2 2" xfId="6499"/>
    <cellStyle name="40 % - Markeringsfarve1 2 3 5 2 3" xfId="5012"/>
    <cellStyle name="40 % - Markeringsfarve1 2 3 5 3" xfId="1646"/>
    <cellStyle name="40 % - Markeringsfarve1 2 3 5 3 2" xfId="5775"/>
    <cellStyle name="40 % - Markeringsfarve1 2 3 5 4" xfId="1647"/>
    <cellStyle name="40 % - Markeringsfarve1 2 3 5 4 2" xfId="6871"/>
    <cellStyle name="40 % - Markeringsfarve1 2 3 5 5" xfId="4192"/>
    <cellStyle name="40 % - Markeringsfarve1 2 3 6" xfId="1648"/>
    <cellStyle name="40 % - Markeringsfarve1 2 3 6 2" xfId="1649"/>
    <cellStyle name="40 % - Markeringsfarve1 2 3 6 2 2" xfId="1650"/>
    <cellStyle name="40 % - Markeringsfarve1 2 3 6 2 2 2" xfId="6568"/>
    <cellStyle name="40 % - Markeringsfarve1 2 3 6 2 3" xfId="5070"/>
    <cellStyle name="40 % - Markeringsfarve1 2 3 6 3" xfId="1651"/>
    <cellStyle name="40 % - Markeringsfarve1 2 3 6 3 2" xfId="5845"/>
    <cellStyle name="40 % - Markeringsfarve1 2 3 6 4" xfId="1652"/>
    <cellStyle name="40 % - Markeringsfarve1 2 3 6 4 2" xfId="7106"/>
    <cellStyle name="40 % - Markeringsfarve1 2 3 6 5" xfId="4193"/>
    <cellStyle name="40 % - Markeringsfarve1 2 3 7" xfId="1653"/>
    <cellStyle name="40 % - Markeringsfarve1 2 3 7 2" xfId="1654"/>
    <cellStyle name="40 % - Markeringsfarve1 2 3 7 2 2" xfId="6025"/>
    <cellStyle name="40 % - Markeringsfarve1 2 3 7 3" xfId="4612"/>
    <cellStyle name="40 % - Markeringsfarve1 2 3 8" xfId="1655"/>
    <cellStyle name="40 % - Markeringsfarve1 2 3 8 2" xfId="5253"/>
    <cellStyle name="40 % - Markeringsfarve1 2 3 9" xfId="1656"/>
    <cellStyle name="40 % - Markeringsfarve1 2 3 9 2" xfId="6975"/>
    <cellStyle name="40 % - Markeringsfarve1 2 4" xfId="1657"/>
    <cellStyle name="40 % - Markeringsfarve1 2 4 2" xfId="1658"/>
    <cellStyle name="40 % - Markeringsfarve1 2 4 2 2" xfId="1659"/>
    <cellStyle name="40 % - Markeringsfarve1 2 4 2 2 2" xfId="6066"/>
    <cellStyle name="40 % - Markeringsfarve1 2 4 2 3" xfId="4645"/>
    <cellStyle name="40 % - Markeringsfarve1 2 4 3" xfId="1660"/>
    <cellStyle name="40 % - Markeringsfarve1 2 4 3 2" xfId="5296"/>
    <cellStyle name="40 % - Markeringsfarve1 2 4 4" xfId="1661"/>
    <cellStyle name="40 % - Markeringsfarve1 2 4 4 2" xfId="6830"/>
    <cellStyle name="40 % - Markeringsfarve1 2 4 5" xfId="4194"/>
    <cellStyle name="40 % - Markeringsfarve1 2 5" xfId="1662"/>
    <cellStyle name="40 % - Markeringsfarve1 2 5 2" xfId="1663"/>
    <cellStyle name="40 % - Markeringsfarve1 2 5 2 2" xfId="1664"/>
    <cellStyle name="40 % - Markeringsfarve1 2 5 2 2 2" xfId="6212"/>
    <cellStyle name="40 % - Markeringsfarve1 2 5 2 3" xfId="4767"/>
    <cellStyle name="40 % - Markeringsfarve1 2 5 3" xfId="1665"/>
    <cellStyle name="40 % - Markeringsfarve1 2 5 3 2" xfId="5442"/>
    <cellStyle name="40 % - Markeringsfarve1 2 5 4" xfId="1666"/>
    <cellStyle name="40 % - Markeringsfarve1 2 5 4 2" xfId="7074"/>
    <cellStyle name="40 % - Markeringsfarve1 2 5 5" xfId="4195"/>
    <cellStyle name="40 % - Markeringsfarve1 2 6" xfId="1667"/>
    <cellStyle name="40 % - Markeringsfarve1 2 6 2" xfId="1668"/>
    <cellStyle name="40 % - Markeringsfarve1 2 6 2 2" xfId="1669"/>
    <cellStyle name="40 % - Markeringsfarve1 2 6 2 2 2" xfId="6304"/>
    <cellStyle name="40 % - Markeringsfarve1 2 6 2 3" xfId="4847"/>
    <cellStyle name="40 % - Markeringsfarve1 2 6 3" xfId="1670"/>
    <cellStyle name="40 % - Markeringsfarve1 2 6 3 2" xfId="5580"/>
    <cellStyle name="40 % - Markeringsfarve1 2 6 4" xfId="1671"/>
    <cellStyle name="40 % - Markeringsfarve1 2 6 4 2" xfId="6723"/>
    <cellStyle name="40 % - Markeringsfarve1 2 6 5" xfId="4196"/>
    <cellStyle name="40 % - Markeringsfarve1 2 7" xfId="1672"/>
    <cellStyle name="40 % - Markeringsfarve1 2 7 2" xfId="1673"/>
    <cellStyle name="40 % - Markeringsfarve1 2 7 2 2" xfId="1674"/>
    <cellStyle name="40 % - Markeringsfarve1 2 7 2 2 2" xfId="6421"/>
    <cellStyle name="40 % - Markeringsfarve1 2 7 2 3" xfId="4946"/>
    <cellStyle name="40 % - Markeringsfarve1 2 7 3" xfId="1675"/>
    <cellStyle name="40 % - Markeringsfarve1 2 7 3 2" xfId="5697"/>
    <cellStyle name="40 % - Markeringsfarve1 2 7 4" xfId="1676"/>
    <cellStyle name="40 % - Markeringsfarve1 2 7 4 2" xfId="7015"/>
    <cellStyle name="40 % - Markeringsfarve1 2 7 5" xfId="4197"/>
    <cellStyle name="40 % - Markeringsfarve1 2 8" xfId="1677"/>
    <cellStyle name="40 % - Markeringsfarve1 2 8 2" xfId="1678"/>
    <cellStyle name="40 % - Markeringsfarve1 2 8 2 2" xfId="1679"/>
    <cellStyle name="40 % - Markeringsfarve1 2 8 2 2 2" xfId="6566"/>
    <cellStyle name="40 % - Markeringsfarve1 2 8 2 3" xfId="5068"/>
    <cellStyle name="40 % - Markeringsfarve1 2 8 3" xfId="1680"/>
    <cellStyle name="40 % - Markeringsfarve1 2 8 3 2" xfId="5843"/>
    <cellStyle name="40 % - Markeringsfarve1 2 8 4" xfId="1681"/>
    <cellStyle name="40 % - Markeringsfarve1 2 8 4 2" xfId="6665"/>
    <cellStyle name="40 % - Markeringsfarve1 2 8 5" xfId="4198"/>
    <cellStyle name="40 % - Markeringsfarve1 2 9" xfId="1682"/>
    <cellStyle name="40 % - Markeringsfarve1 2 9 2" xfId="1683"/>
    <cellStyle name="40 % - Markeringsfarve1 2 9 2 2" xfId="5947"/>
    <cellStyle name="40 % - Markeringsfarve1 2 9 3" xfId="4546"/>
    <cellStyle name="40 % - Markeringsfarve1 3" xfId="1684"/>
    <cellStyle name="40 % - Markeringsfarve1 3 10" xfId="1685"/>
    <cellStyle name="40 % - Markeringsfarve1 3 10 2" xfId="5160"/>
    <cellStyle name="40 % - Markeringsfarve1 3 11" xfId="1686"/>
    <cellStyle name="40 % - Markeringsfarve1 3 11 2" xfId="7000"/>
    <cellStyle name="40 % - Markeringsfarve1 3 12" xfId="4199"/>
    <cellStyle name="40 % - Markeringsfarve1 3 2" xfId="1687"/>
    <cellStyle name="40 % - Markeringsfarve1 3 2 10" xfId="4200"/>
    <cellStyle name="40 % - Markeringsfarve1 3 2 2" xfId="1688"/>
    <cellStyle name="40 % - Markeringsfarve1 3 2 2 2" xfId="1689"/>
    <cellStyle name="40 % - Markeringsfarve1 3 2 2 2 2" xfId="1690"/>
    <cellStyle name="40 % - Markeringsfarve1 3 2 2 2 2 2" xfId="6093"/>
    <cellStyle name="40 % - Markeringsfarve1 3 2 2 2 3" xfId="4668"/>
    <cellStyle name="40 % - Markeringsfarve1 3 2 2 3" xfId="1691"/>
    <cellStyle name="40 % - Markeringsfarve1 3 2 2 3 2" xfId="5323"/>
    <cellStyle name="40 % - Markeringsfarve1 3 2 2 4" xfId="1692"/>
    <cellStyle name="40 % - Markeringsfarve1 3 2 2 4 2" xfId="6929"/>
    <cellStyle name="40 % - Markeringsfarve1 3 2 2 5" xfId="4201"/>
    <cellStyle name="40 % - Markeringsfarve1 3 2 3" xfId="1693"/>
    <cellStyle name="40 % - Markeringsfarve1 3 2 3 2" xfId="1694"/>
    <cellStyle name="40 % - Markeringsfarve1 3 2 3 2 2" xfId="1695"/>
    <cellStyle name="40 % - Markeringsfarve1 3 2 3 2 2 2" xfId="6216"/>
    <cellStyle name="40 % - Markeringsfarve1 3 2 3 2 3" xfId="4771"/>
    <cellStyle name="40 % - Markeringsfarve1 3 2 3 3" xfId="1696"/>
    <cellStyle name="40 % - Markeringsfarve1 3 2 3 3 2" xfId="5446"/>
    <cellStyle name="40 % - Markeringsfarve1 3 2 3 4" xfId="1697"/>
    <cellStyle name="40 % - Markeringsfarve1 3 2 3 4 2" xfId="7174"/>
    <cellStyle name="40 % - Markeringsfarve1 3 2 3 5" xfId="4202"/>
    <cellStyle name="40 % - Markeringsfarve1 3 2 4" xfId="1698"/>
    <cellStyle name="40 % - Markeringsfarve1 3 2 4 2" xfId="1699"/>
    <cellStyle name="40 % - Markeringsfarve1 3 2 4 2 2" xfId="1700"/>
    <cellStyle name="40 % - Markeringsfarve1 3 2 4 2 2 2" xfId="6331"/>
    <cellStyle name="40 % - Markeringsfarve1 3 2 4 2 3" xfId="4870"/>
    <cellStyle name="40 % - Markeringsfarve1 3 2 4 3" xfId="1701"/>
    <cellStyle name="40 % - Markeringsfarve1 3 2 4 3 2" xfId="5607"/>
    <cellStyle name="40 % - Markeringsfarve1 3 2 4 4" xfId="1702"/>
    <cellStyle name="40 % - Markeringsfarve1 3 2 4 4 2" xfId="6898"/>
    <cellStyle name="40 % - Markeringsfarve1 3 2 4 5" xfId="4203"/>
    <cellStyle name="40 % - Markeringsfarve1 3 2 5" xfId="1703"/>
    <cellStyle name="40 % - Markeringsfarve1 3 2 5 2" xfId="1704"/>
    <cellStyle name="40 % - Markeringsfarve1 3 2 5 2 2" xfId="1705"/>
    <cellStyle name="40 % - Markeringsfarve1 3 2 5 2 2 2" xfId="6448"/>
    <cellStyle name="40 % - Markeringsfarve1 3 2 5 2 3" xfId="4969"/>
    <cellStyle name="40 % - Markeringsfarve1 3 2 5 3" xfId="1706"/>
    <cellStyle name="40 % - Markeringsfarve1 3 2 5 3 2" xfId="5724"/>
    <cellStyle name="40 % - Markeringsfarve1 3 2 5 4" xfId="1707"/>
    <cellStyle name="40 % - Markeringsfarve1 3 2 5 4 2" xfId="7132"/>
    <cellStyle name="40 % - Markeringsfarve1 3 2 5 5" xfId="4204"/>
    <cellStyle name="40 % - Markeringsfarve1 3 2 6" xfId="1708"/>
    <cellStyle name="40 % - Markeringsfarve1 3 2 6 2" xfId="1709"/>
    <cellStyle name="40 % - Markeringsfarve1 3 2 6 2 2" xfId="1710"/>
    <cellStyle name="40 % - Markeringsfarve1 3 2 6 2 2 2" xfId="6570"/>
    <cellStyle name="40 % - Markeringsfarve1 3 2 6 2 3" xfId="5072"/>
    <cellStyle name="40 % - Markeringsfarve1 3 2 6 3" xfId="1711"/>
    <cellStyle name="40 % - Markeringsfarve1 3 2 6 3 2" xfId="5847"/>
    <cellStyle name="40 % - Markeringsfarve1 3 2 6 4" xfId="1712"/>
    <cellStyle name="40 % - Markeringsfarve1 3 2 6 4 2" xfId="6857"/>
    <cellStyle name="40 % - Markeringsfarve1 3 2 6 5" xfId="4205"/>
    <cellStyle name="40 % - Markeringsfarve1 3 2 7" xfId="1713"/>
    <cellStyle name="40 % - Markeringsfarve1 3 2 7 2" xfId="1714"/>
    <cellStyle name="40 % - Markeringsfarve1 3 2 7 2 2" xfId="5974"/>
    <cellStyle name="40 % - Markeringsfarve1 3 2 7 3" xfId="4569"/>
    <cellStyle name="40 % - Markeringsfarve1 3 2 8" xfId="1715"/>
    <cellStyle name="40 % - Markeringsfarve1 3 2 8 2" xfId="5202"/>
    <cellStyle name="40 % - Markeringsfarve1 3 2 9" xfId="1716"/>
    <cellStyle name="40 % - Markeringsfarve1 3 2 9 2" xfId="7209"/>
    <cellStyle name="40 % - Markeringsfarve1 3 3" xfId="1717"/>
    <cellStyle name="40 % - Markeringsfarve1 3 3 10" xfId="4206"/>
    <cellStyle name="40 % - Markeringsfarve1 3 3 2" xfId="1718"/>
    <cellStyle name="40 % - Markeringsfarve1 3 3 2 2" xfId="1719"/>
    <cellStyle name="40 % - Markeringsfarve1 3 3 2 2 2" xfId="1720"/>
    <cellStyle name="40 % - Markeringsfarve1 3 3 2 2 2 2" xfId="6132"/>
    <cellStyle name="40 % - Markeringsfarve1 3 3 2 2 3" xfId="4701"/>
    <cellStyle name="40 % - Markeringsfarve1 3 3 2 3" xfId="1721"/>
    <cellStyle name="40 % - Markeringsfarve1 3 3 2 3 2" xfId="5362"/>
    <cellStyle name="40 % - Markeringsfarve1 3 3 2 4" xfId="1722"/>
    <cellStyle name="40 % - Markeringsfarve1 3 3 2 4 2" xfId="6725"/>
    <cellStyle name="40 % - Markeringsfarve1 3 3 2 5" xfId="4207"/>
    <cellStyle name="40 % - Markeringsfarve1 3 3 3" xfId="1723"/>
    <cellStyle name="40 % - Markeringsfarve1 3 3 3 2" xfId="1724"/>
    <cellStyle name="40 % - Markeringsfarve1 3 3 3 2 2" xfId="1725"/>
    <cellStyle name="40 % - Markeringsfarve1 3 3 3 2 2 2" xfId="6217"/>
    <cellStyle name="40 % - Markeringsfarve1 3 3 3 2 3" xfId="4772"/>
    <cellStyle name="40 % - Markeringsfarve1 3 3 3 3" xfId="1726"/>
    <cellStyle name="40 % - Markeringsfarve1 3 3 3 3 2" xfId="5447"/>
    <cellStyle name="40 % - Markeringsfarve1 3 3 3 4" xfId="1727"/>
    <cellStyle name="40 % - Markeringsfarve1 3 3 3 4 2" xfId="7043"/>
    <cellStyle name="40 % - Markeringsfarve1 3 3 3 5" xfId="4208"/>
    <cellStyle name="40 % - Markeringsfarve1 3 3 4" xfId="1728"/>
    <cellStyle name="40 % - Markeringsfarve1 3 3 4 2" xfId="1729"/>
    <cellStyle name="40 % - Markeringsfarve1 3 3 4 2 2" xfId="1730"/>
    <cellStyle name="40 % - Markeringsfarve1 3 3 4 2 2 2" xfId="6370"/>
    <cellStyle name="40 % - Markeringsfarve1 3 3 4 2 3" xfId="4903"/>
    <cellStyle name="40 % - Markeringsfarve1 3 3 4 3" xfId="1731"/>
    <cellStyle name="40 % - Markeringsfarve1 3 3 4 3 2" xfId="5646"/>
    <cellStyle name="40 % - Markeringsfarve1 3 3 4 4" xfId="1732"/>
    <cellStyle name="40 % - Markeringsfarve1 3 3 4 4 2" xfId="6694"/>
    <cellStyle name="40 % - Markeringsfarve1 3 3 4 5" xfId="4209"/>
    <cellStyle name="40 % - Markeringsfarve1 3 3 5" xfId="1733"/>
    <cellStyle name="40 % - Markeringsfarve1 3 3 5 2" xfId="1734"/>
    <cellStyle name="40 % - Markeringsfarve1 3 3 5 2 2" xfId="1735"/>
    <cellStyle name="40 % - Markeringsfarve1 3 3 5 2 2 2" xfId="6487"/>
    <cellStyle name="40 % - Markeringsfarve1 3 3 5 2 3" xfId="5002"/>
    <cellStyle name="40 % - Markeringsfarve1 3 3 5 3" xfId="1736"/>
    <cellStyle name="40 % - Markeringsfarve1 3 3 5 3 2" xfId="5763"/>
    <cellStyle name="40 % - Markeringsfarve1 3 3 5 4" xfId="1737"/>
    <cellStyle name="40 % - Markeringsfarve1 3 3 5 4 2" xfId="6647"/>
    <cellStyle name="40 % - Markeringsfarve1 3 3 5 5" xfId="4210"/>
    <cellStyle name="40 % - Markeringsfarve1 3 3 6" xfId="1738"/>
    <cellStyle name="40 % - Markeringsfarve1 3 3 6 2" xfId="1739"/>
    <cellStyle name="40 % - Markeringsfarve1 3 3 6 2 2" xfId="1740"/>
    <cellStyle name="40 % - Markeringsfarve1 3 3 6 2 2 2" xfId="6571"/>
    <cellStyle name="40 % - Markeringsfarve1 3 3 6 2 3" xfId="5073"/>
    <cellStyle name="40 % - Markeringsfarve1 3 3 6 3" xfId="1741"/>
    <cellStyle name="40 % - Markeringsfarve1 3 3 6 3 2" xfId="5848"/>
    <cellStyle name="40 % - Markeringsfarve1 3 3 6 4" xfId="1742"/>
    <cellStyle name="40 % - Markeringsfarve1 3 3 6 4 2" xfId="6988"/>
    <cellStyle name="40 % - Markeringsfarve1 3 3 6 5" xfId="4211"/>
    <cellStyle name="40 % - Markeringsfarve1 3 3 7" xfId="1743"/>
    <cellStyle name="40 % - Markeringsfarve1 3 3 7 2" xfId="1744"/>
    <cellStyle name="40 % - Markeringsfarve1 3 3 7 2 2" xfId="6013"/>
    <cellStyle name="40 % - Markeringsfarve1 3 3 7 3" xfId="4602"/>
    <cellStyle name="40 % - Markeringsfarve1 3 3 8" xfId="1745"/>
    <cellStyle name="40 % - Markeringsfarve1 3 3 8 2" xfId="5241"/>
    <cellStyle name="40 % - Markeringsfarve1 3 3 9" xfId="1746"/>
    <cellStyle name="40 % - Markeringsfarve1 3 3 9 2" xfId="7076"/>
    <cellStyle name="40 % - Markeringsfarve1 3 4" xfId="1747"/>
    <cellStyle name="40 % - Markeringsfarve1 3 4 2" xfId="1748"/>
    <cellStyle name="40 % - Markeringsfarve1 3 4 2 2" xfId="1749"/>
    <cellStyle name="40 % - Markeringsfarve1 3 4 2 2 2" xfId="6054"/>
    <cellStyle name="40 % - Markeringsfarve1 3 4 2 3" xfId="4635"/>
    <cellStyle name="40 % - Markeringsfarve1 3 4 3" xfId="1750"/>
    <cellStyle name="40 % - Markeringsfarve1 3 4 3 2" xfId="5284"/>
    <cellStyle name="40 % - Markeringsfarve1 3 4 4" xfId="1751"/>
    <cellStyle name="40 % - Markeringsfarve1 3 4 4 2" xfId="7208"/>
    <cellStyle name="40 % - Markeringsfarve1 3 4 5" xfId="4212"/>
    <cellStyle name="40 % - Markeringsfarve1 3 5" xfId="1752"/>
    <cellStyle name="40 % - Markeringsfarve1 3 5 2" xfId="1753"/>
    <cellStyle name="40 % - Markeringsfarve1 3 5 2 2" xfId="1754"/>
    <cellStyle name="40 % - Markeringsfarve1 3 5 2 2 2" xfId="6215"/>
    <cellStyle name="40 % - Markeringsfarve1 3 5 2 3" xfId="4770"/>
    <cellStyle name="40 % - Markeringsfarve1 3 5 3" xfId="1755"/>
    <cellStyle name="40 % - Markeringsfarve1 3 5 3 2" xfId="5445"/>
    <cellStyle name="40 % - Markeringsfarve1 3 5 4" xfId="1756"/>
    <cellStyle name="40 % - Markeringsfarve1 3 5 4 2" xfId="6928"/>
    <cellStyle name="40 % - Markeringsfarve1 3 5 5" xfId="4213"/>
    <cellStyle name="40 % - Markeringsfarve1 3 6" xfId="1757"/>
    <cellStyle name="40 % - Markeringsfarve1 3 6 2" xfId="1758"/>
    <cellStyle name="40 % - Markeringsfarve1 3 6 2 2" xfId="1759"/>
    <cellStyle name="40 % - Markeringsfarve1 3 6 2 2 2" xfId="6292"/>
    <cellStyle name="40 % - Markeringsfarve1 3 6 2 3" xfId="4837"/>
    <cellStyle name="40 % - Markeringsfarve1 3 6 3" xfId="1760"/>
    <cellStyle name="40 % - Markeringsfarve1 3 6 3 2" xfId="5568"/>
    <cellStyle name="40 % - Markeringsfarve1 3 6 4" xfId="1761"/>
    <cellStyle name="40 % - Markeringsfarve1 3 6 4 2" xfId="7161"/>
    <cellStyle name="40 % - Markeringsfarve1 3 6 5" xfId="4214"/>
    <cellStyle name="40 % - Markeringsfarve1 3 7" xfId="1762"/>
    <cellStyle name="40 % - Markeringsfarve1 3 7 2" xfId="1763"/>
    <cellStyle name="40 % - Markeringsfarve1 3 7 2 2" xfId="1764"/>
    <cellStyle name="40 % - Markeringsfarve1 3 7 2 2 2" xfId="6409"/>
    <cellStyle name="40 % - Markeringsfarve1 3 7 2 3" xfId="4936"/>
    <cellStyle name="40 % - Markeringsfarve1 3 7 3" xfId="1765"/>
    <cellStyle name="40 % - Markeringsfarve1 3 7 3 2" xfId="5685"/>
    <cellStyle name="40 % - Markeringsfarve1 3 7 4" xfId="1766"/>
    <cellStyle name="40 % - Markeringsfarve1 3 7 4 2" xfId="6885"/>
    <cellStyle name="40 % - Markeringsfarve1 3 7 5" xfId="4215"/>
    <cellStyle name="40 % - Markeringsfarve1 3 8" xfId="1767"/>
    <cellStyle name="40 % - Markeringsfarve1 3 8 2" xfId="1768"/>
    <cellStyle name="40 % - Markeringsfarve1 3 8 2 2" xfId="1769"/>
    <cellStyle name="40 % - Markeringsfarve1 3 8 2 2 2" xfId="6569"/>
    <cellStyle name="40 % - Markeringsfarve1 3 8 2 3" xfId="5071"/>
    <cellStyle name="40 % - Markeringsfarve1 3 8 3" xfId="1770"/>
    <cellStyle name="40 % - Markeringsfarve1 3 8 3 2" xfId="5846"/>
    <cellStyle name="40 % - Markeringsfarve1 3 8 4" xfId="1771"/>
    <cellStyle name="40 % - Markeringsfarve1 3 8 4 2" xfId="7120"/>
    <cellStyle name="40 % - Markeringsfarve1 3 8 5" xfId="4216"/>
    <cellStyle name="40 % - Markeringsfarve1 3 9" xfId="1772"/>
    <cellStyle name="40 % - Markeringsfarve1 3 9 2" xfId="1773"/>
    <cellStyle name="40 % - Markeringsfarve1 3 9 2 2" xfId="5935"/>
    <cellStyle name="40 % - Markeringsfarve1 3 9 3" xfId="4536"/>
    <cellStyle name="40 % - Markeringsfarve1 4" xfId="1774"/>
    <cellStyle name="40 % - Markeringsfarve1 4 10" xfId="4217"/>
    <cellStyle name="40 % - Markeringsfarve1 4 2" xfId="1775"/>
    <cellStyle name="40 % - Markeringsfarve1 4 2 2" xfId="1776"/>
    <cellStyle name="40 % - Markeringsfarve1 4 2 2 2" xfId="1777"/>
    <cellStyle name="40 % - Markeringsfarve1 4 2 2 2 2" xfId="6079"/>
    <cellStyle name="40 % - Markeringsfarve1 4 2 2 3" xfId="4656"/>
    <cellStyle name="40 % - Markeringsfarve1 4 2 3" xfId="1778"/>
    <cellStyle name="40 % - Markeringsfarve1 4 2 3 2" xfId="5309"/>
    <cellStyle name="40 % - Markeringsfarve1 4 2 4" xfId="1779"/>
    <cellStyle name="40 % - Markeringsfarve1 4 2 4 2" xfId="7075"/>
    <cellStyle name="40 % - Markeringsfarve1 4 2 5" xfId="4218"/>
    <cellStyle name="40 % - Markeringsfarve1 4 3" xfId="1780"/>
    <cellStyle name="40 % - Markeringsfarve1 4 3 2" xfId="1781"/>
    <cellStyle name="40 % - Markeringsfarve1 4 3 2 2" xfId="1782"/>
    <cellStyle name="40 % - Markeringsfarve1 4 3 2 2 2" xfId="6218"/>
    <cellStyle name="40 % - Markeringsfarve1 4 3 2 3" xfId="4773"/>
    <cellStyle name="40 % - Markeringsfarve1 4 3 3" xfId="1783"/>
    <cellStyle name="40 % - Markeringsfarve1 4 3 3 2" xfId="5448"/>
    <cellStyle name="40 % - Markeringsfarve1 4 3 4" xfId="1784"/>
    <cellStyle name="40 % - Markeringsfarve1 4 3 4 2" xfId="6724"/>
    <cellStyle name="40 % - Markeringsfarve1 4 3 5" xfId="4219"/>
    <cellStyle name="40 % - Markeringsfarve1 4 4" xfId="1785"/>
    <cellStyle name="40 % - Markeringsfarve1 4 4 2" xfId="1786"/>
    <cellStyle name="40 % - Markeringsfarve1 4 4 2 2" xfId="1787"/>
    <cellStyle name="40 % - Markeringsfarve1 4 4 2 2 2" xfId="6317"/>
    <cellStyle name="40 % - Markeringsfarve1 4 4 2 3" xfId="4858"/>
    <cellStyle name="40 % - Markeringsfarve1 4 4 3" xfId="1788"/>
    <cellStyle name="40 % - Markeringsfarve1 4 4 3 2" xfId="5593"/>
    <cellStyle name="40 % - Markeringsfarve1 4 4 4" xfId="1789"/>
    <cellStyle name="40 % - Markeringsfarve1 4 4 4 2" xfId="7029"/>
    <cellStyle name="40 % - Markeringsfarve1 4 4 5" xfId="4220"/>
    <cellStyle name="40 % - Markeringsfarve1 4 5" xfId="1790"/>
    <cellStyle name="40 % - Markeringsfarve1 4 5 2" xfId="1791"/>
    <cellStyle name="40 % - Markeringsfarve1 4 5 2 2" xfId="1792"/>
    <cellStyle name="40 % - Markeringsfarve1 4 5 2 2 2" xfId="6434"/>
    <cellStyle name="40 % - Markeringsfarve1 4 5 2 3" xfId="4957"/>
    <cellStyle name="40 % - Markeringsfarve1 4 5 3" xfId="1793"/>
    <cellStyle name="40 % - Markeringsfarve1 4 5 3 2" xfId="5710"/>
    <cellStyle name="40 % - Markeringsfarve1 4 5 4" xfId="1794"/>
    <cellStyle name="40 % - Markeringsfarve1 4 5 4 2" xfId="6681"/>
    <cellStyle name="40 % - Markeringsfarve1 4 5 5" xfId="4221"/>
    <cellStyle name="40 % - Markeringsfarve1 4 6" xfId="1795"/>
    <cellStyle name="40 % - Markeringsfarve1 4 6 2" xfId="1796"/>
    <cellStyle name="40 % - Markeringsfarve1 4 6 2 2" xfId="1797"/>
    <cellStyle name="40 % - Markeringsfarve1 4 6 2 2 2" xfId="6572"/>
    <cellStyle name="40 % - Markeringsfarve1 4 6 2 3" xfId="5074"/>
    <cellStyle name="40 % - Markeringsfarve1 4 6 3" xfId="1798"/>
    <cellStyle name="40 % - Markeringsfarve1 4 6 3 2" xfId="5849"/>
    <cellStyle name="40 % - Markeringsfarve1 4 6 4" xfId="1799"/>
    <cellStyle name="40 % - Markeringsfarve1 4 6 4 2" xfId="5153"/>
    <cellStyle name="40 % - Markeringsfarve1 4 6 5" xfId="4222"/>
    <cellStyle name="40 % - Markeringsfarve1 4 7" xfId="1800"/>
    <cellStyle name="40 % - Markeringsfarve1 4 7 2" xfId="1801"/>
    <cellStyle name="40 % - Markeringsfarve1 4 7 2 2" xfId="5960"/>
    <cellStyle name="40 % - Markeringsfarve1 4 7 3" xfId="4557"/>
    <cellStyle name="40 % - Markeringsfarve1 4 8" xfId="1802"/>
    <cellStyle name="40 % - Markeringsfarve1 4 8 2" xfId="5188"/>
    <cellStyle name="40 % - Markeringsfarve1 4 9" xfId="1803"/>
    <cellStyle name="40 % - Markeringsfarve1 4 9 2" xfId="6844"/>
    <cellStyle name="40 % - Markeringsfarve1 5" xfId="1804"/>
    <cellStyle name="40 % - Markeringsfarve1 5 10" xfId="4223"/>
    <cellStyle name="40 % - Markeringsfarve1 5 2" xfId="1805"/>
    <cellStyle name="40 % - Markeringsfarve1 5 2 2" xfId="1806"/>
    <cellStyle name="40 % - Markeringsfarve1 5 2 2 2" xfId="1807"/>
    <cellStyle name="40 % - Markeringsfarve1 5 2 2 2 2" xfId="6118"/>
    <cellStyle name="40 % - Markeringsfarve1 5 2 2 3" xfId="4689"/>
    <cellStyle name="40 % - Markeringsfarve1 5 2 3" xfId="1808"/>
    <cellStyle name="40 % - Markeringsfarve1 5 2 3 2" xfId="5348"/>
    <cellStyle name="40 % - Markeringsfarve1 5 2 4" xfId="1809"/>
    <cellStyle name="40 % - Markeringsfarve1 5 2 4 2" xfId="6961"/>
    <cellStyle name="40 % - Markeringsfarve1 5 2 5" xfId="4224"/>
    <cellStyle name="40 % - Markeringsfarve1 5 3" xfId="1810"/>
    <cellStyle name="40 % - Markeringsfarve1 5 3 2" xfId="1811"/>
    <cellStyle name="40 % - Markeringsfarve1 5 3 2 2" xfId="1812"/>
    <cellStyle name="40 % - Markeringsfarve1 5 3 2 2 2" xfId="6219"/>
    <cellStyle name="40 % - Markeringsfarve1 5 3 2 3" xfId="4774"/>
    <cellStyle name="40 % - Markeringsfarve1 5 3 3" xfId="1813"/>
    <cellStyle name="40 % - Markeringsfarve1 5 3 3 2" xfId="5449"/>
    <cellStyle name="40 % - Markeringsfarve1 5 3 4" xfId="1814"/>
    <cellStyle name="40 % - Markeringsfarve1 5 3 4 2" xfId="7206"/>
    <cellStyle name="40 % - Markeringsfarve1 5 3 5" xfId="4225"/>
    <cellStyle name="40 % - Markeringsfarve1 5 4" xfId="1815"/>
    <cellStyle name="40 % - Markeringsfarve1 5 4 2" xfId="1816"/>
    <cellStyle name="40 % - Markeringsfarve1 5 4 2 2" xfId="1817"/>
    <cellStyle name="40 % - Markeringsfarve1 5 4 2 2 2" xfId="6356"/>
    <cellStyle name="40 % - Markeringsfarve1 5 4 2 3" xfId="4891"/>
    <cellStyle name="40 % - Markeringsfarve1 5 4 3" xfId="1818"/>
    <cellStyle name="40 % - Markeringsfarve1 5 4 3 2" xfId="5632"/>
    <cellStyle name="40 % - Markeringsfarve1 5 4 4" xfId="1819"/>
    <cellStyle name="40 % - Markeringsfarve1 5 4 4 2" xfId="6926"/>
    <cellStyle name="40 % - Markeringsfarve1 5 4 5" xfId="4226"/>
    <cellStyle name="40 % - Markeringsfarve1 5 5" xfId="1820"/>
    <cellStyle name="40 % - Markeringsfarve1 5 5 2" xfId="1821"/>
    <cellStyle name="40 % - Markeringsfarve1 5 5 2 2" xfId="1822"/>
    <cellStyle name="40 % - Markeringsfarve1 5 5 2 2 2" xfId="6473"/>
    <cellStyle name="40 % - Markeringsfarve1 5 5 2 3" xfId="4990"/>
    <cellStyle name="40 % - Markeringsfarve1 5 5 3" xfId="1823"/>
    <cellStyle name="40 % - Markeringsfarve1 5 5 3 2" xfId="5749"/>
    <cellStyle name="40 % - Markeringsfarve1 5 5 4" xfId="1824"/>
    <cellStyle name="40 % - Markeringsfarve1 5 5 4 2" xfId="5135"/>
    <cellStyle name="40 % - Markeringsfarve1 5 5 5" xfId="4227"/>
    <cellStyle name="40 % - Markeringsfarve1 5 6" xfId="1825"/>
    <cellStyle name="40 % - Markeringsfarve1 5 6 2" xfId="1826"/>
    <cellStyle name="40 % - Markeringsfarve1 5 6 2 2" xfId="1827"/>
    <cellStyle name="40 % - Markeringsfarve1 5 6 2 2 2" xfId="6573"/>
    <cellStyle name="40 % - Markeringsfarve1 5 6 2 3" xfId="5075"/>
    <cellStyle name="40 % - Markeringsfarve1 5 6 3" xfId="1828"/>
    <cellStyle name="40 % - Markeringsfarve1 5 6 3 2" xfId="5850"/>
    <cellStyle name="40 % - Markeringsfarve1 5 6 4" xfId="1829"/>
    <cellStyle name="40 % - Markeringsfarve1 5 6 4 2" xfId="7136"/>
    <cellStyle name="40 % - Markeringsfarve1 5 6 5" xfId="4228"/>
    <cellStyle name="40 % - Markeringsfarve1 5 7" xfId="1830"/>
    <cellStyle name="40 % - Markeringsfarve1 5 7 2" xfId="1831"/>
    <cellStyle name="40 % - Markeringsfarve1 5 7 2 2" xfId="5999"/>
    <cellStyle name="40 % - Markeringsfarve1 5 7 3" xfId="4590"/>
    <cellStyle name="40 % - Markeringsfarve1 5 8" xfId="1832"/>
    <cellStyle name="40 % - Markeringsfarve1 5 8 2" xfId="5227"/>
    <cellStyle name="40 % - Markeringsfarve1 5 9" xfId="1833"/>
    <cellStyle name="40 % - Markeringsfarve1 5 9 2" xfId="5124"/>
    <cellStyle name="40 % - Markeringsfarve1 6" xfId="1834"/>
    <cellStyle name="40 % - Markeringsfarve1 6 2" xfId="1835"/>
    <cellStyle name="40 % - Markeringsfarve1 6 2 2" xfId="1836"/>
    <cellStyle name="40 % - Markeringsfarve1 6 2 2 2" xfId="6040"/>
    <cellStyle name="40 % - Markeringsfarve1 6 2 3" xfId="4623"/>
    <cellStyle name="40 % - Markeringsfarve1 6 3" xfId="1837"/>
    <cellStyle name="40 % - Markeringsfarve1 6 3 2" xfId="5270"/>
    <cellStyle name="40 % - Markeringsfarve1 6 4" xfId="1838"/>
    <cellStyle name="40 % - Markeringsfarve1 6 4 2" xfId="6861"/>
    <cellStyle name="40 % - Markeringsfarve1 6 5" xfId="4229"/>
    <cellStyle name="40 % - Markeringsfarve1 7" xfId="1839"/>
    <cellStyle name="40 % - Markeringsfarve1 7 2" xfId="1840"/>
    <cellStyle name="40 % - Markeringsfarve1 7 2 2" xfId="1841"/>
    <cellStyle name="40 % - Markeringsfarve1 7 2 2 2" xfId="6211"/>
    <cellStyle name="40 % - Markeringsfarve1 7 2 3" xfId="4766"/>
    <cellStyle name="40 % - Markeringsfarve1 7 3" xfId="1842"/>
    <cellStyle name="40 % - Markeringsfarve1 7 3 2" xfId="5441"/>
    <cellStyle name="40 % - Markeringsfarve1 7 4" xfId="1843"/>
    <cellStyle name="40 % - Markeringsfarve1 7 4 2" xfId="7097"/>
    <cellStyle name="40 % - Markeringsfarve1 7 5" xfId="4230"/>
    <cellStyle name="40 % - Markeringsfarve1 8" xfId="1844"/>
    <cellStyle name="40 % - Markeringsfarve1 8 2" xfId="1845"/>
    <cellStyle name="40 % - Markeringsfarve1 8 2 2" xfId="1846"/>
    <cellStyle name="40 % - Markeringsfarve1 8 2 2 2" xfId="6278"/>
    <cellStyle name="40 % - Markeringsfarve1 8 2 3" xfId="4825"/>
    <cellStyle name="40 % - Markeringsfarve1 8 3" xfId="1847"/>
    <cellStyle name="40 % - Markeringsfarve1 8 3 2" xfId="5554"/>
    <cellStyle name="40 % - Markeringsfarve1 8 4" xfId="1848"/>
    <cellStyle name="40 % - Markeringsfarve1 8 4 2" xfId="6819"/>
    <cellStyle name="40 % - Markeringsfarve1 8 5" xfId="4231"/>
    <cellStyle name="40 % - Markeringsfarve1 9" xfId="1849"/>
    <cellStyle name="40 % - Markeringsfarve1 9 2" xfId="1850"/>
    <cellStyle name="40 % - Markeringsfarve1 9 2 2" xfId="1851"/>
    <cellStyle name="40 % - Markeringsfarve1 9 2 2 2" xfId="6395"/>
    <cellStyle name="40 % - Markeringsfarve1 9 2 3" xfId="4924"/>
    <cellStyle name="40 % - Markeringsfarve1 9 3" xfId="1852"/>
    <cellStyle name="40 % - Markeringsfarve1 9 3 2" xfId="5671"/>
    <cellStyle name="40 % - Markeringsfarve1 9 4" xfId="1853"/>
    <cellStyle name="40 % - Markeringsfarve1 9 4 2" xfId="7068"/>
    <cellStyle name="40 % - Markeringsfarve1 9 5" xfId="4232"/>
    <cellStyle name="40 % - Markeringsfarve2 10" xfId="1854"/>
    <cellStyle name="40 % - Markeringsfarve2 10 2" xfId="1855"/>
    <cellStyle name="40 % - Markeringsfarve2 10 2 2" xfId="6574"/>
    <cellStyle name="40 % - Markeringsfarve2 10 3" xfId="1856"/>
    <cellStyle name="40 % - Markeringsfarve2 10 3 2" xfId="5851"/>
    <cellStyle name="40 % - Markeringsfarve2 10 4" xfId="4233"/>
    <cellStyle name="40 % - Markeringsfarve2 11" xfId="1857"/>
    <cellStyle name="40 % - Markeringsfarve2 11 2" xfId="1858"/>
    <cellStyle name="40 % - Markeringsfarve2 11 2 2" xfId="5922"/>
    <cellStyle name="40 % - Markeringsfarve2 11 3" xfId="4234"/>
    <cellStyle name="40 % - Markeringsfarve2 12" xfId="1859"/>
    <cellStyle name="40 % - Markeringsfarve2 12 2" xfId="5144"/>
    <cellStyle name="40 % - Markeringsfarve2 13" xfId="3820"/>
    <cellStyle name="40 % - Markeringsfarve2 2" xfId="1860"/>
    <cellStyle name="40 % - Markeringsfarve2 2 10" xfId="1861"/>
    <cellStyle name="40 % - Markeringsfarve2 2 10 2" xfId="5176"/>
    <cellStyle name="40 % - Markeringsfarve2 2 11" xfId="4235"/>
    <cellStyle name="40 % - Markeringsfarve2 2 2" xfId="1862"/>
    <cellStyle name="40 % - Markeringsfarve2 2 2 2" xfId="1863"/>
    <cellStyle name="40 % - Markeringsfarve2 2 2 2 2" xfId="1864"/>
    <cellStyle name="40 % - Markeringsfarve2 2 2 2 2 2" xfId="6107"/>
    <cellStyle name="40 % - Markeringsfarve2 2 2 2 3" xfId="1865"/>
    <cellStyle name="40 % - Markeringsfarve2 2 2 2 3 2" xfId="5337"/>
    <cellStyle name="40 % - Markeringsfarve2 2 2 2 4" xfId="4237"/>
    <cellStyle name="40 % - Markeringsfarve2 2 2 3" xfId="1866"/>
    <cellStyle name="40 % - Markeringsfarve2 2 2 3 2" xfId="1867"/>
    <cellStyle name="40 % - Markeringsfarve2 2 2 3 2 2" xfId="6222"/>
    <cellStyle name="40 % - Markeringsfarve2 2 2 3 3" xfId="1868"/>
    <cellStyle name="40 % - Markeringsfarve2 2 2 3 3 2" xfId="5452"/>
    <cellStyle name="40 % - Markeringsfarve2 2 2 3 4" xfId="4238"/>
    <cellStyle name="40 % - Markeringsfarve2 2 2 4" xfId="1869"/>
    <cellStyle name="40 % - Markeringsfarve2 2 2 4 2" xfId="1870"/>
    <cellStyle name="40 % - Markeringsfarve2 2 2 4 2 2" xfId="6345"/>
    <cellStyle name="40 % - Markeringsfarve2 2 2 4 3" xfId="1871"/>
    <cellStyle name="40 % - Markeringsfarve2 2 2 4 3 2" xfId="5621"/>
    <cellStyle name="40 % - Markeringsfarve2 2 2 4 4" xfId="4239"/>
    <cellStyle name="40 % - Markeringsfarve2 2 2 5" xfId="1872"/>
    <cellStyle name="40 % - Markeringsfarve2 2 2 5 2" xfId="1873"/>
    <cellStyle name="40 % - Markeringsfarve2 2 2 5 2 2" xfId="6462"/>
    <cellStyle name="40 % - Markeringsfarve2 2 2 5 3" xfId="1874"/>
    <cellStyle name="40 % - Markeringsfarve2 2 2 5 3 2" xfId="5738"/>
    <cellStyle name="40 % - Markeringsfarve2 2 2 5 4" xfId="4240"/>
    <cellStyle name="40 % - Markeringsfarve2 2 2 6" xfId="1875"/>
    <cellStyle name="40 % - Markeringsfarve2 2 2 6 2" xfId="1876"/>
    <cellStyle name="40 % - Markeringsfarve2 2 2 6 2 2" xfId="6576"/>
    <cellStyle name="40 % - Markeringsfarve2 2 2 6 3" xfId="1877"/>
    <cellStyle name="40 % - Markeringsfarve2 2 2 6 3 2" xfId="5853"/>
    <cellStyle name="40 % - Markeringsfarve2 2 2 6 4" xfId="4241"/>
    <cellStyle name="40 % - Markeringsfarve2 2 2 7" xfId="1878"/>
    <cellStyle name="40 % - Markeringsfarve2 2 2 7 2" xfId="5988"/>
    <cellStyle name="40 % - Markeringsfarve2 2 2 8" xfId="1879"/>
    <cellStyle name="40 % - Markeringsfarve2 2 2 8 2" xfId="5216"/>
    <cellStyle name="40 % - Markeringsfarve2 2 2 9" xfId="4236"/>
    <cellStyle name="40 % - Markeringsfarve2 2 3" xfId="1880"/>
    <cellStyle name="40 % - Markeringsfarve2 2 3 2" xfId="1881"/>
    <cellStyle name="40 % - Markeringsfarve2 2 3 2 2" xfId="1882"/>
    <cellStyle name="40 % - Markeringsfarve2 2 3 2 2 2" xfId="6146"/>
    <cellStyle name="40 % - Markeringsfarve2 2 3 2 3" xfId="1883"/>
    <cellStyle name="40 % - Markeringsfarve2 2 3 2 3 2" xfId="5376"/>
    <cellStyle name="40 % - Markeringsfarve2 2 3 2 4" xfId="4243"/>
    <cellStyle name="40 % - Markeringsfarve2 2 3 3" xfId="1884"/>
    <cellStyle name="40 % - Markeringsfarve2 2 3 3 2" xfId="1885"/>
    <cellStyle name="40 % - Markeringsfarve2 2 3 3 2 2" xfId="6223"/>
    <cellStyle name="40 % - Markeringsfarve2 2 3 3 3" xfId="1886"/>
    <cellStyle name="40 % - Markeringsfarve2 2 3 3 3 2" xfId="5453"/>
    <cellStyle name="40 % - Markeringsfarve2 2 3 3 4" xfId="4244"/>
    <cellStyle name="40 % - Markeringsfarve2 2 3 4" xfId="1887"/>
    <cellStyle name="40 % - Markeringsfarve2 2 3 4 2" xfId="1888"/>
    <cellStyle name="40 % - Markeringsfarve2 2 3 4 2 2" xfId="6384"/>
    <cellStyle name="40 % - Markeringsfarve2 2 3 4 3" xfId="1889"/>
    <cellStyle name="40 % - Markeringsfarve2 2 3 4 3 2" xfId="5660"/>
    <cellStyle name="40 % - Markeringsfarve2 2 3 4 4" xfId="4245"/>
    <cellStyle name="40 % - Markeringsfarve2 2 3 5" xfId="1890"/>
    <cellStyle name="40 % - Markeringsfarve2 2 3 5 2" xfId="1891"/>
    <cellStyle name="40 % - Markeringsfarve2 2 3 5 2 2" xfId="6501"/>
    <cellStyle name="40 % - Markeringsfarve2 2 3 5 3" xfId="1892"/>
    <cellStyle name="40 % - Markeringsfarve2 2 3 5 3 2" xfId="5777"/>
    <cellStyle name="40 % - Markeringsfarve2 2 3 5 4" xfId="4246"/>
    <cellStyle name="40 % - Markeringsfarve2 2 3 6" xfId="1893"/>
    <cellStyle name="40 % - Markeringsfarve2 2 3 6 2" xfId="1894"/>
    <cellStyle name="40 % - Markeringsfarve2 2 3 6 2 2" xfId="6577"/>
    <cellStyle name="40 % - Markeringsfarve2 2 3 6 3" xfId="1895"/>
    <cellStyle name="40 % - Markeringsfarve2 2 3 6 3 2" xfId="5854"/>
    <cellStyle name="40 % - Markeringsfarve2 2 3 6 4" xfId="4247"/>
    <cellStyle name="40 % - Markeringsfarve2 2 3 7" xfId="1896"/>
    <cellStyle name="40 % - Markeringsfarve2 2 3 7 2" xfId="6027"/>
    <cellStyle name="40 % - Markeringsfarve2 2 3 8" xfId="1897"/>
    <cellStyle name="40 % - Markeringsfarve2 2 3 8 2" xfId="5255"/>
    <cellStyle name="40 % - Markeringsfarve2 2 3 9" xfId="4242"/>
    <cellStyle name="40 % - Markeringsfarve2 2 4" xfId="1898"/>
    <cellStyle name="40 % - Markeringsfarve2 2 4 2" xfId="1899"/>
    <cellStyle name="40 % - Markeringsfarve2 2 4 2 2" xfId="6068"/>
    <cellStyle name="40 % - Markeringsfarve2 2 4 3" xfId="1900"/>
    <cellStyle name="40 % - Markeringsfarve2 2 4 3 2" xfId="5298"/>
    <cellStyle name="40 % - Markeringsfarve2 2 4 4" xfId="4248"/>
    <cellStyle name="40 % - Markeringsfarve2 2 5" xfId="1901"/>
    <cellStyle name="40 % - Markeringsfarve2 2 5 2" xfId="1902"/>
    <cellStyle name="40 % - Markeringsfarve2 2 5 2 2" xfId="6221"/>
    <cellStyle name="40 % - Markeringsfarve2 2 5 3" xfId="1903"/>
    <cellStyle name="40 % - Markeringsfarve2 2 5 3 2" xfId="5451"/>
    <cellStyle name="40 % - Markeringsfarve2 2 5 4" xfId="4249"/>
    <cellStyle name="40 % - Markeringsfarve2 2 6" xfId="1904"/>
    <cellStyle name="40 % - Markeringsfarve2 2 6 2" xfId="1905"/>
    <cellStyle name="40 % - Markeringsfarve2 2 6 2 2" xfId="6306"/>
    <cellStyle name="40 % - Markeringsfarve2 2 6 3" xfId="1906"/>
    <cellStyle name="40 % - Markeringsfarve2 2 6 3 2" xfId="5582"/>
    <cellStyle name="40 % - Markeringsfarve2 2 6 4" xfId="4250"/>
    <cellStyle name="40 % - Markeringsfarve2 2 7" xfId="1907"/>
    <cellStyle name="40 % - Markeringsfarve2 2 7 2" xfId="1908"/>
    <cellStyle name="40 % - Markeringsfarve2 2 7 2 2" xfId="6423"/>
    <cellStyle name="40 % - Markeringsfarve2 2 7 3" xfId="1909"/>
    <cellStyle name="40 % - Markeringsfarve2 2 7 3 2" xfId="5699"/>
    <cellStyle name="40 % - Markeringsfarve2 2 7 4" xfId="4251"/>
    <cellStyle name="40 % - Markeringsfarve2 2 8" xfId="1910"/>
    <cellStyle name="40 % - Markeringsfarve2 2 8 2" xfId="1911"/>
    <cellStyle name="40 % - Markeringsfarve2 2 8 2 2" xfId="6575"/>
    <cellStyle name="40 % - Markeringsfarve2 2 8 3" xfId="1912"/>
    <cellStyle name="40 % - Markeringsfarve2 2 8 3 2" xfId="5852"/>
    <cellStyle name="40 % - Markeringsfarve2 2 8 4" xfId="4252"/>
    <cellStyle name="40 % - Markeringsfarve2 2 9" xfId="1913"/>
    <cellStyle name="40 % - Markeringsfarve2 2 9 2" xfId="5949"/>
    <cellStyle name="40 % - Markeringsfarve2 3" xfId="1914"/>
    <cellStyle name="40 % - Markeringsfarve2 3 10" xfId="1915"/>
    <cellStyle name="40 % - Markeringsfarve2 3 10 2" xfId="5162"/>
    <cellStyle name="40 % - Markeringsfarve2 3 11" xfId="4253"/>
    <cellStyle name="40 % - Markeringsfarve2 3 2" xfId="1916"/>
    <cellStyle name="40 % - Markeringsfarve2 3 2 2" xfId="1917"/>
    <cellStyle name="40 % - Markeringsfarve2 3 2 2 2" xfId="1918"/>
    <cellStyle name="40 % - Markeringsfarve2 3 2 2 2 2" xfId="6095"/>
    <cellStyle name="40 % - Markeringsfarve2 3 2 2 3" xfId="1919"/>
    <cellStyle name="40 % - Markeringsfarve2 3 2 2 3 2" xfId="5325"/>
    <cellStyle name="40 % - Markeringsfarve2 3 2 2 4" xfId="4255"/>
    <cellStyle name="40 % - Markeringsfarve2 3 2 3" xfId="1920"/>
    <cellStyle name="40 % - Markeringsfarve2 3 2 3 2" xfId="1921"/>
    <cellStyle name="40 % - Markeringsfarve2 3 2 3 2 2" xfId="6225"/>
    <cellStyle name="40 % - Markeringsfarve2 3 2 3 3" xfId="1922"/>
    <cellStyle name="40 % - Markeringsfarve2 3 2 3 3 2" xfId="5455"/>
    <cellStyle name="40 % - Markeringsfarve2 3 2 3 4" xfId="4256"/>
    <cellStyle name="40 % - Markeringsfarve2 3 2 4" xfId="1923"/>
    <cellStyle name="40 % - Markeringsfarve2 3 2 4 2" xfId="1924"/>
    <cellStyle name="40 % - Markeringsfarve2 3 2 4 2 2" xfId="6333"/>
    <cellStyle name="40 % - Markeringsfarve2 3 2 4 3" xfId="1925"/>
    <cellStyle name="40 % - Markeringsfarve2 3 2 4 3 2" xfId="5609"/>
    <cellStyle name="40 % - Markeringsfarve2 3 2 4 4" xfId="4257"/>
    <cellStyle name="40 % - Markeringsfarve2 3 2 5" xfId="1926"/>
    <cellStyle name="40 % - Markeringsfarve2 3 2 5 2" xfId="1927"/>
    <cellStyle name="40 % - Markeringsfarve2 3 2 5 2 2" xfId="6450"/>
    <cellStyle name="40 % - Markeringsfarve2 3 2 5 3" xfId="1928"/>
    <cellStyle name="40 % - Markeringsfarve2 3 2 5 3 2" xfId="5726"/>
    <cellStyle name="40 % - Markeringsfarve2 3 2 5 4" xfId="4258"/>
    <cellStyle name="40 % - Markeringsfarve2 3 2 6" xfId="1929"/>
    <cellStyle name="40 % - Markeringsfarve2 3 2 6 2" xfId="1930"/>
    <cellStyle name="40 % - Markeringsfarve2 3 2 6 2 2" xfId="6579"/>
    <cellStyle name="40 % - Markeringsfarve2 3 2 6 3" xfId="1931"/>
    <cellStyle name="40 % - Markeringsfarve2 3 2 6 3 2" xfId="5856"/>
    <cellStyle name="40 % - Markeringsfarve2 3 2 6 4" xfId="4259"/>
    <cellStyle name="40 % - Markeringsfarve2 3 2 7" xfId="1932"/>
    <cellStyle name="40 % - Markeringsfarve2 3 2 7 2" xfId="5976"/>
    <cellStyle name="40 % - Markeringsfarve2 3 2 8" xfId="1933"/>
    <cellStyle name="40 % - Markeringsfarve2 3 2 8 2" xfId="5204"/>
    <cellStyle name="40 % - Markeringsfarve2 3 2 9" xfId="4254"/>
    <cellStyle name="40 % - Markeringsfarve2 3 3" xfId="1934"/>
    <cellStyle name="40 % - Markeringsfarve2 3 3 2" xfId="1935"/>
    <cellStyle name="40 % - Markeringsfarve2 3 3 2 2" xfId="1936"/>
    <cellStyle name="40 % - Markeringsfarve2 3 3 2 2 2" xfId="6134"/>
    <cellStyle name="40 % - Markeringsfarve2 3 3 2 3" xfId="1937"/>
    <cellStyle name="40 % - Markeringsfarve2 3 3 2 3 2" xfId="5364"/>
    <cellStyle name="40 % - Markeringsfarve2 3 3 2 4" xfId="4261"/>
    <cellStyle name="40 % - Markeringsfarve2 3 3 3" xfId="1938"/>
    <cellStyle name="40 % - Markeringsfarve2 3 3 3 2" xfId="1939"/>
    <cellStyle name="40 % - Markeringsfarve2 3 3 3 2 2" xfId="6226"/>
    <cellStyle name="40 % - Markeringsfarve2 3 3 3 3" xfId="1940"/>
    <cellStyle name="40 % - Markeringsfarve2 3 3 3 3 2" xfId="5456"/>
    <cellStyle name="40 % - Markeringsfarve2 3 3 3 4" xfId="4262"/>
    <cellStyle name="40 % - Markeringsfarve2 3 3 4" xfId="1941"/>
    <cellStyle name="40 % - Markeringsfarve2 3 3 4 2" xfId="1942"/>
    <cellStyle name="40 % - Markeringsfarve2 3 3 4 2 2" xfId="6372"/>
    <cellStyle name="40 % - Markeringsfarve2 3 3 4 3" xfId="1943"/>
    <cellStyle name="40 % - Markeringsfarve2 3 3 4 3 2" xfId="5648"/>
    <cellStyle name="40 % - Markeringsfarve2 3 3 4 4" xfId="4263"/>
    <cellStyle name="40 % - Markeringsfarve2 3 3 5" xfId="1944"/>
    <cellStyle name="40 % - Markeringsfarve2 3 3 5 2" xfId="1945"/>
    <cellStyle name="40 % - Markeringsfarve2 3 3 5 2 2" xfId="6489"/>
    <cellStyle name="40 % - Markeringsfarve2 3 3 5 3" xfId="1946"/>
    <cellStyle name="40 % - Markeringsfarve2 3 3 5 3 2" xfId="5765"/>
    <cellStyle name="40 % - Markeringsfarve2 3 3 5 4" xfId="4264"/>
    <cellStyle name="40 % - Markeringsfarve2 3 3 6" xfId="1947"/>
    <cellStyle name="40 % - Markeringsfarve2 3 3 6 2" xfId="1948"/>
    <cellStyle name="40 % - Markeringsfarve2 3 3 6 2 2" xfId="6580"/>
    <cellStyle name="40 % - Markeringsfarve2 3 3 6 3" xfId="1949"/>
    <cellStyle name="40 % - Markeringsfarve2 3 3 6 3 2" xfId="5857"/>
    <cellStyle name="40 % - Markeringsfarve2 3 3 6 4" xfId="4265"/>
    <cellStyle name="40 % - Markeringsfarve2 3 3 7" xfId="1950"/>
    <cellStyle name="40 % - Markeringsfarve2 3 3 7 2" xfId="6015"/>
    <cellStyle name="40 % - Markeringsfarve2 3 3 8" xfId="1951"/>
    <cellStyle name="40 % - Markeringsfarve2 3 3 8 2" xfId="5243"/>
    <cellStyle name="40 % - Markeringsfarve2 3 3 9" xfId="4260"/>
    <cellStyle name="40 % - Markeringsfarve2 3 4" xfId="1952"/>
    <cellStyle name="40 % - Markeringsfarve2 3 4 2" xfId="1953"/>
    <cellStyle name="40 % - Markeringsfarve2 3 4 2 2" xfId="6056"/>
    <cellStyle name="40 % - Markeringsfarve2 3 4 3" xfId="1954"/>
    <cellStyle name="40 % - Markeringsfarve2 3 4 3 2" xfId="5286"/>
    <cellStyle name="40 % - Markeringsfarve2 3 4 4" xfId="4266"/>
    <cellStyle name="40 % - Markeringsfarve2 3 5" xfId="1955"/>
    <cellStyle name="40 % - Markeringsfarve2 3 5 2" xfId="1956"/>
    <cellStyle name="40 % - Markeringsfarve2 3 5 2 2" xfId="6224"/>
    <cellStyle name="40 % - Markeringsfarve2 3 5 3" xfId="1957"/>
    <cellStyle name="40 % - Markeringsfarve2 3 5 3 2" xfId="5454"/>
    <cellStyle name="40 % - Markeringsfarve2 3 5 4" xfId="4267"/>
    <cellStyle name="40 % - Markeringsfarve2 3 6" xfId="1958"/>
    <cellStyle name="40 % - Markeringsfarve2 3 6 2" xfId="1959"/>
    <cellStyle name="40 % - Markeringsfarve2 3 6 2 2" xfId="6294"/>
    <cellStyle name="40 % - Markeringsfarve2 3 6 3" xfId="1960"/>
    <cellStyle name="40 % - Markeringsfarve2 3 6 3 2" xfId="5570"/>
    <cellStyle name="40 % - Markeringsfarve2 3 6 4" xfId="4268"/>
    <cellStyle name="40 % - Markeringsfarve2 3 7" xfId="1961"/>
    <cellStyle name="40 % - Markeringsfarve2 3 7 2" xfId="1962"/>
    <cellStyle name="40 % - Markeringsfarve2 3 7 2 2" xfId="6411"/>
    <cellStyle name="40 % - Markeringsfarve2 3 7 3" xfId="1963"/>
    <cellStyle name="40 % - Markeringsfarve2 3 7 3 2" xfId="5687"/>
    <cellStyle name="40 % - Markeringsfarve2 3 7 4" xfId="4269"/>
    <cellStyle name="40 % - Markeringsfarve2 3 8" xfId="1964"/>
    <cellStyle name="40 % - Markeringsfarve2 3 8 2" xfId="1965"/>
    <cellStyle name="40 % - Markeringsfarve2 3 8 2 2" xfId="6578"/>
    <cellStyle name="40 % - Markeringsfarve2 3 8 3" xfId="1966"/>
    <cellStyle name="40 % - Markeringsfarve2 3 8 3 2" xfId="5855"/>
    <cellStyle name="40 % - Markeringsfarve2 3 8 4" xfId="4270"/>
    <cellStyle name="40 % - Markeringsfarve2 3 9" xfId="1967"/>
    <cellStyle name="40 % - Markeringsfarve2 3 9 2" xfId="5937"/>
    <cellStyle name="40 % - Markeringsfarve2 4" xfId="1968"/>
    <cellStyle name="40 % - Markeringsfarve2 4 2" xfId="1969"/>
    <cellStyle name="40 % - Markeringsfarve2 4 2 2" xfId="1970"/>
    <cellStyle name="40 % - Markeringsfarve2 4 2 2 2" xfId="6081"/>
    <cellStyle name="40 % - Markeringsfarve2 4 2 3" xfId="1971"/>
    <cellStyle name="40 % - Markeringsfarve2 4 2 3 2" xfId="5311"/>
    <cellStyle name="40 % - Markeringsfarve2 4 2 4" xfId="4272"/>
    <cellStyle name="40 % - Markeringsfarve2 4 3" xfId="1972"/>
    <cellStyle name="40 % - Markeringsfarve2 4 3 2" xfId="1973"/>
    <cellStyle name="40 % - Markeringsfarve2 4 3 2 2" xfId="6227"/>
    <cellStyle name="40 % - Markeringsfarve2 4 3 3" xfId="1974"/>
    <cellStyle name="40 % - Markeringsfarve2 4 3 3 2" xfId="5457"/>
    <cellStyle name="40 % - Markeringsfarve2 4 3 4" xfId="4273"/>
    <cellStyle name="40 % - Markeringsfarve2 4 4" xfId="1975"/>
    <cellStyle name="40 % - Markeringsfarve2 4 4 2" xfId="1976"/>
    <cellStyle name="40 % - Markeringsfarve2 4 4 2 2" xfId="6319"/>
    <cellStyle name="40 % - Markeringsfarve2 4 4 3" xfId="1977"/>
    <cellStyle name="40 % - Markeringsfarve2 4 4 3 2" xfId="5595"/>
    <cellStyle name="40 % - Markeringsfarve2 4 4 4" xfId="4274"/>
    <cellStyle name="40 % - Markeringsfarve2 4 5" xfId="1978"/>
    <cellStyle name="40 % - Markeringsfarve2 4 5 2" xfId="1979"/>
    <cellStyle name="40 % - Markeringsfarve2 4 5 2 2" xfId="6436"/>
    <cellStyle name="40 % - Markeringsfarve2 4 5 3" xfId="1980"/>
    <cellStyle name="40 % - Markeringsfarve2 4 5 3 2" xfId="5712"/>
    <cellStyle name="40 % - Markeringsfarve2 4 5 4" xfId="4275"/>
    <cellStyle name="40 % - Markeringsfarve2 4 6" xfId="1981"/>
    <cellStyle name="40 % - Markeringsfarve2 4 6 2" xfId="1982"/>
    <cellStyle name="40 % - Markeringsfarve2 4 6 2 2" xfId="6581"/>
    <cellStyle name="40 % - Markeringsfarve2 4 6 3" xfId="1983"/>
    <cellStyle name="40 % - Markeringsfarve2 4 6 3 2" xfId="5858"/>
    <cellStyle name="40 % - Markeringsfarve2 4 6 4" xfId="4276"/>
    <cellStyle name="40 % - Markeringsfarve2 4 7" xfId="1984"/>
    <cellStyle name="40 % - Markeringsfarve2 4 7 2" xfId="5962"/>
    <cellStyle name="40 % - Markeringsfarve2 4 8" xfId="1985"/>
    <cellStyle name="40 % - Markeringsfarve2 4 8 2" xfId="5190"/>
    <cellStyle name="40 % - Markeringsfarve2 4 9" xfId="4271"/>
    <cellStyle name="40 % - Markeringsfarve2 5" xfId="1986"/>
    <cellStyle name="40 % - Markeringsfarve2 5 2" xfId="1987"/>
    <cellStyle name="40 % - Markeringsfarve2 5 2 2" xfId="1988"/>
    <cellStyle name="40 % - Markeringsfarve2 5 2 2 2" xfId="6120"/>
    <cellStyle name="40 % - Markeringsfarve2 5 2 3" xfId="1989"/>
    <cellStyle name="40 % - Markeringsfarve2 5 2 3 2" xfId="5350"/>
    <cellStyle name="40 % - Markeringsfarve2 5 2 4" xfId="4278"/>
    <cellStyle name="40 % - Markeringsfarve2 5 3" xfId="1990"/>
    <cellStyle name="40 % - Markeringsfarve2 5 3 2" xfId="1991"/>
    <cellStyle name="40 % - Markeringsfarve2 5 3 2 2" xfId="6228"/>
    <cellStyle name="40 % - Markeringsfarve2 5 3 3" xfId="1992"/>
    <cellStyle name="40 % - Markeringsfarve2 5 3 3 2" xfId="5458"/>
    <cellStyle name="40 % - Markeringsfarve2 5 3 4" xfId="4279"/>
    <cellStyle name="40 % - Markeringsfarve2 5 4" xfId="1993"/>
    <cellStyle name="40 % - Markeringsfarve2 5 4 2" xfId="1994"/>
    <cellStyle name="40 % - Markeringsfarve2 5 4 2 2" xfId="6358"/>
    <cellStyle name="40 % - Markeringsfarve2 5 4 3" xfId="1995"/>
    <cellStyle name="40 % - Markeringsfarve2 5 4 3 2" xfId="5634"/>
    <cellStyle name="40 % - Markeringsfarve2 5 4 4" xfId="4280"/>
    <cellStyle name="40 % - Markeringsfarve2 5 5" xfId="1996"/>
    <cellStyle name="40 % - Markeringsfarve2 5 5 2" xfId="1997"/>
    <cellStyle name="40 % - Markeringsfarve2 5 5 2 2" xfId="6475"/>
    <cellStyle name="40 % - Markeringsfarve2 5 5 3" xfId="1998"/>
    <cellStyle name="40 % - Markeringsfarve2 5 5 3 2" xfId="5751"/>
    <cellStyle name="40 % - Markeringsfarve2 5 5 4" xfId="4281"/>
    <cellStyle name="40 % - Markeringsfarve2 5 6" xfId="1999"/>
    <cellStyle name="40 % - Markeringsfarve2 5 6 2" xfId="2000"/>
    <cellStyle name="40 % - Markeringsfarve2 5 6 2 2" xfId="6582"/>
    <cellStyle name="40 % - Markeringsfarve2 5 6 3" xfId="2001"/>
    <cellStyle name="40 % - Markeringsfarve2 5 6 3 2" xfId="5859"/>
    <cellStyle name="40 % - Markeringsfarve2 5 6 4" xfId="4282"/>
    <cellStyle name="40 % - Markeringsfarve2 5 7" xfId="2002"/>
    <cellStyle name="40 % - Markeringsfarve2 5 7 2" xfId="6001"/>
    <cellStyle name="40 % - Markeringsfarve2 5 8" xfId="2003"/>
    <cellStyle name="40 % - Markeringsfarve2 5 8 2" xfId="5229"/>
    <cellStyle name="40 % - Markeringsfarve2 5 9" xfId="4277"/>
    <cellStyle name="40 % - Markeringsfarve2 6" xfId="2004"/>
    <cellStyle name="40 % - Markeringsfarve2 6 2" xfId="2005"/>
    <cellStyle name="40 % - Markeringsfarve2 6 2 2" xfId="6042"/>
    <cellStyle name="40 % - Markeringsfarve2 6 3" xfId="2006"/>
    <cellStyle name="40 % - Markeringsfarve2 6 3 2" xfId="5272"/>
    <cellStyle name="40 % - Markeringsfarve2 6 4" xfId="4283"/>
    <cellStyle name="40 % - Markeringsfarve2 7" xfId="2007"/>
    <cellStyle name="40 % - Markeringsfarve2 7 2" xfId="2008"/>
    <cellStyle name="40 % - Markeringsfarve2 7 2 2" xfId="6220"/>
    <cellStyle name="40 % - Markeringsfarve2 7 3" xfId="2009"/>
    <cellStyle name="40 % - Markeringsfarve2 7 3 2" xfId="5450"/>
    <cellStyle name="40 % - Markeringsfarve2 7 4" xfId="4284"/>
    <cellStyle name="40 % - Markeringsfarve2 8" xfId="2010"/>
    <cellStyle name="40 % - Markeringsfarve2 8 2" xfId="2011"/>
    <cellStyle name="40 % - Markeringsfarve2 8 2 2" xfId="6280"/>
    <cellStyle name="40 % - Markeringsfarve2 8 3" xfId="2012"/>
    <cellStyle name="40 % - Markeringsfarve2 8 3 2" xfId="5556"/>
    <cellStyle name="40 % - Markeringsfarve2 8 4" xfId="4285"/>
    <cellStyle name="40 % - Markeringsfarve2 9" xfId="2013"/>
    <cellStyle name="40 % - Markeringsfarve2 9 2" xfId="2014"/>
    <cellStyle name="40 % - Markeringsfarve2 9 2 2" xfId="6397"/>
    <cellStyle name="40 % - Markeringsfarve2 9 3" xfId="2015"/>
    <cellStyle name="40 % - Markeringsfarve2 9 3 2" xfId="5673"/>
    <cellStyle name="40 % - Markeringsfarve2 9 4" xfId="4286"/>
    <cellStyle name="40 % - Markeringsfarve3 10" xfId="2017"/>
    <cellStyle name="40 % - Markeringsfarve3 10 2" xfId="2018"/>
    <cellStyle name="40 % - Markeringsfarve3 10 2 2" xfId="5924"/>
    <cellStyle name="40 % - Markeringsfarve3 10 3" xfId="2019"/>
    <cellStyle name="40 % - Markeringsfarve3 10 3 2" xfId="6840"/>
    <cellStyle name="40 % - Markeringsfarve3 10 4" xfId="4288"/>
    <cellStyle name="40 % - Markeringsfarve3 11" xfId="2020"/>
    <cellStyle name="40 % - Markeringsfarve3 11 2" xfId="2021"/>
    <cellStyle name="40 % - Markeringsfarve3 11 2 2" xfId="7072"/>
    <cellStyle name="40 % - Markeringsfarve3 11 3" xfId="4289"/>
    <cellStyle name="40 % - Markeringsfarve3 12" xfId="2022"/>
    <cellStyle name="40 % - Markeringsfarve3 12 2" xfId="2023"/>
    <cellStyle name="40 % - Markeringsfarve3 12 2 2" xfId="6721"/>
    <cellStyle name="40 % - Markeringsfarve3 12 3" xfId="4290"/>
    <cellStyle name="40 % - Markeringsfarve3 13" xfId="2024"/>
    <cellStyle name="40 % - Markeringsfarve3 13 2" xfId="2025"/>
    <cellStyle name="40 % - Markeringsfarve3 13 2 2" xfId="6969"/>
    <cellStyle name="40 % - Markeringsfarve3 13 3" xfId="4287"/>
    <cellStyle name="40 % - Markeringsfarve3 14" xfId="2026"/>
    <cellStyle name="40 % - Markeringsfarve3 14 2" xfId="5146"/>
    <cellStyle name="40 % - Markeringsfarve3 15" xfId="2027"/>
    <cellStyle name="40 % - Markeringsfarve3 15 2" xfId="6848"/>
    <cellStyle name="40 % - Markeringsfarve3 16" xfId="2028"/>
    <cellStyle name="40 % - Markeringsfarve3 16 2" xfId="7116"/>
    <cellStyle name="40 % - Markeringsfarve3 17" xfId="3824"/>
    <cellStyle name="40 % - Markeringsfarve3 18" xfId="2016"/>
    <cellStyle name="40 % - Markeringsfarve3 2" xfId="2029"/>
    <cellStyle name="40 % - Markeringsfarve3 2 10" xfId="2030"/>
    <cellStyle name="40 % - Markeringsfarve3 2 10 2" xfId="5178"/>
    <cellStyle name="40 % - Markeringsfarve3 2 11" xfId="2031"/>
    <cellStyle name="40 % - Markeringsfarve3 2 11 2" xfId="7024"/>
    <cellStyle name="40 % - Markeringsfarve3 2 12" xfId="4291"/>
    <cellStyle name="40 % - Markeringsfarve3 2 2" xfId="2032"/>
    <cellStyle name="40 % - Markeringsfarve3 2 2 10" xfId="4292"/>
    <cellStyle name="40 % - Markeringsfarve3 2 2 2" xfId="2033"/>
    <cellStyle name="40 % - Markeringsfarve3 2 2 2 2" xfId="2034"/>
    <cellStyle name="40 % - Markeringsfarve3 2 2 2 2 2" xfId="2035"/>
    <cellStyle name="40 % - Markeringsfarve3 2 2 2 2 2 2" xfId="6109"/>
    <cellStyle name="40 % - Markeringsfarve3 2 2 2 2 3" xfId="4681"/>
    <cellStyle name="40 % - Markeringsfarve3 2 2 2 3" xfId="2036"/>
    <cellStyle name="40 % - Markeringsfarve3 2 2 2 3 2" xfId="5339"/>
    <cellStyle name="40 % - Markeringsfarve3 2 2 2 4" xfId="2037"/>
    <cellStyle name="40 % - Markeringsfarve3 2 2 2 4 2" xfId="5132"/>
    <cellStyle name="40 % - Markeringsfarve3 2 2 2 5" xfId="4293"/>
    <cellStyle name="40 % - Markeringsfarve3 2 2 3" xfId="2038"/>
    <cellStyle name="40 % - Markeringsfarve3 2 2 3 2" xfId="2039"/>
    <cellStyle name="40 % - Markeringsfarve3 2 2 3 2 2" xfId="2040"/>
    <cellStyle name="40 % - Markeringsfarve3 2 2 3 2 2 2" xfId="6230"/>
    <cellStyle name="40 % - Markeringsfarve3 2 2 3 2 3" xfId="4776"/>
    <cellStyle name="40 % - Markeringsfarve3 2 2 3 3" xfId="2041"/>
    <cellStyle name="40 % - Markeringsfarve3 2 2 3 3 2" xfId="5460"/>
    <cellStyle name="40 % - Markeringsfarve3 2 2 3 4" xfId="2042"/>
    <cellStyle name="40 % - Markeringsfarve3 2 2 3 4 2" xfId="5133"/>
    <cellStyle name="40 % - Markeringsfarve3 2 2 3 5" xfId="4294"/>
    <cellStyle name="40 % - Markeringsfarve3 2 2 4" xfId="2043"/>
    <cellStyle name="40 % - Markeringsfarve3 2 2 4 2" xfId="2044"/>
    <cellStyle name="40 % - Markeringsfarve3 2 2 4 2 2" xfId="2045"/>
    <cellStyle name="40 % - Markeringsfarve3 2 2 4 2 2 2" xfId="6347"/>
    <cellStyle name="40 % - Markeringsfarve3 2 2 4 2 3" xfId="4883"/>
    <cellStyle name="40 % - Markeringsfarve3 2 2 4 3" xfId="2046"/>
    <cellStyle name="40 % - Markeringsfarve3 2 2 4 3 2" xfId="5623"/>
    <cellStyle name="40 % - Markeringsfarve3 2 2 4 4" xfId="2047"/>
    <cellStyle name="40 % - Markeringsfarve3 2 2 4 4 2" xfId="6974"/>
    <cellStyle name="40 % - Markeringsfarve3 2 2 4 5" xfId="4295"/>
    <cellStyle name="40 % - Markeringsfarve3 2 2 5" xfId="2048"/>
    <cellStyle name="40 % - Markeringsfarve3 2 2 5 2" xfId="2049"/>
    <cellStyle name="40 % - Markeringsfarve3 2 2 5 2 2" xfId="2050"/>
    <cellStyle name="40 % - Markeringsfarve3 2 2 5 2 2 2" xfId="6464"/>
    <cellStyle name="40 % - Markeringsfarve3 2 2 5 2 3" xfId="4982"/>
    <cellStyle name="40 % - Markeringsfarve3 2 2 5 3" xfId="2051"/>
    <cellStyle name="40 % - Markeringsfarve3 2 2 5 3 2" xfId="5740"/>
    <cellStyle name="40 % - Markeringsfarve3 2 2 5 4" xfId="2052"/>
    <cellStyle name="40 % - Markeringsfarve3 2 2 5 4 2" xfId="7203"/>
    <cellStyle name="40 % - Markeringsfarve3 2 2 5 5" xfId="4296"/>
    <cellStyle name="40 % - Markeringsfarve3 2 2 6" xfId="2053"/>
    <cellStyle name="40 % - Markeringsfarve3 2 2 6 2" xfId="2054"/>
    <cellStyle name="40 % - Markeringsfarve3 2 2 6 2 2" xfId="2055"/>
    <cellStyle name="40 % - Markeringsfarve3 2 2 6 2 2 2" xfId="6585"/>
    <cellStyle name="40 % - Markeringsfarve3 2 2 6 2 3" xfId="5078"/>
    <cellStyle name="40 % - Markeringsfarve3 2 2 6 3" xfId="2056"/>
    <cellStyle name="40 % - Markeringsfarve3 2 2 6 3 2" xfId="5862"/>
    <cellStyle name="40 % - Markeringsfarve3 2 2 6 4" xfId="2057"/>
    <cellStyle name="40 % - Markeringsfarve3 2 2 6 4 2" xfId="6923"/>
    <cellStyle name="40 % - Markeringsfarve3 2 2 6 5" xfId="4297"/>
    <cellStyle name="40 % - Markeringsfarve3 2 2 7" xfId="2058"/>
    <cellStyle name="40 % - Markeringsfarve3 2 2 7 2" xfId="2059"/>
    <cellStyle name="40 % - Markeringsfarve3 2 2 7 2 2" xfId="5990"/>
    <cellStyle name="40 % - Markeringsfarve3 2 2 7 3" xfId="4582"/>
    <cellStyle name="40 % - Markeringsfarve3 2 2 8" xfId="2060"/>
    <cellStyle name="40 % - Markeringsfarve3 2 2 8 2" xfId="5218"/>
    <cellStyle name="40 % - Markeringsfarve3 2 2 9" xfId="2061"/>
    <cellStyle name="40 % - Markeringsfarve3 2 2 9 2" xfId="6675"/>
    <cellStyle name="40 % - Markeringsfarve3 2 3" xfId="2062"/>
    <cellStyle name="40 % - Markeringsfarve3 2 3 10" xfId="4298"/>
    <cellStyle name="40 % - Markeringsfarve3 2 3 2" xfId="2063"/>
    <cellStyle name="40 % - Markeringsfarve3 2 3 2 2" xfId="2064"/>
    <cellStyle name="40 % - Markeringsfarve3 2 3 2 2 2" xfId="2065"/>
    <cellStyle name="40 % - Markeringsfarve3 2 3 2 2 2 2" xfId="6148"/>
    <cellStyle name="40 % - Markeringsfarve3 2 3 2 2 3" xfId="4714"/>
    <cellStyle name="40 % - Markeringsfarve3 2 3 2 3" xfId="2066"/>
    <cellStyle name="40 % - Markeringsfarve3 2 3 2 3 2" xfId="5378"/>
    <cellStyle name="40 % - Markeringsfarve3 2 3 2 4" xfId="2067"/>
    <cellStyle name="40 % - Markeringsfarve3 2 3 2 4 2" xfId="6870"/>
    <cellStyle name="40 % - Markeringsfarve3 2 3 2 5" xfId="4299"/>
    <cellStyle name="40 % - Markeringsfarve3 2 3 3" xfId="2068"/>
    <cellStyle name="40 % - Markeringsfarve3 2 3 3 2" xfId="2069"/>
    <cellStyle name="40 % - Markeringsfarve3 2 3 3 2 2" xfId="2070"/>
    <cellStyle name="40 % - Markeringsfarve3 2 3 3 2 2 2" xfId="6231"/>
    <cellStyle name="40 % - Markeringsfarve3 2 3 3 2 3" xfId="4777"/>
    <cellStyle name="40 % - Markeringsfarve3 2 3 3 3" xfId="2071"/>
    <cellStyle name="40 % - Markeringsfarve3 2 3 3 3 2" xfId="5461"/>
    <cellStyle name="40 % - Markeringsfarve3 2 3 3 4" xfId="2072"/>
    <cellStyle name="40 % - Markeringsfarve3 2 3 3 4 2" xfId="7105"/>
    <cellStyle name="40 % - Markeringsfarve3 2 3 3 5" xfId="4300"/>
    <cellStyle name="40 % - Markeringsfarve3 2 3 4" xfId="2073"/>
    <cellStyle name="40 % - Markeringsfarve3 2 3 4 2" xfId="2074"/>
    <cellStyle name="40 % - Markeringsfarve3 2 3 4 2 2" xfId="2075"/>
    <cellStyle name="40 % - Markeringsfarve3 2 3 4 2 2 2" xfId="6386"/>
    <cellStyle name="40 % - Markeringsfarve3 2 3 4 2 3" xfId="4916"/>
    <cellStyle name="40 % - Markeringsfarve3 2 3 4 3" xfId="2076"/>
    <cellStyle name="40 % - Markeringsfarve3 2 3 4 3 2" xfId="5662"/>
    <cellStyle name="40 % - Markeringsfarve3 2 3 4 4" xfId="2077"/>
    <cellStyle name="40 % - Markeringsfarve3 2 3 4 4 2" xfId="6829"/>
    <cellStyle name="40 % - Markeringsfarve3 2 3 4 5" xfId="4301"/>
    <cellStyle name="40 % - Markeringsfarve3 2 3 5" xfId="2078"/>
    <cellStyle name="40 % - Markeringsfarve3 2 3 5 2" xfId="2079"/>
    <cellStyle name="40 % - Markeringsfarve3 2 3 5 2 2" xfId="2080"/>
    <cellStyle name="40 % - Markeringsfarve3 2 3 5 2 2 2" xfId="6503"/>
    <cellStyle name="40 % - Markeringsfarve3 2 3 5 2 3" xfId="5015"/>
    <cellStyle name="40 % - Markeringsfarve3 2 3 5 3" xfId="2081"/>
    <cellStyle name="40 % - Markeringsfarve3 2 3 5 3 2" xfId="5779"/>
    <cellStyle name="40 % - Markeringsfarve3 2 3 5 4" xfId="2082"/>
    <cellStyle name="40 % - Markeringsfarve3 2 3 5 4 2" xfId="7069"/>
    <cellStyle name="40 % - Markeringsfarve3 2 3 5 5" xfId="4302"/>
    <cellStyle name="40 % - Markeringsfarve3 2 3 6" xfId="2083"/>
    <cellStyle name="40 % - Markeringsfarve3 2 3 6 2" xfId="2084"/>
    <cellStyle name="40 % - Markeringsfarve3 2 3 6 2 2" xfId="2085"/>
    <cellStyle name="40 % - Markeringsfarve3 2 3 6 2 2 2" xfId="6586"/>
    <cellStyle name="40 % - Markeringsfarve3 2 3 6 2 3" xfId="5079"/>
    <cellStyle name="40 % - Markeringsfarve3 2 3 6 3" xfId="2086"/>
    <cellStyle name="40 % - Markeringsfarve3 2 3 6 3 2" xfId="5863"/>
    <cellStyle name="40 % - Markeringsfarve3 2 3 6 4" xfId="2087"/>
    <cellStyle name="40 % - Markeringsfarve3 2 3 6 4 2" xfId="6718"/>
    <cellStyle name="40 % - Markeringsfarve3 2 3 6 5" xfId="4303"/>
    <cellStyle name="40 % - Markeringsfarve3 2 3 7" xfId="2088"/>
    <cellStyle name="40 % - Markeringsfarve3 2 3 7 2" xfId="2089"/>
    <cellStyle name="40 % - Markeringsfarve3 2 3 7 2 2" xfId="6029"/>
    <cellStyle name="40 % - Markeringsfarve3 2 3 7 3" xfId="4615"/>
    <cellStyle name="40 % - Markeringsfarve3 2 3 8" xfId="2090"/>
    <cellStyle name="40 % - Markeringsfarve3 2 3 8 2" xfId="5257"/>
    <cellStyle name="40 % - Markeringsfarve3 2 3 9" xfId="2091"/>
    <cellStyle name="40 % - Markeringsfarve3 2 3 9 2" xfId="7147"/>
    <cellStyle name="40 % - Markeringsfarve3 2 4" xfId="2092"/>
    <cellStyle name="40 % - Markeringsfarve3 2 4 2" xfId="2093"/>
    <cellStyle name="40 % - Markeringsfarve3 2 4 2 2" xfId="2094"/>
    <cellStyle name="40 % - Markeringsfarve3 2 4 2 2 2" xfId="6070"/>
    <cellStyle name="40 % - Markeringsfarve3 2 4 2 3" xfId="4648"/>
    <cellStyle name="40 % - Markeringsfarve3 2 4 3" xfId="2095"/>
    <cellStyle name="40 % - Markeringsfarve3 2 4 3 2" xfId="5300"/>
    <cellStyle name="40 % - Markeringsfarve3 2 4 4" xfId="2096"/>
    <cellStyle name="40 % - Markeringsfarve3 2 4 4 2" xfId="7014"/>
    <cellStyle name="40 % - Markeringsfarve3 2 4 5" xfId="4304"/>
    <cellStyle name="40 % - Markeringsfarve3 2 5" xfId="2097"/>
    <cellStyle name="40 % - Markeringsfarve3 2 5 2" xfId="2098"/>
    <cellStyle name="40 % - Markeringsfarve3 2 5 2 2" xfId="2099"/>
    <cellStyle name="40 % - Markeringsfarve3 2 5 2 2 2" xfId="6229"/>
    <cellStyle name="40 % - Markeringsfarve3 2 5 2 3" xfId="4775"/>
    <cellStyle name="40 % - Markeringsfarve3 2 5 3" xfId="2100"/>
    <cellStyle name="40 % - Markeringsfarve3 2 5 3 2" xfId="5459"/>
    <cellStyle name="40 % - Markeringsfarve3 2 5 4" xfId="2101"/>
    <cellStyle name="40 % - Markeringsfarve3 2 5 4 2" xfId="6664"/>
    <cellStyle name="40 % - Markeringsfarve3 2 5 5" xfId="4305"/>
    <cellStyle name="40 % - Markeringsfarve3 2 6" xfId="2102"/>
    <cellStyle name="40 % - Markeringsfarve3 2 6 2" xfId="2103"/>
    <cellStyle name="40 % - Markeringsfarve3 2 6 2 2" xfId="2104"/>
    <cellStyle name="40 % - Markeringsfarve3 2 6 2 2 2" xfId="6308"/>
    <cellStyle name="40 % - Markeringsfarve3 2 6 2 3" xfId="4850"/>
    <cellStyle name="40 % - Markeringsfarve3 2 6 3" xfId="2105"/>
    <cellStyle name="40 % - Markeringsfarve3 2 6 3 2" xfId="5584"/>
    <cellStyle name="40 % - Markeringsfarve3 2 6 4" xfId="2106"/>
    <cellStyle name="40 % - Markeringsfarve3 2 6 4 2" xfId="6999"/>
    <cellStyle name="40 % - Markeringsfarve3 2 6 5" xfId="4306"/>
    <cellStyle name="40 % - Markeringsfarve3 2 7" xfId="2107"/>
    <cellStyle name="40 % - Markeringsfarve3 2 7 2" xfId="2108"/>
    <cellStyle name="40 % - Markeringsfarve3 2 7 2 2" xfId="2109"/>
    <cellStyle name="40 % - Markeringsfarve3 2 7 2 2 2" xfId="6425"/>
    <cellStyle name="40 % - Markeringsfarve3 2 7 2 3" xfId="4949"/>
    <cellStyle name="40 % - Markeringsfarve3 2 7 3" xfId="2110"/>
    <cellStyle name="40 % - Markeringsfarve3 2 7 3 2" xfId="5701"/>
    <cellStyle name="40 % - Markeringsfarve3 2 7 4" xfId="2111"/>
    <cellStyle name="40 % - Markeringsfarve3 2 7 4 2" xfId="7205"/>
    <cellStyle name="40 % - Markeringsfarve3 2 7 5" xfId="4307"/>
    <cellStyle name="40 % - Markeringsfarve3 2 8" xfId="2112"/>
    <cellStyle name="40 % - Markeringsfarve3 2 8 2" xfId="2113"/>
    <cellStyle name="40 % - Markeringsfarve3 2 8 2 2" xfId="2114"/>
    <cellStyle name="40 % - Markeringsfarve3 2 8 2 2 2" xfId="6584"/>
    <cellStyle name="40 % - Markeringsfarve3 2 8 2 3" xfId="5077"/>
    <cellStyle name="40 % - Markeringsfarve3 2 8 3" xfId="2115"/>
    <cellStyle name="40 % - Markeringsfarve3 2 8 3 2" xfId="5861"/>
    <cellStyle name="40 % - Markeringsfarve3 2 8 4" xfId="2116"/>
    <cellStyle name="40 % - Markeringsfarve3 2 8 4 2" xfId="6925"/>
    <cellStyle name="40 % - Markeringsfarve3 2 8 5" xfId="4308"/>
    <cellStyle name="40 % - Markeringsfarve3 2 9" xfId="2117"/>
    <cellStyle name="40 % - Markeringsfarve3 2 9 2" xfId="2118"/>
    <cellStyle name="40 % - Markeringsfarve3 2 9 2 2" xfId="5951"/>
    <cellStyle name="40 % - Markeringsfarve3 2 9 3" xfId="4549"/>
    <cellStyle name="40 % - Markeringsfarve3 3" xfId="2119"/>
    <cellStyle name="40 % - Markeringsfarve3 3 10" xfId="2120"/>
    <cellStyle name="40 % - Markeringsfarve3 3 10 2" xfId="5164"/>
    <cellStyle name="40 % - Markeringsfarve3 3 11" xfId="2121"/>
    <cellStyle name="40 % - Markeringsfarve3 3 11 2" xfId="7173"/>
    <cellStyle name="40 % - Markeringsfarve3 3 12" xfId="4309"/>
    <cellStyle name="40 % - Markeringsfarve3 3 2" xfId="2122"/>
    <cellStyle name="40 % - Markeringsfarve3 3 2 10" xfId="4310"/>
    <cellStyle name="40 % - Markeringsfarve3 3 2 2" xfId="2123"/>
    <cellStyle name="40 % - Markeringsfarve3 3 2 2 2" xfId="2124"/>
    <cellStyle name="40 % - Markeringsfarve3 3 2 2 2 2" xfId="2125"/>
    <cellStyle name="40 % - Markeringsfarve3 3 2 2 2 2 2" xfId="6097"/>
    <cellStyle name="40 % - Markeringsfarve3 3 2 2 2 3" xfId="4671"/>
    <cellStyle name="40 % - Markeringsfarve3 3 2 2 3" xfId="2126"/>
    <cellStyle name="40 % - Markeringsfarve3 3 2 2 3 2" xfId="5327"/>
    <cellStyle name="40 % - Markeringsfarve3 3 2 2 4" xfId="2127"/>
    <cellStyle name="40 % - Markeringsfarve3 3 2 2 4 2" xfId="7131"/>
    <cellStyle name="40 % - Markeringsfarve3 3 2 2 5" xfId="4311"/>
    <cellStyle name="40 % - Markeringsfarve3 3 2 3" xfId="2128"/>
    <cellStyle name="40 % - Markeringsfarve3 3 2 3 2" xfId="2129"/>
    <cellStyle name="40 % - Markeringsfarve3 3 2 3 2 2" xfId="2130"/>
    <cellStyle name="40 % - Markeringsfarve3 3 2 3 2 2 2" xfId="6233"/>
    <cellStyle name="40 % - Markeringsfarve3 3 2 3 2 3" xfId="4779"/>
    <cellStyle name="40 % - Markeringsfarve3 3 2 3 3" xfId="2131"/>
    <cellStyle name="40 % - Markeringsfarve3 3 2 3 3 2" xfId="5463"/>
    <cellStyle name="40 % - Markeringsfarve3 3 2 3 4" xfId="2132"/>
    <cellStyle name="40 % - Markeringsfarve3 3 2 3 4 2" xfId="6856"/>
    <cellStyle name="40 % - Markeringsfarve3 3 2 3 5" xfId="4312"/>
    <cellStyle name="40 % - Markeringsfarve3 3 2 4" xfId="2133"/>
    <cellStyle name="40 % - Markeringsfarve3 3 2 4 2" xfId="2134"/>
    <cellStyle name="40 % - Markeringsfarve3 3 2 4 2 2" xfId="2135"/>
    <cellStyle name="40 % - Markeringsfarve3 3 2 4 2 2 2" xfId="6335"/>
    <cellStyle name="40 % - Markeringsfarve3 3 2 4 2 3" xfId="4873"/>
    <cellStyle name="40 % - Markeringsfarve3 3 2 4 3" xfId="2136"/>
    <cellStyle name="40 % - Markeringsfarve3 3 2 4 3 2" xfId="5611"/>
    <cellStyle name="40 % - Markeringsfarve3 3 2 4 4" xfId="2137"/>
    <cellStyle name="40 % - Markeringsfarve3 3 2 4 4 2" xfId="7071"/>
    <cellStyle name="40 % - Markeringsfarve3 3 2 4 5" xfId="4313"/>
    <cellStyle name="40 % - Markeringsfarve3 3 2 5" xfId="2138"/>
    <cellStyle name="40 % - Markeringsfarve3 3 2 5 2" xfId="2139"/>
    <cellStyle name="40 % - Markeringsfarve3 3 2 5 2 2" xfId="2140"/>
    <cellStyle name="40 % - Markeringsfarve3 3 2 5 2 2 2" xfId="6452"/>
    <cellStyle name="40 % - Markeringsfarve3 3 2 5 2 3" xfId="4972"/>
    <cellStyle name="40 % - Markeringsfarve3 3 2 5 3" xfId="2141"/>
    <cellStyle name="40 % - Markeringsfarve3 3 2 5 3 2" xfId="5728"/>
    <cellStyle name="40 % - Markeringsfarve3 3 2 5 4" xfId="2142"/>
    <cellStyle name="40 % - Markeringsfarve3 3 2 5 4 2" xfId="6720"/>
    <cellStyle name="40 % - Markeringsfarve3 3 2 5 5" xfId="4314"/>
    <cellStyle name="40 % - Markeringsfarve3 3 2 6" xfId="2143"/>
    <cellStyle name="40 % - Markeringsfarve3 3 2 6 2" xfId="2144"/>
    <cellStyle name="40 % - Markeringsfarve3 3 2 6 2 2" xfId="2145"/>
    <cellStyle name="40 % - Markeringsfarve3 3 2 6 2 2 2" xfId="6588"/>
    <cellStyle name="40 % - Markeringsfarve3 3 2 6 2 3" xfId="5081"/>
    <cellStyle name="40 % - Markeringsfarve3 3 2 6 3" xfId="2146"/>
    <cellStyle name="40 % - Markeringsfarve3 3 2 6 3 2" xfId="5865"/>
    <cellStyle name="40 % - Markeringsfarve3 3 2 6 4" xfId="2147"/>
    <cellStyle name="40 % - Markeringsfarve3 3 2 6 4 2" xfId="7042"/>
    <cellStyle name="40 % - Markeringsfarve3 3 2 6 5" xfId="4315"/>
    <cellStyle name="40 % - Markeringsfarve3 3 2 7" xfId="2148"/>
    <cellStyle name="40 % - Markeringsfarve3 3 2 7 2" xfId="2149"/>
    <cellStyle name="40 % - Markeringsfarve3 3 2 7 2 2" xfId="5978"/>
    <cellStyle name="40 % - Markeringsfarve3 3 2 7 3" xfId="4572"/>
    <cellStyle name="40 % - Markeringsfarve3 3 2 8" xfId="2150"/>
    <cellStyle name="40 % - Markeringsfarve3 3 2 8 2" xfId="5206"/>
    <cellStyle name="40 % - Markeringsfarve3 3 2 9" xfId="2151"/>
    <cellStyle name="40 % - Markeringsfarve3 3 2 9 2" xfId="6897"/>
    <cellStyle name="40 % - Markeringsfarve3 3 3" xfId="2152"/>
    <cellStyle name="40 % - Markeringsfarve3 3 3 10" xfId="4316"/>
    <cellStyle name="40 % - Markeringsfarve3 3 3 2" xfId="2153"/>
    <cellStyle name="40 % - Markeringsfarve3 3 3 2 2" xfId="2154"/>
    <cellStyle name="40 % - Markeringsfarve3 3 3 2 2 2" xfId="2155"/>
    <cellStyle name="40 % - Markeringsfarve3 3 3 2 2 2 2" xfId="6136"/>
    <cellStyle name="40 % - Markeringsfarve3 3 3 2 2 3" xfId="4704"/>
    <cellStyle name="40 % - Markeringsfarve3 3 3 2 3" xfId="2156"/>
    <cellStyle name="40 % - Markeringsfarve3 3 3 2 3 2" xfId="5366"/>
    <cellStyle name="40 % - Markeringsfarve3 3 3 2 4" xfId="2157"/>
    <cellStyle name="40 % - Markeringsfarve3 3 3 2 4 2" xfId="6646"/>
    <cellStyle name="40 % - Markeringsfarve3 3 3 2 5" xfId="4317"/>
    <cellStyle name="40 % - Markeringsfarve3 3 3 3" xfId="2158"/>
    <cellStyle name="40 % - Markeringsfarve3 3 3 3 2" xfId="2159"/>
    <cellStyle name="40 % - Markeringsfarve3 3 3 3 2 2" xfId="2160"/>
    <cellStyle name="40 % - Markeringsfarve3 3 3 3 2 2 2" xfId="6234"/>
    <cellStyle name="40 % - Markeringsfarve3 3 3 3 2 3" xfId="4780"/>
    <cellStyle name="40 % - Markeringsfarve3 3 3 3 3" xfId="2161"/>
    <cellStyle name="40 % - Markeringsfarve3 3 3 3 3 2" xfId="5464"/>
    <cellStyle name="40 % - Markeringsfarve3 3 3 3 4" xfId="2162"/>
    <cellStyle name="40 % - Markeringsfarve3 3 3 3 4 2" xfId="6987"/>
    <cellStyle name="40 % - Markeringsfarve3 3 3 3 5" xfId="4318"/>
    <cellStyle name="40 % - Markeringsfarve3 3 3 4" xfId="2163"/>
    <cellStyle name="40 % - Markeringsfarve3 3 3 4 2" xfId="2164"/>
    <cellStyle name="40 % - Markeringsfarve3 3 3 4 2 2" xfId="2165"/>
    <cellStyle name="40 % - Markeringsfarve3 3 3 4 2 2 2" xfId="6374"/>
    <cellStyle name="40 % - Markeringsfarve3 3 3 4 2 3" xfId="4906"/>
    <cellStyle name="40 % - Markeringsfarve3 3 3 4 3" xfId="2166"/>
    <cellStyle name="40 % - Markeringsfarve3 3 3 4 3 2" xfId="5650"/>
    <cellStyle name="40 % - Markeringsfarve3 3 3 4 4" xfId="2167"/>
    <cellStyle name="40 % - Markeringsfarve3 3 3 4 4 2" xfId="7204"/>
    <cellStyle name="40 % - Markeringsfarve3 3 3 4 5" xfId="4319"/>
    <cellStyle name="40 % - Markeringsfarve3 3 3 5" xfId="2168"/>
    <cellStyle name="40 % - Markeringsfarve3 3 3 5 2" xfId="2169"/>
    <cellStyle name="40 % - Markeringsfarve3 3 3 5 2 2" xfId="2170"/>
    <cellStyle name="40 % - Markeringsfarve3 3 3 5 2 2 2" xfId="6491"/>
    <cellStyle name="40 % - Markeringsfarve3 3 3 5 2 3" xfId="5005"/>
    <cellStyle name="40 % - Markeringsfarve3 3 3 5 3" xfId="2171"/>
    <cellStyle name="40 % - Markeringsfarve3 3 3 5 3 2" xfId="5767"/>
    <cellStyle name="40 % - Markeringsfarve3 3 3 5 4" xfId="2172"/>
    <cellStyle name="40 % - Markeringsfarve3 3 3 5 4 2" xfId="6924"/>
    <cellStyle name="40 % - Markeringsfarve3 3 3 5 5" xfId="4320"/>
    <cellStyle name="40 % - Markeringsfarve3 3 3 6" xfId="2173"/>
    <cellStyle name="40 % - Markeringsfarve3 3 3 6 2" xfId="2174"/>
    <cellStyle name="40 % - Markeringsfarve3 3 3 6 2 2" xfId="2175"/>
    <cellStyle name="40 % - Markeringsfarve3 3 3 6 2 2 2" xfId="6589"/>
    <cellStyle name="40 % - Markeringsfarve3 3 3 6 2 3" xfId="5082"/>
    <cellStyle name="40 % - Markeringsfarve3 3 3 6 3" xfId="2176"/>
    <cellStyle name="40 % - Markeringsfarve3 3 3 6 3 2" xfId="5866"/>
    <cellStyle name="40 % - Markeringsfarve3 3 3 6 4" xfId="2177"/>
    <cellStyle name="40 % - Markeringsfarve3 3 3 6 4 2" xfId="7160"/>
    <cellStyle name="40 % - Markeringsfarve3 3 3 6 5" xfId="4321"/>
    <cellStyle name="40 % - Markeringsfarve3 3 3 7" xfId="2178"/>
    <cellStyle name="40 % - Markeringsfarve3 3 3 7 2" xfId="2179"/>
    <cellStyle name="40 % - Markeringsfarve3 3 3 7 2 2" xfId="6017"/>
    <cellStyle name="40 % - Markeringsfarve3 3 3 7 3" xfId="4605"/>
    <cellStyle name="40 % - Markeringsfarve3 3 3 8" xfId="2180"/>
    <cellStyle name="40 % - Markeringsfarve3 3 3 8 2" xfId="5245"/>
    <cellStyle name="40 % - Markeringsfarve3 3 3 9" xfId="2181"/>
    <cellStyle name="40 % - Markeringsfarve3 3 3 9 2" xfId="6693"/>
    <cellStyle name="40 % - Markeringsfarve3 3 4" xfId="2182"/>
    <cellStyle name="40 % - Markeringsfarve3 3 4 2" xfId="2183"/>
    <cellStyle name="40 % - Markeringsfarve3 3 4 2 2" xfId="2184"/>
    <cellStyle name="40 % - Markeringsfarve3 3 4 2 2 2" xfId="6058"/>
    <cellStyle name="40 % - Markeringsfarve3 3 4 2 3" xfId="4638"/>
    <cellStyle name="40 % - Markeringsfarve3 3 4 3" xfId="2185"/>
    <cellStyle name="40 % - Markeringsfarve3 3 4 3 2" xfId="5288"/>
    <cellStyle name="40 % - Markeringsfarve3 3 4 4" xfId="2186"/>
    <cellStyle name="40 % - Markeringsfarve3 3 4 4 2" xfId="6884"/>
    <cellStyle name="40 % - Markeringsfarve3 3 4 5" xfId="4322"/>
    <cellStyle name="40 % - Markeringsfarve3 3 5" xfId="2187"/>
    <cellStyle name="40 % - Markeringsfarve3 3 5 2" xfId="2188"/>
    <cellStyle name="40 % - Markeringsfarve3 3 5 2 2" xfId="2189"/>
    <cellStyle name="40 % - Markeringsfarve3 3 5 2 2 2" xfId="6232"/>
    <cellStyle name="40 % - Markeringsfarve3 3 5 2 3" xfId="4778"/>
    <cellStyle name="40 % - Markeringsfarve3 3 5 3" xfId="2190"/>
    <cellStyle name="40 % - Markeringsfarve3 3 5 3 2" xfId="5462"/>
    <cellStyle name="40 % - Markeringsfarve3 3 5 4" xfId="2191"/>
    <cellStyle name="40 % - Markeringsfarve3 3 5 4 2" xfId="7119"/>
    <cellStyle name="40 % - Markeringsfarve3 3 5 5" xfId="4323"/>
    <cellStyle name="40 % - Markeringsfarve3 3 6" xfId="2192"/>
    <cellStyle name="40 % - Markeringsfarve3 3 6 2" xfId="2193"/>
    <cellStyle name="40 % - Markeringsfarve3 3 6 2 2" xfId="2194"/>
    <cellStyle name="40 % - Markeringsfarve3 3 6 2 2 2" xfId="6296"/>
    <cellStyle name="40 % - Markeringsfarve3 3 6 2 3" xfId="4840"/>
    <cellStyle name="40 % - Markeringsfarve3 3 6 3" xfId="2195"/>
    <cellStyle name="40 % - Markeringsfarve3 3 6 3 2" xfId="5572"/>
    <cellStyle name="40 % - Markeringsfarve3 3 6 4" xfId="2196"/>
    <cellStyle name="40 % - Markeringsfarve3 3 6 4 2" xfId="6843"/>
    <cellStyle name="40 % - Markeringsfarve3 3 6 5" xfId="4324"/>
    <cellStyle name="40 % - Markeringsfarve3 3 7" xfId="2197"/>
    <cellStyle name="40 % - Markeringsfarve3 3 7 2" xfId="2198"/>
    <cellStyle name="40 % - Markeringsfarve3 3 7 2 2" xfId="2199"/>
    <cellStyle name="40 % - Markeringsfarve3 3 7 2 2 2" xfId="6413"/>
    <cellStyle name="40 % - Markeringsfarve3 3 7 2 3" xfId="4939"/>
    <cellStyle name="40 % - Markeringsfarve3 3 7 3" xfId="2200"/>
    <cellStyle name="40 % - Markeringsfarve3 3 7 3 2" xfId="5689"/>
    <cellStyle name="40 % - Markeringsfarve3 3 7 4" xfId="2201"/>
    <cellStyle name="40 % - Markeringsfarve3 3 7 4 2" xfId="7070"/>
    <cellStyle name="40 % - Markeringsfarve3 3 7 5" xfId="4325"/>
    <cellStyle name="40 % - Markeringsfarve3 3 8" xfId="2202"/>
    <cellStyle name="40 % - Markeringsfarve3 3 8 2" xfId="2203"/>
    <cellStyle name="40 % - Markeringsfarve3 3 8 2 2" xfId="2204"/>
    <cellStyle name="40 % - Markeringsfarve3 3 8 2 2 2" xfId="6587"/>
    <cellStyle name="40 % - Markeringsfarve3 3 8 2 3" xfId="5080"/>
    <cellStyle name="40 % - Markeringsfarve3 3 8 3" xfId="2205"/>
    <cellStyle name="40 % - Markeringsfarve3 3 8 3 2" xfId="5864"/>
    <cellStyle name="40 % - Markeringsfarve3 3 8 4" xfId="2206"/>
    <cellStyle name="40 % - Markeringsfarve3 3 8 4 2" xfId="6719"/>
    <cellStyle name="40 % - Markeringsfarve3 3 8 5" xfId="4326"/>
    <cellStyle name="40 % - Markeringsfarve3 3 9" xfId="2207"/>
    <cellStyle name="40 % - Markeringsfarve3 3 9 2" xfId="2208"/>
    <cellStyle name="40 % - Markeringsfarve3 3 9 2 2" xfId="5939"/>
    <cellStyle name="40 % - Markeringsfarve3 3 9 3" xfId="4539"/>
    <cellStyle name="40 % - Markeringsfarve3 4" xfId="2209"/>
    <cellStyle name="40 % - Markeringsfarve3 4 10" xfId="4327"/>
    <cellStyle name="40 % - Markeringsfarve3 4 2" xfId="2210"/>
    <cellStyle name="40 % - Markeringsfarve3 4 2 2" xfId="2211"/>
    <cellStyle name="40 % - Markeringsfarve3 4 2 2 2" xfId="2212"/>
    <cellStyle name="40 % - Markeringsfarve3 4 2 2 2 2" xfId="6083"/>
    <cellStyle name="40 % - Markeringsfarve3 4 2 2 3" xfId="4659"/>
    <cellStyle name="40 % - Markeringsfarve3 4 2 3" xfId="2213"/>
    <cellStyle name="40 % - Markeringsfarve3 4 2 3 2" xfId="5313"/>
    <cellStyle name="40 % - Markeringsfarve3 4 2 4" xfId="2214"/>
    <cellStyle name="40 % - Markeringsfarve3 4 2 4 2" xfId="6679"/>
    <cellStyle name="40 % - Markeringsfarve3 4 2 5" xfId="4328"/>
    <cellStyle name="40 % - Markeringsfarve3 4 3" xfId="2215"/>
    <cellStyle name="40 % - Markeringsfarve3 4 3 2" xfId="2216"/>
    <cellStyle name="40 % - Markeringsfarve3 4 3 2 2" xfId="2217"/>
    <cellStyle name="40 % - Markeringsfarve3 4 3 2 2 2" xfId="6235"/>
    <cellStyle name="40 % - Markeringsfarve3 4 3 2 3" xfId="4781"/>
    <cellStyle name="40 % - Markeringsfarve3 4 3 3" xfId="2218"/>
    <cellStyle name="40 % - Markeringsfarve3 4 3 3 2" xfId="5465"/>
    <cellStyle name="40 % - Markeringsfarve3 4 3 4" xfId="2219"/>
    <cellStyle name="40 % - Markeringsfarve3 4 3 4 2" xfId="5495"/>
    <cellStyle name="40 % - Markeringsfarve3 4 3 5" xfId="4329"/>
    <cellStyle name="40 % - Markeringsfarve3 4 4" xfId="2220"/>
    <cellStyle name="40 % - Markeringsfarve3 4 4 2" xfId="2221"/>
    <cellStyle name="40 % - Markeringsfarve3 4 4 2 2" xfId="2222"/>
    <cellStyle name="40 % - Markeringsfarve3 4 4 2 2 2" xfId="6321"/>
    <cellStyle name="40 % - Markeringsfarve3 4 4 2 3" xfId="4861"/>
    <cellStyle name="40 % - Markeringsfarve3 4 4 3" xfId="2223"/>
    <cellStyle name="40 % - Markeringsfarve3 4 4 3 2" xfId="5597"/>
    <cellStyle name="40 % - Markeringsfarve3 4 4 4" xfId="2224"/>
    <cellStyle name="40 % - Markeringsfarve3 4 4 4 2" xfId="5508"/>
    <cellStyle name="40 % - Markeringsfarve3 4 4 5" xfId="4330"/>
    <cellStyle name="40 % - Markeringsfarve3 4 5" xfId="2225"/>
    <cellStyle name="40 % - Markeringsfarve3 4 5 2" xfId="2226"/>
    <cellStyle name="40 % - Markeringsfarve3 4 5 2 2" xfId="2227"/>
    <cellStyle name="40 % - Markeringsfarve3 4 5 2 2 2" xfId="6438"/>
    <cellStyle name="40 % - Markeringsfarve3 4 5 2 3" xfId="4960"/>
    <cellStyle name="40 % - Markeringsfarve3 4 5 3" xfId="2228"/>
    <cellStyle name="40 % - Markeringsfarve3 4 5 3 2" xfId="5714"/>
    <cellStyle name="40 % - Markeringsfarve3 4 5 4" xfId="2229"/>
    <cellStyle name="40 % - Markeringsfarve3 4 5 4 2" xfId="6959"/>
    <cellStyle name="40 % - Markeringsfarve3 4 5 5" xfId="4331"/>
    <cellStyle name="40 % - Markeringsfarve3 4 6" xfId="2230"/>
    <cellStyle name="40 % - Markeringsfarve3 4 6 2" xfId="2231"/>
    <cellStyle name="40 % - Markeringsfarve3 4 6 2 2" xfId="2232"/>
    <cellStyle name="40 % - Markeringsfarve3 4 6 2 2 2" xfId="6590"/>
    <cellStyle name="40 % - Markeringsfarve3 4 6 2 3" xfId="5083"/>
    <cellStyle name="40 % - Markeringsfarve3 4 6 3" xfId="2233"/>
    <cellStyle name="40 % - Markeringsfarve3 4 6 3 2" xfId="5867"/>
    <cellStyle name="40 % - Markeringsfarve3 4 6 4" xfId="2234"/>
    <cellStyle name="40 % - Markeringsfarve3 4 6 4 2" xfId="7202"/>
    <cellStyle name="40 % - Markeringsfarve3 4 6 5" xfId="4332"/>
    <cellStyle name="40 % - Markeringsfarve3 4 7" xfId="2235"/>
    <cellStyle name="40 % - Markeringsfarve3 4 7 2" xfId="2236"/>
    <cellStyle name="40 % - Markeringsfarve3 4 7 2 2" xfId="5964"/>
    <cellStyle name="40 % - Markeringsfarve3 4 7 3" xfId="4560"/>
    <cellStyle name="40 % - Markeringsfarve3 4 8" xfId="2237"/>
    <cellStyle name="40 % - Markeringsfarve3 4 8 2" xfId="5192"/>
    <cellStyle name="40 % - Markeringsfarve3 4 9" xfId="2238"/>
    <cellStyle name="40 % - Markeringsfarve3 4 9 2" xfId="7027"/>
    <cellStyle name="40 % - Markeringsfarve3 5" xfId="2239"/>
    <cellStyle name="40 % - Markeringsfarve3 5 10" xfId="4333"/>
    <cellStyle name="40 % - Markeringsfarve3 5 2" xfId="2240"/>
    <cellStyle name="40 % - Markeringsfarve3 5 2 2" xfId="2241"/>
    <cellStyle name="40 % - Markeringsfarve3 5 2 2 2" xfId="2242"/>
    <cellStyle name="40 % - Markeringsfarve3 5 2 2 2 2" xfId="6122"/>
    <cellStyle name="40 % - Markeringsfarve3 5 2 2 3" xfId="4692"/>
    <cellStyle name="40 % - Markeringsfarve3 5 2 3" xfId="2243"/>
    <cellStyle name="40 % - Markeringsfarve3 5 2 3 2" xfId="5352"/>
    <cellStyle name="40 % - Markeringsfarve3 5 2 4" xfId="2244"/>
    <cellStyle name="40 % - Markeringsfarve3 5 2 4 2" xfId="5521"/>
    <cellStyle name="40 % - Markeringsfarve3 5 2 5" xfId="4334"/>
    <cellStyle name="40 % - Markeringsfarve3 5 3" xfId="2245"/>
    <cellStyle name="40 % - Markeringsfarve3 5 3 2" xfId="2246"/>
    <cellStyle name="40 % - Markeringsfarve3 5 3 2 2" xfId="2247"/>
    <cellStyle name="40 % - Markeringsfarve3 5 3 2 2 2" xfId="6236"/>
    <cellStyle name="40 % - Markeringsfarve3 5 3 2 3" xfId="4782"/>
    <cellStyle name="40 % - Markeringsfarve3 5 3 3" xfId="2248"/>
    <cellStyle name="40 % - Markeringsfarve3 5 3 3 2" xfId="5466"/>
    <cellStyle name="40 % - Markeringsfarve3 5 3 4" xfId="2249"/>
    <cellStyle name="40 % - Markeringsfarve3 5 3 4 2" xfId="7134"/>
    <cellStyle name="40 % - Markeringsfarve3 5 3 5" xfId="4335"/>
    <cellStyle name="40 % - Markeringsfarve3 5 4" xfId="2250"/>
    <cellStyle name="40 % - Markeringsfarve3 5 4 2" xfId="2251"/>
    <cellStyle name="40 % - Markeringsfarve3 5 4 2 2" xfId="2252"/>
    <cellStyle name="40 % - Markeringsfarve3 5 4 2 2 2" xfId="6360"/>
    <cellStyle name="40 % - Markeringsfarve3 5 4 2 3" xfId="4894"/>
    <cellStyle name="40 % - Markeringsfarve3 5 4 3" xfId="2253"/>
    <cellStyle name="40 % - Markeringsfarve3 5 4 3 2" xfId="5636"/>
    <cellStyle name="40 % - Markeringsfarve3 5 4 4" xfId="2254"/>
    <cellStyle name="40 % - Markeringsfarve3 5 4 4 2" xfId="6859"/>
    <cellStyle name="40 % - Markeringsfarve3 5 4 5" xfId="4336"/>
    <cellStyle name="40 % - Markeringsfarve3 5 5" xfId="2255"/>
    <cellStyle name="40 % - Markeringsfarve3 5 5 2" xfId="2256"/>
    <cellStyle name="40 % - Markeringsfarve3 5 5 2 2" xfId="2257"/>
    <cellStyle name="40 % - Markeringsfarve3 5 5 2 2 2" xfId="6477"/>
    <cellStyle name="40 % - Markeringsfarve3 5 5 2 3" xfId="4993"/>
    <cellStyle name="40 % - Markeringsfarve3 5 5 3" xfId="2258"/>
    <cellStyle name="40 % - Markeringsfarve3 5 5 3 2" xfId="5753"/>
    <cellStyle name="40 % - Markeringsfarve3 5 5 4" xfId="2259"/>
    <cellStyle name="40 % - Markeringsfarve3 5 5 4 2" xfId="7095"/>
    <cellStyle name="40 % - Markeringsfarve3 5 5 5" xfId="4337"/>
    <cellStyle name="40 % - Markeringsfarve3 5 6" xfId="2260"/>
    <cellStyle name="40 % - Markeringsfarve3 5 6 2" xfId="2261"/>
    <cellStyle name="40 % - Markeringsfarve3 5 6 2 2" xfId="2262"/>
    <cellStyle name="40 % - Markeringsfarve3 5 6 2 2 2" xfId="6591"/>
    <cellStyle name="40 % - Markeringsfarve3 5 6 2 3" xfId="5084"/>
    <cellStyle name="40 % - Markeringsfarve3 5 6 3" xfId="2263"/>
    <cellStyle name="40 % - Markeringsfarve3 5 6 3 2" xfId="5868"/>
    <cellStyle name="40 % - Markeringsfarve3 5 6 4" xfId="2264"/>
    <cellStyle name="40 % - Markeringsfarve3 5 6 4 2" xfId="6817"/>
    <cellStyle name="40 % - Markeringsfarve3 5 6 5" xfId="4338"/>
    <cellStyle name="40 % - Markeringsfarve3 5 7" xfId="2265"/>
    <cellStyle name="40 % - Markeringsfarve3 5 7 2" xfId="2266"/>
    <cellStyle name="40 % - Markeringsfarve3 5 7 2 2" xfId="6003"/>
    <cellStyle name="40 % - Markeringsfarve3 5 7 3" xfId="4593"/>
    <cellStyle name="40 % - Markeringsfarve3 5 8" xfId="2267"/>
    <cellStyle name="40 % - Markeringsfarve3 5 8 2" xfId="5231"/>
    <cellStyle name="40 % - Markeringsfarve3 5 9" xfId="2268"/>
    <cellStyle name="40 % - Markeringsfarve3 5 9 2" xfId="6922"/>
    <cellStyle name="40 % - Markeringsfarve3 6" xfId="2269"/>
    <cellStyle name="40 % - Markeringsfarve3 6 2" xfId="2270"/>
    <cellStyle name="40 % - Markeringsfarve3 6 2 2" xfId="2271"/>
    <cellStyle name="40 % - Markeringsfarve3 6 2 2 2" xfId="2272"/>
    <cellStyle name="40 % - Markeringsfarve3 6 2 2 2 2" xfId="6237"/>
    <cellStyle name="40 % - Markeringsfarve3 6 2 2 3" xfId="4783"/>
    <cellStyle name="40 % - Markeringsfarve3 6 2 3" xfId="2273"/>
    <cellStyle name="40 % - Markeringsfarve3 6 2 3 2" xfId="5467"/>
    <cellStyle name="40 % - Markeringsfarve3 6 2 4" xfId="2274"/>
    <cellStyle name="40 % - Markeringsfarve3 6 2 4 2" xfId="6709"/>
    <cellStyle name="40 % - Markeringsfarve3 6 2 5" xfId="4340"/>
    <cellStyle name="40 % - Markeringsfarve3 6 3" xfId="2275"/>
    <cellStyle name="40 % - Markeringsfarve3 6 3 2" xfId="2276"/>
    <cellStyle name="40 % - Markeringsfarve3 6 3 2 2" xfId="6044"/>
    <cellStyle name="40 % - Markeringsfarve3 6 3 3" xfId="4626"/>
    <cellStyle name="40 % - Markeringsfarve3 6 4" xfId="2277"/>
    <cellStyle name="40 % - Markeringsfarve3 6 4 2" xfId="5274"/>
    <cellStyle name="40 % - Markeringsfarve3 6 5" xfId="2278"/>
    <cellStyle name="40 % - Markeringsfarve3 6 5 2" xfId="7059"/>
    <cellStyle name="40 % - Markeringsfarve3 6 6" xfId="4339"/>
    <cellStyle name="40 % - Markeringsfarve3 7" xfId="2279"/>
    <cellStyle name="40 % - Markeringsfarve3 7 2" xfId="2280"/>
    <cellStyle name="40 % - Markeringsfarve3 7 2 2" xfId="2281"/>
    <cellStyle name="40 % - Markeringsfarve3 7 2 2 2" xfId="6282"/>
    <cellStyle name="40 % - Markeringsfarve3 7 2 3" xfId="4828"/>
    <cellStyle name="40 % - Markeringsfarve3 7 3" xfId="2282"/>
    <cellStyle name="40 % - Markeringsfarve3 7 3 2" xfId="5558"/>
    <cellStyle name="40 % - Markeringsfarve3 7 4" xfId="2283"/>
    <cellStyle name="40 % - Markeringsfarve3 7 4 2" xfId="7004"/>
    <cellStyle name="40 % - Markeringsfarve3 7 5" xfId="4341"/>
    <cellStyle name="40 % - Markeringsfarve3 8" xfId="2284"/>
    <cellStyle name="40 % - Markeringsfarve3 8 2" xfId="2285"/>
    <cellStyle name="40 % - Markeringsfarve3 8 2 2" xfId="2286"/>
    <cellStyle name="40 % - Markeringsfarve3 8 2 2 2" xfId="6399"/>
    <cellStyle name="40 % - Markeringsfarve3 8 2 3" xfId="4927"/>
    <cellStyle name="40 % - Markeringsfarve3 8 3" xfId="2287"/>
    <cellStyle name="40 % - Markeringsfarve3 8 3 2" xfId="5675"/>
    <cellStyle name="40 % - Markeringsfarve3 8 4" xfId="2288"/>
    <cellStyle name="40 % - Markeringsfarve3 8 4 2" xfId="6653"/>
    <cellStyle name="40 % - Markeringsfarve3 8 5" xfId="4342"/>
    <cellStyle name="40 % - Markeringsfarve3 9" xfId="2289"/>
    <cellStyle name="40 % - Markeringsfarve3 9 2" xfId="2290"/>
    <cellStyle name="40 % - Markeringsfarve3 9 2 2" xfId="2291"/>
    <cellStyle name="40 % - Markeringsfarve3 9 2 2 2" xfId="6583"/>
    <cellStyle name="40 % - Markeringsfarve3 9 2 3" xfId="5076"/>
    <cellStyle name="40 % - Markeringsfarve3 9 3" xfId="2292"/>
    <cellStyle name="40 % - Markeringsfarve3 9 3 2" xfId="5860"/>
    <cellStyle name="40 % - Markeringsfarve3 9 4" xfId="2293"/>
    <cellStyle name="40 % - Markeringsfarve3 9 4 2" xfId="6990"/>
    <cellStyle name="40 % - Markeringsfarve3 9 5" xfId="4343"/>
    <cellStyle name="40 % - Markeringsfarve4 10" xfId="2295"/>
    <cellStyle name="40 % - Markeringsfarve4 10 2" xfId="2296"/>
    <cellStyle name="40 % - Markeringsfarve4 10 2 2" xfId="2297"/>
    <cellStyle name="40 % - Markeringsfarve4 10 2 2 2" xfId="6592"/>
    <cellStyle name="40 % - Markeringsfarve4 10 2 3" xfId="5085"/>
    <cellStyle name="40 % - Markeringsfarve4 10 3" xfId="2298"/>
    <cellStyle name="40 % - Markeringsfarve4 10 3 2" xfId="5869"/>
    <cellStyle name="40 % - Markeringsfarve4 10 4" xfId="2299"/>
    <cellStyle name="40 % - Markeringsfarve4 10 4 2" xfId="6921"/>
    <cellStyle name="40 % - Markeringsfarve4 10 5" xfId="4345"/>
    <cellStyle name="40 % - Markeringsfarve4 11" xfId="2300"/>
    <cellStyle name="40 % - Markeringsfarve4 11 2" xfId="2301"/>
    <cellStyle name="40 % - Markeringsfarve4 11 2 2" xfId="5926"/>
    <cellStyle name="40 % - Markeringsfarve4 11 3" xfId="2302"/>
    <cellStyle name="40 % - Markeringsfarve4 11 3 2" xfId="7163"/>
    <cellStyle name="40 % - Markeringsfarve4 11 4" xfId="4346"/>
    <cellStyle name="40 % - Markeringsfarve4 12" xfId="2303"/>
    <cellStyle name="40 % - Markeringsfarve4 12 2" xfId="2304"/>
    <cellStyle name="40 % - Markeringsfarve4 12 2 2" xfId="6887"/>
    <cellStyle name="40 % - Markeringsfarve4 12 3" xfId="4347"/>
    <cellStyle name="40 % - Markeringsfarve4 13" xfId="2305"/>
    <cellStyle name="40 % - Markeringsfarve4 13 2" xfId="2306"/>
    <cellStyle name="40 % - Markeringsfarve4 13 2 2" xfId="7122"/>
    <cellStyle name="40 % - Markeringsfarve4 13 3" xfId="4348"/>
    <cellStyle name="40 % - Markeringsfarve4 14" xfId="2307"/>
    <cellStyle name="40 % - Markeringsfarve4 14 2" xfId="2308"/>
    <cellStyle name="40 % - Markeringsfarve4 14 2 2" xfId="7182"/>
    <cellStyle name="40 % - Markeringsfarve4 14 3" xfId="4344"/>
    <cellStyle name="40 % - Markeringsfarve4 15" xfId="2309"/>
    <cellStyle name="40 % - Markeringsfarve4 15 2" xfId="5149"/>
    <cellStyle name="40 % - Markeringsfarve4 16" xfId="2310"/>
    <cellStyle name="40 % - Markeringsfarve4 16 2" xfId="6684"/>
    <cellStyle name="40 % - Markeringsfarve4 17" xfId="2311"/>
    <cellStyle name="40 % - Markeringsfarve4 17 2" xfId="7201"/>
    <cellStyle name="40 % - Markeringsfarve4 18" xfId="3828"/>
    <cellStyle name="40 % - Markeringsfarve4 19" xfId="2294"/>
    <cellStyle name="40 % - Markeringsfarve4 2" xfId="2312"/>
    <cellStyle name="40 % - Markeringsfarve4 2 10" xfId="2313"/>
    <cellStyle name="40 % - Markeringsfarve4 2 10 2" xfId="5180"/>
    <cellStyle name="40 % - Markeringsfarve4 2 11" xfId="2314"/>
    <cellStyle name="40 % - Markeringsfarve4 2 11 2" xfId="6847"/>
    <cellStyle name="40 % - Markeringsfarve4 2 12" xfId="4349"/>
    <cellStyle name="40 % - Markeringsfarve4 2 2" xfId="2315"/>
    <cellStyle name="40 % - Markeringsfarve4 2 2 10" xfId="4350"/>
    <cellStyle name="40 % - Markeringsfarve4 2 2 2" xfId="2316"/>
    <cellStyle name="40 % - Markeringsfarve4 2 2 2 2" xfId="2317"/>
    <cellStyle name="40 % - Markeringsfarve4 2 2 2 2 2" xfId="2318"/>
    <cellStyle name="40 % - Markeringsfarve4 2 2 2 2 2 2" xfId="6111"/>
    <cellStyle name="40 % - Markeringsfarve4 2 2 2 2 3" xfId="4683"/>
    <cellStyle name="40 % - Markeringsfarve4 2 2 2 3" xfId="2319"/>
    <cellStyle name="40 % - Markeringsfarve4 2 2 2 3 2" xfId="5341"/>
    <cellStyle name="40 % - Markeringsfarve4 2 2 2 4" xfId="2320"/>
    <cellStyle name="40 % - Markeringsfarve4 2 2 2 4 2" xfId="6717"/>
    <cellStyle name="40 % - Markeringsfarve4 2 2 2 5" xfId="4351"/>
    <cellStyle name="40 % - Markeringsfarve4 2 2 3" xfId="2321"/>
    <cellStyle name="40 % - Markeringsfarve4 2 2 3 2" xfId="2322"/>
    <cellStyle name="40 % - Markeringsfarve4 2 2 3 2 2" xfId="2323"/>
    <cellStyle name="40 % - Markeringsfarve4 2 2 3 2 2 2" xfId="6240"/>
    <cellStyle name="40 % - Markeringsfarve4 2 2 3 2 3" xfId="4786"/>
    <cellStyle name="40 % - Markeringsfarve4 2 2 3 3" xfId="2324"/>
    <cellStyle name="40 % - Markeringsfarve4 2 2 3 3 2" xfId="5470"/>
    <cellStyle name="40 % - Markeringsfarve4 2 2 3 4" xfId="2325"/>
    <cellStyle name="40 % - Markeringsfarve4 2 2 3 4 2" xfId="7032"/>
    <cellStyle name="40 % - Markeringsfarve4 2 2 3 5" xfId="4352"/>
    <cellStyle name="40 % - Markeringsfarve4 2 2 4" xfId="2326"/>
    <cellStyle name="40 % - Markeringsfarve4 2 2 4 2" xfId="2327"/>
    <cellStyle name="40 % - Markeringsfarve4 2 2 4 2 2" xfId="2328"/>
    <cellStyle name="40 % - Markeringsfarve4 2 2 4 2 2 2" xfId="6349"/>
    <cellStyle name="40 % - Markeringsfarve4 2 2 4 2 3" xfId="4885"/>
    <cellStyle name="40 % - Markeringsfarve4 2 2 4 3" xfId="2329"/>
    <cellStyle name="40 % - Markeringsfarve4 2 2 4 3 2" xfId="5625"/>
    <cellStyle name="40 % - Markeringsfarve4 2 2 4 4" xfId="2330"/>
    <cellStyle name="40 % - Markeringsfarve4 2 2 4 4 2" xfId="6683"/>
    <cellStyle name="40 % - Markeringsfarve4 2 2 4 5" xfId="4353"/>
    <cellStyle name="40 % - Markeringsfarve4 2 2 5" xfId="2331"/>
    <cellStyle name="40 % - Markeringsfarve4 2 2 5 2" xfId="2332"/>
    <cellStyle name="40 % - Markeringsfarve4 2 2 5 2 2" xfId="2333"/>
    <cellStyle name="40 % - Markeringsfarve4 2 2 5 2 2 2" xfId="6466"/>
    <cellStyle name="40 % - Markeringsfarve4 2 2 5 2 3" xfId="4984"/>
    <cellStyle name="40 % - Markeringsfarve4 2 2 5 3" xfId="2334"/>
    <cellStyle name="40 % - Markeringsfarve4 2 2 5 3 2" xfId="5742"/>
    <cellStyle name="40 % - Markeringsfarve4 2 2 5 4" xfId="2335"/>
    <cellStyle name="40 % - Markeringsfarve4 2 2 5 4 2" xfId="6636"/>
    <cellStyle name="40 % - Markeringsfarve4 2 2 5 5" xfId="4354"/>
    <cellStyle name="40 % - Markeringsfarve4 2 2 6" xfId="2336"/>
    <cellStyle name="40 % - Markeringsfarve4 2 2 6 2" xfId="2337"/>
    <cellStyle name="40 % - Markeringsfarve4 2 2 6 2 2" xfId="2338"/>
    <cellStyle name="40 % - Markeringsfarve4 2 2 6 2 2 2" xfId="6594"/>
    <cellStyle name="40 % - Markeringsfarve4 2 2 6 2 3" xfId="5087"/>
    <cellStyle name="40 % - Markeringsfarve4 2 2 6 3" xfId="2339"/>
    <cellStyle name="40 % - Markeringsfarve4 2 2 6 3 2" xfId="5871"/>
    <cellStyle name="40 % - Markeringsfarve4 2 2 6 4" xfId="2340"/>
    <cellStyle name="40 % - Markeringsfarve4 2 2 6 4 2" xfId="6977"/>
    <cellStyle name="40 % - Markeringsfarve4 2 2 6 5" xfId="4355"/>
    <cellStyle name="40 % - Markeringsfarve4 2 2 7" xfId="2341"/>
    <cellStyle name="40 % - Markeringsfarve4 2 2 7 2" xfId="2342"/>
    <cellStyle name="40 % - Markeringsfarve4 2 2 7 2 2" xfId="5992"/>
    <cellStyle name="40 % - Markeringsfarve4 2 2 7 3" xfId="4584"/>
    <cellStyle name="40 % - Markeringsfarve4 2 2 8" xfId="2343"/>
    <cellStyle name="40 % - Markeringsfarve4 2 2 8 2" xfId="5220"/>
    <cellStyle name="40 % - Markeringsfarve4 2 2 9" xfId="2344"/>
    <cellStyle name="40 % - Markeringsfarve4 2 2 9 2" xfId="7067"/>
    <cellStyle name="40 % - Markeringsfarve4 2 3" xfId="2345"/>
    <cellStyle name="40 % - Markeringsfarve4 2 3 10" xfId="4356"/>
    <cellStyle name="40 % - Markeringsfarve4 2 3 2" xfId="2346"/>
    <cellStyle name="40 % - Markeringsfarve4 2 3 2 2" xfId="2347"/>
    <cellStyle name="40 % - Markeringsfarve4 2 3 2 2 2" xfId="2348"/>
    <cellStyle name="40 % - Markeringsfarve4 2 3 2 2 2 2" xfId="6150"/>
    <cellStyle name="40 % - Markeringsfarve4 2 3 2 2 3" xfId="4716"/>
    <cellStyle name="40 % - Markeringsfarve4 2 3 2 3" xfId="2349"/>
    <cellStyle name="40 % - Markeringsfarve4 2 3 2 3 2" xfId="5380"/>
    <cellStyle name="40 % - Markeringsfarve4 2 3 2 4" xfId="2350"/>
    <cellStyle name="40 % - Markeringsfarve4 2 3 2 4 2" xfId="6920"/>
    <cellStyle name="40 % - Markeringsfarve4 2 3 2 5" xfId="4357"/>
    <cellStyle name="40 % - Markeringsfarve4 2 3 3" xfId="2351"/>
    <cellStyle name="40 % - Markeringsfarve4 2 3 3 2" xfId="2352"/>
    <cellStyle name="40 % - Markeringsfarve4 2 3 3 2 2" xfId="2353"/>
    <cellStyle name="40 % - Markeringsfarve4 2 3 3 2 2 2" xfId="6241"/>
    <cellStyle name="40 % - Markeringsfarve4 2 3 3 2 3" xfId="4787"/>
    <cellStyle name="40 % - Markeringsfarve4 2 3 3 3" xfId="2354"/>
    <cellStyle name="40 % - Markeringsfarve4 2 3 3 3 2" xfId="5471"/>
    <cellStyle name="40 % - Markeringsfarve4 2 3 3 4" xfId="2355"/>
    <cellStyle name="40 % - Markeringsfarve4 2 3 3 4 2" xfId="7150"/>
    <cellStyle name="40 % - Markeringsfarve4 2 3 3 5" xfId="4358"/>
    <cellStyle name="40 % - Markeringsfarve4 2 3 4" xfId="2356"/>
    <cellStyle name="40 % - Markeringsfarve4 2 3 4 2" xfId="2357"/>
    <cellStyle name="40 % - Markeringsfarve4 2 3 4 2 2" xfId="2358"/>
    <cellStyle name="40 % - Markeringsfarve4 2 3 4 2 2 2" xfId="6388"/>
    <cellStyle name="40 % - Markeringsfarve4 2 3 4 2 3" xfId="4918"/>
    <cellStyle name="40 % - Markeringsfarve4 2 3 4 3" xfId="2359"/>
    <cellStyle name="40 % - Markeringsfarve4 2 3 4 3 2" xfId="5664"/>
    <cellStyle name="40 % - Markeringsfarve4 2 3 4 4" xfId="2360"/>
    <cellStyle name="40 % - Markeringsfarve4 2 3 4 4 2" xfId="6875"/>
    <cellStyle name="40 % - Markeringsfarve4 2 3 4 5" xfId="4359"/>
    <cellStyle name="40 % - Markeringsfarve4 2 3 5" xfId="2361"/>
    <cellStyle name="40 % - Markeringsfarve4 2 3 5 2" xfId="2362"/>
    <cellStyle name="40 % - Markeringsfarve4 2 3 5 2 2" xfId="2363"/>
    <cellStyle name="40 % - Markeringsfarve4 2 3 5 2 2 2" xfId="6505"/>
    <cellStyle name="40 % - Markeringsfarve4 2 3 5 2 3" xfId="5017"/>
    <cellStyle name="40 % - Markeringsfarve4 2 3 5 3" xfId="2364"/>
    <cellStyle name="40 % - Markeringsfarve4 2 3 5 3 2" xfId="5781"/>
    <cellStyle name="40 % - Markeringsfarve4 2 3 5 4" xfId="2365"/>
    <cellStyle name="40 % - Markeringsfarve4 2 3 5 4 2" xfId="7110"/>
    <cellStyle name="40 % - Markeringsfarve4 2 3 5 5" xfId="4360"/>
    <cellStyle name="40 % - Markeringsfarve4 2 3 6" xfId="2366"/>
    <cellStyle name="40 % - Markeringsfarve4 2 3 6 2" xfId="2367"/>
    <cellStyle name="40 % - Markeringsfarve4 2 3 6 2 2" xfId="2368"/>
    <cellStyle name="40 % - Markeringsfarve4 2 3 6 2 2 2" xfId="6595"/>
    <cellStyle name="40 % - Markeringsfarve4 2 3 6 2 3" xfId="5088"/>
    <cellStyle name="40 % - Markeringsfarve4 2 3 6 3" xfId="2369"/>
    <cellStyle name="40 % - Markeringsfarve4 2 3 6 3 2" xfId="5872"/>
    <cellStyle name="40 % - Markeringsfarve4 2 3 6 4" xfId="2370"/>
    <cellStyle name="40 % - Markeringsfarve4 2 3 6 4 2" xfId="6834"/>
    <cellStyle name="40 % - Markeringsfarve4 2 3 6 5" xfId="4361"/>
    <cellStyle name="40 % - Markeringsfarve4 2 3 7" xfId="2371"/>
    <cellStyle name="40 % - Markeringsfarve4 2 3 7 2" xfId="2372"/>
    <cellStyle name="40 % - Markeringsfarve4 2 3 7 2 2" xfId="6031"/>
    <cellStyle name="40 % - Markeringsfarve4 2 3 7 3" xfId="4617"/>
    <cellStyle name="40 % - Markeringsfarve4 2 3 8" xfId="2373"/>
    <cellStyle name="40 % - Markeringsfarve4 2 3 8 2" xfId="5259"/>
    <cellStyle name="40 % - Markeringsfarve4 2 3 9" xfId="2374"/>
    <cellStyle name="40 % - Markeringsfarve4 2 3 9 2" xfId="7200"/>
    <cellStyle name="40 % - Markeringsfarve4 2 4" xfId="2375"/>
    <cellStyle name="40 % - Markeringsfarve4 2 4 2" xfId="2376"/>
    <cellStyle name="40 % - Markeringsfarve4 2 4 2 2" xfId="2377"/>
    <cellStyle name="40 % - Markeringsfarve4 2 4 2 2 2" xfId="6072"/>
    <cellStyle name="40 % - Markeringsfarve4 2 4 2 3" xfId="4650"/>
    <cellStyle name="40 % - Markeringsfarve4 2 4 3" xfId="2378"/>
    <cellStyle name="40 % - Markeringsfarve4 2 4 3 2" xfId="5302"/>
    <cellStyle name="40 % - Markeringsfarve4 2 4 4" xfId="2379"/>
    <cellStyle name="40 % - Markeringsfarve4 2 4 4 2" xfId="7066"/>
    <cellStyle name="40 % - Markeringsfarve4 2 4 5" xfId="4362"/>
    <cellStyle name="40 % - Markeringsfarve4 2 5" xfId="2380"/>
    <cellStyle name="40 % - Markeringsfarve4 2 5 2" xfId="2381"/>
    <cellStyle name="40 % - Markeringsfarve4 2 5 2 2" xfId="2382"/>
    <cellStyle name="40 % - Markeringsfarve4 2 5 2 2 2" xfId="6239"/>
    <cellStyle name="40 % - Markeringsfarve4 2 5 2 3" xfId="4785"/>
    <cellStyle name="40 % - Markeringsfarve4 2 5 3" xfId="2383"/>
    <cellStyle name="40 % - Markeringsfarve4 2 5 3 2" xfId="5469"/>
    <cellStyle name="40 % - Markeringsfarve4 2 5 4" xfId="2384"/>
    <cellStyle name="40 % - Markeringsfarve4 2 5 4 2" xfId="6716"/>
    <cellStyle name="40 % - Markeringsfarve4 2 5 5" xfId="4363"/>
    <cellStyle name="40 % - Markeringsfarve4 2 6" xfId="2385"/>
    <cellStyle name="40 % - Markeringsfarve4 2 6 2" xfId="2386"/>
    <cellStyle name="40 % - Markeringsfarve4 2 6 2 2" xfId="2387"/>
    <cellStyle name="40 % - Markeringsfarve4 2 6 2 2 2" xfId="6310"/>
    <cellStyle name="40 % - Markeringsfarve4 2 6 2 3" xfId="4852"/>
    <cellStyle name="40 % - Markeringsfarve4 2 6 3" xfId="2388"/>
    <cellStyle name="40 % - Markeringsfarve4 2 6 3 2" xfId="5586"/>
    <cellStyle name="40 % - Markeringsfarve4 2 6 4" xfId="2389"/>
    <cellStyle name="40 % - Markeringsfarve4 2 6 4 2" xfId="7018"/>
    <cellStyle name="40 % - Markeringsfarve4 2 6 5" xfId="4364"/>
    <cellStyle name="40 % - Markeringsfarve4 2 7" xfId="2390"/>
    <cellStyle name="40 % - Markeringsfarve4 2 7 2" xfId="2391"/>
    <cellStyle name="40 % - Markeringsfarve4 2 7 2 2" xfId="2392"/>
    <cellStyle name="40 % - Markeringsfarve4 2 7 2 2 2" xfId="6427"/>
    <cellStyle name="40 % - Markeringsfarve4 2 7 2 3" xfId="4951"/>
    <cellStyle name="40 % - Markeringsfarve4 2 7 3" xfId="2393"/>
    <cellStyle name="40 % - Markeringsfarve4 2 7 3 2" xfId="5703"/>
    <cellStyle name="40 % - Markeringsfarve4 2 7 4" xfId="2394"/>
    <cellStyle name="40 % - Markeringsfarve4 2 7 4 2" xfId="6668"/>
    <cellStyle name="40 % - Markeringsfarve4 2 7 5" xfId="4365"/>
    <cellStyle name="40 % - Markeringsfarve4 2 8" xfId="2395"/>
    <cellStyle name="40 % - Markeringsfarve4 2 8 2" xfId="2396"/>
    <cellStyle name="40 % - Markeringsfarve4 2 8 2 2" xfId="2397"/>
    <cellStyle name="40 % - Markeringsfarve4 2 8 2 2 2" xfId="6593"/>
    <cellStyle name="40 % - Markeringsfarve4 2 8 2 3" xfId="5086"/>
    <cellStyle name="40 % - Markeringsfarve4 2 8 3" xfId="2398"/>
    <cellStyle name="40 % - Markeringsfarve4 2 8 3 2" xfId="5870"/>
    <cellStyle name="40 % - Markeringsfarve4 2 8 4" xfId="2399"/>
    <cellStyle name="40 % - Markeringsfarve4 2 8 4 2" xfId="5142"/>
    <cellStyle name="40 % - Markeringsfarve4 2 8 5" xfId="4366"/>
    <cellStyle name="40 % - Markeringsfarve4 2 9" xfId="2400"/>
    <cellStyle name="40 % - Markeringsfarve4 2 9 2" xfId="2401"/>
    <cellStyle name="40 % - Markeringsfarve4 2 9 2 2" xfId="5953"/>
    <cellStyle name="40 % - Markeringsfarve4 2 9 3" xfId="4551"/>
    <cellStyle name="40 % - Markeringsfarve4 3" xfId="2402"/>
    <cellStyle name="40 % - Markeringsfarve4 3 10" xfId="2403"/>
    <cellStyle name="40 % - Markeringsfarve4 3 10 2" xfId="5166"/>
    <cellStyle name="40 % - Markeringsfarve4 3 11" xfId="2404"/>
    <cellStyle name="40 % - Markeringsfarve4 3 11 2" xfId="6968"/>
    <cellStyle name="40 % - Markeringsfarve4 3 12" xfId="4367"/>
    <cellStyle name="40 % - Markeringsfarve4 3 2" xfId="2405"/>
    <cellStyle name="40 % - Markeringsfarve4 3 2 10" xfId="4368"/>
    <cellStyle name="40 % - Markeringsfarve4 3 2 2" xfId="2406"/>
    <cellStyle name="40 % - Markeringsfarve4 3 2 2 2" xfId="2407"/>
    <cellStyle name="40 % - Markeringsfarve4 3 2 2 2 2" xfId="2408"/>
    <cellStyle name="40 % - Markeringsfarve4 3 2 2 2 2 2" xfId="6099"/>
    <cellStyle name="40 % - Markeringsfarve4 3 2 2 2 3" xfId="4673"/>
    <cellStyle name="40 % - Markeringsfarve4 3 2 2 3" xfId="2409"/>
    <cellStyle name="40 % - Markeringsfarve4 3 2 2 3 2" xfId="5329"/>
    <cellStyle name="40 % - Markeringsfarve4 3 2 2 4" xfId="2410"/>
    <cellStyle name="40 % - Markeringsfarve4 3 2 2 4 2" xfId="6917"/>
    <cellStyle name="40 % - Markeringsfarve4 3 2 2 5" xfId="4369"/>
    <cellStyle name="40 % - Markeringsfarve4 3 2 3" xfId="2411"/>
    <cellStyle name="40 % - Markeringsfarve4 3 2 3 2" xfId="2412"/>
    <cellStyle name="40 % - Markeringsfarve4 3 2 3 2 2" xfId="2413"/>
    <cellStyle name="40 % - Markeringsfarve4 3 2 3 2 2 2" xfId="6243"/>
    <cellStyle name="40 % - Markeringsfarve4 3 2 3 2 3" xfId="4789"/>
    <cellStyle name="40 % - Markeringsfarve4 3 2 3 3" xfId="2414"/>
    <cellStyle name="40 % - Markeringsfarve4 3 2 3 3 2" xfId="5473"/>
    <cellStyle name="40 % - Markeringsfarve4 3 2 3 4" xfId="2415"/>
    <cellStyle name="40 % - Markeringsfarve4 3 2 3 4 2" xfId="7142"/>
    <cellStyle name="40 % - Markeringsfarve4 3 2 3 5" xfId="4370"/>
    <cellStyle name="40 % - Markeringsfarve4 3 2 4" xfId="2416"/>
    <cellStyle name="40 % - Markeringsfarve4 3 2 4 2" xfId="2417"/>
    <cellStyle name="40 % - Markeringsfarve4 3 2 4 2 2" xfId="2418"/>
    <cellStyle name="40 % - Markeringsfarve4 3 2 4 2 2 2" xfId="6337"/>
    <cellStyle name="40 % - Markeringsfarve4 3 2 4 2 3" xfId="4875"/>
    <cellStyle name="40 % - Markeringsfarve4 3 2 4 3" xfId="2419"/>
    <cellStyle name="40 % - Markeringsfarve4 3 2 4 3 2" xfId="5613"/>
    <cellStyle name="40 % - Markeringsfarve4 3 2 4 4" xfId="2420"/>
    <cellStyle name="40 % - Markeringsfarve4 3 2 4 4 2" xfId="6867"/>
    <cellStyle name="40 % - Markeringsfarve4 3 2 4 5" xfId="4371"/>
    <cellStyle name="40 % - Markeringsfarve4 3 2 5" xfId="2421"/>
    <cellStyle name="40 % - Markeringsfarve4 3 2 5 2" xfId="2422"/>
    <cellStyle name="40 % - Markeringsfarve4 3 2 5 2 2" xfId="2423"/>
    <cellStyle name="40 % - Markeringsfarve4 3 2 5 2 2 2" xfId="6454"/>
    <cellStyle name="40 % - Markeringsfarve4 3 2 5 2 3" xfId="4974"/>
    <cellStyle name="40 % - Markeringsfarve4 3 2 5 3" xfId="2424"/>
    <cellStyle name="40 % - Markeringsfarve4 3 2 5 3 2" xfId="5730"/>
    <cellStyle name="40 % - Markeringsfarve4 3 2 5 4" xfId="2425"/>
    <cellStyle name="40 % - Markeringsfarve4 3 2 5 4 2" xfId="7102"/>
    <cellStyle name="40 % - Markeringsfarve4 3 2 5 5" xfId="4372"/>
    <cellStyle name="40 % - Markeringsfarve4 3 2 6" xfId="2426"/>
    <cellStyle name="40 % - Markeringsfarve4 3 2 6 2" xfId="2427"/>
    <cellStyle name="40 % - Markeringsfarve4 3 2 6 2 2" xfId="2428"/>
    <cellStyle name="40 % - Markeringsfarve4 3 2 6 2 2 2" xfId="6597"/>
    <cellStyle name="40 % - Markeringsfarve4 3 2 6 2 3" xfId="5090"/>
    <cellStyle name="40 % - Markeringsfarve4 3 2 6 3" xfId="2429"/>
    <cellStyle name="40 % - Markeringsfarve4 3 2 6 3 2" xfId="5874"/>
    <cellStyle name="40 % - Markeringsfarve4 3 2 6 4" xfId="2430"/>
    <cellStyle name="40 % - Markeringsfarve4 3 2 6 4 2" xfId="6825"/>
    <cellStyle name="40 % - Markeringsfarve4 3 2 6 5" xfId="4373"/>
    <cellStyle name="40 % - Markeringsfarve4 3 2 7" xfId="2431"/>
    <cellStyle name="40 % - Markeringsfarve4 3 2 7 2" xfId="2432"/>
    <cellStyle name="40 % - Markeringsfarve4 3 2 7 2 2" xfId="5980"/>
    <cellStyle name="40 % - Markeringsfarve4 3 2 7 3" xfId="4574"/>
    <cellStyle name="40 % - Markeringsfarve4 3 2 8" xfId="2433"/>
    <cellStyle name="40 % - Markeringsfarve4 3 2 8 2" xfId="5208"/>
    <cellStyle name="40 % - Markeringsfarve4 3 2 9" xfId="2434"/>
    <cellStyle name="40 % - Markeringsfarve4 3 2 9 2" xfId="7197"/>
    <cellStyle name="40 % - Markeringsfarve4 3 3" xfId="2435"/>
    <cellStyle name="40 % - Markeringsfarve4 3 3 10" xfId="4374"/>
    <cellStyle name="40 % - Markeringsfarve4 3 3 2" xfId="2436"/>
    <cellStyle name="40 % - Markeringsfarve4 3 3 2 2" xfId="2437"/>
    <cellStyle name="40 % - Markeringsfarve4 3 3 2 2 2" xfId="2438"/>
    <cellStyle name="40 % - Markeringsfarve4 3 3 2 2 2 2" xfId="6138"/>
    <cellStyle name="40 % - Markeringsfarve4 3 3 2 2 3" xfId="4706"/>
    <cellStyle name="40 % - Markeringsfarve4 3 3 2 3" xfId="2439"/>
    <cellStyle name="40 % - Markeringsfarve4 3 3 2 3 2" xfId="5368"/>
    <cellStyle name="40 % - Markeringsfarve4 3 3 2 4" xfId="2440"/>
    <cellStyle name="40 % - Markeringsfarve4 3 3 2 4 2" xfId="6713"/>
    <cellStyle name="40 % - Markeringsfarve4 3 3 2 5" xfId="4375"/>
    <cellStyle name="40 % - Markeringsfarve4 3 3 3" xfId="2441"/>
    <cellStyle name="40 % - Markeringsfarve4 3 3 3 2" xfId="2442"/>
    <cellStyle name="40 % - Markeringsfarve4 3 3 3 2 2" xfId="2443"/>
    <cellStyle name="40 % - Markeringsfarve4 3 3 3 2 2 2" xfId="6244"/>
    <cellStyle name="40 % - Markeringsfarve4 3 3 3 2 3" xfId="4790"/>
    <cellStyle name="40 % - Markeringsfarve4 3 3 3 3" xfId="2444"/>
    <cellStyle name="40 % - Markeringsfarve4 3 3 3 3 2" xfId="5474"/>
    <cellStyle name="40 % - Markeringsfarve4 3 3 3 4" xfId="2445"/>
    <cellStyle name="40 % - Markeringsfarve4 3 3 3 4 2" xfId="7010"/>
    <cellStyle name="40 % - Markeringsfarve4 3 3 3 5" xfId="4376"/>
    <cellStyle name="40 % - Markeringsfarve4 3 3 4" xfId="2446"/>
    <cellStyle name="40 % - Markeringsfarve4 3 3 4 2" xfId="2447"/>
    <cellStyle name="40 % - Markeringsfarve4 3 3 4 2 2" xfId="2448"/>
    <cellStyle name="40 % - Markeringsfarve4 3 3 4 2 2 2" xfId="6376"/>
    <cellStyle name="40 % - Markeringsfarve4 3 3 4 2 3" xfId="4908"/>
    <cellStyle name="40 % - Markeringsfarve4 3 3 4 3" xfId="2449"/>
    <cellStyle name="40 % - Markeringsfarve4 3 3 4 3 2" xfId="5652"/>
    <cellStyle name="40 % - Markeringsfarve4 3 3 4 4" xfId="2450"/>
    <cellStyle name="40 % - Markeringsfarve4 3 3 4 4 2" xfId="6659"/>
    <cellStyle name="40 % - Markeringsfarve4 3 3 4 5" xfId="4377"/>
    <cellStyle name="40 % - Markeringsfarve4 3 3 5" xfId="2451"/>
    <cellStyle name="40 % - Markeringsfarve4 3 3 5 2" xfId="2452"/>
    <cellStyle name="40 % - Markeringsfarve4 3 3 5 2 2" xfId="2453"/>
    <cellStyle name="40 % - Markeringsfarve4 3 3 5 2 2 2" xfId="6493"/>
    <cellStyle name="40 % - Markeringsfarve4 3 3 5 2 3" xfId="5007"/>
    <cellStyle name="40 % - Markeringsfarve4 3 3 5 3" xfId="2454"/>
    <cellStyle name="40 % - Markeringsfarve4 3 3 5 3 2" xfId="5769"/>
    <cellStyle name="40 % - Markeringsfarve4 3 3 5 4" xfId="2455"/>
    <cellStyle name="40 % - Markeringsfarve4 3 3 5 4 2" xfId="6996"/>
    <cellStyle name="40 % - Markeringsfarve4 3 3 5 5" xfId="4378"/>
    <cellStyle name="40 % - Markeringsfarve4 3 3 6" xfId="2456"/>
    <cellStyle name="40 % - Markeringsfarve4 3 3 6 2" xfId="2457"/>
    <cellStyle name="40 % - Markeringsfarve4 3 3 6 2 2" xfId="2458"/>
    <cellStyle name="40 % - Markeringsfarve4 3 3 6 2 2 2" xfId="6598"/>
    <cellStyle name="40 % - Markeringsfarve4 3 3 6 2 3" xfId="5091"/>
    <cellStyle name="40 % - Markeringsfarve4 3 3 6 3" xfId="2459"/>
    <cellStyle name="40 % - Markeringsfarve4 3 3 6 3 2" xfId="5875"/>
    <cellStyle name="40 % - Markeringsfarve4 3 3 6 4" xfId="2460"/>
    <cellStyle name="40 % - Markeringsfarve4 3 3 6 4 2" xfId="7199"/>
    <cellStyle name="40 % - Markeringsfarve4 3 3 6 5" xfId="4379"/>
    <cellStyle name="40 % - Markeringsfarve4 3 3 7" xfId="2461"/>
    <cellStyle name="40 % - Markeringsfarve4 3 3 7 2" xfId="2462"/>
    <cellStyle name="40 % - Markeringsfarve4 3 3 7 2 2" xfId="6019"/>
    <cellStyle name="40 % - Markeringsfarve4 3 3 7 3" xfId="4607"/>
    <cellStyle name="40 % - Markeringsfarve4 3 3 8" xfId="2463"/>
    <cellStyle name="40 % - Markeringsfarve4 3 3 8 2" xfId="5247"/>
    <cellStyle name="40 % - Markeringsfarve4 3 3 9" xfId="2464"/>
    <cellStyle name="40 % - Markeringsfarve4 3 3 9 2" xfId="7063"/>
    <cellStyle name="40 % - Markeringsfarve4 3 4" xfId="2465"/>
    <cellStyle name="40 % - Markeringsfarve4 3 4 2" xfId="2466"/>
    <cellStyle name="40 % - Markeringsfarve4 3 4 2 2" xfId="2467"/>
    <cellStyle name="40 % - Markeringsfarve4 3 4 2 2 2" xfId="6060"/>
    <cellStyle name="40 % - Markeringsfarve4 3 4 2 3" xfId="4640"/>
    <cellStyle name="40 % - Markeringsfarve4 3 4 3" xfId="2468"/>
    <cellStyle name="40 % - Markeringsfarve4 3 4 3 2" xfId="5290"/>
    <cellStyle name="40 % - Markeringsfarve4 3 4 4" xfId="2469"/>
    <cellStyle name="40 % - Markeringsfarve4 3 4 4 2" xfId="6919"/>
    <cellStyle name="40 % - Markeringsfarve4 3 4 5" xfId="4380"/>
    <cellStyle name="40 % - Markeringsfarve4 3 5" xfId="2470"/>
    <cellStyle name="40 % - Markeringsfarve4 3 5 2" xfId="2471"/>
    <cellStyle name="40 % - Markeringsfarve4 3 5 2 2" xfId="2472"/>
    <cellStyle name="40 % - Markeringsfarve4 3 5 2 2 2" xfId="6242"/>
    <cellStyle name="40 % - Markeringsfarve4 3 5 2 3" xfId="4788"/>
    <cellStyle name="40 % - Markeringsfarve4 3 5 3" xfId="2473"/>
    <cellStyle name="40 % - Markeringsfarve4 3 5 3 2" xfId="5472"/>
    <cellStyle name="40 % - Markeringsfarve4 3 5 4" xfId="2474"/>
    <cellStyle name="40 % - Markeringsfarve4 3 5 4 2" xfId="7170"/>
    <cellStyle name="40 % - Markeringsfarve4 3 5 5" xfId="4381"/>
    <cellStyle name="40 % - Markeringsfarve4 3 6" xfId="2475"/>
    <cellStyle name="40 % - Markeringsfarve4 3 6 2" xfId="2476"/>
    <cellStyle name="40 % - Markeringsfarve4 3 6 2 2" xfId="2477"/>
    <cellStyle name="40 % - Markeringsfarve4 3 6 2 2 2" xfId="6298"/>
    <cellStyle name="40 % - Markeringsfarve4 3 6 2 3" xfId="4842"/>
    <cellStyle name="40 % - Markeringsfarve4 3 6 3" xfId="2478"/>
    <cellStyle name="40 % - Markeringsfarve4 3 6 3 2" xfId="5574"/>
    <cellStyle name="40 % - Markeringsfarve4 3 6 4" xfId="2479"/>
    <cellStyle name="40 % - Markeringsfarve4 3 6 4 2" xfId="6894"/>
    <cellStyle name="40 % - Markeringsfarve4 3 6 5" xfId="4382"/>
    <cellStyle name="40 % - Markeringsfarve4 3 7" xfId="2480"/>
    <cellStyle name="40 % - Markeringsfarve4 3 7 2" xfId="2481"/>
    <cellStyle name="40 % - Markeringsfarve4 3 7 2 2" xfId="2482"/>
    <cellStyle name="40 % - Markeringsfarve4 3 7 2 2 2" xfId="6415"/>
    <cellStyle name="40 % - Markeringsfarve4 3 7 2 3" xfId="4941"/>
    <cellStyle name="40 % - Markeringsfarve4 3 7 3" xfId="2483"/>
    <cellStyle name="40 % - Markeringsfarve4 3 7 3 2" xfId="5691"/>
    <cellStyle name="40 % - Markeringsfarve4 3 7 4" xfId="2484"/>
    <cellStyle name="40 % - Markeringsfarve4 3 7 4 2" xfId="7128"/>
    <cellStyle name="40 % - Markeringsfarve4 3 7 5" xfId="4383"/>
    <cellStyle name="40 % - Markeringsfarve4 3 8" xfId="2485"/>
    <cellStyle name="40 % - Markeringsfarve4 3 8 2" xfId="2486"/>
    <cellStyle name="40 % - Markeringsfarve4 3 8 2 2" xfId="2487"/>
    <cellStyle name="40 % - Markeringsfarve4 3 8 2 2 2" xfId="6596"/>
    <cellStyle name="40 % - Markeringsfarve4 3 8 2 3" xfId="5089"/>
    <cellStyle name="40 % - Markeringsfarve4 3 8 3" xfId="2488"/>
    <cellStyle name="40 % - Markeringsfarve4 3 8 3 2" xfId="5873"/>
    <cellStyle name="40 % - Markeringsfarve4 3 8 4" xfId="2489"/>
    <cellStyle name="40 % - Markeringsfarve4 3 8 4 2" xfId="6853"/>
    <cellStyle name="40 % - Markeringsfarve4 3 8 5" xfId="4384"/>
    <cellStyle name="40 % - Markeringsfarve4 3 9" xfId="2490"/>
    <cellStyle name="40 % - Markeringsfarve4 3 9 2" xfId="2491"/>
    <cellStyle name="40 % - Markeringsfarve4 3 9 2 2" xfId="5941"/>
    <cellStyle name="40 % - Markeringsfarve4 3 9 3" xfId="4541"/>
    <cellStyle name="40 % - Markeringsfarve4 4" xfId="2492"/>
    <cellStyle name="40 % - Markeringsfarve4 4 10" xfId="4385"/>
    <cellStyle name="40 % - Markeringsfarve4 4 2" xfId="2493"/>
    <cellStyle name="40 % - Markeringsfarve4 4 2 2" xfId="2494"/>
    <cellStyle name="40 % - Markeringsfarve4 4 2 2 2" xfId="2495"/>
    <cellStyle name="40 % - Markeringsfarve4 4 2 2 2 2" xfId="6085"/>
    <cellStyle name="40 % - Markeringsfarve4 4 2 2 3" xfId="4661"/>
    <cellStyle name="40 % - Markeringsfarve4 4 2 3" xfId="2496"/>
    <cellStyle name="40 % - Markeringsfarve4 4 2 3 2" xfId="5315"/>
    <cellStyle name="40 % - Markeringsfarve4 4 2 4" xfId="2497"/>
    <cellStyle name="40 % - Markeringsfarve4 4 2 4 2" xfId="6715"/>
    <cellStyle name="40 % - Markeringsfarve4 4 2 5" xfId="4386"/>
    <cellStyle name="40 % - Markeringsfarve4 4 3" xfId="2498"/>
    <cellStyle name="40 % - Markeringsfarve4 4 3 2" xfId="2499"/>
    <cellStyle name="40 % - Markeringsfarve4 4 3 2 2" xfId="2500"/>
    <cellStyle name="40 % - Markeringsfarve4 4 3 2 2 2" xfId="6245"/>
    <cellStyle name="40 % - Markeringsfarve4 4 3 2 3" xfId="4791"/>
    <cellStyle name="40 % - Markeringsfarve4 4 3 3" xfId="2501"/>
    <cellStyle name="40 % - Markeringsfarve4 4 3 3 2" xfId="5475"/>
    <cellStyle name="40 % - Markeringsfarve4 4 3 4" xfId="2502"/>
    <cellStyle name="40 % - Markeringsfarve4 4 3 4 2" xfId="7038"/>
    <cellStyle name="40 % - Markeringsfarve4 4 3 5" xfId="4387"/>
    <cellStyle name="40 % - Markeringsfarve4 4 4" xfId="2503"/>
    <cellStyle name="40 % - Markeringsfarve4 4 4 2" xfId="2504"/>
    <cellStyle name="40 % - Markeringsfarve4 4 4 2 2" xfId="2505"/>
    <cellStyle name="40 % - Markeringsfarve4 4 4 2 2 2" xfId="6323"/>
    <cellStyle name="40 % - Markeringsfarve4 4 4 2 3" xfId="4863"/>
    <cellStyle name="40 % - Markeringsfarve4 4 4 3" xfId="2506"/>
    <cellStyle name="40 % - Markeringsfarve4 4 4 3 2" xfId="5599"/>
    <cellStyle name="40 % - Markeringsfarve4 4 4 4" xfId="2507"/>
    <cellStyle name="40 % - Markeringsfarve4 4 4 4 2" xfId="6689"/>
    <cellStyle name="40 % - Markeringsfarve4 4 4 5" xfId="4388"/>
    <cellStyle name="40 % - Markeringsfarve4 4 5" xfId="2508"/>
    <cellStyle name="40 % - Markeringsfarve4 4 5 2" xfId="2509"/>
    <cellStyle name="40 % - Markeringsfarve4 4 5 2 2" xfId="2510"/>
    <cellStyle name="40 % - Markeringsfarve4 4 5 2 2 2" xfId="6440"/>
    <cellStyle name="40 % - Markeringsfarve4 4 5 2 3" xfId="4962"/>
    <cellStyle name="40 % - Markeringsfarve4 4 5 3" xfId="2511"/>
    <cellStyle name="40 % - Markeringsfarve4 4 5 3 2" xfId="5716"/>
    <cellStyle name="40 % - Markeringsfarve4 4 5 4" xfId="2512"/>
    <cellStyle name="40 % - Markeringsfarve4 4 5 4 2" xfId="6642"/>
    <cellStyle name="40 % - Markeringsfarve4 4 5 5" xfId="4389"/>
    <cellStyle name="40 % - Markeringsfarve4 4 6" xfId="2513"/>
    <cellStyle name="40 % - Markeringsfarve4 4 6 2" xfId="2514"/>
    <cellStyle name="40 % - Markeringsfarve4 4 6 2 2" xfId="2515"/>
    <cellStyle name="40 % - Markeringsfarve4 4 6 2 2 2" xfId="6599"/>
    <cellStyle name="40 % - Markeringsfarve4 4 6 2 3" xfId="5092"/>
    <cellStyle name="40 % - Markeringsfarve4 4 6 3" xfId="2516"/>
    <cellStyle name="40 % - Markeringsfarve4 4 6 3 2" xfId="5876"/>
    <cellStyle name="40 % - Markeringsfarve4 4 6 4" xfId="2517"/>
    <cellStyle name="40 % - Markeringsfarve4 4 6 4 2" xfId="6983"/>
    <cellStyle name="40 % - Markeringsfarve4 4 6 5" xfId="4390"/>
    <cellStyle name="40 % - Markeringsfarve4 4 7" xfId="2518"/>
    <cellStyle name="40 % - Markeringsfarve4 4 7 2" xfId="2519"/>
    <cellStyle name="40 % - Markeringsfarve4 4 7 2 2" xfId="5966"/>
    <cellStyle name="40 % - Markeringsfarve4 4 7 3" xfId="4562"/>
    <cellStyle name="40 % - Markeringsfarve4 4 8" xfId="2520"/>
    <cellStyle name="40 % - Markeringsfarve4 4 8 2" xfId="5194"/>
    <cellStyle name="40 % - Markeringsfarve4 4 9" xfId="2521"/>
    <cellStyle name="40 % - Markeringsfarve4 4 9 2" xfId="7065"/>
    <cellStyle name="40 % - Markeringsfarve4 5" xfId="2522"/>
    <cellStyle name="40 % - Markeringsfarve4 5 10" xfId="4391"/>
    <cellStyle name="40 % - Markeringsfarve4 5 2" xfId="2523"/>
    <cellStyle name="40 % - Markeringsfarve4 5 2 2" xfId="2524"/>
    <cellStyle name="40 % - Markeringsfarve4 5 2 2 2" xfId="2525"/>
    <cellStyle name="40 % - Markeringsfarve4 5 2 2 2 2" xfId="6124"/>
    <cellStyle name="40 % - Markeringsfarve4 5 2 2 3" xfId="4694"/>
    <cellStyle name="40 % - Markeringsfarve4 5 2 3" xfId="2526"/>
    <cellStyle name="40 % - Markeringsfarve4 5 2 3 2" xfId="5354"/>
    <cellStyle name="40 % - Markeringsfarve4 5 2 4" xfId="2527"/>
    <cellStyle name="40 % - Markeringsfarve4 5 2 4 2" xfId="6918"/>
    <cellStyle name="40 % - Markeringsfarve4 5 2 5" xfId="4392"/>
    <cellStyle name="40 % - Markeringsfarve4 5 3" xfId="2528"/>
    <cellStyle name="40 % - Markeringsfarve4 5 3 2" xfId="2529"/>
    <cellStyle name="40 % - Markeringsfarve4 5 3 2 2" xfId="2530"/>
    <cellStyle name="40 % - Markeringsfarve4 5 3 2 2 2" xfId="6246"/>
    <cellStyle name="40 % - Markeringsfarve4 5 3 2 3" xfId="4792"/>
    <cellStyle name="40 % - Markeringsfarve4 5 3 3" xfId="2531"/>
    <cellStyle name="40 % - Markeringsfarve4 5 3 3 2" xfId="5476"/>
    <cellStyle name="40 % - Markeringsfarve4 5 3 4" xfId="2532"/>
    <cellStyle name="40 % - Markeringsfarve4 5 3 4 2" xfId="7156"/>
    <cellStyle name="40 % - Markeringsfarve4 5 3 5" xfId="4393"/>
    <cellStyle name="40 % - Markeringsfarve4 5 4" xfId="2533"/>
    <cellStyle name="40 % - Markeringsfarve4 5 4 2" xfId="2534"/>
    <cellStyle name="40 % - Markeringsfarve4 5 4 2 2" xfId="2535"/>
    <cellStyle name="40 % - Markeringsfarve4 5 4 2 2 2" xfId="6362"/>
    <cellStyle name="40 % - Markeringsfarve4 5 4 2 3" xfId="4896"/>
    <cellStyle name="40 % - Markeringsfarve4 5 4 3" xfId="2536"/>
    <cellStyle name="40 % - Markeringsfarve4 5 4 3 2" xfId="5638"/>
    <cellStyle name="40 % - Markeringsfarve4 5 4 4" xfId="2537"/>
    <cellStyle name="40 % - Markeringsfarve4 5 4 4 2" xfId="6881"/>
    <cellStyle name="40 % - Markeringsfarve4 5 4 5" xfId="4394"/>
    <cellStyle name="40 % - Markeringsfarve4 5 5" xfId="2538"/>
    <cellStyle name="40 % - Markeringsfarve4 5 5 2" xfId="2539"/>
    <cellStyle name="40 % - Markeringsfarve4 5 5 2 2" xfId="2540"/>
    <cellStyle name="40 % - Markeringsfarve4 5 5 2 2 2" xfId="6479"/>
    <cellStyle name="40 % - Markeringsfarve4 5 5 2 3" xfId="4995"/>
    <cellStyle name="40 % - Markeringsfarve4 5 5 3" xfId="2541"/>
    <cellStyle name="40 % - Markeringsfarve4 5 5 3 2" xfId="5755"/>
    <cellStyle name="40 % - Markeringsfarve4 5 5 4" xfId="2542"/>
    <cellStyle name="40 % - Markeringsfarve4 5 5 4 2" xfId="7115"/>
    <cellStyle name="40 % - Markeringsfarve4 5 5 5" xfId="4395"/>
    <cellStyle name="40 % - Markeringsfarve4 5 6" xfId="2543"/>
    <cellStyle name="40 % - Markeringsfarve4 5 6 2" xfId="2544"/>
    <cellStyle name="40 % - Markeringsfarve4 5 6 2 2" xfId="2545"/>
    <cellStyle name="40 % - Markeringsfarve4 5 6 2 2 2" xfId="6600"/>
    <cellStyle name="40 % - Markeringsfarve4 5 6 2 3" xfId="5093"/>
    <cellStyle name="40 % - Markeringsfarve4 5 6 3" xfId="2546"/>
    <cellStyle name="40 % - Markeringsfarve4 5 6 3 2" xfId="5877"/>
    <cellStyle name="40 % - Markeringsfarve4 5 6 4" xfId="2547"/>
    <cellStyle name="40 % - Markeringsfarve4 5 6 4 2" xfId="6839"/>
    <cellStyle name="40 % - Markeringsfarve4 5 6 5" xfId="4396"/>
    <cellStyle name="40 % - Markeringsfarve4 5 7" xfId="2548"/>
    <cellStyle name="40 % - Markeringsfarve4 5 7 2" xfId="2549"/>
    <cellStyle name="40 % - Markeringsfarve4 5 7 2 2" xfId="6005"/>
    <cellStyle name="40 % - Markeringsfarve4 5 7 3" xfId="4595"/>
    <cellStyle name="40 % - Markeringsfarve4 5 8" xfId="2550"/>
    <cellStyle name="40 % - Markeringsfarve4 5 8 2" xfId="5233"/>
    <cellStyle name="40 % - Markeringsfarve4 5 9" xfId="2551"/>
    <cellStyle name="40 % - Markeringsfarve4 5 9 2" xfId="7198"/>
    <cellStyle name="40 % - Markeringsfarve4 6" xfId="2552"/>
    <cellStyle name="40 % - Markeringsfarve4 6 2" xfId="2553"/>
    <cellStyle name="40 % - Markeringsfarve4 6 2 2" xfId="2554"/>
    <cellStyle name="40 % - Markeringsfarve4 6 2 2 2" xfId="6046"/>
    <cellStyle name="40 % - Markeringsfarve4 6 2 3" xfId="4628"/>
    <cellStyle name="40 % - Markeringsfarve4 6 3" xfId="2555"/>
    <cellStyle name="40 % - Markeringsfarve4 6 3 2" xfId="5276"/>
    <cellStyle name="40 % - Markeringsfarve4 6 4" xfId="2556"/>
    <cellStyle name="40 % - Markeringsfarve4 6 4 2" xfId="7064"/>
    <cellStyle name="40 % - Markeringsfarve4 6 5" xfId="4397"/>
    <cellStyle name="40 % - Markeringsfarve4 7" xfId="2557"/>
    <cellStyle name="40 % - Markeringsfarve4 7 2" xfId="2558"/>
    <cellStyle name="40 % - Markeringsfarve4 7 2 2" xfId="2559"/>
    <cellStyle name="40 % - Markeringsfarve4 7 2 2 2" xfId="6238"/>
    <cellStyle name="40 % - Markeringsfarve4 7 2 3" xfId="4784"/>
    <cellStyle name="40 % - Markeringsfarve4 7 3" xfId="2560"/>
    <cellStyle name="40 % - Markeringsfarve4 7 3 2" xfId="5468"/>
    <cellStyle name="40 % - Markeringsfarve4 7 4" xfId="2561"/>
    <cellStyle name="40 % - Markeringsfarve4 7 4 2" xfId="6714"/>
    <cellStyle name="40 % - Markeringsfarve4 7 5" xfId="4398"/>
    <cellStyle name="40 % - Markeringsfarve4 8" xfId="2562"/>
    <cellStyle name="40 % - Markeringsfarve4 8 2" xfId="2563"/>
    <cellStyle name="40 % - Markeringsfarve4 8 2 2" xfId="2564"/>
    <cellStyle name="40 % - Markeringsfarve4 8 2 2 2" xfId="6284"/>
    <cellStyle name="40 % - Markeringsfarve4 8 2 3" xfId="4830"/>
    <cellStyle name="40 % - Markeringsfarve4 8 3" xfId="2565"/>
    <cellStyle name="40 % - Markeringsfarve4 8 3 2" xfId="5560"/>
    <cellStyle name="40 % - Markeringsfarve4 8 4" xfId="2566"/>
    <cellStyle name="40 % - Markeringsfarve4 8 4 2" xfId="7023"/>
    <cellStyle name="40 % - Markeringsfarve4 8 5" xfId="4399"/>
    <cellStyle name="40 % - Markeringsfarve4 9" xfId="2567"/>
    <cellStyle name="40 % - Markeringsfarve4 9 2" xfId="2568"/>
    <cellStyle name="40 % - Markeringsfarve4 9 2 2" xfId="2569"/>
    <cellStyle name="40 % - Markeringsfarve4 9 2 2 2" xfId="6401"/>
    <cellStyle name="40 % - Markeringsfarve4 9 2 3" xfId="4929"/>
    <cellStyle name="40 % - Markeringsfarve4 9 3" xfId="2570"/>
    <cellStyle name="40 % - Markeringsfarve4 9 3 2" xfId="5677"/>
    <cellStyle name="40 % - Markeringsfarve4 9 4" xfId="2571"/>
    <cellStyle name="40 % - Markeringsfarve4 9 4 2" xfId="6674"/>
    <cellStyle name="40 % - Markeringsfarve4 9 5" xfId="4400"/>
    <cellStyle name="40 % - Markeringsfarve5 10" xfId="2573"/>
    <cellStyle name="40 % - Markeringsfarve5 10 2" xfId="2574"/>
    <cellStyle name="40 % - Markeringsfarve5 10 2 2" xfId="2575"/>
    <cellStyle name="40 % - Markeringsfarve5 10 2 2 2" xfId="6601"/>
    <cellStyle name="40 % - Markeringsfarve5 10 2 3" xfId="5094"/>
    <cellStyle name="40 % - Markeringsfarve5 10 3" xfId="2576"/>
    <cellStyle name="40 % - Markeringsfarve5 10 3 2" xfId="5878"/>
    <cellStyle name="40 % - Markeringsfarve5 10 4" xfId="2577"/>
    <cellStyle name="40 % - Markeringsfarve5 10 4 2" xfId="5128"/>
    <cellStyle name="40 % - Markeringsfarve5 10 5" xfId="4402"/>
    <cellStyle name="40 % - Markeringsfarve5 11" xfId="2578"/>
    <cellStyle name="40 % - Markeringsfarve5 11 2" xfId="2579"/>
    <cellStyle name="40 % - Markeringsfarve5 11 2 2" xfId="5928"/>
    <cellStyle name="40 % - Markeringsfarve5 11 3" xfId="2580"/>
    <cellStyle name="40 % - Markeringsfarve5 11 3 2" xfId="6973"/>
    <cellStyle name="40 % - Markeringsfarve5 11 4" xfId="4403"/>
    <cellStyle name="40 % - Markeringsfarve5 12" xfId="2581"/>
    <cellStyle name="40 % - Markeringsfarve5 12 2" xfId="2582"/>
    <cellStyle name="40 % - Markeringsfarve5 12 2 2" xfId="7194"/>
    <cellStyle name="40 % - Markeringsfarve5 12 3" xfId="4404"/>
    <cellStyle name="40 % - Markeringsfarve5 13" xfId="2583"/>
    <cellStyle name="40 % - Markeringsfarve5 13 2" xfId="2584"/>
    <cellStyle name="40 % - Markeringsfarve5 13 2 2" xfId="6914"/>
    <cellStyle name="40 % - Markeringsfarve5 13 3" xfId="4405"/>
    <cellStyle name="40 % - Markeringsfarve5 14" xfId="2585"/>
    <cellStyle name="40 % - Markeringsfarve5 14 2" xfId="2586"/>
    <cellStyle name="40 % - Markeringsfarve5 14 2 2" xfId="6903"/>
    <cellStyle name="40 % - Markeringsfarve5 14 3" xfId="4401"/>
    <cellStyle name="40 % - Markeringsfarve5 15" xfId="2587"/>
    <cellStyle name="40 % - Markeringsfarve5 15 2" xfId="5152"/>
    <cellStyle name="40 % - Markeringsfarve5 16" xfId="2588"/>
    <cellStyle name="40 % - Markeringsfarve5 16 2" xfId="6978"/>
    <cellStyle name="40 % - Markeringsfarve5 17" xfId="2589"/>
    <cellStyle name="40 % - Markeringsfarve5 17 2" xfId="5172"/>
    <cellStyle name="40 % - Markeringsfarve5 18" xfId="3831"/>
    <cellStyle name="40 % - Markeringsfarve5 19" xfId="2572"/>
    <cellStyle name="40 % - Markeringsfarve5 2" xfId="2590"/>
    <cellStyle name="40 % - Markeringsfarve5 2 10" xfId="2591"/>
    <cellStyle name="40 % - Markeringsfarve5 2 10 2" xfId="5182"/>
    <cellStyle name="40 % - Markeringsfarve5 2 11" xfId="2592"/>
    <cellStyle name="40 % - Markeringsfarve5 2 11 2" xfId="7146"/>
    <cellStyle name="40 % - Markeringsfarve5 2 12" xfId="4406"/>
    <cellStyle name="40 % - Markeringsfarve5 2 2" xfId="2593"/>
    <cellStyle name="40 % - Markeringsfarve5 2 2 10" xfId="4407"/>
    <cellStyle name="40 % - Markeringsfarve5 2 2 2" xfId="2594"/>
    <cellStyle name="40 % - Markeringsfarve5 2 2 2 2" xfId="2595"/>
    <cellStyle name="40 % - Markeringsfarve5 2 2 2 2 2" xfId="2596"/>
    <cellStyle name="40 % - Markeringsfarve5 2 2 2 2 2 2" xfId="6113"/>
    <cellStyle name="40 % - Markeringsfarve5 2 2 2 2 3" xfId="4684"/>
    <cellStyle name="40 % - Markeringsfarve5 2 2 2 3" xfId="2597"/>
    <cellStyle name="40 % - Markeringsfarve5 2 2 2 3 2" xfId="5343"/>
    <cellStyle name="40 % - Markeringsfarve5 2 2 2 4" xfId="2598"/>
    <cellStyle name="40 % - Markeringsfarve5 2 2 2 4 2" xfId="7104"/>
    <cellStyle name="40 % - Markeringsfarve5 2 2 2 5" xfId="4408"/>
    <cellStyle name="40 % - Markeringsfarve5 2 2 3" xfId="2599"/>
    <cellStyle name="40 % - Markeringsfarve5 2 2 3 2" xfId="2600"/>
    <cellStyle name="40 % - Markeringsfarve5 2 2 3 2 2" xfId="2601"/>
    <cellStyle name="40 % - Markeringsfarve5 2 2 3 2 2 2" xfId="6249"/>
    <cellStyle name="40 % - Markeringsfarve5 2 2 3 2 3" xfId="4795"/>
    <cellStyle name="40 % - Markeringsfarve5 2 2 3 3" xfId="2602"/>
    <cellStyle name="40 % - Markeringsfarve5 2 2 3 3 2" xfId="5479"/>
    <cellStyle name="40 % - Markeringsfarve5 2 2 3 4" xfId="2603"/>
    <cellStyle name="40 % - Markeringsfarve5 2 2 3 4 2" xfId="6828"/>
    <cellStyle name="40 % - Markeringsfarve5 2 2 3 5" xfId="4409"/>
    <cellStyle name="40 % - Markeringsfarve5 2 2 4" xfId="2604"/>
    <cellStyle name="40 % - Markeringsfarve5 2 2 4 2" xfId="2605"/>
    <cellStyle name="40 % - Markeringsfarve5 2 2 4 2 2" xfId="2606"/>
    <cellStyle name="40 % - Markeringsfarve5 2 2 4 2 2 2" xfId="6351"/>
    <cellStyle name="40 % - Markeringsfarve5 2 2 4 2 3" xfId="4886"/>
    <cellStyle name="40 % - Markeringsfarve5 2 2 4 3" xfId="2607"/>
    <cellStyle name="40 % - Markeringsfarve5 2 2 4 3 2" xfId="5627"/>
    <cellStyle name="40 % - Markeringsfarve5 2 2 4 4" xfId="2608"/>
    <cellStyle name="40 % - Markeringsfarve5 2 2 4 4 2" xfId="7060"/>
    <cellStyle name="40 % - Markeringsfarve5 2 2 4 5" xfId="4410"/>
    <cellStyle name="40 % - Markeringsfarve5 2 2 5" xfId="2609"/>
    <cellStyle name="40 % - Markeringsfarve5 2 2 5 2" xfId="2610"/>
    <cellStyle name="40 % - Markeringsfarve5 2 2 5 2 2" xfId="2611"/>
    <cellStyle name="40 % - Markeringsfarve5 2 2 5 2 2 2" xfId="6468"/>
    <cellStyle name="40 % - Markeringsfarve5 2 2 5 2 3" xfId="4985"/>
    <cellStyle name="40 % - Markeringsfarve5 2 2 5 3" xfId="2612"/>
    <cellStyle name="40 % - Markeringsfarve5 2 2 5 3 2" xfId="5744"/>
    <cellStyle name="40 % - Markeringsfarve5 2 2 5 4" xfId="2613"/>
    <cellStyle name="40 % - Markeringsfarve5 2 2 5 4 2" xfId="6710"/>
    <cellStyle name="40 % - Markeringsfarve5 2 2 5 5" xfId="4411"/>
    <cellStyle name="40 % - Markeringsfarve5 2 2 6" xfId="2614"/>
    <cellStyle name="40 % - Markeringsfarve5 2 2 6 2" xfId="2615"/>
    <cellStyle name="40 % - Markeringsfarve5 2 2 6 2 2" xfId="2616"/>
    <cellStyle name="40 % - Markeringsfarve5 2 2 6 2 2 2" xfId="6603"/>
    <cellStyle name="40 % - Markeringsfarve5 2 2 6 2 3" xfId="5096"/>
    <cellStyle name="40 % - Markeringsfarve5 2 2 6 3" xfId="2617"/>
    <cellStyle name="40 % - Markeringsfarve5 2 2 6 3 2" xfId="5880"/>
    <cellStyle name="40 % - Markeringsfarve5 2 2 6 4" xfId="2618"/>
    <cellStyle name="40 % - Markeringsfarve5 2 2 6 4 2" xfId="7013"/>
    <cellStyle name="40 % - Markeringsfarve5 2 2 6 5" xfId="4412"/>
    <cellStyle name="40 % - Markeringsfarve5 2 2 7" xfId="2619"/>
    <cellStyle name="40 % - Markeringsfarve5 2 2 7 2" xfId="2620"/>
    <cellStyle name="40 % - Markeringsfarve5 2 2 7 2 2" xfId="5994"/>
    <cellStyle name="40 % - Markeringsfarve5 2 2 7 3" xfId="4585"/>
    <cellStyle name="40 % - Markeringsfarve5 2 2 8" xfId="2621"/>
    <cellStyle name="40 % - Markeringsfarve5 2 2 8 2" xfId="5222"/>
    <cellStyle name="40 % - Markeringsfarve5 2 2 9" xfId="2622"/>
    <cellStyle name="40 % - Markeringsfarve5 2 2 9 2" xfId="6869"/>
    <cellStyle name="40 % - Markeringsfarve5 2 3" xfId="2623"/>
    <cellStyle name="40 % - Markeringsfarve5 2 3 10" xfId="4413"/>
    <cellStyle name="40 % - Markeringsfarve5 2 3 2" xfId="2624"/>
    <cellStyle name="40 % - Markeringsfarve5 2 3 2 2" xfId="2625"/>
    <cellStyle name="40 % - Markeringsfarve5 2 3 2 2 2" xfId="2626"/>
    <cellStyle name="40 % - Markeringsfarve5 2 3 2 2 2 2" xfId="6152"/>
    <cellStyle name="40 % - Markeringsfarve5 2 3 2 2 3" xfId="4717"/>
    <cellStyle name="40 % - Markeringsfarve5 2 3 2 3" xfId="2627"/>
    <cellStyle name="40 % - Markeringsfarve5 2 3 2 3 2" xfId="5382"/>
    <cellStyle name="40 % - Markeringsfarve5 2 3 2 4" xfId="2628"/>
    <cellStyle name="40 % - Markeringsfarve5 2 3 2 4 2" xfId="6998"/>
    <cellStyle name="40 % - Markeringsfarve5 2 3 2 5" xfId="4414"/>
    <cellStyle name="40 % - Markeringsfarve5 2 3 3" xfId="2629"/>
    <cellStyle name="40 % - Markeringsfarve5 2 3 3 2" xfId="2630"/>
    <cellStyle name="40 % - Markeringsfarve5 2 3 3 2 2" xfId="2631"/>
    <cellStyle name="40 % - Markeringsfarve5 2 3 3 2 2 2" xfId="6250"/>
    <cellStyle name="40 % - Markeringsfarve5 2 3 3 2 3" xfId="4796"/>
    <cellStyle name="40 % - Markeringsfarve5 2 3 3 3" xfId="2632"/>
    <cellStyle name="40 % - Markeringsfarve5 2 3 3 3 2" xfId="5480"/>
    <cellStyle name="40 % - Markeringsfarve5 2 3 3 4" xfId="2633"/>
    <cellStyle name="40 % - Markeringsfarve5 2 3 3 4 2" xfId="7196"/>
    <cellStyle name="40 % - Markeringsfarve5 2 3 3 5" xfId="4415"/>
    <cellStyle name="40 % - Markeringsfarve5 2 3 4" xfId="2634"/>
    <cellStyle name="40 % - Markeringsfarve5 2 3 4 2" xfId="2635"/>
    <cellStyle name="40 % - Markeringsfarve5 2 3 4 2 2" xfId="2636"/>
    <cellStyle name="40 % - Markeringsfarve5 2 3 4 2 2 2" xfId="6390"/>
    <cellStyle name="40 % - Markeringsfarve5 2 3 4 2 3" xfId="4919"/>
    <cellStyle name="40 % - Markeringsfarve5 2 3 4 3" xfId="2637"/>
    <cellStyle name="40 % - Markeringsfarve5 2 3 4 3 2" xfId="5666"/>
    <cellStyle name="40 % - Markeringsfarve5 2 3 4 4" xfId="2638"/>
    <cellStyle name="40 % - Markeringsfarve5 2 3 4 4 2" xfId="6916"/>
    <cellStyle name="40 % - Markeringsfarve5 2 3 4 5" xfId="4416"/>
    <cellStyle name="40 % - Markeringsfarve5 2 3 5" xfId="2639"/>
    <cellStyle name="40 % - Markeringsfarve5 2 3 5 2" xfId="2640"/>
    <cellStyle name="40 % - Markeringsfarve5 2 3 5 2 2" xfId="2641"/>
    <cellStyle name="40 % - Markeringsfarve5 2 3 5 2 2 2" xfId="6507"/>
    <cellStyle name="40 % - Markeringsfarve5 2 3 5 2 3" xfId="5018"/>
    <cellStyle name="40 % - Markeringsfarve5 2 3 5 3" xfId="2642"/>
    <cellStyle name="40 % - Markeringsfarve5 2 3 5 3 2" xfId="5783"/>
    <cellStyle name="40 % - Markeringsfarve5 2 3 5 4" xfId="2643"/>
    <cellStyle name="40 % - Markeringsfarve5 2 3 5 4 2" xfId="7172"/>
    <cellStyle name="40 % - Markeringsfarve5 2 3 5 5" xfId="4417"/>
    <cellStyle name="40 % - Markeringsfarve5 2 3 6" xfId="2644"/>
    <cellStyle name="40 % - Markeringsfarve5 2 3 6 2" xfId="2645"/>
    <cellStyle name="40 % - Markeringsfarve5 2 3 6 2 2" xfId="2646"/>
    <cellStyle name="40 % - Markeringsfarve5 2 3 6 2 2 2" xfId="6604"/>
    <cellStyle name="40 % - Markeringsfarve5 2 3 6 2 3" xfId="5097"/>
    <cellStyle name="40 % - Markeringsfarve5 2 3 6 3" xfId="2647"/>
    <cellStyle name="40 % - Markeringsfarve5 2 3 6 3 2" xfId="5881"/>
    <cellStyle name="40 % - Markeringsfarve5 2 3 6 4" xfId="2648"/>
    <cellStyle name="40 % - Markeringsfarve5 2 3 6 4 2" xfId="6896"/>
    <cellStyle name="40 % - Markeringsfarve5 2 3 6 5" xfId="4418"/>
    <cellStyle name="40 % - Markeringsfarve5 2 3 7" xfId="2649"/>
    <cellStyle name="40 % - Markeringsfarve5 2 3 7 2" xfId="2650"/>
    <cellStyle name="40 % - Markeringsfarve5 2 3 7 2 2" xfId="6033"/>
    <cellStyle name="40 % - Markeringsfarve5 2 3 7 3" xfId="4618"/>
    <cellStyle name="40 % - Markeringsfarve5 2 3 8" xfId="2651"/>
    <cellStyle name="40 % - Markeringsfarve5 2 3 8 2" xfId="5261"/>
    <cellStyle name="40 % - Markeringsfarve5 2 3 9" xfId="2652"/>
    <cellStyle name="40 % - Markeringsfarve5 2 3 9 2" xfId="6663"/>
    <cellStyle name="40 % - Markeringsfarve5 2 4" xfId="2653"/>
    <cellStyle name="40 % - Markeringsfarve5 2 4 2" xfId="2654"/>
    <cellStyle name="40 % - Markeringsfarve5 2 4 2 2" xfId="2655"/>
    <cellStyle name="40 % - Markeringsfarve5 2 4 2 2 2" xfId="6074"/>
    <cellStyle name="40 % - Markeringsfarve5 2 4 2 3" xfId="4651"/>
    <cellStyle name="40 % - Markeringsfarve5 2 4 3" xfId="2656"/>
    <cellStyle name="40 % - Markeringsfarve5 2 4 3 2" xfId="5304"/>
    <cellStyle name="40 % - Markeringsfarve5 2 4 4" xfId="2657"/>
    <cellStyle name="40 % - Markeringsfarve5 2 4 4 2" xfId="7130"/>
    <cellStyle name="40 % - Markeringsfarve5 2 4 5" xfId="4419"/>
    <cellStyle name="40 % - Markeringsfarve5 2 5" xfId="2658"/>
    <cellStyle name="40 % - Markeringsfarve5 2 5 2" xfId="2659"/>
    <cellStyle name="40 % - Markeringsfarve5 2 5 2 2" xfId="2660"/>
    <cellStyle name="40 % - Markeringsfarve5 2 5 2 2 2" xfId="6248"/>
    <cellStyle name="40 % - Markeringsfarve5 2 5 2 3" xfId="4794"/>
    <cellStyle name="40 % - Markeringsfarve5 2 5 3" xfId="2661"/>
    <cellStyle name="40 % - Markeringsfarve5 2 5 3 2" xfId="5478"/>
    <cellStyle name="40 % - Markeringsfarve5 2 5 4" xfId="2662"/>
    <cellStyle name="40 % - Markeringsfarve5 2 5 4 2" xfId="6855"/>
    <cellStyle name="40 % - Markeringsfarve5 2 5 5" xfId="4420"/>
    <cellStyle name="40 % - Markeringsfarve5 2 6" xfId="2663"/>
    <cellStyle name="40 % - Markeringsfarve5 2 6 2" xfId="2664"/>
    <cellStyle name="40 % - Markeringsfarve5 2 6 2 2" xfId="2665"/>
    <cellStyle name="40 % - Markeringsfarve5 2 6 2 2 2" xfId="6312"/>
    <cellStyle name="40 % - Markeringsfarve5 2 6 2 3" xfId="4853"/>
    <cellStyle name="40 % - Markeringsfarve5 2 6 3" xfId="2666"/>
    <cellStyle name="40 % - Markeringsfarve5 2 6 3 2" xfId="5588"/>
    <cellStyle name="40 % - Markeringsfarve5 2 6 4" xfId="2667"/>
    <cellStyle name="40 % - Markeringsfarve5 2 6 4 2" xfId="7062"/>
    <cellStyle name="40 % - Markeringsfarve5 2 6 5" xfId="4421"/>
    <cellStyle name="40 % - Markeringsfarve5 2 7" xfId="2668"/>
    <cellStyle name="40 % - Markeringsfarve5 2 7 2" xfId="2669"/>
    <cellStyle name="40 % - Markeringsfarve5 2 7 2 2" xfId="2670"/>
    <cellStyle name="40 % - Markeringsfarve5 2 7 2 2 2" xfId="6429"/>
    <cellStyle name="40 % - Markeringsfarve5 2 7 2 3" xfId="4952"/>
    <cellStyle name="40 % - Markeringsfarve5 2 7 3" xfId="2671"/>
    <cellStyle name="40 % - Markeringsfarve5 2 7 3 2" xfId="5705"/>
    <cellStyle name="40 % - Markeringsfarve5 2 7 4" xfId="2672"/>
    <cellStyle name="40 % - Markeringsfarve5 2 7 4 2" xfId="6712"/>
    <cellStyle name="40 % - Markeringsfarve5 2 7 5" xfId="4422"/>
    <cellStyle name="40 % - Markeringsfarve5 2 8" xfId="2673"/>
    <cellStyle name="40 % - Markeringsfarve5 2 8 2" xfId="2674"/>
    <cellStyle name="40 % - Markeringsfarve5 2 8 2 2" xfId="2675"/>
    <cellStyle name="40 % - Markeringsfarve5 2 8 2 2 2" xfId="6602"/>
    <cellStyle name="40 % - Markeringsfarve5 2 8 2 3" xfId="5095"/>
    <cellStyle name="40 % - Markeringsfarve5 2 8 3" xfId="2676"/>
    <cellStyle name="40 % - Markeringsfarve5 2 8 3 2" xfId="5879"/>
    <cellStyle name="40 % - Markeringsfarve5 2 8 4" xfId="2677"/>
    <cellStyle name="40 % - Markeringsfarve5 2 8 4 2" xfId="7041"/>
    <cellStyle name="40 % - Markeringsfarve5 2 8 5" xfId="4423"/>
    <cellStyle name="40 % - Markeringsfarve5 2 9" xfId="2678"/>
    <cellStyle name="40 % - Markeringsfarve5 2 9 2" xfId="2679"/>
    <cellStyle name="40 % - Markeringsfarve5 2 9 2 2" xfId="5955"/>
    <cellStyle name="40 % - Markeringsfarve5 2 9 3" xfId="4552"/>
    <cellStyle name="40 % - Markeringsfarve5 3" xfId="2680"/>
    <cellStyle name="40 % - Markeringsfarve5 3 10" xfId="2681"/>
    <cellStyle name="40 % - Markeringsfarve5 3 10 2" xfId="5168"/>
    <cellStyle name="40 % - Markeringsfarve5 3 11" xfId="2682"/>
    <cellStyle name="40 % - Markeringsfarve5 3 11 2" xfId="6692"/>
    <cellStyle name="40 % - Markeringsfarve5 3 12" xfId="4424"/>
    <cellStyle name="40 % - Markeringsfarve5 3 2" xfId="2683"/>
    <cellStyle name="40 % - Markeringsfarve5 3 2 10" xfId="4425"/>
    <cellStyle name="40 % - Markeringsfarve5 3 2 2" xfId="2684"/>
    <cellStyle name="40 % - Markeringsfarve5 3 2 2 2" xfId="2685"/>
    <cellStyle name="40 % - Markeringsfarve5 3 2 2 2 2" xfId="2686"/>
    <cellStyle name="40 % - Markeringsfarve5 3 2 2 2 2 2" xfId="6101"/>
    <cellStyle name="40 % - Markeringsfarve5 3 2 2 2 3" xfId="4674"/>
    <cellStyle name="40 % - Markeringsfarve5 3 2 2 3" xfId="2687"/>
    <cellStyle name="40 % - Markeringsfarve5 3 2 2 3 2" xfId="5331"/>
    <cellStyle name="40 % - Markeringsfarve5 3 2 2 4" xfId="2688"/>
    <cellStyle name="40 % - Markeringsfarve5 3 2 2 4 2" xfId="6985"/>
    <cellStyle name="40 % - Markeringsfarve5 3 2 2 5" xfId="4426"/>
    <cellStyle name="40 % - Markeringsfarve5 3 2 3" xfId="2689"/>
    <cellStyle name="40 % - Markeringsfarve5 3 2 3 2" xfId="2690"/>
    <cellStyle name="40 % - Markeringsfarve5 3 2 3 2 2" xfId="2691"/>
    <cellStyle name="40 % - Markeringsfarve5 3 2 3 2 2 2" xfId="6252"/>
    <cellStyle name="40 % - Markeringsfarve5 3 2 3 2 3" xfId="4798"/>
    <cellStyle name="40 % - Markeringsfarve5 3 2 3 3" xfId="2692"/>
    <cellStyle name="40 % - Markeringsfarve5 3 2 3 3 2" xfId="5482"/>
    <cellStyle name="40 % - Markeringsfarve5 3 2 3 4" xfId="2693"/>
    <cellStyle name="40 % - Markeringsfarve5 3 2 3 4 2" xfId="7195"/>
    <cellStyle name="40 % - Markeringsfarve5 3 2 3 5" xfId="4427"/>
    <cellStyle name="40 % - Markeringsfarve5 3 2 4" xfId="2694"/>
    <cellStyle name="40 % - Markeringsfarve5 3 2 4 2" xfId="2695"/>
    <cellStyle name="40 % - Markeringsfarve5 3 2 4 2 2" xfId="2696"/>
    <cellStyle name="40 % - Markeringsfarve5 3 2 4 2 2 2" xfId="6339"/>
    <cellStyle name="40 % - Markeringsfarve5 3 2 4 2 3" xfId="4876"/>
    <cellStyle name="40 % - Markeringsfarve5 3 2 4 3" xfId="2697"/>
    <cellStyle name="40 % - Markeringsfarve5 3 2 4 3 2" xfId="5615"/>
    <cellStyle name="40 % - Markeringsfarve5 3 2 4 4" xfId="2698"/>
    <cellStyle name="40 % - Markeringsfarve5 3 2 4 4 2" xfId="6915"/>
    <cellStyle name="40 % - Markeringsfarve5 3 2 4 5" xfId="4428"/>
    <cellStyle name="40 % - Markeringsfarve5 3 2 5" xfId="2699"/>
    <cellStyle name="40 % - Markeringsfarve5 3 2 5 2" xfId="2700"/>
    <cellStyle name="40 % - Markeringsfarve5 3 2 5 2 2" xfId="2701"/>
    <cellStyle name="40 % - Markeringsfarve5 3 2 5 2 2 2" xfId="6456"/>
    <cellStyle name="40 % - Markeringsfarve5 3 2 5 2 3" xfId="4975"/>
    <cellStyle name="40 % - Markeringsfarve5 3 2 5 3" xfId="2702"/>
    <cellStyle name="40 % - Markeringsfarve5 3 2 5 3 2" xfId="5732"/>
    <cellStyle name="40 % - Markeringsfarve5 3 2 5 4" xfId="2703"/>
    <cellStyle name="40 % - Markeringsfarve5 3 2 5 4 2" xfId="7159"/>
    <cellStyle name="40 % - Markeringsfarve5 3 2 5 5" xfId="4429"/>
    <cellStyle name="40 % - Markeringsfarve5 3 2 6" xfId="2704"/>
    <cellStyle name="40 % - Markeringsfarve5 3 2 6 2" xfId="2705"/>
    <cellStyle name="40 % - Markeringsfarve5 3 2 6 2 2" xfId="2706"/>
    <cellStyle name="40 % - Markeringsfarve5 3 2 6 2 2 2" xfId="6606"/>
    <cellStyle name="40 % - Markeringsfarve5 3 2 6 2 3" xfId="5099"/>
    <cellStyle name="40 % - Markeringsfarve5 3 2 6 3" xfId="2707"/>
    <cellStyle name="40 % - Markeringsfarve5 3 2 6 3 2" xfId="5883"/>
    <cellStyle name="40 % - Markeringsfarve5 3 2 6 4" xfId="2708"/>
    <cellStyle name="40 % - Markeringsfarve5 3 2 6 4 2" xfId="6883"/>
    <cellStyle name="40 % - Markeringsfarve5 3 2 6 5" xfId="4430"/>
    <cellStyle name="40 % - Markeringsfarve5 3 2 7" xfId="2709"/>
    <cellStyle name="40 % - Markeringsfarve5 3 2 7 2" xfId="2710"/>
    <cellStyle name="40 % - Markeringsfarve5 3 2 7 2 2" xfId="5982"/>
    <cellStyle name="40 % - Markeringsfarve5 3 2 7 3" xfId="4575"/>
    <cellStyle name="40 % - Markeringsfarve5 3 2 8" xfId="2711"/>
    <cellStyle name="40 % - Markeringsfarve5 3 2 8 2" xfId="5210"/>
    <cellStyle name="40 % - Markeringsfarve5 3 2 9" xfId="2712"/>
    <cellStyle name="40 % - Markeringsfarve5 3 2 9 2" xfId="6645"/>
    <cellStyle name="40 % - Markeringsfarve5 3 3" xfId="2713"/>
    <cellStyle name="40 % - Markeringsfarve5 3 3 10" xfId="4431"/>
    <cellStyle name="40 % - Markeringsfarve5 3 3 2" xfId="2714"/>
    <cellStyle name="40 % - Markeringsfarve5 3 3 2 2" xfId="2715"/>
    <cellStyle name="40 % - Markeringsfarve5 3 3 2 2 2" xfId="2716"/>
    <cellStyle name="40 % - Markeringsfarve5 3 3 2 2 2 2" xfId="6140"/>
    <cellStyle name="40 % - Markeringsfarve5 3 3 2 2 3" xfId="4707"/>
    <cellStyle name="40 % - Markeringsfarve5 3 3 2 3" xfId="2717"/>
    <cellStyle name="40 % - Markeringsfarve5 3 3 2 3 2" xfId="5370"/>
    <cellStyle name="40 % - Markeringsfarve5 3 3 2 4" xfId="2718"/>
    <cellStyle name="40 % - Markeringsfarve5 3 3 2 4 2" xfId="6842"/>
    <cellStyle name="40 % - Markeringsfarve5 3 3 2 5" xfId="4432"/>
    <cellStyle name="40 % - Markeringsfarve5 3 3 3" xfId="2719"/>
    <cellStyle name="40 % - Markeringsfarve5 3 3 3 2" xfId="2720"/>
    <cellStyle name="40 % - Markeringsfarve5 3 3 3 2 2" xfId="2721"/>
    <cellStyle name="40 % - Markeringsfarve5 3 3 3 2 2 2" xfId="6253"/>
    <cellStyle name="40 % - Markeringsfarve5 3 3 3 2 3" xfId="4799"/>
    <cellStyle name="40 % - Markeringsfarve5 3 3 3 3" xfId="2722"/>
    <cellStyle name="40 % - Markeringsfarve5 3 3 3 3 2" xfId="5483"/>
    <cellStyle name="40 % - Markeringsfarve5 3 3 3 4" xfId="2723"/>
    <cellStyle name="40 % - Markeringsfarve5 3 3 3 4 2" xfId="7061"/>
    <cellStyle name="40 % - Markeringsfarve5 3 3 3 5" xfId="4433"/>
    <cellStyle name="40 % - Markeringsfarve5 3 3 4" xfId="2724"/>
    <cellStyle name="40 % - Markeringsfarve5 3 3 4 2" xfId="2725"/>
    <cellStyle name="40 % - Markeringsfarve5 3 3 4 2 2" xfId="2726"/>
    <cellStyle name="40 % - Markeringsfarve5 3 3 4 2 2 2" xfId="6378"/>
    <cellStyle name="40 % - Markeringsfarve5 3 3 4 2 3" xfId="4909"/>
    <cellStyle name="40 % - Markeringsfarve5 3 3 4 3" xfId="2727"/>
    <cellStyle name="40 % - Markeringsfarve5 3 3 4 3 2" xfId="5654"/>
    <cellStyle name="40 % - Markeringsfarve5 3 3 4 4" xfId="2728"/>
    <cellStyle name="40 % - Markeringsfarve5 3 3 4 4 2" xfId="6711"/>
    <cellStyle name="40 % - Markeringsfarve5 3 3 4 5" xfId="4434"/>
    <cellStyle name="40 % - Markeringsfarve5 3 3 5" xfId="2729"/>
    <cellStyle name="40 % - Markeringsfarve5 3 3 5 2" xfId="2730"/>
    <cellStyle name="40 % - Markeringsfarve5 3 3 5 2 2" xfId="2731"/>
    <cellStyle name="40 % - Markeringsfarve5 3 3 5 2 2 2" xfId="6495"/>
    <cellStyle name="40 % - Markeringsfarve5 3 3 5 2 3" xfId="5008"/>
    <cellStyle name="40 % - Markeringsfarve5 3 3 5 3" xfId="2732"/>
    <cellStyle name="40 % - Markeringsfarve5 3 3 5 3 2" xfId="5771"/>
    <cellStyle name="40 % - Markeringsfarve5 3 3 5 4" xfId="2733"/>
    <cellStyle name="40 % - Markeringsfarve5 3 3 5 4 2" xfId="7026"/>
    <cellStyle name="40 % - Markeringsfarve5 3 3 5 5" xfId="4435"/>
    <cellStyle name="40 % - Markeringsfarve5 3 3 6" xfId="2734"/>
    <cellStyle name="40 % - Markeringsfarve5 3 3 6 2" xfId="2735"/>
    <cellStyle name="40 % - Markeringsfarve5 3 3 6 2 2" xfId="2736"/>
    <cellStyle name="40 % - Markeringsfarve5 3 3 6 2 2 2" xfId="6607"/>
    <cellStyle name="40 % - Markeringsfarve5 3 3 6 2 3" xfId="5100"/>
    <cellStyle name="40 % - Markeringsfarve5 3 3 6 3" xfId="2737"/>
    <cellStyle name="40 % - Markeringsfarve5 3 3 6 3 2" xfId="5884"/>
    <cellStyle name="40 % - Markeringsfarve5 3 3 6 4" xfId="2738"/>
    <cellStyle name="40 % - Markeringsfarve5 3 3 6 4 2" xfId="6678"/>
    <cellStyle name="40 % - Markeringsfarve5 3 3 6 5" xfId="4436"/>
    <cellStyle name="40 % - Markeringsfarve5 3 3 7" xfId="2739"/>
    <cellStyle name="40 % - Markeringsfarve5 3 3 7 2" xfId="2740"/>
    <cellStyle name="40 % - Markeringsfarve5 3 3 7 2 2" xfId="6021"/>
    <cellStyle name="40 % - Markeringsfarve5 3 3 7 3" xfId="4608"/>
    <cellStyle name="40 % - Markeringsfarve5 3 3 8" xfId="2741"/>
    <cellStyle name="40 % - Markeringsfarve5 3 3 8 2" xfId="5249"/>
    <cellStyle name="40 % - Markeringsfarve5 3 3 9" xfId="2742"/>
    <cellStyle name="40 % - Markeringsfarve5 3 3 9 2" xfId="7118"/>
    <cellStyle name="40 % - Markeringsfarve5 3 4" xfId="2743"/>
    <cellStyle name="40 % - Markeringsfarve5 3 4 2" xfId="2744"/>
    <cellStyle name="40 % - Markeringsfarve5 3 4 2 2" xfId="2745"/>
    <cellStyle name="40 % - Markeringsfarve5 3 4 2 2 2" xfId="6062"/>
    <cellStyle name="40 % - Markeringsfarve5 3 4 2 3" xfId="4641"/>
    <cellStyle name="40 % - Markeringsfarve5 3 4 3" xfId="2746"/>
    <cellStyle name="40 % - Markeringsfarve5 3 4 3 2" xfId="5292"/>
    <cellStyle name="40 % - Markeringsfarve5 3 4 4" xfId="2747"/>
    <cellStyle name="40 % - Markeringsfarve5 3 4 4 2" xfId="5134"/>
    <cellStyle name="40 % - Markeringsfarve5 3 4 5" xfId="4437"/>
    <cellStyle name="40 % - Markeringsfarve5 3 5" xfId="2748"/>
    <cellStyle name="40 % - Markeringsfarve5 3 5 2" xfId="2749"/>
    <cellStyle name="40 % - Markeringsfarve5 3 5 2 2" xfId="2750"/>
    <cellStyle name="40 % - Markeringsfarve5 3 5 2 2 2" xfId="6251"/>
    <cellStyle name="40 % - Markeringsfarve5 3 5 2 3" xfId="4797"/>
    <cellStyle name="40 % - Markeringsfarve5 3 5 3" xfId="2751"/>
    <cellStyle name="40 % - Markeringsfarve5 3 5 3 2" xfId="5481"/>
    <cellStyle name="40 % - Markeringsfarve5 3 5 4" xfId="2752"/>
    <cellStyle name="40 % - Markeringsfarve5 3 5 4 2" xfId="5510"/>
    <cellStyle name="40 % - Markeringsfarve5 3 5 5" xfId="4438"/>
    <cellStyle name="40 % - Markeringsfarve5 3 6" xfId="2753"/>
    <cellStyle name="40 % - Markeringsfarve5 3 6 2" xfId="2754"/>
    <cellStyle name="40 % - Markeringsfarve5 3 6 2 2" xfId="2755"/>
    <cellStyle name="40 % - Markeringsfarve5 3 6 2 2 2" xfId="6300"/>
    <cellStyle name="40 % - Markeringsfarve5 3 6 2 3" xfId="4843"/>
    <cellStyle name="40 % - Markeringsfarve5 3 6 3" xfId="2756"/>
    <cellStyle name="40 % - Markeringsfarve5 3 6 3 2" xfId="5576"/>
    <cellStyle name="40 % - Markeringsfarve5 3 6 4" xfId="2757"/>
    <cellStyle name="40 % - Markeringsfarve5 3 6 4 2" xfId="6958"/>
    <cellStyle name="40 % - Markeringsfarve5 3 6 5" xfId="4439"/>
    <cellStyle name="40 % - Markeringsfarve5 3 7" xfId="2758"/>
    <cellStyle name="40 % - Markeringsfarve5 3 7 2" xfId="2759"/>
    <cellStyle name="40 % - Markeringsfarve5 3 7 2 2" xfId="2760"/>
    <cellStyle name="40 % - Markeringsfarve5 3 7 2 2 2" xfId="6417"/>
    <cellStyle name="40 % - Markeringsfarve5 3 7 2 3" xfId="4942"/>
    <cellStyle name="40 % - Markeringsfarve5 3 7 3" xfId="2761"/>
    <cellStyle name="40 % - Markeringsfarve5 3 7 3 2" xfId="5693"/>
    <cellStyle name="40 % - Markeringsfarve5 3 7 4" xfId="2762"/>
    <cellStyle name="40 % - Markeringsfarve5 3 7 4 2" xfId="7193"/>
    <cellStyle name="40 % - Markeringsfarve5 3 7 5" xfId="4440"/>
    <cellStyle name="40 % - Markeringsfarve5 3 8" xfId="2763"/>
    <cellStyle name="40 % - Markeringsfarve5 3 8 2" xfId="2764"/>
    <cellStyle name="40 % - Markeringsfarve5 3 8 2 2" xfId="2765"/>
    <cellStyle name="40 % - Markeringsfarve5 3 8 2 2 2" xfId="6605"/>
    <cellStyle name="40 % - Markeringsfarve5 3 8 2 3" xfId="5098"/>
    <cellStyle name="40 % - Markeringsfarve5 3 8 3" xfId="2766"/>
    <cellStyle name="40 % - Markeringsfarve5 3 8 3 2" xfId="5882"/>
    <cellStyle name="40 % - Markeringsfarve5 3 8 4" xfId="2767"/>
    <cellStyle name="40 % - Markeringsfarve5 3 8 4 2" xfId="6913"/>
    <cellStyle name="40 % - Markeringsfarve5 3 8 5" xfId="4441"/>
    <cellStyle name="40 % - Markeringsfarve5 3 9" xfId="2768"/>
    <cellStyle name="40 % - Markeringsfarve5 3 9 2" xfId="2769"/>
    <cellStyle name="40 % - Markeringsfarve5 3 9 2 2" xfId="5943"/>
    <cellStyle name="40 % - Markeringsfarve5 3 9 3" xfId="4542"/>
    <cellStyle name="40 % - Markeringsfarve5 4" xfId="2770"/>
    <cellStyle name="40 % - Markeringsfarve5 4 10" xfId="4442"/>
    <cellStyle name="40 % - Markeringsfarve5 4 2" xfId="2771"/>
    <cellStyle name="40 % - Markeringsfarve5 4 2 2" xfId="2772"/>
    <cellStyle name="40 % - Markeringsfarve5 4 2 2 2" xfId="2773"/>
    <cellStyle name="40 % - Markeringsfarve5 4 2 2 2 2" xfId="6087"/>
    <cellStyle name="40 % - Markeringsfarve5 4 2 2 3" xfId="4662"/>
    <cellStyle name="40 % - Markeringsfarve5 4 2 3" xfId="2774"/>
    <cellStyle name="40 % - Markeringsfarve5 4 2 3 2" xfId="5317"/>
    <cellStyle name="40 % - Markeringsfarve5 4 2 4" xfId="2775"/>
    <cellStyle name="40 % - Markeringsfarve5 4 2 4 2" xfId="7186"/>
    <cellStyle name="40 % - Markeringsfarve5 4 2 5" xfId="4443"/>
    <cellStyle name="40 % - Markeringsfarve5 4 3" xfId="2776"/>
    <cellStyle name="40 % - Markeringsfarve5 4 3 2" xfId="2777"/>
    <cellStyle name="40 % - Markeringsfarve5 4 3 2 2" xfId="2778"/>
    <cellStyle name="40 % - Markeringsfarve5 4 3 2 2 2" xfId="6254"/>
    <cellStyle name="40 % - Markeringsfarve5 4 3 2 3" xfId="4800"/>
    <cellStyle name="40 % - Markeringsfarve5 4 3 3" xfId="2779"/>
    <cellStyle name="40 % - Markeringsfarve5 4 3 3 2" xfId="5484"/>
    <cellStyle name="40 % - Markeringsfarve5 4 3 4" xfId="2780"/>
    <cellStyle name="40 % - Markeringsfarve5 4 3 4 2" xfId="6907"/>
    <cellStyle name="40 % - Markeringsfarve5 4 3 5" xfId="4444"/>
    <cellStyle name="40 % - Markeringsfarve5 4 4" xfId="2781"/>
    <cellStyle name="40 % - Markeringsfarve5 4 4 2" xfId="2782"/>
    <cellStyle name="40 % - Markeringsfarve5 4 4 2 2" xfId="2783"/>
    <cellStyle name="40 % - Markeringsfarve5 4 4 2 2 2" xfId="6325"/>
    <cellStyle name="40 % - Markeringsfarve5 4 4 2 3" xfId="4864"/>
    <cellStyle name="40 % - Markeringsfarve5 4 4 3" xfId="2784"/>
    <cellStyle name="40 % - Markeringsfarve5 4 4 3 2" xfId="5601"/>
    <cellStyle name="40 % - Markeringsfarve5 4 4 4" xfId="2785"/>
    <cellStyle name="40 % - Markeringsfarve5 4 4 4 2" xfId="7133"/>
    <cellStyle name="40 % - Markeringsfarve5 4 4 5" xfId="4445"/>
    <cellStyle name="40 % - Markeringsfarve5 4 5" xfId="2786"/>
    <cellStyle name="40 % - Markeringsfarve5 4 5 2" xfId="2787"/>
    <cellStyle name="40 % - Markeringsfarve5 4 5 2 2" xfId="2788"/>
    <cellStyle name="40 % - Markeringsfarve5 4 5 2 2 2" xfId="6442"/>
    <cellStyle name="40 % - Markeringsfarve5 4 5 2 3" xfId="4963"/>
    <cellStyle name="40 % - Markeringsfarve5 4 5 3" xfId="2789"/>
    <cellStyle name="40 % - Markeringsfarve5 4 5 3 2" xfId="5718"/>
    <cellStyle name="40 % - Markeringsfarve5 4 5 4" xfId="2790"/>
    <cellStyle name="40 % - Markeringsfarve5 4 5 4 2" xfId="6858"/>
    <cellStyle name="40 % - Markeringsfarve5 4 5 5" xfId="4446"/>
    <cellStyle name="40 % - Markeringsfarve5 4 6" xfId="2791"/>
    <cellStyle name="40 % - Markeringsfarve5 4 6 2" xfId="2792"/>
    <cellStyle name="40 % - Markeringsfarve5 4 6 2 2" xfId="2793"/>
    <cellStyle name="40 % - Markeringsfarve5 4 6 2 2 2" xfId="6608"/>
    <cellStyle name="40 % - Markeringsfarve5 4 6 2 3" xfId="5101"/>
    <cellStyle name="40 % - Markeringsfarve5 4 6 3" xfId="2794"/>
    <cellStyle name="40 % - Markeringsfarve5 4 6 3 2" xfId="5885"/>
    <cellStyle name="40 % - Markeringsfarve5 4 6 4" xfId="2795"/>
    <cellStyle name="40 % - Markeringsfarve5 4 6 4 2" xfId="7094"/>
    <cellStyle name="40 % - Markeringsfarve5 4 6 5" xfId="4447"/>
    <cellStyle name="40 % - Markeringsfarve5 4 7" xfId="2796"/>
    <cellStyle name="40 % - Markeringsfarve5 4 7 2" xfId="2797"/>
    <cellStyle name="40 % - Markeringsfarve5 4 7 2 2" xfId="5968"/>
    <cellStyle name="40 % - Markeringsfarve5 4 7 3" xfId="4563"/>
    <cellStyle name="40 % - Markeringsfarve5 4 8" xfId="2798"/>
    <cellStyle name="40 % - Markeringsfarve5 4 8 2" xfId="5196"/>
    <cellStyle name="40 % - Markeringsfarve5 4 9" xfId="2799"/>
    <cellStyle name="40 % - Markeringsfarve5 4 9 2" xfId="5523"/>
    <cellStyle name="40 % - Markeringsfarve5 5" xfId="2800"/>
    <cellStyle name="40 % - Markeringsfarve5 5 10" xfId="4448"/>
    <cellStyle name="40 % - Markeringsfarve5 5 2" xfId="2801"/>
    <cellStyle name="40 % - Markeringsfarve5 5 2 2" xfId="2802"/>
    <cellStyle name="40 % - Markeringsfarve5 5 2 2 2" xfId="2803"/>
    <cellStyle name="40 % - Markeringsfarve5 5 2 2 2 2" xfId="6126"/>
    <cellStyle name="40 % - Markeringsfarve5 5 2 2 3" xfId="4695"/>
    <cellStyle name="40 % - Markeringsfarve5 5 2 3" xfId="2804"/>
    <cellStyle name="40 % - Markeringsfarve5 5 2 3 2" xfId="5356"/>
    <cellStyle name="40 % - Markeringsfarve5 5 2 4" xfId="2805"/>
    <cellStyle name="40 % - Markeringsfarve5 5 2 4 2" xfId="7003"/>
    <cellStyle name="40 % - Markeringsfarve5 5 2 5" xfId="4449"/>
    <cellStyle name="40 % - Markeringsfarve5 5 3" xfId="2806"/>
    <cellStyle name="40 % - Markeringsfarve5 5 3 2" xfId="2807"/>
    <cellStyle name="40 % - Markeringsfarve5 5 3 2 2" xfId="2808"/>
    <cellStyle name="40 % - Markeringsfarve5 5 3 2 2 2" xfId="6255"/>
    <cellStyle name="40 % - Markeringsfarve5 5 3 2 3" xfId="4801"/>
    <cellStyle name="40 % - Markeringsfarve5 5 3 3" xfId="2809"/>
    <cellStyle name="40 % - Markeringsfarve5 5 3 3 2" xfId="5485"/>
    <cellStyle name="40 % - Markeringsfarve5 5 3 4" xfId="2810"/>
    <cellStyle name="40 % - Markeringsfarve5 5 3 4 2" xfId="7058"/>
    <cellStyle name="40 % - Markeringsfarve5 5 3 5" xfId="4450"/>
    <cellStyle name="40 % - Markeringsfarve5 5 4" xfId="2811"/>
    <cellStyle name="40 % - Markeringsfarve5 5 4 2" xfId="2812"/>
    <cellStyle name="40 % - Markeringsfarve5 5 4 2 2" xfId="2813"/>
    <cellStyle name="40 % - Markeringsfarve5 5 4 2 2 2" xfId="6364"/>
    <cellStyle name="40 % - Markeringsfarve5 5 4 2 3" xfId="4897"/>
    <cellStyle name="40 % - Markeringsfarve5 5 4 3" xfId="2814"/>
    <cellStyle name="40 % - Markeringsfarve5 5 4 3 2" xfId="5640"/>
    <cellStyle name="40 % - Markeringsfarve5 5 4 4" xfId="2815"/>
    <cellStyle name="40 % - Markeringsfarve5 5 4 4 2" xfId="6708"/>
    <cellStyle name="40 % - Markeringsfarve5 5 4 5" xfId="4451"/>
    <cellStyle name="40 % - Markeringsfarve5 5 5" xfId="2816"/>
    <cellStyle name="40 % - Markeringsfarve5 5 5 2" xfId="2817"/>
    <cellStyle name="40 % - Markeringsfarve5 5 5 2 2" xfId="2818"/>
    <cellStyle name="40 % - Markeringsfarve5 5 5 2 2 2" xfId="6481"/>
    <cellStyle name="40 % - Markeringsfarve5 5 5 2 3" xfId="4996"/>
    <cellStyle name="40 % - Markeringsfarve5 5 5 3" xfId="2819"/>
    <cellStyle name="40 % - Markeringsfarve5 5 5 3 2" xfId="5757"/>
    <cellStyle name="40 % - Markeringsfarve5 5 5 4" xfId="2820"/>
    <cellStyle name="40 % - Markeringsfarve5 5 5 4 2" xfId="6652"/>
    <cellStyle name="40 % - Markeringsfarve5 5 5 5" xfId="4452"/>
    <cellStyle name="40 % - Markeringsfarve5 5 6" xfId="2821"/>
    <cellStyle name="40 % - Markeringsfarve5 5 6 2" xfId="2822"/>
    <cellStyle name="40 % - Markeringsfarve5 5 6 2 2" xfId="2823"/>
    <cellStyle name="40 % - Markeringsfarve5 5 6 2 2 2" xfId="6609"/>
    <cellStyle name="40 % - Markeringsfarve5 5 6 2 3" xfId="5102"/>
    <cellStyle name="40 % - Markeringsfarve5 5 6 3" xfId="2824"/>
    <cellStyle name="40 % - Markeringsfarve5 5 6 3 2" xfId="5886"/>
    <cellStyle name="40 % - Markeringsfarve5 5 6 4" xfId="2825"/>
    <cellStyle name="40 % - Markeringsfarve5 5 6 4 2" xfId="6989"/>
    <cellStyle name="40 % - Markeringsfarve5 5 6 5" xfId="4453"/>
    <cellStyle name="40 % - Markeringsfarve5 5 7" xfId="2826"/>
    <cellStyle name="40 % - Markeringsfarve5 5 7 2" xfId="2827"/>
    <cellStyle name="40 % - Markeringsfarve5 5 7 2 2" xfId="6007"/>
    <cellStyle name="40 % - Markeringsfarve5 5 7 3" xfId="4596"/>
    <cellStyle name="40 % - Markeringsfarve5 5 8" xfId="2828"/>
    <cellStyle name="40 % - Markeringsfarve5 5 8 2" xfId="5235"/>
    <cellStyle name="40 % - Markeringsfarve5 5 9" xfId="2829"/>
    <cellStyle name="40 % - Markeringsfarve5 5 9 2" xfId="6816"/>
    <cellStyle name="40 % - Markeringsfarve5 6" xfId="2830"/>
    <cellStyle name="40 % - Markeringsfarve5 6 2" xfId="2831"/>
    <cellStyle name="40 % - Markeringsfarve5 6 2 2" xfId="2832"/>
    <cellStyle name="40 % - Markeringsfarve5 6 2 2 2" xfId="6048"/>
    <cellStyle name="40 % - Markeringsfarve5 6 2 3" xfId="4629"/>
    <cellStyle name="40 % - Markeringsfarve5 6 3" xfId="2833"/>
    <cellStyle name="40 % - Markeringsfarve5 6 3 2" xfId="5278"/>
    <cellStyle name="40 % - Markeringsfarve5 6 4" xfId="2834"/>
    <cellStyle name="40 % - Markeringsfarve5 6 4 2" xfId="7192"/>
    <cellStyle name="40 % - Markeringsfarve5 6 5" xfId="4454"/>
    <cellStyle name="40 % - Markeringsfarve5 7" xfId="2835"/>
    <cellStyle name="40 % - Markeringsfarve5 7 2" xfId="2836"/>
    <cellStyle name="40 % - Markeringsfarve5 7 2 2" xfId="2837"/>
    <cellStyle name="40 % - Markeringsfarve5 7 2 2 2" xfId="6247"/>
    <cellStyle name="40 % - Markeringsfarve5 7 2 3" xfId="4793"/>
    <cellStyle name="40 % - Markeringsfarve5 7 3" xfId="2838"/>
    <cellStyle name="40 % - Markeringsfarve5 7 3 2" xfId="5477"/>
    <cellStyle name="40 % - Markeringsfarve5 7 4" xfId="2839"/>
    <cellStyle name="40 % - Markeringsfarve5 7 4 2" xfId="6912"/>
    <cellStyle name="40 % - Markeringsfarve5 7 5" xfId="4455"/>
    <cellStyle name="40 % - Markeringsfarve5 8" xfId="2840"/>
    <cellStyle name="40 % - Markeringsfarve5 8 2" xfId="2841"/>
    <cellStyle name="40 % - Markeringsfarve5 8 2 2" xfId="2842"/>
    <cellStyle name="40 % - Markeringsfarve5 8 2 2 2" xfId="6286"/>
    <cellStyle name="40 % - Markeringsfarve5 8 2 3" xfId="4831"/>
    <cellStyle name="40 % - Markeringsfarve5 8 3" xfId="2843"/>
    <cellStyle name="40 % - Markeringsfarve5 8 3 2" xfId="5562"/>
    <cellStyle name="40 % - Markeringsfarve5 8 4" xfId="2844"/>
    <cellStyle name="40 % - Markeringsfarve5 8 4 2" xfId="7162"/>
    <cellStyle name="40 % - Markeringsfarve5 8 5" xfId="4456"/>
    <cellStyle name="40 % - Markeringsfarve5 9" xfId="2845"/>
    <cellStyle name="40 % - Markeringsfarve5 9 2" xfId="2846"/>
    <cellStyle name="40 % - Markeringsfarve5 9 2 2" xfId="2847"/>
    <cellStyle name="40 % - Markeringsfarve5 9 2 2 2" xfId="6403"/>
    <cellStyle name="40 % - Markeringsfarve5 9 2 3" xfId="4930"/>
    <cellStyle name="40 % - Markeringsfarve5 9 3" xfId="2848"/>
    <cellStyle name="40 % - Markeringsfarve5 9 3 2" xfId="5679"/>
    <cellStyle name="40 % - Markeringsfarve5 9 4" xfId="2849"/>
    <cellStyle name="40 % - Markeringsfarve5 9 4 2" xfId="6886"/>
    <cellStyle name="40 % - Markeringsfarve5 9 5" xfId="4457"/>
    <cellStyle name="40 % - Markeringsfarve6 10" xfId="2851"/>
    <cellStyle name="40 % - Markeringsfarve6 10 2" xfId="2852"/>
    <cellStyle name="40 % - Markeringsfarve6 10 2 2" xfId="2853"/>
    <cellStyle name="40 % - Markeringsfarve6 10 2 2 2" xfId="6610"/>
    <cellStyle name="40 % - Markeringsfarve6 10 2 3" xfId="5103"/>
    <cellStyle name="40 % - Markeringsfarve6 10 3" xfId="2854"/>
    <cellStyle name="40 % - Markeringsfarve6 10 3 2" xfId="5887"/>
    <cellStyle name="40 % - Markeringsfarve6 10 4" xfId="2855"/>
    <cellStyle name="40 % - Markeringsfarve6 10 4 2" xfId="6845"/>
    <cellStyle name="40 % - Markeringsfarve6 10 5" xfId="4459"/>
    <cellStyle name="40 % - Markeringsfarve6 11" xfId="2856"/>
    <cellStyle name="40 % - Markeringsfarve6 11 2" xfId="2857"/>
    <cellStyle name="40 % - Markeringsfarve6 11 2 2" xfId="5930"/>
    <cellStyle name="40 % - Markeringsfarve6 11 3" xfId="2858"/>
    <cellStyle name="40 % - Markeringsfarve6 11 3 2" xfId="7057"/>
    <cellStyle name="40 % - Markeringsfarve6 11 4" xfId="4460"/>
    <cellStyle name="40 % - Markeringsfarve6 12" xfId="2859"/>
    <cellStyle name="40 % - Markeringsfarve6 12 2" xfId="2860"/>
    <cellStyle name="40 % - Markeringsfarve6 12 2 2" xfId="6707"/>
    <cellStyle name="40 % - Markeringsfarve6 12 3" xfId="4461"/>
    <cellStyle name="40 % - Markeringsfarve6 13" xfId="2861"/>
    <cellStyle name="40 % - Markeringsfarve6 13 2" xfId="2862"/>
    <cellStyle name="40 % - Markeringsfarve6 13 2 2" xfId="7031"/>
    <cellStyle name="40 % - Markeringsfarve6 13 3" xfId="4462"/>
    <cellStyle name="40 % - Markeringsfarve6 14" xfId="2863"/>
    <cellStyle name="40 % - Markeringsfarve6 14 2" xfId="2864"/>
    <cellStyle name="40 % - Markeringsfarve6 14 2 2" xfId="7143"/>
    <cellStyle name="40 % - Markeringsfarve6 14 3" xfId="4458"/>
    <cellStyle name="40 % - Markeringsfarve6 15" xfId="2865"/>
    <cellStyle name="40 % - Markeringsfarve6 15 2" xfId="5155"/>
    <cellStyle name="40 % - Markeringsfarve6 16" xfId="2866"/>
    <cellStyle name="40 % - Markeringsfarve6 16 2" xfId="6876"/>
    <cellStyle name="40 % - Markeringsfarve6 17" xfId="2867"/>
    <cellStyle name="40 % - Markeringsfarve6 17 2" xfId="7121"/>
    <cellStyle name="40 % - Markeringsfarve6 18" xfId="3835"/>
    <cellStyle name="40 % - Markeringsfarve6 19" xfId="2850"/>
    <cellStyle name="40 % - Markeringsfarve6 2" xfId="2868"/>
    <cellStyle name="40 % - Markeringsfarve6 2 10" xfId="2869"/>
    <cellStyle name="40 % - Markeringsfarve6 2 10 2" xfId="5184"/>
    <cellStyle name="40 % - Markeringsfarve6 2 11" xfId="2870"/>
    <cellStyle name="40 % - Markeringsfarve6 2 11 2" xfId="6682"/>
    <cellStyle name="40 % - Markeringsfarve6 2 12" xfId="4463"/>
    <cellStyle name="40 % - Markeringsfarve6 2 2" xfId="2871"/>
    <cellStyle name="40 % - Markeringsfarve6 2 2 10" xfId="4464"/>
    <cellStyle name="40 % - Markeringsfarve6 2 2 2" xfId="2872"/>
    <cellStyle name="40 % - Markeringsfarve6 2 2 2 2" xfId="2873"/>
    <cellStyle name="40 % - Markeringsfarve6 2 2 2 2 2" xfId="2874"/>
    <cellStyle name="40 % - Markeringsfarve6 2 2 2 2 2 2" xfId="6115"/>
    <cellStyle name="40 % - Markeringsfarve6 2 2 2 2 3" xfId="4686"/>
    <cellStyle name="40 % - Markeringsfarve6 2 2 2 3" xfId="2875"/>
    <cellStyle name="40 % - Markeringsfarve6 2 2 2 3 2" xfId="5345"/>
    <cellStyle name="40 % - Markeringsfarve6 2 2 2 4" xfId="2876"/>
    <cellStyle name="40 % - Markeringsfarve6 2 2 2 4 2" xfId="6976"/>
    <cellStyle name="40 % - Markeringsfarve6 2 2 2 5" xfId="4465"/>
    <cellStyle name="40 % - Markeringsfarve6 2 2 3" xfId="2877"/>
    <cellStyle name="40 % - Markeringsfarve6 2 2 3 2" xfId="2878"/>
    <cellStyle name="40 % - Markeringsfarve6 2 2 3 2 2" xfId="2879"/>
    <cellStyle name="40 % - Markeringsfarve6 2 2 3 2 2 2" xfId="6258"/>
    <cellStyle name="40 % - Markeringsfarve6 2 2 3 2 3" xfId="4804"/>
    <cellStyle name="40 % - Markeringsfarve6 2 2 3 3" xfId="2880"/>
    <cellStyle name="40 % - Markeringsfarve6 2 2 3 3 2" xfId="5488"/>
    <cellStyle name="40 % - Markeringsfarve6 2 2 3 4" xfId="2881"/>
    <cellStyle name="40 % - Markeringsfarve6 2 2 3 4 2" xfId="7191"/>
    <cellStyle name="40 % - Markeringsfarve6 2 2 3 5" xfId="4466"/>
    <cellStyle name="40 % - Markeringsfarve6 2 2 4" xfId="2882"/>
    <cellStyle name="40 % - Markeringsfarve6 2 2 4 2" xfId="2883"/>
    <cellStyle name="40 % - Markeringsfarve6 2 2 4 2 2" xfId="2884"/>
    <cellStyle name="40 % - Markeringsfarve6 2 2 4 2 2 2" xfId="6353"/>
    <cellStyle name="40 % - Markeringsfarve6 2 2 4 2 3" xfId="4888"/>
    <cellStyle name="40 % - Markeringsfarve6 2 2 4 3" xfId="2885"/>
    <cellStyle name="40 % - Markeringsfarve6 2 2 4 3 2" xfId="5629"/>
    <cellStyle name="40 % - Markeringsfarve6 2 2 4 4" xfId="2886"/>
    <cellStyle name="40 % - Markeringsfarve6 2 2 4 4 2" xfId="6911"/>
    <cellStyle name="40 % - Markeringsfarve6 2 2 4 5" xfId="4467"/>
    <cellStyle name="40 % - Markeringsfarve6 2 2 5" xfId="2887"/>
    <cellStyle name="40 % - Markeringsfarve6 2 2 5 2" xfId="2888"/>
    <cellStyle name="40 % - Markeringsfarve6 2 2 5 2 2" xfId="2889"/>
    <cellStyle name="40 % - Markeringsfarve6 2 2 5 2 2 2" xfId="6470"/>
    <cellStyle name="40 % - Markeringsfarve6 2 2 5 2 3" xfId="4987"/>
    <cellStyle name="40 % - Markeringsfarve6 2 2 5 3" xfId="2890"/>
    <cellStyle name="40 % - Markeringsfarve6 2 2 5 3 2" xfId="5746"/>
    <cellStyle name="40 % - Markeringsfarve6 2 2 5 4" xfId="2891"/>
    <cellStyle name="40 % - Markeringsfarve6 2 2 5 4 2" xfId="7149"/>
    <cellStyle name="40 % - Markeringsfarve6 2 2 5 5" xfId="4468"/>
    <cellStyle name="40 % - Markeringsfarve6 2 2 6" xfId="2892"/>
    <cellStyle name="40 % - Markeringsfarve6 2 2 6 2" xfId="2893"/>
    <cellStyle name="40 % - Markeringsfarve6 2 2 6 2 2" xfId="2894"/>
    <cellStyle name="40 % - Markeringsfarve6 2 2 6 2 2 2" xfId="6612"/>
    <cellStyle name="40 % - Markeringsfarve6 2 2 6 2 3" xfId="5105"/>
    <cellStyle name="40 % - Markeringsfarve6 2 2 6 3" xfId="2895"/>
    <cellStyle name="40 % - Markeringsfarve6 2 2 6 3 2" xfId="5889"/>
    <cellStyle name="40 % - Markeringsfarve6 2 2 6 4" xfId="2896"/>
    <cellStyle name="40 % - Markeringsfarve6 2 2 6 4 2" xfId="6874"/>
    <cellStyle name="40 % - Markeringsfarve6 2 2 6 5" xfId="4469"/>
    <cellStyle name="40 % - Markeringsfarve6 2 2 7" xfId="2897"/>
    <cellStyle name="40 % - Markeringsfarve6 2 2 7 2" xfId="2898"/>
    <cellStyle name="40 % - Markeringsfarve6 2 2 7 2 2" xfId="5996"/>
    <cellStyle name="40 % - Markeringsfarve6 2 2 7 3" xfId="4587"/>
    <cellStyle name="40 % - Markeringsfarve6 2 2 8" xfId="2899"/>
    <cellStyle name="40 % - Markeringsfarve6 2 2 8 2" xfId="5224"/>
    <cellStyle name="40 % - Markeringsfarve6 2 2 9" xfId="2900"/>
    <cellStyle name="40 % - Markeringsfarve6 2 2 9 2" xfId="6635"/>
    <cellStyle name="40 % - Markeringsfarve6 2 3" xfId="2901"/>
    <cellStyle name="40 % - Markeringsfarve6 2 3 10" xfId="4470"/>
    <cellStyle name="40 % - Markeringsfarve6 2 3 2" xfId="2902"/>
    <cellStyle name="40 % - Markeringsfarve6 2 3 2 2" xfId="2903"/>
    <cellStyle name="40 % - Markeringsfarve6 2 3 2 2 2" xfId="2904"/>
    <cellStyle name="40 % - Markeringsfarve6 2 3 2 2 2 2" xfId="6154"/>
    <cellStyle name="40 % - Markeringsfarve6 2 3 2 2 3" xfId="4719"/>
    <cellStyle name="40 % - Markeringsfarve6 2 3 2 3" xfId="2905"/>
    <cellStyle name="40 % - Markeringsfarve6 2 3 2 3 2" xfId="5384"/>
    <cellStyle name="40 % - Markeringsfarve6 2 3 2 4" xfId="2906"/>
    <cellStyle name="40 % - Markeringsfarve6 2 3 2 4 2" xfId="6832"/>
    <cellStyle name="40 % - Markeringsfarve6 2 3 2 5" xfId="4471"/>
    <cellStyle name="40 % - Markeringsfarve6 2 3 3" xfId="2907"/>
    <cellStyle name="40 % - Markeringsfarve6 2 3 3 2" xfId="2908"/>
    <cellStyle name="40 % - Markeringsfarve6 2 3 3 2 2" xfId="2909"/>
    <cellStyle name="40 % - Markeringsfarve6 2 3 3 2 2 2" xfId="6259"/>
    <cellStyle name="40 % - Markeringsfarve6 2 3 3 2 3" xfId="4805"/>
    <cellStyle name="40 % - Markeringsfarve6 2 3 3 3" xfId="2910"/>
    <cellStyle name="40 % - Markeringsfarve6 2 3 3 3 2" xfId="5489"/>
    <cellStyle name="40 % - Markeringsfarve6 2 3 3 4" xfId="2911"/>
    <cellStyle name="40 % - Markeringsfarve6 2 3 3 4 2" xfId="7056"/>
    <cellStyle name="40 % - Markeringsfarve6 2 3 3 5" xfId="4472"/>
    <cellStyle name="40 % - Markeringsfarve6 2 3 4" xfId="2912"/>
    <cellStyle name="40 % - Markeringsfarve6 2 3 4 2" xfId="2913"/>
    <cellStyle name="40 % - Markeringsfarve6 2 3 4 2 2" xfId="2914"/>
    <cellStyle name="40 % - Markeringsfarve6 2 3 4 2 2 2" xfId="6392"/>
    <cellStyle name="40 % - Markeringsfarve6 2 3 4 2 3" xfId="4921"/>
    <cellStyle name="40 % - Markeringsfarve6 2 3 4 3" xfId="2915"/>
    <cellStyle name="40 % - Markeringsfarve6 2 3 4 3 2" xfId="5668"/>
    <cellStyle name="40 % - Markeringsfarve6 2 3 4 4" xfId="2916"/>
    <cellStyle name="40 % - Markeringsfarve6 2 3 4 4 2" xfId="6706"/>
    <cellStyle name="40 % - Markeringsfarve6 2 3 4 5" xfId="4473"/>
    <cellStyle name="40 % - Markeringsfarve6 2 3 5" xfId="2917"/>
    <cellStyle name="40 % - Markeringsfarve6 2 3 5 2" xfId="2918"/>
    <cellStyle name="40 % - Markeringsfarve6 2 3 5 2 2" xfId="2919"/>
    <cellStyle name="40 % - Markeringsfarve6 2 3 5 2 2 2" xfId="6509"/>
    <cellStyle name="40 % - Markeringsfarve6 2 3 5 2 3" xfId="5020"/>
    <cellStyle name="40 % - Markeringsfarve6 2 3 5 3" xfId="2920"/>
    <cellStyle name="40 % - Markeringsfarve6 2 3 5 3 2" xfId="5785"/>
    <cellStyle name="40 % - Markeringsfarve6 2 3 5 4" xfId="2921"/>
    <cellStyle name="40 % - Markeringsfarve6 2 3 5 4 2" xfId="7017"/>
    <cellStyle name="40 % - Markeringsfarve6 2 3 5 5" xfId="4474"/>
    <cellStyle name="40 % - Markeringsfarve6 2 3 6" xfId="2922"/>
    <cellStyle name="40 % - Markeringsfarve6 2 3 6 2" xfId="2923"/>
    <cellStyle name="40 % - Markeringsfarve6 2 3 6 2 2" xfId="2924"/>
    <cellStyle name="40 % - Markeringsfarve6 2 3 6 2 2 2" xfId="6613"/>
    <cellStyle name="40 % - Markeringsfarve6 2 3 6 2 3" xfId="5106"/>
    <cellStyle name="40 % - Markeringsfarve6 2 3 6 3" xfId="2925"/>
    <cellStyle name="40 % - Markeringsfarve6 2 3 6 3 2" xfId="5890"/>
    <cellStyle name="40 % - Markeringsfarve6 2 3 6 4" xfId="2926"/>
    <cellStyle name="40 % - Markeringsfarve6 2 3 6 4 2" xfId="6667"/>
    <cellStyle name="40 % - Markeringsfarve6 2 3 6 5" xfId="4475"/>
    <cellStyle name="40 % - Markeringsfarve6 2 3 7" xfId="2927"/>
    <cellStyle name="40 % - Markeringsfarve6 2 3 7 2" xfId="2928"/>
    <cellStyle name="40 % - Markeringsfarve6 2 3 7 2 2" xfId="6035"/>
    <cellStyle name="40 % - Markeringsfarve6 2 3 7 3" xfId="4620"/>
    <cellStyle name="40 % - Markeringsfarve6 2 3 8" xfId="2929"/>
    <cellStyle name="40 % - Markeringsfarve6 2 3 8 2" xfId="5263"/>
    <cellStyle name="40 % - Markeringsfarve6 2 3 9" xfId="2930"/>
    <cellStyle name="40 % - Markeringsfarve6 2 3 9 2" xfId="7108"/>
    <cellStyle name="40 % - Markeringsfarve6 2 4" xfId="2931"/>
    <cellStyle name="40 % - Markeringsfarve6 2 4 2" xfId="2932"/>
    <cellStyle name="40 % - Markeringsfarve6 2 4 2 2" xfId="2933"/>
    <cellStyle name="40 % - Markeringsfarve6 2 4 2 2 2" xfId="6076"/>
    <cellStyle name="40 % - Markeringsfarve6 2 4 2 3" xfId="4653"/>
    <cellStyle name="40 % - Markeringsfarve6 2 4 3" xfId="2934"/>
    <cellStyle name="40 % - Markeringsfarve6 2 4 3 2" xfId="5306"/>
    <cellStyle name="40 % - Markeringsfarve6 2 4 4" xfId="2935"/>
    <cellStyle name="40 % - Markeringsfarve6 2 4 4 2" xfId="5147"/>
    <cellStyle name="40 % - Markeringsfarve6 2 4 5" xfId="4476"/>
    <cellStyle name="40 % - Markeringsfarve6 2 5" xfId="2936"/>
    <cellStyle name="40 % - Markeringsfarve6 2 5 2" xfId="2937"/>
    <cellStyle name="40 % - Markeringsfarve6 2 5 2 2" xfId="2938"/>
    <cellStyle name="40 % - Markeringsfarve6 2 5 2 2 2" xfId="6257"/>
    <cellStyle name="40 % - Markeringsfarve6 2 5 2 3" xfId="4803"/>
    <cellStyle name="40 % - Markeringsfarve6 2 5 3" xfId="2939"/>
    <cellStyle name="40 % - Markeringsfarve6 2 5 3 2" xfId="5487"/>
    <cellStyle name="40 % - Markeringsfarve6 2 5 4" xfId="2940"/>
    <cellStyle name="40 % - Markeringsfarve6 2 5 4 2" xfId="6967"/>
    <cellStyle name="40 % - Markeringsfarve6 2 5 5" xfId="4477"/>
    <cellStyle name="40 % - Markeringsfarve6 2 6" xfId="2941"/>
    <cellStyle name="40 % - Markeringsfarve6 2 6 2" xfId="2942"/>
    <cellStyle name="40 % - Markeringsfarve6 2 6 2 2" xfId="2943"/>
    <cellStyle name="40 % - Markeringsfarve6 2 6 2 2 2" xfId="6314"/>
    <cellStyle name="40 % - Markeringsfarve6 2 6 2 3" xfId="4855"/>
    <cellStyle name="40 % - Markeringsfarve6 2 6 3" xfId="2944"/>
    <cellStyle name="40 % - Markeringsfarve6 2 6 3 2" xfId="5590"/>
    <cellStyle name="40 % - Markeringsfarve6 2 6 4" xfId="2945"/>
    <cellStyle name="40 % - Markeringsfarve6 2 6 4 2" xfId="7188"/>
    <cellStyle name="40 % - Markeringsfarve6 2 6 5" xfId="4478"/>
    <cellStyle name="40 % - Markeringsfarve6 2 7" xfId="2946"/>
    <cellStyle name="40 % - Markeringsfarve6 2 7 2" xfId="2947"/>
    <cellStyle name="40 % - Markeringsfarve6 2 7 2 2" xfId="2948"/>
    <cellStyle name="40 % - Markeringsfarve6 2 7 2 2 2" xfId="6431"/>
    <cellStyle name="40 % - Markeringsfarve6 2 7 2 3" xfId="4954"/>
    <cellStyle name="40 % - Markeringsfarve6 2 7 3" xfId="2949"/>
    <cellStyle name="40 % - Markeringsfarve6 2 7 3 2" xfId="5707"/>
    <cellStyle name="40 % - Markeringsfarve6 2 7 4" xfId="2950"/>
    <cellStyle name="40 % - Markeringsfarve6 2 7 4 2" xfId="6908"/>
    <cellStyle name="40 % - Markeringsfarve6 2 7 5" xfId="4479"/>
    <cellStyle name="40 % - Markeringsfarve6 2 8" xfId="2951"/>
    <cellStyle name="40 % - Markeringsfarve6 2 8 2" xfId="2952"/>
    <cellStyle name="40 % - Markeringsfarve6 2 8 2 2" xfId="2953"/>
    <cellStyle name="40 % - Markeringsfarve6 2 8 2 2 2" xfId="6611"/>
    <cellStyle name="40 % - Markeringsfarve6 2 8 2 3" xfId="5104"/>
    <cellStyle name="40 % - Markeringsfarve6 2 8 3" xfId="2954"/>
    <cellStyle name="40 % - Markeringsfarve6 2 8 3 2" xfId="5888"/>
    <cellStyle name="40 % - Markeringsfarve6 2 8 4" xfId="2955"/>
    <cellStyle name="40 % - Markeringsfarve6 2 8 4 2" xfId="7141"/>
    <cellStyle name="40 % - Markeringsfarve6 2 8 5" xfId="4480"/>
    <cellStyle name="40 % - Markeringsfarve6 2 9" xfId="2956"/>
    <cellStyle name="40 % - Markeringsfarve6 2 9 2" xfId="2957"/>
    <cellStyle name="40 % - Markeringsfarve6 2 9 2 2" xfId="5957"/>
    <cellStyle name="40 % - Markeringsfarve6 2 9 3" xfId="4554"/>
    <cellStyle name="40 % - Markeringsfarve6 3" xfId="2958"/>
    <cellStyle name="40 % - Markeringsfarve6 3 10" xfId="2959"/>
    <cellStyle name="40 % - Markeringsfarve6 3 10 2" xfId="5170"/>
    <cellStyle name="40 % - Markeringsfarve6 3 11" xfId="2960"/>
    <cellStyle name="40 % - Markeringsfarve6 3 11 2" xfId="6866"/>
    <cellStyle name="40 % - Markeringsfarve6 3 12" xfId="4481"/>
    <cellStyle name="40 % - Markeringsfarve6 3 2" xfId="2961"/>
    <cellStyle name="40 % - Markeringsfarve6 3 2 10" xfId="4482"/>
    <cellStyle name="40 % - Markeringsfarve6 3 2 2" xfId="2962"/>
    <cellStyle name="40 % - Markeringsfarve6 3 2 2 2" xfId="2963"/>
    <cellStyle name="40 % - Markeringsfarve6 3 2 2 2 2" xfId="2964"/>
    <cellStyle name="40 % - Markeringsfarve6 3 2 2 2 2 2" xfId="6103"/>
    <cellStyle name="40 % - Markeringsfarve6 3 2 2 2 3" xfId="4676"/>
    <cellStyle name="40 % - Markeringsfarve6 3 2 2 3" xfId="2965"/>
    <cellStyle name="40 % - Markeringsfarve6 3 2 2 3 2" xfId="5333"/>
    <cellStyle name="40 % - Markeringsfarve6 3 2 2 4" xfId="2966"/>
    <cellStyle name="40 % - Markeringsfarve6 3 2 2 4 2" xfId="6824"/>
    <cellStyle name="40 % - Markeringsfarve6 3 2 2 5" xfId="4483"/>
    <cellStyle name="40 % - Markeringsfarve6 3 2 3" xfId="2967"/>
    <cellStyle name="40 % - Markeringsfarve6 3 2 3 2" xfId="2968"/>
    <cellStyle name="40 % - Markeringsfarve6 3 2 3 2 2" xfId="2969"/>
    <cellStyle name="40 % - Markeringsfarve6 3 2 3 2 2 2" xfId="6261"/>
    <cellStyle name="40 % - Markeringsfarve6 3 2 3 2 3" xfId="4807"/>
    <cellStyle name="40 % - Markeringsfarve6 3 2 3 3" xfId="2970"/>
    <cellStyle name="40 % - Markeringsfarve6 3 2 3 3 2" xfId="5491"/>
    <cellStyle name="40 % - Markeringsfarve6 3 2 3 4" xfId="2971"/>
    <cellStyle name="40 % - Markeringsfarve6 3 2 3 4 2" xfId="7053"/>
    <cellStyle name="40 % - Markeringsfarve6 3 2 3 5" xfId="4484"/>
    <cellStyle name="40 % - Markeringsfarve6 3 2 4" xfId="2972"/>
    <cellStyle name="40 % - Markeringsfarve6 3 2 4 2" xfId="2973"/>
    <cellStyle name="40 % - Markeringsfarve6 3 2 4 2 2" xfId="2974"/>
    <cellStyle name="40 % - Markeringsfarve6 3 2 4 2 2 2" xfId="6341"/>
    <cellStyle name="40 % - Markeringsfarve6 3 2 4 2 3" xfId="4878"/>
    <cellStyle name="40 % - Markeringsfarve6 3 2 4 3" xfId="2975"/>
    <cellStyle name="40 % - Markeringsfarve6 3 2 4 3 2" xfId="5617"/>
    <cellStyle name="40 % - Markeringsfarve6 3 2 4 4" xfId="2976"/>
    <cellStyle name="40 % - Markeringsfarve6 3 2 4 4 2" xfId="6703"/>
    <cellStyle name="40 % - Markeringsfarve6 3 2 4 5" xfId="4485"/>
    <cellStyle name="40 % - Markeringsfarve6 3 2 5" xfId="2977"/>
    <cellStyle name="40 % - Markeringsfarve6 3 2 5 2" xfId="2978"/>
    <cellStyle name="40 % - Markeringsfarve6 3 2 5 2 2" xfId="2979"/>
    <cellStyle name="40 % - Markeringsfarve6 3 2 5 2 2 2" xfId="6458"/>
    <cellStyle name="40 % - Markeringsfarve6 3 2 5 2 3" xfId="4977"/>
    <cellStyle name="40 % - Markeringsfarve6 3 2 5 3" xfId="2980"/>
    <cellStyle name="40 % - Markeringsfarve6 3 2 5 3 2" xfId="5734"/>
    <cellStyle name="40 % - Markeringsfarve6 3 2 5 4" xfId="2981"/>
    <cellStyle name="40 % - Markeringsfarve6 3 2 5 4 2" xfId="7009"/>
    <cellStyle name="40 % - Markeringsfarve6 3 2 5 5" xfId="4486"/>
    <cellStyle name="40 % - Markeringsfarve6 3 2 6" xfId="2982"/>
    <cellStyle name="40 % - Markeringsfarve6 3 2 6 2" xfId="2983"/>
    <cellStyle name="40 % - Markeringsfarve6 3 2 6 2 2" xfId="2984"/>
    <cellStyle name="40 % - Markeringsfarve6 3 2 6 2 2 2" xfId="6615"/>
    <cellStyle name="40 % - Markeringsfarve6 3 2 6 2 3" xfId="5108"/>
    <cellStyle name="40 % - Markeringsfarve6 3 2 6 3" xfId="2985"/>
    <cellStyle name="40 % - Markeringsfarve6 3 2 6 3 2" xfId="5892"/>
    <cellStyle name="40 % - Markeringsfarve6 3 2 6 4" xfId="2986"/>
    <cellStyle name="40 % - Markeringsfarve6 3 2 6 4 2" xfId="6658"/>
    <cellStyle name="40 % - Markeringsfarve6 3 2 6 5" xfId="4487"/>
    <cellStyle name="40 % - Markeringsfarve6 3 2 7" xfId="2987"/>
    <cellStyle name="40 % - Markeringsfarve6 3 2 7 2" xfId="2988"/>
    <cellStyle name="40 % - Markeringsfarve6 3 2 7 2 2" xfId="5984"/>
    <cellStyle name="40 % - Markeringsfarve6 3 2 7 3" xfId="4577"/>
    <cellStyle name="40 % - Markeringsfarve6 3 2 8" xfId="2989"/>
    <cellStyle name="40 % - Markeringsfarve6 3 2 8 2" xfId="5212"/>
    <cellStyle name="40 % - Markeringsfarve6 3 2 9" xfId="2990"/>
    <cellStyle name="40 % - Markeringsfarve6 3 2 9 2" xfId="7101"/>
    <cellStyle name="40 % - Markeringsfarve6 3 3" xfId="2991"/>
    <cellStyle name="40 % - Markeringsfarve6 3 3 10" xfId="4488"/>
    <cellStyle name="40 % - Markeringsfarve6 3 3 2" xfId="2992"/>
    <cellStyle name="40 % - Markeringsfarve6 3 3 2 2" xfId="2993"/>
    <cellStyle name="40 % - Markeringsfarve6 3 3 2 2 2" xfId="2994"/>
    <cellStyle name="40 % - Markeringsfarve6 3 3 2 2 2 2" xfId="6142"/>
    <cellStyle name="40 % - Markeringsfarve6 3 3 2 2 3" xfId="4709"/>
    <cellStyle name="40 % - Markeringsfarve6 3 3 2 3" xfId="2995"/>
    <cellStyle name="40 % - Markeringsfarve6 3 3 2 3 2" xfId="5372"/>
    <cellStyle name="40 % - Markeringsfarve6 3 3 2 4" xfId="2996"/>
    <cellStyle name="40 % - Markeringsfarve6 3 3 2 4 2" xfId="7190"/>
    <cellStyle name="40 % - Markeringsfarve6 3 3 2 5" xfId="4489"/>
    <cellStyle name="40 % - Markeringsfarve6 3 3 3" xfId="2997"/>
    <cellStyle name="40 % - Markeringsfarve6 3 3 3 2" xfId="2998"/>
    <cellStyle name="40 % - Markeringsfarve6 3 3 3 2 2" xfId="2999"/>
    <cellStyle name="40 % - Markeringsfarve6 3 3 3 2 2 2" xfId="6262"/>
    <cellStyle name="40 % - Markeringsfarve6 3 3 3 2 3" xfId="4808"/>
    <cellStyle name="40 % - Markeringsfarve6 3 3 3 3" xfId="3000"/>
    <cellStyle name="40 % - Markeringsfarve6 3 3 3 3 2" xfId="5492"/>
    <cellStyle name="40 % - Markeringsfarve6 3 3 3 4" xfId="3001"/>
    <cellStyle name="40 % - Markeringsfarve6 3 3 3 4 2" xfId="6910"/>
    <cellStyle name="40 % - Markeringsfarve6 3 3 3 5" xfId="4490"/>
    <cellStyle name="40 % - Markeringsfarve6 3 3 4" xfId="3002"/>
    <cellStyle name="40 % - Markeringsfarve6 3 3 4 2" xfId="3003"/>
    <cellStyle name="40 % - Markeringsfarve6 3 3 4 2 2" xfId="3004"/>
    <cellStyle name="40 % - Markeringsfarve6 3 3 4 2 2 2" xfId="6380"/>
    <cellStyle name="40 % - Markeringsfarve6 3 3 4 2 3" xfId="4911"/>
    <cellStyle name="40 % - Markeringsfarve6 3 3 4 3" xfId="3005"/>
    <cellStyle name="40 % - Markeringsfarve6 3 3 4 3 2" xfId="5656"/>
    <cellStyle name="40 % - Markeringsfarve6 3 3 4 4" xfId="3006"/>
    <cellStyle name="40 % - Markeringsfarve6 3 3 4 4 2" xfId="7169"/>
    <cellStyle name="40 % - Markeringsfarve6 3 3 4 5" xfId="4491"/>
    <cellStyle name="40 % - Markeringsfarve6 3 3 5" xfId="3007"/>
    <cellStyle name="40 % - Markeringsfarve6 3 3 5 2" xfId="3008"/>
    <cellStyle name="40 % - Markeringsfarve6 3 3 5 2 2" xfId="3009"/>
    <cellStyle name="40 % - Markeringsfarve6 3 3 5 2 2 2" xfId="6497"/>
    <cellStyle name="40 % - Markeringsfarve6 3 3 5 2 3" xfId="5010"/>
    <cellStyle name="40 % - Markeringsfarve6 3 3 5 3" xfId="3010"/>
    <cellStyle name="40 % - Markeringsfarve6 3 3 5 3 2" xfId="5773"/>
    <cellStyle name="40 % - Markeringsfarve6 3 3 5 4" xfId="3011"/>
    <cellStyle name="40 % - Markeringsfarve6 3 3 5 4 2" xfId="6892"/>
    <cellStyle name="40 % - Markeringsfarve6 3 3 5 5" xfId="4492"/>
    <cellStyle name="40 % - Markeringsfarve6 3 3 6" xfId="3012"/>
    <cellStyle name="40 % - Markeringsfarve6 3 3 6 2" xfId="3013"/>
    <cellStyle name="40 % - Markeringsfarve6 3 3 6 2 2" xfId="3014"/>
    <cellStyle name="40 % - Markeringsfarve6 3 3 6 2 2 2" xfId="6616"/>
    <cellStyle name="40 % - Markeringsfarve6 3 3 6 2 3" xfId="5109"/>
    <cellStyle name="40 % - Markeringsfarve6 3 3 6 3" xfId="3015"/>
    <cellStyle name="40 % - Markeringsfarve6 3 3 6 3 2" xfId="5893"/>
    <cellStyle name="40 % - Markeringsfarve6 3 3 6 4" xfId="3016"/>
    <cellStyle name="40 % - Markeringsfarve6 3 3 6 4 2" xfId="7127"/>
    <cellStyle name="40 % - Markeringsfarve6 3 3 6 5" xfId="4493"/>
    <cellStyle name="40 % - Markeringsfarve6 3 3 7" xfId="3017"/>
    <cellStyle name="40 % - Markeringsfarve6 3 3 7 2" xfId="3018"/>
    <cellStyle name="40 % - Markeringsfarve6 3 3 7 2 2" xfId="6023"/>
    <cellStyle name="40 % - Markeringsfarve6 3 3 7 3" xfId="4610"/>
    <cellStyle name="40 % - Markeringsfarve6 3 3 8" xfId="3019"/>
    <cellStyle name="40 % - Markeringsfarve6 3 3 8 2" xfId="5251"/>
    <cellStyle name="40 % - Markeringsfarve6 3 3 9" xfId="3020"/>
    <cellStyle name="40 % - Markeringsfarve6 3 3 9 2" xfId="6995"/>
    <cellStyle name="40 % - Markeringsfarve6 3 4" xfId="3021"/>
    <cellStyle name="40 % - Markeringsfarve6 3 4 2" xfId="3022"/>
    <cellStyle name="40 % - Markeringsfarve6 3 4 2 2" xfId="3023"/>
    <cellStyle name="40 % - Markeringsfarve6 3 4 2 2 2" xfId="6064"/>
    <cellStyle name="40 % - Markeringsfarve6 3 4 2 3" xfId="4643"/>
    <cellStyle name="40 % - Markeringsfarve6 3 4 3" xfId="3024"/>
    <cellStyle name="40 % - Markeringsfarve6 3 4 3 2" xfId="5294"/>
    <cellStyle name="40 % - Markeringsfarve6 3 4 4" xfId="3025"/>
    <cellStyle name="40 % - Markeringsfarve6 3 4 4 2" xfId="6852"/>
    <cellStyle name="40 % - Markeringsfarve6 3 4 5" xfId="4494"/>
    <cellStyle name="40 % - Markeringsfarve6 3 5" xfId="3026"/>
    <cellStyle name="40 % - Markeringsfarve6 3 5 2" xfId="3027"/>
    <cellStyle name="40 % - Markeringsfarve6 3 5 2 2" xfId="3028"/>
    <cellStyle name="40 % - Markeringsfarve6 3 5 2 2 2" xfId="6260"/>
    <cellStyle name="40 % - Markeringsfarve6 3 5 2 3" xfId="4806"/>
    <cellStyle name="40 % - Markeringsfarve6 3 5 3" xfId="3029"/>
    <cellStyle name="40 % - Markeringsfarve6 3 5 3 2" xfId="5490"/>
    <cellStyle name="40 % - Markeringsfarve6 3 5 4" xfId="3030"/>
    <cellStyle name="40 % - Markeringsfarve6 3 5 4 2" xfId="7055"/>
    <cellStyle name="40 % - Markeringsfarve6 3 5 5" xfId="4495"/>
    <cellStyle name="40 % - Markeringsfarve6 3 6" xfId="3031"/>
    <cellStyle name="40 % - Markeringsfarve6 3 6 2" xfId="3032"/>
    <cellStyle name="40 % - Markeringsfarve6 3 6 2 2" xfId="3033"/>
    <cellStyle name="40 % - Markeringsfarve6 3 6 2 2 2" xfId="6302"/>
    <cellStyle name="40 % - Markeringsfarve6 3 6 2 3" xfId="4845"/>
    <cellStyle name="40 % - Markeringsfarve6 3 6 3" xfId="3034"/>
    <cellStyle name="40 % - Markeringsfarve6 3 6 3 2" xfId="5578"/>
    <cellStyle name="40 % - Markeringsfarve6 3 6 4" xfId="3035"/>
    <cellStyle name="40 % - Markeringsfarve6 3 6 4 2" xfId="6705"/>
    <cellStyle name="40 % - Markeringsfarve6 3 6 5" xfId="4496"/>
    <cellStyle name="40 % - Markeringsfarve6 3 7" xfId="3036"/>
    <cellStyle name="40 % - Markeringsfarve6 3 7 2" xfId="3037"/>
    <cellStyle name="40 % - Markeringsfarve6 3 7 2 2" xfId="3038"/>
    <cellStyle name="40 % - Markeringsfarve6 3 7 2 2 2" xfId="6419"/>
    <cellStyle name="40 % - Markeringsfarve6 3 7 2 3" xfId="4944"/>
    <cellStyle name="40 % - Markeringsfarve6 3 7 3" xfId="3039"/>
    <cellStyle name="40 % - Markeringsfarve6 3 7 3 2" xfId="5695"/>
    <cellStyle name="40 % - Markeringsfarve6 3 7 4" xfId="3040"/>
    <cellStyle name="40 % - Markeringsfarve6 3 7 4 2" xfId="7037"/>
    <cellStyle name="40 % - Markeringsfarve6 3 7 5" xfId="4497"/>
    <cellStyle name="40 % - Markeringsfarve6 3 8" xfId="3041"/>
    <cellStyle name="40 % - Markeringsfarve6 3 8 2" xfId="3042"/>
    <cellStyle name="40 % - Markeringsfarve6 3 8 2 2" xfId="3043"/>
    <cellStyle name="40 % - Markeringsfarve6 3 8 2 2 2" xfId="6614"/>
    <cellStyle name="40 % - Markeringsfarve6 3 8 2 3" xfId="5107"/>
    <cellStyle name="40 % - Markeringsfarve6 3 8 3" xfId="3044"/>
    <cellStyle name="40 % - Markeringsfarve6 3 8 3 2" xfId="5891"/>
    <cellStyle name="40 % - Markeringsfarve6 3 8 4" xfId="3045"/>
    <cellStyle name="40 % - Markeringsfarve6 3 8 4 2" xfId="6688"/>
    <cellStyle name="40 % - Markeringsfarve6 3 8 5" xfId="4498"/>
    <cellStyle name="40 % - Markeringsfarve6 3 9" xfId="3046"/>
    <cellStyle name="40 % - Markeringsfarve6 3 9 2" xfId="3047"/>
    <cellStyle name="40 % - Markeringsfarve6 3 9 2 2" xfId="5945"/>
    <cellStyle name="40 % - Markeringsfarve6 3 9 3" xfId="4544"/>
    <cellStyle name="40 % - Markeringsfarve6 4" xfId="3048"/>
    <cellStyle name="40 % - Markeringsfarve6 4 10" xfId="4499"/>
    <cellStyle name="40 % - Markeringsfarve6 4 2" xfId="3049"/>
    <cellStyle name="40 % - Markeringsfarve6 4 2 2" xfId="3050"/>
    <cellStyle name="40 % - Markeringsfarve6 4 2 2 2" xfId="3051"/>
    <cellStyle name="40 % - Markeringsfarve6 4 2 2 2 2" xfId="6089"/>
    <cellStyle name="40 % - Markeringsfarve6 4 2 2 3" xfId="4664"/>
    <cellStyle name="40 % - Markeringsfarve6 4 2 3" xfId="3052"/>
    <cellStyle name="40 % - Markeringsfarve6 4 2 3 2" xfId="5319"/>
    <cellStyle name="40 % - Markeringsfarve6 4 2 4" xfId="3053"/>
    <cellStyle name="40 % - Markeringsfarve6 4 2 4 2" xfId="6982"/>
    <cellStyle name="40 % - Markeringsfarve6 4 2 5" xfId="4500"/>
    <cellStyle name="40 % - Markeringsfarve6 4 3" xfId="3054"/>
    <cellStyle name="40 % - Markeringsfarve6 4 3 2" xfId="3055"/>
    <cellStyle name="40 % - Markeringsfarve6 4 3 2 2" xfId="3056"/>
    <cellStyle name="40 % - Markeringsfarve6 4 3 2 2 2" xfId="6263"/>
    <cellStyle name="40 % - Markeringsfarve6 4 3 2 3" xfId="4809"/>
    <cellStyle name="40 % - Markeringsfarve6 4 3 3" xfId="3057"/>
    <cellStyle name="40 % - Markeringsfarve6 4 3 3 2" xfId="5493"/>
    <cellStyle name="40 % - Markeringsfarve6 4 3 4" xfId="3058"/>
    <cellStyle name="40 % - Markeringsfarve6 4 3 4 2" xfId="7189"/>
    <cellStyle name="40 % - Markeringsfarve6 4 3 5" xfId="4501"/>
    <cellStyle name="40 % - Markeringsfarve6 4 4" xfId="3059"/>
    <cellStyle name="40 % - Markeringsfarve6 4 4 2" xfId="3060"/>
    <cellStyle name="40 % - Markeringsfarve6 4 4 2 2" xfId="3061"/>
    <cellStyle name="40 % - Markeringsfarve6 4 4 2 2 2" xfId="6327"/>
    <cellStyle name="40 % - Markeringsfarve6 4 4 2 3" xfId="4866"/>
    <cellStyle name="40 % - Markeringsfarve6 4 4 3" xfId="3062"/>
    <cellStyle name="40 % - Markeringsfarve6 4 4 3 2" xfId="5603"/>
    <cellStyle name="40 % - Markeringsfarve6 4 4 4" xfId="3063"/>
    <cellStyle name="40 % - Markeringsfarve6 4 4 4 2" xfId="6909"/>
    <cellStyle name="40 % - Markeringsfarve6 4 4 5" xfId="4502"/>
    <cellStyle name="40 % - Markeringsfarve6 4 5" xfId="3064"/>
    <cellStyle name="40 % - Markeringsfarve6 4 5 2" xfId="3065"/>
    <cellStyle name="40 % - Markeringsfarve6 4 5 2 2" xfId="3066"/>
    <cellStyle name="40 % - Markeringsfarve6 4 5 2 2 2" xfId="6444"/>
    <cellStyle name="40 % - Markeringsfarve6 4 5 2 3" xfId="4965"/>
    <cellStyle name="40 % - Markeringsfarve6 4 5 3" xfId="3067"/>
    <cellStyle name="40 % - Markeringsfarve6 4 5 3 2" xfId="5720"/>
    <cellStyle name="40 % - Markeringsfarve6 4 5 4" xfId="3068"/>
    <cellStyle name="40 % - Markeringsfarve6 4 5 4 2" xfId="7154"/>
    <cellStyle name="40 % - Markeringsfarve6 4 5 5" xfId="4503"/>
    <cellStyle name="40 % - Markeringsfarve6 4 6" xfId="3069"/>
    <cellStyle name="40 % - Markeringsfarve6 4 6 2" xfId="3070"/>
    <cellStyle name="40 % - Markeringsfarve6 4 6 2 2" xfId="3071"/>
    <cellStyle name="40 % - Markeringsfarve6 4 6 2 2 2" xfId="6617"/>
    <cellStyle name="40 % - Markeringsfarve6 4 6 2 3" xfId="5110"/>
    <cellStyle name="40 % - Markeringsfarve6 4 6 3" xfId="3072"/>
    <cellStyle name="40 % - Markeringsfarve6 4 6 3 2" xfId="5894"/>
    <cellStyle name="40 % - Markeringsfarve6 4 6 4" xfId="3073"/>
    <cellStyle name="40 % - Markeringsfarve6 4 6 4 2" xfId="6879"/>
    <cellStyle name="40 % - Markeringsfarve6 4 6 5" xfId="4504"/>
    <cellStyle name="40 % - Markeringsfarve6 4 7" xfId="3074"/>
    <cellStyle name="40 % - Markeringsfarve6 4 7 2" xfId="3075"/>
    <cellStyle name="40 % - Markeringsfarve6 4 7 2 2" xfId="5970"/>
    <cellStyle name="40 % - Markeringsfarve6 4 7 3" xfId="4565"/>
    <cellStyle name="40 % - Markeringsfarve6 4 8" xfId="3076"/>
    <cellStyle name="40 % - Markeringsfarve6 4 8 2" xfId="5198"/>
    <cellStyle name="40 % - Markeringsfarve6 4 9" xfId="3077"/>
    <cellStyle name="40 % - Markeringsfarve6 4 9 2" xfId="6641"/>
    <cellStyle name="40 % - Markeringsfarve6 5" xfId="3078"/>
    <cellStyle name="40 % - Markeringsfarve6 5 10" xfId="4505"/>
    <cellStyle name="40 % - Markeringsfarve6 5 2" xfId="3079"/>
    <cellStyle name="40 % - Markeringsfarve6 5 2 2" xfId="3080"/>
    <cellStyle name="40 % - Markeringsfarve6 5 2 2 2" xfId="3081"/>
    <cellStyle name="40 % - Markeringsfarve6 5 2 2 2 2" xfId="6128"/>
    <cellStyle name="40 % - Markeringsfarve6 5 2 2 3" xfId="4697"/>
    <cellStyle name="40 % - Markeringsfarve6 5 2 3" xfId="3082"/>
    <cellStyle name="40 % - Markeringsfarve6 5 2 3 2" xfId="5358"/>
    <cellStyle name="40 % - Markeringsfarve6 5 2 4" xfId="3083"/>
    <cellStyle name="40 % - Markeringsfarve6 5 2 4 2" xfId="6838"/>
    <cellStyle name="40 % - Markeringsfarve6 5 2 5" xfId="4506"/>
    <cellStyle name="40 % - Markeringsfarve6 5 3" xfId="3084"/>
    <cellStyle name="40 % - Markeringsfarve6 5 3 2" xfId="3085"/>
    <cellStyle name="40 % - Markeringsfarve6 5 3 2 2" xfId="3086"/>
    <cellStyle name="40 % - Markeringsfarve6 5 3 2 2 2" xfId="6264"/>
    <cellStyle name="40 % - Markeringsfarve6 5 3 2 3" xfId="4810"/>
    <cellStyle name="40 % - Markeringsfarve6 5 3 3" xfId="3087"/>
    <cellStyle name="40 % - Markeringsfarve6 5 3 3 2" xfId="5494"/>
    <cellStyle name="40 % - Markeringsfarve6 5 3 4" xfId="3088"/>
    <cellStyle name="40 % - Markeringsfarve6 5 3 4 2" xfId="7054"/>
    <cellStyle name="40 % - Markeringsfarve6 5 3 5" xfId="4507"/>
    <cellStyle name="40 % - Markeringsfarve6 5 4" xfId="3089"/>
    <cellStyle name="40 % - Markeringsfarve6 5 4 2" xfId="3090"/>
    <cellStyle name="40 % - Markeringsfarve6 5 4 2 2" xfId="3091"/>
    <cellStyle name="40 % - Markeringsfarve6 5 4 2 2 2" xfId="6366"/>
    <cellStyle name="40 % - Markeringsfarve6 5 4 2 3" xfId="4899"/>
    <cellStyle name="40 % - Markeringsfarve6 5 4 3" xfId="3092"/>
    <cellStyle name="40 % - Markeringsfarve6 5 4 3 2" xfId="5642"/>
    <cellStyle name="40 % - Markeringsfarve6 5 4 4" xfId="3093"/>
    <cellStyle name="40 % - Markeringsfarve6 5 4 4 2" xfId="6704"/>
    <cellStyle name="40 % - Markeringsfarve6 5 4 5" xfId="4508"/>
    <cellStyle name="40 % - Markeringsfarve6 5 5" xfId="3094"/>
    <cellStyle name="40 % - Markeringsfarve6 5 5 2" xfId="3095"/>
    <cellStyle name="40 % - Markeringsfarve6 5 5 2 2" xfId="3096"/>
    <cellStyle name="40 % - Markeringsfarve6 5 5 2 2 2" xfId="6483"/>
    <cellStyle name="40 % - Markeringsfarve6 5 5 2 3" xfId="4998"/>
    <cellStyle name="40 % - Markeringsfarve6 5 5 3" xfId="3097"/>
    <cellStyle name="40 % - Markeringsfarve6 5 5 3 2" xfId="5759"/>
    <cellStyle name="40 % - Markeringsfarve6 5 5 4" xfId="3098"/>
    <cellStyle name="40 % - Markeringsfarve6 5 5 4 2" xfId="7022"/>
    <cellStyle name="40 % - Markeringsfarve6 5 5 5" xfId="4509"/>
    <cellStyle name="40 % - Markeringsfarve6 5 6" xfId="3099"/>
    <cellStyle name="40 % - Markeringsfarve6 5 6 2" xfId="3100"/>
    <cellStyle name="40 % - Markeringsfarve6 5 6 2 2" xfId="3101"/>
    <cellStyle name="40 % - Markeringsfarve6 5 6 2 2 2" xfId="6618"/>
    <cellStyle name="40 % - Markeringsfarve6 5 6 2 3" xfId="5111"/>
    <cellStyle name="40 % - Markeringsfarve6 5 6 3" xfId="3102"/>
    <cellStyle name="40 % - Markeringsfarve6 5 6 3 2" xfId="5895"/>
    <cellStyle name="40 % - Markeringsfarve6 5 6 4" xfId="3103"/>
    <cellStyle name="40 % - Markeringsfarve6 5 6 4 2" xfId="6673"/>
    <cellStyle name="40 % - Markeringsfarve6 5 6 5" xfId="4510"/>
    <cellStyle name="40 % - Markeringsfarve6 5 7" xfId="3104"/>
    <cellStyle name="40 % - Markeringsfarve6 5 7 2" xfId="3105"/>
    <cellStyle name="40 % - Markeringsfarve6 5 7 2 2" xfId="6009"/>
    <cellStyle name="40 % - Markeringsfarve6 5 7 3" xfId="4598"/>
    <cellStyle name="40 % - Markeringsfarve6 5 8" xfId="3106"/>
    <cellStyle name="40 % - Markeringsfarve6 5 8 2" xfId="5237"/>
    <cellStyle name="40 % - Markeringsfarve6 5 9" xfId="3107"/>
    <cellStyle name="40 % - Markeringsfarve6 5 9 2" xfId="7114"/>
    <cellStyle name="40 % - Markeringsfarve6 6" xfId="3108"/>
    <cellStyle name="40 % - Markeringsfarve6 6 2" xfId="3109"/>
    <cellStyle name="40 % - Markeringsfarve6 6 2 2" xfId="3110"/>
    <cellStyle name="40 % - Markeringsfarve6 6 2 2 2" xfId="6050"/>
    <cellStyle name="40 % - Markeringsfarve6 6 2 3" xfId="4631"/>
    <cellStyle name="40 % - Markeringsfarve6 6 3" xfId="3111"/>
    <cellStyle name="40 % - Markeringsfarve6 6 3 2" xfId="5280"/>
    <cellStyle name="40 % - Markeringsfarve6 6 4" xfId="3112"/>
    <cellStyle name="40 % - Markeringsfarve6 6 4 2" xfId="5506"/>
    <cellStyle name="40 % - Markeringsfarve6 6 5" xfId="4511"/>
    <cellStyle name="40 % - Markeringsfarve6 7" xfId="3113"/>
    <cellStyle name="40 % - Markeringsfarve6 7 2" xfId="3114"/>
    <cellStyle name="40 % - Markeringsfarve6 7 2 2" xfId="3115"/>
    <cellStyle name="40 % - Markeringsfarve6 7 2 2 2" xfId="6256"/>
    <cellStyle name="40 % - Markeringsfarve6 7 2 3" xfId="4802"/>
    <cellStyle name="40 % - Markeringsfarve6 7 3" xfId="3116"/>
    <cellStyle name="40 % - Markeringsfarve6 7 3 2" xfId="5486"/>
    <cellStyle name="40 % - Markeringsfarve6 7 4" xfId="3117"/>
    <cellStyle name="40 % - Markeringsfarve6 7 4 2" xfId="5129"/>
    <cellStyle name="40 % - Markeringsfarve6 7 5" xfId="4512"/>
    <cellStyle name="40 % - Markeringsfarve6 8" xfId="3118"/>
    <cellStyle name="40 % - Markeringsfarve6 8 2" xfId="3119"/>
    <cellStyle name="40 % - Markeringsfarve6 8 2 2" xfId="3120"/>
    <cellStyle name="40 % - Markeringsfarve6 8 2 2 2" xfId="6288"/>
    <cellStyle name="40 % - Markeringsfarve6 8 2 3" xfId="4833"/>
    <cellStyle name="40 % - Markeringsfarve6 8 3" xfId="3121"/>
    <cellStyle name="40 % - Markeringsfarve6 8 3 2" xfId="5564"/>
    <cellStyle name="40 % - Markeringsfarve6 8 4" xfId="3122"/>
    <cellStyle name="40 % - Markeringsfarve6 8 4 2" xfId="6972"/>
    <cellStyle name="40 % - Markeringsfarve6 8 5" xfId="4513"/>
    <cellStyle name="40 % - Markeringsfarve6 9" xfId="3123"/>
    <cellStyle name="40 % - Markeringsfarve6 9 2" xfId="3124"/>
    <cellStyle name="40 % - Markeringsfarve6 9 2 2" xfId="3125"/>
    <cellStyle name="40 % - Markeringsfarve6 9 2 2 2" xfId="6405"/>
    <cellStyle name="40 % - Markeringsfarve6 9 2 3" xfId="4932"/>
    <cellStyle name="40 % - Markeringsfarve6 9 3" xfId="3126"/>
    <cellStyle name="40 % - Markeringsfarve6 9 3 2" xfId="5681"/>
    <cellStyle name="40 % - Markeringsfarve6 9 4" xfId="3127"/>
    <cellStyle name="40 % - Markeringsfarve6 9 4 2" xfId="7187"/>
    <cellStyle name="40 % - Markeringsfarve6 9 5" xfId="4514"/>
    <cellStyle name="40% - Accent2" xfId="4" builtinId="35" customBuiltin="1"/>
    <cellStyle name="5x indented GHG Textfiels" xfId="3128"/>
    <cellStyle name="60 % - Markeringsfarve1 2" xfId="3130"/>
    <cellStyle name="60 % - Markeringsfarve1 3" xfId="3131"/>
    <cellStyle name="60 % - Markeringsfarve1 4" xfId="3132"/>
    <cellStyle name="60 % - Markeringsfarve1 5" xfId="3133"/>
    <cellStyle name="60 % - Markeringsfarve1 5 2" xfId="6991"/>
    <cellStyle name="60 % - Markeringsfarve1 6" xfId="3817"/>
    <cellStyle name="60 % - Markeringsfarve1 7" xfId="3129"/>
    <cellStyle name="60 % - Markeringsfarve2 2" xfId="3135"/>
    <cellStyle name="60 % - Markeringsfarve2 3" xfId="3136"/>
    <cellStyle name="60 % - Markeringsfarve2 4" xfId="3137"/>
    <cellStyle name="60 % - Markeringsfarve2 5" xfId="3138"/>
    <cellStyle name="60 % - Markeringsfarve2 5 2" xfId="7164"/>
    <cellStyle name="60 % - Markeringsfarve2 6" xfId="3821"/>
    <cellStyle name="60 % - Markeringsfarve2 7" xfId="3134"/>
    <cellStyle name="60 % - Markeringsfarve3 2" xfId="3140"/>
    <cellStyle name="60 % - Markeringsfarve3 2 2" xfId="3141"/>
    <cellStyle name="60 % - Markeringsfarve3 2 2 2" xfId="4811"/>
    <cellStyle name="60 % - Markeringsfarve3 3" xfId="3142"/>
    <cellStyle name="60 % - Markeringsfarve3 4" xfId="3143"/>
    <cellStyle name="60 % - Markeringsfarve3 5" xfId="3144"/>
    <cellStyle name="60 % - Markeringsfarve3 6" xfId="3145"/>
    <cellStyle name="60 % - Markeringsfarve3 6 2" xfId="7049"/>
    <cellStyle name="60 % - Markeringsfarve3 7" xfId="3825"/>
    <cellStyle name="60 % - Markeringsfarve3 8" xfId="3139"/>
    <cellStyle name="60 % - Markeringsfarve4 2" xfId="3147"/>
    <cellStyle name="60 % - Markeringsfarve4 2 2" xfId="3148"/>
    <cellStyle name="60 % - Markeringsfarve4 2 2 2" xfId="4812"/>
    <cellStyle name="60 % - Markeringsfarve4 3" xfId="3149"/>
    <cellStyle name="60 % - Markeringsfarve4 4" xfId="3150"/>
    <cellStyle name="60 % - Markeringsfarve4 5" xfId="3151"/>
    <cellStyle name="60 % - Markeringsfarve4 6" xfId="3152"/>
    <cellStyle name="60 % - Markeringsfarve4 6 2" xfId="6637"/>
    <cellStyle name="60 % - Markeringsfarve4 7" xfId="3829"/>
    <cellStyle name="60 % - Markeringsfarve4 8" xfId="3146"/>
    <cellStyle name="60 % - Markeringsfarve5 2" xfId="3154"/>
    <cellStyle name="60 % - Markeringsfarve5 3" xfId="3155"/>
    <cellStyle name="60 % - Markeringsfarve5 4" xfId="3156"/>
    <cellStyle name="60 % - Markeringsfarve5 5" xfId="3157"/>
    <cellStyle name="60 % - Markeringsfarve5 5 2" xfId="7183"/>
    <cellStyle name="60 % - Markeringsfarve5 6" xfId="3832"/>
    <cellStyle name="60 % - Markeringsfarve5 7" xfId="3153"/>
    <cellStyle name="60 % - Markeringsfarve6 2" xfId="3159"/>
    <cellStyle name="60 % - Markeringsfarve6 2 2" xfId="3160"/>
    <cellStyle name="60 % - Markeringsfarve6 2 2 2" xfId="4813"/>
    <cellStyle name="60 % - Markeringsfarve6 3" xfId="3161"/>
    <cellStyle name="60 % - Markeringsfarve6 4" xfId="3162"/>
    <cellStyle name="60 % - Markeringsfarve6 5" xfId="3163"/>
    <cellStyle name="60 % - Markeringsfarve6 6" xfId="3164"/>
    <cellStyle name="60 % - Markeringsfarve6 6 2" xfId="7111"/>
    <cellStyle name="60 % - Markeringsfarve6 7" xfId="3836"/>
    <cellStyle name="60 % - Markeringsfarve6 8" xfId="3158"/>
    <cellStyle name="Accent5" xfId="5" builtinId="45" customBuiltin="1"/>
    <cellStyle name="AZ1" xfId="3165"/>
    <cellStyle name="AZ1 2" xfId="3166"/>
    <cellStyle name="Bemærk! 2" xfId="3167"/>
    <cellStyle name="Bemærk! 2 10" xfId="3168"/>
    <cellStyle name="Bemærk! 2 10 2" xfId="3169"/>
    <cellStyle name="Bemærk! 2 10 2 2" xfId="5932"/>
    <cellStyle name="Bemærk! 2 11" xfId="3170"/>
    <cellStyle name="Bemærk! 2 11 2" xfId="3171"/>
    <cellStyle name="Bemærk! 2 11 2 2" xfId="7181"/>
    <cellStyle name="Bemærk! 2 11 3" xfId="4533"/>
    <cellStyle name="Bemærk! 2 12" xfId="3172"/>
    <cellStyle name="Bemærk! 2 12 2" xfId="5157"/>
    <cellStyle name="Bemærk! 2 2" xfId="3173"/>
    <cellStyle name="Bemærk! 2 2 10" xfId="3174"/>
    <cellStyle name="Bemærk! 2 2 10 2" xfId="3175"/>
    <cellStyle name="Bemærk! 2 2 10 2 2" xfId="6986"/>
    <cellStyle name="Bemærk! 2 2 10 3" xfId="4555"/>
    <cellStyle name="Bemærk! 2 2 11" xfId="3176"/>
    <cellStyle name="Bemærk! 2 2 11 2" xfId="5185"/>
    <cellStyle name="Bemærk! 2 2 2" xfId="3177"/>
    <cellStyle name="Bemærk! 2 2 2 2" xfId="3178"/>
    <cellStyle name="Bemærk! 2 2 2 2 2" xfId="3179"/>
    <cellStyle name="Bemærk! 2 2 2 2 2 2" xfId="3180"/>
    <cellStyle name="Bemærk! 2 2 2 2 2 2 2" xfId="6116"/>
    <cellStyle name="Bemærk! 2 2 2 2 3" xfId="3181"/>
    <cellStyle name="Bemærk! 2 2 2 2 3 2" xfId="3182"/>
    <cellStyle name="Bemærk! 2 2 2 2 3 2 2" xfId="7046"/>
    <cellStyle name="Bemærk! 2 2 2 2 3 3" xfId="4687"/>
    <cellStyle name="Bemærk! 2 2 2 2 4" xfId="3183"/>
    <cellStyle name="Bemærk! 2 2 2 2 4 2" xfId="5346"/>
    <cellStyle name="Bemærk! 2 2 2 3" xfId="3184"/>
    <cellStyle name="Bemærk! 2 2 2 3 2" xfId="3185"/>
    <cellStyle name="Bemærk! 2 2 2 3 2 2" xfId="3186"/>
    <cellStyle name="Bemærk! 2 2 2 3 2 2 2" xfId="6267"/>
    <cellStyle name="Bemærk! 2 2 2 3 3" xfId="3187"/>
    <cellStyle name="Bemærk! 2 2 2 3 3 2" xfId="3188"/>
    <cellStyle name="Bemærk! 2 2 2 3 3 2 2" xfId="6831"/>
    <cellStyle name="Bemærk! 2 2 2 3 3 3" xfId="4816"/>
    <cellStyle name="Bemærk! 2 2 2 3 4" xfId="3189"/>
    <cellStyle name="Bemærk! 2 2 2 3 4 2" xfId="5498"/>
    <cellStyle name="Bemærk! 2 2 2 4" xfId="3190"/>
    <cellStyle name="Bemærk! 2 2 2 4 2" xfId="3191"/>
    <cellStyle name="Bemærk! 2 2 2 4 2 2" xfId="3192"/>
    <cellStyle name="Bemærk! 2 2 2 4 2 2 2" xfId="6354"/>
    <cellStyle name="Bemærk! 2 2 2 4 3" xfId="3193"/>
    <cellStyle name="Bemærk! 2 2 2 4 3 2" xfId="3194"/>
    <cellStyle name="Bemærk! 2 2 2 4 3 2 2" xfId="6696"/>
    <cellStyle name="Bemærk! 2 2 2 4 3 3" xfId="4889"/>
    <cellStyle name="Bemærk! 2 2 2 4 4" xfId="3195"/>
    <cellStyle name="Bemærk! 2 2 2 4 4 2" xfId="5630"/>
    <cellStyle name="Bemærk! 2 2 2 5" xfId="3196"/>
    <cellStyle name="Bemærk! 2 2 2 5 2" xfId="3197"/>
    <cellStyle name="Bemærk! 2 2 2 5 2 2" xfId="3198"/>
    <cellStyle name="Bemærk! 2 2 2 5 2 2 2" xfId="6471"/>
    <cellStyle name="Bemærk! 2 2 2 5 3" xfId="3199"/>
    <cellStyle name="Bemærk! 2 2 2 5 3 2" xfId="3200"/>
    <cellStyle name="Bemærk! 2 2 2 5 3 2 2" xfId="6644"/>
    <cellStyle name="Bemærk! 2 2 2 5 3 3" xfId="4988"/>
    <cellStyle name="Bemærk! 2 2 2 5 4" xfId="3201"/>
    <cellStyle name="Bemærk! 2 2 2 5 4 2" xfId="5747"/>
    <cellStyle name="Bemærk! 2 2 2 6" xfId="3202"/>
    <cellStyle name="Bemærk! 2 2 2 6 2" xfId="3203"/>
    <cellStyle name="Bemærk! 2 2 2 6 2 2" xfId="3204"/>
    <cellStyle name="Bemærk! 2 2 2 6 2 2 2" xfId="6621"/>
    <cellStyle name="Bemærk! 2 2 2 6 3" xfId="3205"/>
    <cellStyle name="Bemærk! 2 2 2 6 3 2" xfId="3206"/>
    <cellStyle name="Bemærk! 2 2 2 6 3 2 2" xfId="7233"/>
    <cellStyle name="Bemærk! 2 2 2 6 3 3" xfId="5114"/>
    <cellStyle name="Bemærk! 2 2 2 6 4" xfId="3207"/>
    <cellStyle name="Bemærk! 2 2 2 6 4 2" xfId="5898"/>
    <cellStyle name="Bemærk! 2 2 2 7" xfId="3208"/>
    <cellStyle name="Bemærk! 2 2 2 7 2" xfId="3209"/>
    <cellStyle name="Bemærk! 2 2 2 7 2 2" xfId="5997"/>
    <cellStyle name="Bemærk! 2 2 2 8" xfId="3210"/>
    <cellStyle name="Bemærk! 2 2 2 8 2" xfId="3211"/>
    <cellStyle name="Bemærk! 2 2 2 8 2 2" xfId="6846"/>
    <cellStyle name="Bemærk! 2 2 2 8 3" xfId="4588"/>
    <cellStyle name="Bemærk! 2 2 2 9" xfId="3212"/>
    <cellStyle name="Bemærk! 2 2 2 9 2" xfId="5225"/>
    <cellStyle name="Bemærk! 2 2 3" xfId="3213"/>
    <cellStyle name="Bemærk! 2 2 3 2" xfId="3214"/>
    <cellStyle name="Bemærk! 2 2 3 2 2" xfId="3215"/>
    <cellStyle name="Bemærk! 2 2 3 2 2 2" xfId="3216"/>
    <cellStyle name="Bemærk! 2 2 3 2 2 2 2" xfId="6155"/>
    <cellStyle name="Bemærk! 2 2 3 2 3" xfId="3217"/>
    <cellStyle name="Bemærk! 2 2 3 2 3 2" xfId="3218"/>
    <cellStyle name="Bemærk! 2 2 3 2 3 2 2" xfId="6823"/>
    <cellStyle name="Bemærk! 2 2 3 2 3 3" xfId="4720"/>
    <cellStyle name="Bemærk! 2 2 3 2 4" xfId="3219"/>
    <cellStyle name="Bemærk! 2 2 3 2 4 2" xfId="5385"/>
    <cellStyle name="Bemærk! 2 2 3 3" xfId="3220"/>
    <cellStyle name="Bemærk! 2 2 3 3 2" xfId="3221"/>
    <cellStyle name="Bemærk! 2 2 3 3 2 2" xfId="3222"/>
    <cellStyle name="Bemærk! 2 2 3 3 2 2 2" xfId="6268"/>
    <cellStyle name="Bemærk! 2 2 3 3 3" xfId="3223"/>
    <cellStyle name="Bemærk! 2 2 3 3 3 2" xfId="3224"/>
    <cellStyle name="Bemærk! 2 2 3 3 3 2 2" xfId="7045"/>
    <cellStyle name="Bemærk! 2 2 3 3 3 3" xfId="4817"/>
    <cellStyle name="Bemærk! 2 2 3 3 4" xfId="3225"/>
    <cellStyle name="Bemærk! 2 2 3 3 4 2" xfId="5499"/>
    <cellStyle name="Bemærk! 2 2 3 4" xfId="3226"/>
    <cellStyle name="Bemærk! 2 2 3 4 2" xfId="3227"/>
    <cellStyle name="Bemærk! 2 2 3 4 2 2" xfId="3228"/>
    <cellStyle name="Bemærk! 2 2 3 4 2 2 2" xfId="6393"/>
    <cellStyle name="Bemærk! 2 2 3 4 3" xfId="3229"/>
    <cellStyle name="Bemærk! 2 2 3 4 3 2" xfId="3230"/>
    <cellStyle name="Bemærk! 2 2 3 4 3 2 2" xfId="6872"/>
    <cellStyle name="Bemærk! 2 2 3 4 3 3" xfId="4922"/>
    <cellStyle name="Bemærk! 2 2 3 4 4" xfId="3231"/>
    <cellStyle name="Bemærk! 2 2 3 4 4 2" xfId="5669"/>
    <cellStyle name="Bemærk! 2 2 3 5" xfId="3232"/>
    <cellStyle name="Bemærk! 2 2 3 5 2" xfId="3233"/>
    <cellStyle name="Bemærk! 2 2 3 5 2 2" xfId="3234"/>
    <cellStyle name="Bemærk! 2 2 3 5 2 2 2" xfId="6510"/>
    <cellStyle name="Bemærk! 2 2 3 5 3" xfId="3235"/>
    <cellStyle name="Bemærk! 2 2 3 5 3 2" xfId="3236"/>
    <cellStyle name="Bemærk! 2 2 3 5 3 2 2" xfId="7230"/>
    <cellStyle name="Bemærk! 2 2 3 5 3 3" xfId="5021"/>
    <cellStyle name="Bemærk! 2 2 3 5 4" xfId="3237"/>
    <cellStyle name="Bemærk! 2 2 3 5 4 2" xfId="5786"/>
    <cellStyle name="Bemærk! 2 2 3 6" xfId="3238"/>
    <cellStyle name="Bemærk! 2 2 3 6 2" xfId="3239"/>
    <cellStyle name="Bemærk! 2 2 3 6 2 2" xfId="3240"/>
    <cellStyle name="Bemærk! 2 2 3 6 2 2 2" xfId="6622"/>
    <cellStyle name="Bemærk! 2 2 3 6 3" xfId="3241"/>
    <cellStyle name="Bemærk! 2 2 3 6 3 2" xfId="3242"/>
    <cellStyle name="Bemærk! 2 2 3 6 3 2 2" xfId="7234"/>
    <cellStyle name="Bemærk! 2 2 3 6 3 3" xfId="5115"/>
    <cellStyle name="Bemærk! 2 2 3 6 4" xfId="3243"/>
    <cellStyle name="Bemærk! 2 2 3 6 4 2" xfId="5899"/>
    <cellStyle name="Bemærk! 2 2 3 7" xfId="3244"/>
    <cellStyle name="Bemærk! 2 2 3 7 2" xfId="3245"/>
    <cellStyle name="Bemærk! 2 2 3 7 2 2" xfId="6036"/>
    <cellStyle name="Bemærk! 2 2 3 8" xfId="3246"/>
    <cellStyle name="Bemærk! 2 2 3 8 2" xfId="3247"/>
    <cellStyle name="Bemærk! 2 2 3 8 2 2" xfId="6893"/>
    <cellStyle name="Bemærk! 2 2 3 8 3" xfId="4621"/>
    <cellStyle name="Bemærk! 2 2 3 9" xfId="3248"/>
    <cellStyle name="Bemærk! 2 2 3 9 2" xfId="5264"/>
    <cellStyle name="Bemærk! 2 2 4" xfId="3249"/>
    <cellStyle name="Bemærk! 2 2 4 2" xfId="3250"/>
    <cellStyle name="Bemærk! 2 2 4 2 2" xfId="3251"/>
    <cellStyle name="Bemærk! 2 2 4 2 2 2" xfId="6077"/>
    <cellStyle name="Bemærk! 2 2 4 3" xfId="3252"/>
    <cellStyle name="Bemærk! 2 2 4 3 2" xfId="3253"/>
    <cellStyle name="Bemærk! 2 2 4 3 2 2" xfId="7180"/>
    <cellStyle name="Bemærk! 2 2 4 3 3" xfId="4654"/>
    <cellStyle name="Bemærk! 2 2 4 4" xfId="3254"/>
    <cellStyle name="Bemærk! 2 2 4 4 2" xfId="5307"/>
    <cellStyle name="Bemærk! 2 2 5" xfId="3255"/>
    <cellStyle name="Bemærk! 2 2 5 2" xfId="3256"/>
    <cellStyle name="Bemærk! 2 2 5 2 2" xfId="3257"/>
    <cellStyle name="Bemærk! 2 2 5 2 2 2" xfId="6266"/>
    <cellStyle name="Bemærk! 2 2 5 3" xfId="3258"/>
    <cellStyle name="Bemærk! 2 2 5 3 2" xfId="3259"/>
    <cellStyle name="Bemærk! 2 2 5 3 2 2" xfId="7107"/>
    <cellStyle name="Bemærk! 2 2 5 3 3" xfId="4815"/>
    <cellStyle name="Bemærk! 2 2 5 4" xfId="3260"/>
    <cellStyle name="Bemærk! 2 2 5 4 2" xfId="5497"/>
    <cellStyle name="Bemærk! 2 2 6" xfId="3261"/>
    <cellStyle name="Bemærk! 2 2 6 2" xfId="3262"/>
    <cellStyle name="Bemærk! 2 2 6 2 2" xfId="3263"/>
    <cellStyle name="Bemærk! 2 2 6 2 2 2" xfId="6315"/>
    <cellStyle name="Bemærk! 2 2 6 3" xfId="3264"/>
    <cellStyle name="Bemærk! 2 2 6 3 2" xfId="3265"/>
    <cellStyle name="Bemærk! 2 2 6 3 2 2" xfId="5507"/>
    <cellStyle name="Bemærk! 2 2 6 3 3" xfId="4856"/>
    <cellStyle name="Bemærk! 2 2 6 4" xfId="3266"/>
    <cellStyle name="Bemærk! 2 2 6 4 2" xfId="5591"/>
    <cellStyle name="Bemærk! 2 2 7" xfId="3267"/>
    <cellStyle name="Bemærk! 2 2 7 2" xfId="3268"/>
    <cellStyle name="Bemærk! 2 2 7 2 2" xfId="3269"/>
    <cellStyle name="Bemærk! 2 2 7 2 2 2" xfId="6432"/>
    <cellStyle name="Bemærk! 2 2 7 3" xfId="3270"/>
    <cellStyle name="Bemærk! 2 2 7 3 2" xfId="3271"/>
    <cellStyle name="Bemærk! 2 2 7 3 2 2" xfId="6900"/>
    <cellStyle name="Bemærk! 2 2 7 3 3" xfId="4955"/>
    <cellStyle name="Bemærk! 2 2 7 4" xfId="3272"/>
    <cellStyle name="Bemærk! 2 2 7 4 2" xfId="5708"/>
    <cellStyle name="Bemærk! 2 2 8" xfId="3273"/>
    <cellStyle name="Bemærk! 2 2 8 2" xfId="3274"/>
    <cellStyle name="Bemærk! 2 2 8 2 2" xfId="3275"/>
    <cellStyle name="Bemærk! 2 2 8 2 2 2" xfId="6620"/>
    <cellStyle name="Bemærk! 2 2 8 3" xfId="3276"/>
    <cellStyle name="Bemærk! 2 2 8 3 2" xfId="3277"/>
    <cellStyle name="Bemærk! 2 2 8 3 2 2" xfId="7232"/>
    <cellStyle name="Bemærk! 2 2 8 3 3" xfId="5113"/>
    <cellStyle name="Bemærk! 2 2 8 4" xfId="3278"/>
    <cellStyle name="Bemærk! 2 2 8 4 2" xfId="5897"/>
    <cellStyle name="Bemærk! 2 2 9" xfId="3279"/>
    <cellStyle name="Bemærk! 2 2 9 2" xfId="3280"/>
    <cellStyle name="Bemærk! 2 2 9 2 2" xfId="5958"/>
    <cellStyle name="Bemærk! 2 3" xfId="3281"/>
    <cellStyle name="Bemærk! 2 3 2" xfId="3282"/>
    <cellStyle name="Bemærk! 2 3 2 2" xfId="3283"/>
    <cellStyle name="Bemærk! 2 3 2 2 2" xfId="3284"/>
    <cellStyle name="Bemærk! 2 3 2 2 2 2" xfId="6090"/>
    <cellStyle name="Bemærk! 2 3 2 3" xfId="3285"/>
    <cellStyle name="Bemærk! 2 3 2 3 2" xfId="3286"/>
    <cellStyle name="Bemærk! 2 3 2 3 2 2" xfId="6984"/>
    <cellStyle name="Bemærk! 2 3 2 3 3" xfId="4665"/>
    <cellStyle name="Bemærk! 2 3 2 4" xfId="3287"/>
    <cellStyle name="Bemærk! 2 3 2 4 2" xfId="5320"/>
    <cellStyle name="Bemærk! 2 3 3" xfId="3288"/>
    <cellStyle name="Bemærk! 2 3 3 2" xfId="3289"/>
    <cellStyle name="Bemærk! 2 3 3 2 2" xfId="3290"/>
    <cellStyle name="Bemærk! 2 3 3 2 2 2" xfId="6269"/>
    <cellStyle name="Bemærk! 2 3 3 3" xfId="3291"/>
    <cellStyle name="Bemærk! 2 3 3 3 2" xfId="3292"/>
    <cellStyle name="Bemærk! 2 3 3 3 2 2" xfId="6697"/>
    <cellStyle name="Bemærk! 2 3 3 3 3" xfId="4818"/>
    <cellStyle name="Bemærk! 2 3 3 4" xfId="3293"/>
    <cellStyle name="Bemærk! 2 3 3 4 2" xfId="5500"/>
    <cellStyle name="Bemærk! 2 3 4" xfId="3294"/>
    <cellStyle name="Bemærk! 2 3 4 2" xfId="3295"/>
    <cellStyle name="Bemærk! 2 3 4 2 2" xfId="3296"/>
    <cellStyle name="Bemærk! 2 3 4 2 2 2" xfId="6328"/>
    <cellStyle name="Bemærk! 2 3 4 3" xfId="3297"/>
    <cellStyle name="Bemærk! 2 3 4 3 2" xfId="3298"/>
    <cellStyle name="Bemærk! 2 3 4 3 2 2" xfId="7012"/>
    <cellStyle name="Bemærk! 2 3 4 3 3" xfId="4867"/>
    <cellStyle name="Bemærk! 2 3 4 4" xfId="3299"/>
    <cellStyle name="Bemærk! 2 3 4 4 2" xfId="5604"/>
    <cellStyle name="Bemærk! 2 3 5" xfId="3300"/>
    <cellStyle name="Bemærk! 2 3 5 2" xfId="3301"/>
    <cellStyle name="Bemærk! 2 3 5 2 2" xfId="3302"/>
    <cellStyle name="Bemærk! 2 3 5 2 2 2" xfId="6445"/>
    <cellStyle name="Bemærk! 2 3 5 3" xfId="3303"/>
    <cellStyle name="Bemærk! 2 3 5 3 2" xfId="3304"/>
    <cellStyle name="Bemærk! 2 3 5 3 2 2" xfId="6971"/>
    <cellStyle name="Bemærk! 2 3 5 3 3" xfId="4966"/>
    <cellStyle name="Bemærk! 2 3 5 4" xfId="3305"/>
    <cellStyle name="Bemærk! 2 3 5 4 2" xfId="5721"/>
    <cellStyle name="Bemærk! 2 3 6" xfId="3306"/>
    <cellStyle name="Bemærk! 2 3 6 2" xfId="3307"/>
    <cellStyle name="Bemærk! 2 3 6 2 2" xfId="3308"/>
    <cellStyle name="Bemærk! 2 3 6 2 2 2" xfId="6623"/>
    <cellStyle name="Bemærk! 2 3 6 3" xfId="3309"/>
    <cellStyle name="Bemærk! 2 3 6 3 2" xfId="3310"/>
    <cellStyle name="Bemærk! 2 3 6 3 2 2" xfId="7235"/>
    <cellStyle name="Bemærk! 2 3 6 3 3" xfId="5116"/>
    <cellStyle name="Bemærk! 2 3 6 4" xfId="3311"/>
    <cellStyle name="Bemærk! 2 3 6 4 2" xfId="5900"/>
    <cellStyle name="Bemærk! 2 3 7" xfId="3312"/>
    <cellStyle name="Bemærk! 2 3 7 2" xfId="3313"/>
    <cellStyle name="Bemærk! 2 3 7 2 2" xfId="5971"/>
    <cellStyle name="Bemærk! 2 3 8" xfId="3314"/>
    <cellStyle name="Bemærk! 2 3 8 2" xfId="3315"/>
    <cellStyle name="Bemærk! 2 3 8 2 2" xfId="5136"/>
    <cellStyle name="Bemærk! 2 3 8 3" xfId="4566"/>
    <cellStyle name="Bemærk! 2 3 9" xfId="3316"/>
    <cellStyle name="Bemærk! 2 3 9 2" xfId="5199"/>
    <cellStyle name="Bemærk! 2 4" xfId="3317"/>
    <cellStyle name="Bemærk! 2 4 2" xfId="3318"/>
    <cellStyle name="Bemærk! 2 4 2 2" xfId="3319"/>
    <cellStyle name="Bemærk! 2 4 2 2 2" xfId="3320"/>
    <cellStyle name="Bemærk! 2 4 2 2 2 2" xfId="6129"/>
    <cellStyle name="Bemærk! 2 4 2 3" xfId="3321"/>
    <cellStyle name="Bemærk! 2 4 2 3 2" xfId="3322"/>
    <cellStyle name="Bemærk! 2 4 2 3 2 2" xfId="6698"/>
    <cellStyle name="Bemærk! 2 4 2 3 3" xfId="4698"/>
    <cellStyle name="Bemærk! 2 4 2 4" xfId="3323"/>
    <cellStyle name="Bemærk! 2 4 2 4 2" xfId="5359"/>
    <cellStyle name="Bemærk! 2 4 3" xfId="3324"/>
    <cellStyle name="Bemærk! 2 4 3 2" xfId="3325"/>
    <cellStyle name="Bemærk! 2 4 3 2 2" xfId="3326"/>
    <cellStyle name="Bemærk! 2 4 3 2 2 2" xfId="6270"/>
    <cellStyle name="Bemærk! 2 4 3 3" xfId="3327"/>
    <cellStyle name="Bemærk! 2 4 3 3 2" xfId="3328"/>
    <cellStyle name="Bemærk! 2 4 3 3 2 2" xfId="7016"/>
    <cellStyle name="Bemærk! 2 4 3 3 3" xfId="4819"/>
    <cellStyle name="Bemærk! 2 4 3 4" xfId="3329"/>
    <cellStyle name="Bemærk! 2 4 3 4 2" xfId="5501"/>
    <cellStyle name="Bemærk! 2 4 4" xfId="3330"/>
    <cellStyle name="Bemærk! 2 4 4 2" xfId="3331"/>
    <cellStyle name="Bemærk! 2 4 4 2 2" xfId="3332"/>
    <cellStyle name="Bemærk! 2 4 4 2 2 2" xfId="6367"/>
    <cellStyle name="Bemærk! 2 4 4 3" xfId="3333"/>
    <cellStyle name="Bemærk! 2 4 4 3 2" xfId="3334"/>
    <cellStyle name="Bemærk! 2 4 4 3 2 2" xfId="7093"/>
    <cellStyle name="Bemærk! 2 4 4 3 3" xfId="4900"/>
    <cellStyle name="Bemærk! 2 4 4 4" xfId="3335"/>
    <cellStyle name="Bemærk! 2 4 4 4 2" xfId="5643"/>
    <cellStyle name="Bemærk! 2 4 5" xfId="3336"/>
    <cellStyle name="Bemærk! 2 4 5 2" xfId="3337"/>
    <cellStyle name="Bemærk! 2 4 5 2 2" xfId="3338"/>
    <cellStyle name="Bemærk! 2 4 5 2 2 2" xfId="6484"/>
    <cellStyle name="Bemærk! 2 4 5 3" xfId="3339"/>
    <cellStyle name="Bemærk! 2 4 5 3 2" xfId="3340"/>
    <cellStyle name="Bemærk! 2 4 5 3 2 2" xfId="6677"/>
    <cellStyle name="Bemærk! 2 4 5 3 3" xfId="4999"/>
    <cellStyle name="Bemærk! 2 4 5 4" xfId="3341"/>
    <cellStyle name="Bemærk! 2 4 5 4 2" xfId="5760"/>
    <cellStyle name="Bemærk! 2 4 6" xfId="3342"/>
    <cellStyle name="Bemærk! 2 4 6 2" xfId="3343"/>
    <cellStyle name="Bemærk! 2 4 6 2 2" xfId="3344"/>
    <cellStyle name="Bemærk! 2 4 6 2 2 2" xfId="6624"/>
    <cellStyle name="Bemærk! 2 4 6 3" xfId="3345"/>
    <cellStyle name="Bemærk! 2 4 6 3 2" xfId="3346"/>
    <cellStyle name="Bemærk! 2 4 6 3 2 2" xfId="7236"/>
    <cellStyle name="Bemærk! 2 4 6 3 3" xfId="5117"/>
    <cellStyle name="Bemærk! 2 4 6 4" xfId="3347"/>
    <cellStyle name="Bemærk! 2 4 6 4 2" xfId="5901"/>
    <cellStyle name="Bemærk! 2 4 7" xfId="3348"/>
    <cellStyle name="Bemærk! 2 4 7 2" xfId="3349"/>
    <cellStyle name="Bemærk! 2 4 7 2 2" xfId="6010"/>
    <cellStyle name="Bemærk! 2 4 8" xfId="3350"/>
    <cellStyle name="Bemærk! 2 4 8 2" xfId="3351"/>
    <cellStyle name="Bemærk! 2 4 8 2 2" xfId="7109"/>
    <cellStyle name="Bemærk! 2 4 8 3" xfId="4599"/>
    <cellStyle name="Bemærk! 2 4 9" xfId="3352"/>
    <cellStyle name="Bemærk! 2 4 9 2" xfId="5238"/>
    <cellStyle name="Bemærk! 2 5" xfId="3353"/>
    <cellStyle name="Bemærk! 2 5 2" xfId="3354"/>
    <cellStyle name="Bemærk! 2 5 2 2" xfId="3355"/>
    <cellStyle name="Bemærk! 2 5 2 2 2" xfId="6051"/>
    <cellStyle name="Bemærk! 2 5 3" xfId="3356"/>
    <cellStyle name="Bemærk! 2 5 3 2" xfId="3357"/>
    <cellStyle name="Bemærk! 2 5 3 2 2" xfId="7155"/>
    <cellStyle name="Bemærk! 2 5 3 3" xfId="4632"/>
    <cellStyle name="Bemærk! 2 5 4" xfId="3358"/>
    <cellStyle name="Bemærk! 2 5 4 2" xfId="5281"/>
    <cellStyle name="Bemærk! 2 6" xfId="3359"/>
    <cellStyle name="Bemærk! 2 6 2" xfId="3360"/>
    <cellStyle name="Bemærk! 2 6 2 2" xfId="3361"/>
    <cellStyle name="Bemærk! 2 6 2 2 2" xfId="6265"/>
    <cellStyle name="Bemærk! 2 6 3" xfId="3362"/>
    <cellStyle name="Bemærk! 2 6 3 2" xfId="3363"/>
    <cellStyle name="Bemærk! 2 6 3 2 2" xfId="6873"/>
    <cellStyle name="Bemærk! 2 6 3 3" xfId="4814"/>
    <cellStyle name="Bemærk! 2 6 4" xfId="3364"/>
    <cellStyle name="Bemærk! 2 6 4 2" xfId="5496"/>
    <cellStyle name="Bemærk! 2 7" xfId="3365"/>
    <cellStyle name="Bemærk! 2 7 2" xfId="3366"/>
    <cellStyle name="Bemærk! 2 7 2 2" xfId="3367"/>
    <cellStyle name="Bemærk! 2 7 2 2 2" xfId="6289"/>
    <cellStyle name="Bemærk! 2 7 3" xfId="3368"/>
    <cellStyle name="Bemærk! 2 7 3 2" xfId="3369"/>
    <cellStyle name="Bemærk! 2 7 3 2 2" xfId="7178"/>
    <cellStyle name="Bemærk! 2 7 3 3" xfId="4834"/>
    <cellStyle name="Bemærk! 2 7 4" xfId="3370"/>
    <cellStyle name="Bemærk! 2 7 4 2" xfId="5565"/>
    <cellStyle name="Bemærk! 2 8" xfId="3371"/>
    <cellStyle name="Bemærk! 2 8 2" xfId="3372"/>
    <cellStyle name="Bemærk! 2 8 2 2" xfId="3373"/>
    <cellStyle name="Bemærk! 2 8 2 2 2" xfId="6406"/>
    <cellStyle name="Bemærk! 2 8 3" xfId="3374"/>
    <cellStyle name="Bemærk! 2 8 3 2" xfId="3375"/>
    <cellStyle name="Bemærk! 2 8 3 2 2" xfId="7140"/>
    <cellStyle name="Bemærk! 2 8 3 3" xfId="4933"/>
    <cellStyle name="Bemærk! 2 8 4" xfId="3376"/>
    <cellStyle name="Bemærk! 2 8 4 2" xfId="5682"/>
    <cellStyle name="Bemærk! 2 9" xfId="3377"/>
    <cellStyle name="Bemærk! 2 9 2" xfId="3378"/>
    <cellStyle name="Bemærk! 2 9 2 2" xfId="3379"/>
    <cellStyle name="Bemærk! 2 9 2 2 2" xfId="6619"/>
    <cellStyle name="Bemærk! 2 9 3" xfId="3380"/>
    <cellStyle name="Bemærk! 2 9 3 2" xfId="3381"/>
    <cellStyle name="Bemærk! 2 9 3 2 2" xfId="7231"/>
    <cellStyle name="Bemærk! 2 9 3 3" xfId="5112"/>
    <cellStyle name="Bemærk! 2 9 4" xfId="3382"/>
    <cellStyle name="Bemærk! 2 9 4 2" xfId="5896"/>
    <cellStyle name="Bemærk! 3" xfId="3383"/>
    <cellStyle name="Bemærk! 3 10" xfId="3384"/>
    <cellStyle name="Bemærk! 3 10 2" xfId="3385"/>
    <cellStyle name="Bemærk! 3 10 2 2" xfId="6902"/>
    <cellStyle name="Bemærk! 3 10 3" xfId="4534"/>
    <cellStyle name="Bemærk! 3 11" xfId="3386"/>
    <cellStyle name="Bemærk! 3 11 2" xfId="5158"/>
    <cellStyle name="Bemærk! 3 2" xfId="3387"/>
    <cellStyle name="Bemærk! 3 2 2" xfId="3388"/>
    <cellStyle name="Bemærk! 3 2 2 2" xfId="3389"/>
    <cellStyle name="Bemærk! 3 2 2 2 2" xfId="3390"/>
    <cellStyle name="Bemærk! 3 2 2 2 2 2" xfId="6091"/>
    <cellStyle name="Bemærk! 3 2 2 3" xfId="3391"/>
    <cellStyle name="Bemærk! 3 2 2 3 2" xfId="3392"/>
    <cellStyle name="Bemærk! 3 2 2 3 2 2" xfId="7179"/>
    <cellStyle name="Bemærk! 3 2 2 3 3" xfId="4666"/>
    <cellStyle name="Bemærk! 3 2 2 4" xfId="3393"/>
    <cellStyle name="Bemærk! 3 2 2 4 2" xfId="5321"/>
    <cellStyle name="Bemærk! 3 2 3" xfId="3394"/>
    <cellStyle name="Bemærk! 3 2 3 2" xfId="3395"/>
    <cellStyle name="Bemærk! 3 2 3 2 2" xfId="3396"/>
    <cellStyle name="Bemærk! 3 2 3 2 2 2" xfId="6272"/>
    <cellStyle name="Bemærk! 3 2 3 3" xfId="3397"/>
    <cellStyle name="Bemærk! 3 2 3 3 2" xfId="3398"/>
    <cellStyle name="Bemærk! 3 2 3 3 2 2" xfId="5131"/>
    <cellStyle name="Bemærk! 3 2 3 3 3" xfId="4821"/>
    <cellStyle name="Bemærk! 3 2 3 4" xfId="3399"/>
    <cellStyle name="Bemærk! 3 2 3 4 2" xfId="5503"/>
    <cellStyle name="Bemærk! 3 2 4" xfId="3400"/>
    <cellStyle name="Bemærk! 3 2 4 2" xfId="3401"/>
    <cellStyle name="Bemærk! 3 2 4 2 2" xfId="3402"/>
    <cellStyle name="Bemærk! 3 2 4 2 2 2" xfId="6329"/>
    <cellStyle name="Bemærk! 3 2 4 3" xfId="3403"/>
    <cellStyle name="Bemærk! 3 2 4 3 2" xfId="3404"/>
    <cellStyle name="Bemærk! 3 2 4 3 2 2" xfId="6662"/>
    <cellStyle name="Bemærk! 3 2 4 3 3" xfId="4868"/>
    <cellStyle name="Bemærk! 3 2 4 4" xfId="3405"/>
    <cellStyle name="Bemærk! 3 2 4 4 2" xfId="5605"/>
    <cellStyle name="Bemærk! 3 2 5" xfId="3406"/>
    <cellStyle name="Bemærk! 3 2 5 2" xfId="3407"/>
    <cellStyle name="Bemærk! 3 2 5 2 2" xfId="3408"/>
    <cellStyle name="Bemærk! 3 2 5 2 2 2" xfId="6446"/>
    <cellStyle name="Bemærk! 3 2 5 3" xfId="3409"/>
    <cellStyle name="Bemærk! 3 2 5 3 2" xfId="3410"/>
    <cellStyle name="Bemærk! 3 2 5 3 2 2" xfId="7176"/>
    <cellStyle name="Bemærk! 3 2 5 3 3" xfId="4967"/>
    <cellStyle name="Bemærk! 3 2 5 4" xfId="3411"/>
    <cellStyle name="Bemærk! 3 2 5 4 2" xfId="5722"/>
    <cellStyle name="Bemærk! 3 2 6" xfId="3412"/>
    <cellStyle name="Bemærk! 3 2 6 2" xfId="3413"/>
    <cellStyle name="Bemærk! 3 2 6 2 2" xfId="3414"/>
    <cellStyle name="Bemærk! 3 2 6 2 2 2" xfId="6626"/>
    <cellStyle name="Bemærk! 3 2 6 3" xfId="3415"/>
    <cellStyle name="Bemærk! 3 2 6 3 2" xfId="3416"/>
    <cellStyle name="Bemærk! 3 2 6 3 2 2" xfId="7238"/>
    <cellStyle name="Bemærk! 3 2 6 3 3" xfId="5119"/>
    <cellStyle name="Bemærk! 3 2 6 4" xfId="3417"/>
    <cellStyle name="Bemærk! 3 2 6 4 2" xfId="5903"/>
    <cellStyle name="Bemærk! 3 2 7" xfId="3418"/>
    <cellStyle name="Bemærk! 3 2 7 2" xfId="3419"/>
    <cellStyle name="Bemærk! 3 2 7 2 2" xfId="5972"/>
    <cellStyle name="Bemærk! 3 2 8" xfId="3420"/>
    <cellStyle name="Bemærk! 3 2 8 2" xfId="3421"/>
    <cellStyle name="Bemærk! 3 2 8 2 2" xfId="5509"/>
    <cellStyle name="Bemærk! 3 2 8 3" xfId="4567"/>
    <cellStyle name="Bemærk! 3 2 9" xfId="3422"/>
    <cellStyle name="Bemærk! 3 2 9 2" xfId="5200"/>
    <cellStyle name="Bemærk! 3 3" xfId="3423"/>
    <cellStyle name="Bemærk! 3 3 2" xfId="3424"/>
    <cellStyle name="Bemærk! 3 3 2 2" xfId="3425"/>
    <cellStyle name="Bemærk! 3 3 2 2 2" xfId="3426"/>
    <cellStyle name="Bemærk! 3 3 2 2 2 2" xfId="6130"/>
    <cellStyle name="Bemærk! 3 3 2 3" xfId="3427"/>
    <cellStyle name="Bemærk! 3 3 2 3 2" xfId="3428"/>
    <cellStyle name="Bemærk! 3 3 2 3 2 2" xfId="7030"/>
    <cellStyle name="Bemærk! 3 3 2 3 3" xfId="4699"/>
    <cellStyle name="Bemærk! 3 3 2 4" xfId="3429"/>
    <cellStyle name="Bemærk! 3 3 2 4 2" xfId="5360"/>
    <cellStyle name="Bemærk! 3 3 3" xfId="3430"/>
    <cellStyle name="Bemærk! 3 3 3 2" xfId="3431"/>
    <cellStyle name="Bemærk! 3 3 3 2 2" xfId="3432"/>
    <cellStyle name="Bemærk! 3 3 3 2 2 2" xfId="6273"/>
    <cellStyle name="Bemærk! 3 3 3 3" xfId="3433"/>
    <cellStyle name="Bemærk! 3 3 3 3 2" xfId="3434"/>
    <cellStyle name="Bemærk! 3 3 3 3 2 2" xfId="6966"/>
    <cellStyle name="Bemærk! 3 3 3 3 3" xfId="4822"/>
    <cellStyle name="Bemærk! 3 3 3 4" xfId="3435"/>
    <cellStyle name="Bemærk! 3 3 3 4 2" xfId="5504"/>
    <cellStyle name="Bemærk! 3 3 4" xfId="3436"/>
    <cellStyle name="Bemærk! 3 3 4 2" xfId="3437"/>
    <cellStyle name="Bemærk! 3 3 4 2 2" xfId="3438"/>
    <cellStyle name="Bemærk! 3 3 4 2 2 2" xfId="6368"/>
    <cellStyle name="Bemærk! 3 3 4 3" xfId="3439"/>
    <cellStyle name="Bemærk! 3 3 4 3 2" xfId="3440"/>
    <cellStyle name="Bemærk! 3 3 4 3 2 2" xfId="6815"/>
    <cellStyle name="Bemærk! 3 3 4 3 3" xfId="4901"/>
    <cellStyle name="Bemærk! 3 3 4 4" xfId="3441"/>
    <cellStyle name="Bemærk! 3 3 4 4 2" xfId="5644"/>
    <cellStyle name="Bemærk! 3 3 5" xfId="3442"/>
    <cellStyle name="Bemærk! 3 3 5 2" xfId="3443"/>
    <cellStyle name="Bemærk! 3 3 5 2 2" xfId="3444"/>
    <cellStyle name="Bemærk! 3 3 5 2 2 2" xfId="6485"/>
    <cellStyle name="Bemærk! 3 3 5 3" xfId="3445"/>
    <cellStyle name="Bemærk! 3 3 5 3 2" xfId="3446"/>
    <cellStyle name="Bemærk! 3 3 5 3 2 2" xfId="5505"/>
    <cellStyle name="Bemærk! 3 3 5 3 3" xfId="5000"/>
    <cellStyle name="Bemærk! 3 3 5 4" xfId="3447"/>
    <cellStyle name="Bemærk! 3 3 5 4 2" xfId="5761"/>
    <cellStyle name="Bemærk! 3 3 6" xfId="3448"/>
    <cellStyle name="Bemærk! 3 3 6 2" xfId="3449"/>
    <cellStyle name="Bemærk! 3 3 6 2 2" xfId="3450"/>
    <cellStyle name="Bemærk! 3 3 6 2 2 2" xfId="6627"/>
    <cellStyle name="Bemærk! 3 3 6 3" xfId="3451"/>
    <cellStyle name="Bemærk! 3 3 6 3 2" xfId="3452"/>
    <cellStyle name="Bemærk! 3 3 6 3 2 2" xfId="7239"/>
    <cellStyle name="Bemærk! 3 3 6 3 3" xfId="5120"/>
    <cellStyle name="Bemærk! 3 3 6 4" xfId="3453"/>
    <cellStyle name="Bemærk! 3 3 6 4 2" xfId="5904"/>
    <cellStyle name="Bemærk! 3 3 7" xfId="3454"/>
    <cellStyle name="Bemærk! 3 3 7 2" xfId="3455"/>
    <cellStyle name="Bemærk! 3 3 7 2 2" xfId="6011"/>
    <cellStyle name="Bemærk! 3 3 8" xfId="3456"/>
    <cellStyle name="Bemærk! 3 3 8 2" xfId="3457"/>
    <cellStyle name="Bemærk! 3 3 8 2 2" xfId="6833"/>
    <cellStyle name="Bemærk! 3 3 8 3" xfId="4600"/>
    <cellStyle name="Bemærk! 3 3 9" xfId="3458"/>
    <cellStyle name="Bemærk! 3 3 9 2" xfId="5239"/>
    <cellStyle name="Bemærk! 3 4" xfId="3459"/>
    <cellStyle name="Bemærk! 3 4 2" xfId="3460"/>
    <cellStyle name="Bemærk! 3 4 2 2" xfId="3461"/>
    <cellStyle name="Bemærk! 3 4 2 2 2" xfId="6052"/>
    <cellStyle name="Bemærk! 3 4 3" xfId="3462"/>
    <cellStyle name="Bemærk! 3 4 3 2" xfId="3463"/>
    <cellStyle name="Bemærk! 3 4 3 2 2" xfId="6880"/>
    <cellStyle name="Bemærk! 3 4 3 3" xfId="4633"/>
    <cellStyle name="Bemærk! 3 4 4" xfId="3464"/>
    <cellStyle name="Bemærk! 3 4 4 2" xfId="5282"/>
    <cellStyle name="Bemærk! 3 5" xfId="3465"/>
    <cellStyle name="Bemærk! 3 5 2" xfId="3466"/>
    <cellStyle name="Bemærk! 3 5 2 2" xfId="3467"/>
    <cellStyle name="Bemærk! 3 5 2 2 2" xfId="6271"/>
    <cellStyle name="Bemærk! 3 5 3" xfId="3468"/>
    <cellStyle name="Bemærk! 3 5 3 2" xfId="3469"/>
    <cellStyle name="Bemærk! 3 5 3 2 2" xfId="6666"/>
    <cellStyle name="Bemærk! 3 5 3 3" xfId="4820"/>
    <cellStyle name="Bemærk! 3 5 4" xfId="3470"/>
    <cellStyle name="Bemærk! 3 5 4 2" xfId="5502"/>
    <cellStyle name="Bemærk! 3 6" xfId="3471"/>
    <cellStyle name="Bemærk! 3 6 2" xfId="3472"/>
    <cellStyle name="Bemærk! 3 6 2 2" xfId="3473"/>
    <cellStyle name="Bemærk! 3 6 2 2 2" xfId="6290"/>
    <cellStyle name="Bemærk! 3 6 3" xfId="3474"/>
    <cellStyle name="Bemærk! 3 6 3 2" xfId="3475"/>
    <cellStyle name="Bemærk! 3 6 3 2 2" xfId="6901"/>
    <cellStyle name="Bemærk! 3 6 3 3" xfId="4835"/>
    <cellStyle name="Bemærk! 3 6 4" xfId="3476"/>
    <cellStyle name="Bemærk! 3 6 4 2" xfId="5566"/>
    <cellStyle name="Bemærk! 3 7" xfId="3477"/>
    <cellStyle name="Bemærk! 3 7 2" xfId="3478"/>
    <cellStyle name="Bemærk! 3 7 2 2" xfId="3479"/>
    <cellStyle name="Bemærk! 3 7 2 2 2" xfId="6407"/>
    <cellStyle name="Bemærk! 3 7 3" xfId="3480"/>
    <cellStyle name="Bemærk! 3 7 3 2" xfId="3481"/>
    <cellStyle name="Bemærk! 3 7 3 2 2" xfId="6865"/>
    <cellStyle name="Bemærk! 3 7 3 3" xfId="4934"/>
    <cellStyle name="Bemærk! 3 7 4" xfId="3482"/>
    <cellStyle name="Bemærk! 3 7 4 2" xfId="5683"/>
    <cellStyle name="Bemærk! 3 8" xfId="3483"/>
    <cellStyle name="Bemærk! 3 8 2" xfId="3484"/>
    <cellStyle name="Bemærk! 3 8 2 2" xfId="3485"/>
    <cellStyle name="Bemærk! 3 8 2 2 2" xfId="6625"/>
    <cellStyle name="Bemærk! 3 8 3" xfId="3486"/>
    <cellStyle name="Bemærk! 3 8 3 2" xfId="3487"/>
    <cellStyle name="Bemærk! 3 8 3 2 2" xfId="7237"/>
    <cellStyle name="Bemærk! 3 8 3 3" xfId="5118"/>
    <cellStyle name="Bemærk! 3 8 4" xfId="3488"/>
    <cellStyle name="Bemærk! 3 8 4 2" xfId="5902"/>
    <cellStyle name="Bemærk! 3 9" xfId="3489"/>
    <cellStyle name="Bemærk! 3 9 2" xfId="3490"/>
    <cellStyle name="Bemærk! 3 9 2 2" xfId="5933"/>
    <cellStyle name="Beregning 2" xfId="3492"/>
    <cellStyle name="Beregning 3" xfId="3493"/>
    <cellStyle name="Beregning 4" xfId="3494"/>
    <cellStyle name="Beregning 5" xfId="3495"/>
    <cellStyle name="Beregning 5 2" xfId="7096"/>
    <cellStyle name="Beregning 6" xfId="3811"/>
    <cellStyle name="Beregning 7" xfId="3491"/>
    <cellStyle name="Check Cell" xfId="1" builtinId="23" customBuiltin="1"/>
    <cellStyle name="Comma" xfId="7273" builtinId="3"/>
    <cellStyle name="Comma0" xfId="3496"/>
    <cellStyle name="Comma0 - Typografi1" xfId="3497"/>
    <cellStyle name="Comma0 - Typografi1 2" xfId="3498"/>
    <cellStyle name="Comma0 - Typografi1 2 2" xfId="3499"/>
    <cellStyle name="Comma0 - Typografi1 2 2 2" xfId="7281"/>
    <cellStyle name="Comma0 - Typografi1 2 3" xfId="7280"/>
    <cellStyle name="Comma0 - Typografi1 3" xfId="3500"/>
    <cellStyle name="Comma0 - Typografi1 3 2" xfId="7282"/>
    <cellStyle name="Comma0 - Typografi1 4" xfId="3501"/>
    <cellStyle name="Comma0 - Typografi1 4 2" xfId="7283"/>
    <cellStyle name="Comma0 - Typografi1 5" xfId="7279"/>
    <cellStyle name="Comma0 10" xfId="7254"/>
    <cellStyle name="Comma0 11" xfId="7262"/>
    <cellStyle name="Comma0 12" xfId="7246"/>
    <cellStyle name="Comma0 13" xfId="4515"/>
    <cellStyle name="Comma0 14" xfId="7255"/>
    <cellStyle name="Comma0 15" xfId="7245"/>
    <cellStyle name="Comma0 16" xfId="7251"/>
    <cellStyle name="Comma0 2" xfId="5910"/>
    <cellStyle name="Comma0 3" xfId="7256"/>
    <cellStyle name="Comma0 4" xfId="7261"/>
    <cellStyle name="Comma0 5" xfId="7258"/>
    <cellStyle name="Comma0 6" xfId="7242"/>
    <cellStyle name="Comma0 7" xfId="7252"/>
    <cellStyle name="Comma0 8" xfId="7250"/>
    <cellStyle name="Comma0 9" xfId="7266"/>
    <cellStyle name="Comma1 - Typografi1" xfId="3502"/>
    <cellStyle name="Currency0" xfId="3503"/>
    <cellStyle name="Currency0 2" xfId="5911"/>
    <cellStyle name="Date" xfId="3504"/>
    <cellStyle name="Date - Typografi3" xfId="3505"/>
    <cellStyle name="Date 10" xfId="7264"/>
    <cellStyle name="Date 11" xfId="7249"/>
    <cellStyle name="Date 12" xfId="7247"/>
    <cellStyle name="Date 13" xfId="7244"/>
    <cellStyle name="Date 14" xfId="7263"/>
    <cellStyle name="Date 15" xfId="7253"/>
    <cellStyle name="Date 16" xfId="7260"/>
    <cellStyle name="Date 2" xfId="5912"/>
    <cellStyle name="Date 3" xfId="7257"/>
    <cellStyle name="Date 4" xfId="7241"/>
    <cellStyle name="Date 5" xfId="7259"/>
    <cellStyle name="Date 6" xfId="7243"/>
    <cellStyle name="Date 7" xfId="7267"/>
    <cellStyle name="Date 8" xfId="7248"/>
    <cellStyle name="Date 9" xfId="7265"/>
    <cellStyle name="Euro" xfId="3506"/>
    <cellStyle name="Euro 2" xfId="7284"/>
    <cellStyle name="Explanatory Text" xfId="3" builtinId="53" customBuiltin="1"/>
    <cellStyle name="Fixed" xfId="3507"/>
    <cellStyle name="Fixed 2" xfId="5913"/>
    <cellStyle name="God 2" xfId="3509"/>
    <cellStyle name="God 3" xfId="3510"/>
    <cellStyle name="God 4" xfId="3511"/>
    <cellStyle name="God 5" xfId="3512"/>
    <cellStyle name="God 5 2" xfId="7185"/>
    <cellStyle name="God 6" xfId="3806"/>
    <cellStyle name="God 7" xfId="3508"/>
    <cellStyle name="Heading 1" xfId="3513"/>
    <cellStyle name="Heading 1 2" xfId="3514"/>
    <cellStyle name="Heading 1 2 2" xfId="6633"/>
    <cellStyle name="Heading 1 3" xfId="5914"/>
    <cellStyle name="Heading 2" xfId="3515"/>
    <cellStyle name="Heading 2 2" xfId="3516"/>
    <cellStyle name="Heading 2 2 2" xfId="6634"/>
    <cellStyle name="Heading 2 3" xfId="5915"/>
    <cellStyle name="Input 2" xfId="3518"/>
    <cellStyle name="Input 3" xfId="3519"/>
    <cellStyle name="Input 4" xfId="3520"/>
    <cellStyle name="Input 5" xfId="3521"/>
    <cellStyle name="Input 5 2" xfId="7135"/>
    <cellStyle name="Input 6" xfId="3809"/>
    <cellStyle name="Input 7" xfId="3517"/>
    <cellStyle name="Komma 10" xfId="7275"/>
    <cellStyle name="Komma 2" xfId="3523"/>
    <cellStyle name="Komma 2 2" xfId="3524"/>
    <cellStyle name="Komma 2 2 2" xfId="7287"/>
    <cellStyle name="Komma 2 3" xfId="3525"/>
    <cellStyle name="Komma 2 3 2" xfId="7288"/>
    <cellStyle name="Komma 2 4" xfId="3526"/>
    <cellStyle name="Komma 2 5" xfId="3527"/>
    <cellStyle name="Komma 2 5 2" xfId="3528"/>
    <cellStyle name="Komma 2 5 2 2" xfId="3529"/>
    <cellStyle name="Komma 2 5 2 2 2" xfId="6629"/>
    <cellStyle name="Komma 2 5 3" xfId="3530"/>
    <cellStyle name="Komma 2 5 3 2" xfId="3531"/>
    <cellStyle name="Komma 2 5 3 2 2" xfId="7240"/>
    <cellStyle name="Komma 2 5 3 3" xfId="5121"/>
    <cellStyle name="Komma 2 5 4" xfId="3532"/>
    <cellStyle name="Komma 2 5 4 2" xfId="5906"/>
    <cellStyle name="Komma 2 6" xfId="3533"/>
    <cellStyle name="Komma 2 7" xfId="7286"/>
    <cellStyle name="Komma 3" xfId="3534"/>
    <cellStyle name="Komma 3 2" xfId="3535"/>
    <cellStyle name="Komma 3 3" xfId="3536"/>
    <cellStyle name="Komma 3 4" xfId="7289"/>
    <cellStyle name="Komma 4" xfId="3537"/>
    <cellStyle name="Komma 4 2" xfId="3538"/>
    <cellStyle name="Komma 4 2 2" xfId="7291"/>
    <cellStyle name="Komma 4 3" xfId="7290"/>
    <cellStyle name="Komma 5" xfId="3539"/>
    <cellStyle name="Komma 5 2" xfId="7292"/>
    <cellStyle name="Komma 6" xfId="3540"/>
    <cellStyle name="Komma 7" xfId="3541"/>
    <cellStyle name="Komma 7 2" xfId="7293"/>
    <cellStyle name="Komma 8" xfId="3522"/>
    <cellStyle name="Komma 8 2" xfId="7285"/>
    <cellStyle name="Komma 9" xfId="8"/>
    <cellStyle name="Komma 9 2" xfId="7352"/>
    <cellStyle name="Link 2" xfId="3543"/>
    <cellStyle name="Link 2 2" xfId="3544"/>
    <cellStyle name="Link 3" xfId="3545"/>
    <cellStyle name="Link 4" xfId="3546"/>
    <cellStyle name="Link 5" xfId="3547"/>
    <cellStyle name="Link 6" xfId="3542"/>
    <cellStyle name="Markeringsfarve1 2" xfId="3549"/>
    <cellStyle name="Markeringsfarve1 3" xfId="3550"/>
    <cellStyle name="Markeringsfarve1 4" xfId="3551"/>
    <cellStyle name="Markeringsfarve1 5" xfId="3552"/>
    <cellStyle name="Markeringsfarve1 5 2" xfId="6699"/>
    <cellStyle name="Markeringsfarve1 6" xfId="3814"/>
    <cellStyle name="Markeringsfarve1 7" xfId="3548"/>
    <cellStyle name="Markeringsfarve2 2" xfId="3554"/>
    <cellStyle name="Markeringsfarve2 3" xfId="3555"/>
    <cellStyle name="Markeringsfarve2 4" xfId="3556"/>
    <cellStyle name="Markeringsfarve2 5" xfId="3557"/>
    <cellStyle name="Markeringsfarve2 5 2" xfId="7184"/>
    <cellStyle name="Markeringsfarve2 6" xfId="3818"/>
    <cellStyle name="Markeringsfarve2 7" xfId="3553"/>
    <cellStyle name="Markeringsfarve3 2" xfId="3559"/>
    <cellStyle name="Markeringsfarve3 3" xfId="3560"/>
    <cellStyle name="Markeringsfarve3 4" xfId="3561"/>
    <cellStyle name="Markeringsfarve3 5" xfId="3562"/>
    <cellStyle name="Markeringsfarve3 5 2" xfId="6888"/>
    <cellStyle name="Markeringsfarve3 6" xfId="3822"/>
    <cellStyle name="Markeringsfarve3 7" xfId="3558"/>
    <cellStyle name="Markeringsfarve4 2" xfId="3564"/>
    <cellStyle name="Markeringsfarve4 3" xfId="3565"/>
    <cellStyle name="Markeringsfarve4 4" xfId="3566"/>
    <cellStyle name="Markeringsfarve4 5" xfId="3567"/>
    <cellStyle name="Markeringsfarve4 5 2" xfId="6701"/>
    <cellStyle name="Markeringsfarve4 6" xfId="3826"/>
    <cellStyle name="Markeringsfarve4 7" xfId="3563"/>
    <cellStyle name="Markeringsfarve6 2" xfId="3569"/>
    <cellStyle name="Markeringsfarve6 3" xfId="3570"/>
    <cellStyle name="Markeringsfarve6 4" xfId="3571"/>
    <cellStyle name="Markeringsfarve6 5" xfId="3572"/>
    <cellStyle name="Markeringsfarve6 5 2" xfId="6904"/>
    <cellStyle name="Markeringsfarve6 6" xfId="3833"/>
    <cellStyle name="Markeringsfarve6 7" xfId="3568"/>
    <cellStyle name="Menu" xfId="7358"/>
    <cellStyle name="Neutral 2" xfId="3574"/>
    <cellStyle name="Neutral 3" xfId="3575"/>
    <cellStyle name="Neutral 4" xfId="3576"/>
    <cellStyle name="Neutral 5" xfId="3577"/>
    <cellStyle name="Neutral 5 2" xfId="5519"/>
    <cellStyle name="Neutral 6" xfId="3808"/>
    <cellStyle name="Neutral 7" xfId="3573"/>
    <cellStyle name="Normal" xfId="0" builtinId="0"/>
    <cellStyle name="Normal 10" xfId="3578"/>
    <cellStyle name="Normal 10 2" xfId="3579"/>
    <cellStyle name="Normal 10 2 2" xfId="7294"/>
    <cellStyle name="Normal 10 3" xfId="3580"/>
    <cellStyle name="Normal 10 3 2" xfId="7168"/>
    <cellStyle name="Normal 10 4" xfId="4516"/>
    <cellStyle name="Normal 11" xfId="3581"/>
    <cellStyle name="Normal 11 2" xfId="3582"/>
    <cellStyle name="Normal 11 2 2" xfId="7295"/>
    <cellStyle name="Normal 11 3" xfId="3583"/>
    <cellStyle name="Normal 11 3 2" xfId="3584"/>
    <cellStyle name="Normal 11 3 2 2" xfId="7052"/>
    <cellStyle name="Normal 11 3 3" xfId="4517"/>
    <cellStyle name="Normal 12" xfId="3585"/>
    <cellStyle name="Normal 12 2" xfId="3586"/>
    <cellStyle name="Normal 12 2 2" xfId="7296"/>
    <cellStyle name="Normal 12 3" xfId="3587"/>
    <cellStyle name="Normal 12 3 2" xfId="6702"/>
    <cellStyle name="Normal 12 4" xfId="4518"/>
    <cellStyle name="Normal 13" xfId="3588"/>
    <cellStyle name="Normal 13 2" xfId="3589"/>
    <cellStyle name="Normal 13 2 2" xfId="6630"/>
    <cellStyle name="Normal 13 3" xfId="3590"/>
    <cellStyle name="Normal 13 3 2" xfId="5907"/>
    <cellStyle name="Normal 13 4" xfId="4519"/>
    <cellStyle name="Normal 14" xfId="3591"/>
    <cellStyle name="Normal 14 2" xfId="3592"/>
    <cellStyle name="Normal 14 2 2" xfId="3593"/>
    <cellStyle name="Normal 14 2 2 2" xfId="6631"/>
    <cellStyle name="Normal 14 2 3" xfId="5122"/>
    <cellStyle name="Normal 14 3" xfId="3594"/>
    <cellStyle name="Normal 14 3 2" xfId="5908"/>
    <cellStyle name="Normal 15" xfId="3595"/>
    <cellStyle name="Normal 15 2" xfId="3596"/>
    <cellStyle name="Normal 15 2 2" xfId="3597"/>
    <cellStyle name="Normal 15 2 2 2" xfId="6632"/>
    <cellStyle name="Normal 15 2 3" xfId="7298"/>
    <cellStyle name="Normal 15 3" xfId="3598"/>
    <cellStyle name="Normal 15 3 2" xfId="3599"/>
    <cellStyle name="Normal 15 3 3" xfId="5909"/>
    <cellStyle name="Normal 15 4" xfId="7297"/>
    <cellStyle name="Normal 16" xfId="3600"/>
    <cellStyle name="Normal 16 2" xfId="3601"/>
    <cellStyle name="Normal 16 3" xfId="7299"/>
    <cellStyle name="Normal 17" xfId="3602"/>
    <cellStyle name="Normal 17 2" xfId="3603"/>
    <cellStyle name="Normal 17 2 2" xfId="5918"/>
    <cellStyle name="Normal 17 3" xfId="7300"/>
    <cellStyle name="Normal 18" xfId="3604"/>
    <cellStyle name="Normal 18 2" xfId="7301"/>
    <cellStyle name="Normal 19" xfId="3605"/>
    <cellStyle name="Normal 19 2" xfId="3606"/>
    <cellStyle name="Normal 19 3" xfId="5123"/>
    <cellStyle name="Normal 2" xfId="13"/>
    <cellStyle name="Normal 2 2" xfId="21"/>
    <cellStyle name="Normal 2 2 2" xfId="3609"/>
    <cellStyle name="Normal 2 2 2 2" xfId="3610"/>
    <cellStyle name="Normal 2 2 2 2 2" xfId="7304"/>
    <cellStyle name="Normal 2 2 2 3" xfId="3611"/>
    <cellStyle name="Normal 2 2 2 3 2" xfId="3612"/>
    <cellStyle name="Normal 2 2 2 3 2 2" xfId="7306"/>
    <cellStyle name="Normal 2 2 2 3 3" xfId="7305"/>
    <cellStyle name="Normal 2 2 2 4" xfId="7271"/>
    <cellStyle name="Normal 2 2 2 5" xfId="7303"/>
    <cellStyle name="Normal 2 2 3" xfId="3613"/>
    <cellStyle name="Normal 2 2 3 2" xfId="3614"/>
    <cellStyle name="Normal 2 2 3 2 2" xfId="6672"/>
    <cellStyle name="Normal 2 2 3 3" xfId="4521"/>
    <cellStyle name="Normal 2 2 4" xfId="3608"/>
    <cellStyle name="Normal 2 2 4 2" xfId="7302"/>
    <cellStyle name="Normal 2 3" xfId="3615"/>
    <cellStyle name="Normal 2 3 2" xfId="3616"/>
    <cellStyle name="Normal 2 3 2 2" xfId="3617"/>
    <cellStyle name="Normal 2 3 2 2 2" xfId="6274"/>
    <cellStyle name="Normal 2 3 2 3" xfId="3618"/>
    <cellStyle name="Normal 2 3 2 3 2" xfId="5511"/>
    <cellStyle name="Normal 2 3 2 4" xfId="4523"/>
    <cellStyle name="Normal 2 3 3" xfId="3619"/>
    <cellStyle name="Normal 2 3 3 2" xfId="6038"/>
    <cellStyle name="Normal 2 3 4" xfId="3620"/>
    <cellStyle name="Normal 2 3 4 2" xfId="5268"/>
    <cellStyle name="Normal 2 3 5" xfId="4522"/>
    <cellStyle name="Normal 2 4" xfId="3621"/>
    <cellStyle name="Normal 2 4 2" xfId="3622"/>
    <cellStyle name="Normal 2 4 2 2" xfId="6628"/>
    <cellStyle name="Normal 2 4 3" xfId="3623"/>
    <cellStyle name="Normal 2 4 3 2" xfId="5905"/>
    <cellStyle name="Normal 2 4 4" xfId="4524"/>
    <cellStyle name="Normal 2 5" xfId="3624"/>
    <cellStyle name="Normal 2 5 2" xfId="7307"/>
    <cellStyle name="Normal 2 6" xfId="3625"/>
    <cellStyle name="Normal 2 6 2" xfId="3626"/>
    <cellStyle name="Normal 2 6 2 2" xfId="7039"/>
    <cellStyle name="Normal 2 6 3" xfId="4520"/>
    <cellStyle name="Normal 2 7" xfId="3627"/>
    <cellStyle name="Normal 2 8" xfId="3607"/>
    <cellStyle name="Normal 2 9" xfId="7356"/>
    <cellStyle name="Normal 20" xfId="3628"/>
    <cellStyle name="Normal 20 2" xfId="7050"/>
    <cellStyle name="Normal 20 2 2" xfId="7349"/>
    <cellStyle name="Normal 20 3" xfId="7308"/>
    <cellStyle name="Normal 21" xfId="22"/>
    <cellStyle name="Normal 21 2" xfId="7278"/>
    <cellStyle name="Normal 22" xfId="7268"/>
    <cellStyle name="Normal 23" xfId="7"/>
    <cellStyle name="Normal 23 2" xfId="7350"/>
    <cellStyle name="Normal 23 3" xfId="7355"/>
    <cellStyle name="Normal 24" xfId="7274"/>
    <cellStyle name="Normal 24 2" xfId="7354"/>
    <cellStyle name="Normal 24 3" xfId="7360"/>
    <cellStyle name="Normal 25" xfId="7351"/>
    <cellStyle name="Normal 26" xfId="7361"/>
    <cellStyle name="Normal 3" xfId="15"/>
    <cellStyle name="Normal 3 2" xfId="3630"/>
    <cellStyle name="Normal 3 2 2" xfId="3631"/>
    <cellStyle name="Normal 3 2 2 2" xfId="7310"/>
    <cellStyle name="Normal 3 2 3" xfId="3632"/>
    <cellStyle name="Normal 3 2 3 2" xfId="7145"/>
    <cellStyle name="Normal 3 2 4" xfId="4525"/>
    <cellStyle name="Normal 3 3" xfId="3633"/>
    <cellStyle name="Normal 3 3 2" xfId="7311"/>
    <cellStyle name="Normal 3 4" xfId="3629"/>
    <cellStyle name="Normal 3 4 2" xfId="7309"/>
    <cellStyle name="Normal 4" xfId="16"/>
    <cellStyle name="Normal 4 2" xfId="3635"/>
    <cellStyle name="Normal 4 2 2" xfId="3636"/>
    <cellStyle name="Normal 4 2 3" xfId="3637"/>
    <cellStyle name="Normal 4 2 3 2" xfId="6827"/>
    <cellStyle name="Normal 4 2 4" xfId="4526"/>
    <cellStyle name="Normal 4 3" xfId="3638"/>
    <cellStyle name="Normal 4 4" xfId="3634"/>
    <cellStyle name="Normal 4 4 2" xfId="7312"/>
    <cellStyle name="Normal 5" xfId="17"/>
    <cellStyle name="Normal 5 2" xfId="3640"/>
    <cellStyle name="Normal 5 2 2" xfId="3641"/>
    <cellStyle name="Normal 5 2 2 2" xfId="7314"/>
    <cellStyle name="Normal 5 2 3" xfId="3642"/>
    <cellStyle name="Normal 5 2 3 2" xfId="6661"/>
    <cellStyle name="Normal 5 2 4" xfId="4527"/>
    <cellStyle name="Normal 5 3" xfId="3643"/>
    <cellStyle name="Normal 5 3 2" xfId="7315"/>
    <cellStyle name="Normal 5 4" xfId="3639"/>
    <cellStyle name="Normal 5 4 2" xfId="7313"/>
    <cellStyle name="Normal 6" xfId="18"/>
    <cellStyle name="Normal 6 2" xfId="3645"/>
    <cellStyle name="Normal 6 2 2" xfId="3646"/>
    <cellStyle name="Normal 6 2 2 2" xfId="6275"/>
    <cellStyle name="Normal 6 2 3" xfId="3647"/>
    <cellStyle name="Normal 6 2 3 2" xfId="5512"/>
    <cellStyle name="Normal 6 2 4" xfId="4528"/>
    <cellStyle name="Normal 6 3" xfId="3648"/>
    <cellStyle name="Normal 6 3 2" xfId="3649"/>
    <cellStyle name="Normal 6 3 3" xfId="7317"/>
    <cellStyle name="Normal 6 4" xfId="3650"/>
    <cellStyle name="Normal 6 4 2" xfId="3651"/>
    <cellStyle name="Normal 6 4 2 2" xfId="6037"/>
    <cellStyle name="Normal 6 4 3" xfId="4529"/>
    <cellStyle name="Normal 6 5" xfId="3652"/>
    <cellStyle name="Normal 6 5 2" xfId="5265"/>
    <cellStyle name="Normal 6 6" xfId="3644"/>
    <cellStyle name="Normal 6 6 2" xfId="7316"/>
    <cellStyle name="Normal 7" xfId="19"/>
    <cellStyle name="Normal 7 2" xfId="3654"/>
    <cellStyle name="Normal 7 2 2" xfId="7270"/>
    <cellStyle name="Normal 7 2 3" xfId="7318"/>
    <cellStyle name="Normal 7 3" xfId="3655"/>
    <cellStyle name="Normal 7 3 2" xfId="7319"/>
    <cellStyle name="Normal 7 4" xfId="3656"/>
    <cellStyle name="Normal 7 4 2" xfId="7051"/>
    <cellStyle name="Normal 7 5" xfId="4530"/>
    <cellStyle name="Normal 7 6" xfId="3653"/>
    <cellStyle name="Normal 8" xfId="20"/>
    <cellStyle name="Normal 8 2" xfId="3658"/>
    <cellStyle name="Normal 8 2 2" xfId="7320"/>
    <cellStyle name="Normal 8 3" xfId="3659"/>
    <cellStyle name="Normal 8 3 2" xfId="7321"/>
    <cellStyle name="Normal 8 4" xfId="3660"/>
    <cellStyle name="Normal 8 4 2" xfId="7322"/>
    <cellStyle name="Normal 8 5" xfId="3661"/>
    <cellStyle name="Normal 8 6" xfId="3662"/>
    <cellStyle name="Normal 8 6 2" xfId="6691"/>
    <cellStyle name="Normal 8 7" xfId="4531"/>
    <cellStyle name="Normal 8 8" xfId="3657"/>
    <cellStyle name="Normal 9" xfId="3663"/>
    <cellStyle name="Normal 9 2" xfId="3664"/>
    <cellStyle name="Normal 9 3" xfId="3665"/>
    <cellStyle name="Normal 9 3 2" xfId="7158"/>
    <cellStyle name="Normal 9 4" xfId="4532"/>
    <cellStyle name="Normal GHG Textfiels Bold" xfId="3666"/>
    <cellStyle name="Normal_Ark1" xfId="7276"/>
    <cellStyle name="Normal_økonomi" xfId="9"/>
    <cellStyle name="Note 2" xfId="3667"/>
    <cellStyle name="Note 2 2" xfId="3668"/>
    <cellStyle name="Output 2" xfId="3670"/>
    <cellStyle name="Output 3" xfId="3671"/>
    <cellStyle name="Output 4" xfId="3672"/>
    <cellStyle name="Output 5" xfId="3673"/>
    <cellStyle name="Output 5 2" xfId="6860"/>
    <cellStyle name="Output 6" xfId="3810"/>
    <cellStyle name="Output 7" xfId="3669"/>
    <cellStyle name="Overskrift 1 2" xfId="3675"/>
    <cellStyle name="Overskrift 1 3" xfId="3676"/>
    <cellStyle name="Overskrift 1 4" xfId="3677"/>
    <cellStyle name="Overskrift 1 5" xfId="3678"/>
    <cellStyle name="Overskrift 1 5 2" xfId="6680"/>
    <cellStyle name="Overskrift 1 6" xfId="3802"/>
    <cellStyle name="Overskrift 1 7" xfId="3674"/>
    <cellStyle name="Overskrift 2 2" xfId="3680"/>
    <cellStyle name="Overskrift 2 3" xfId="3681"/>
    <cellStyle name="Overskrift 2 4" xfId="3682"/>
    <cellStyle name="Overskrift 2 5" xfId="3683"/>
    <cellStyle name="Overskrift 2 5 2" xfId="5156"/>
    <cellStyle name="Overskrift 2 6" xfId="3803"/>
    <cellStyle name="Overskrift 2 7" xfId="3679"/>
    <cellStyle name="Overskrift 3 2" xfId="3685"/>
    <cellStyle name="Overskrift 3 3" xfId="3686"/>
    <cellStyle name="Overskrift 3 4" xfId="3687"/>
    <cellStyle name="Overskrift 3 5" xfId="3688"/>
    <cellStyle name="Overskrift 3 5 2" xfId="5171"/>
    <cellStyle name="Overskrift 3 6" xfId="3804"/>
    <cellStyle name="Overskrift 3 7" xfId="3684"/>
    <cellStyle name="Overskrift 4 2" xfId="3690"/>
    <cellStyle name="Overskrift 4 3" xfId="3691"/>
    <cellStyle name="Overskrift 4 4" xfId="3692"/>
    <cellStyle name="Overskrift 4 5" xfId="3693"/>
    <cellStyle name="Overskrift 4 5 2" xfId="6960"/>
    <cellStyle name="Overskrift 4 6" xfId="3805"/>
    <cellStyle name="Overskrift 4 7" xfId="3689"/>
    <cellStyle name="Percen - Typografi2" xfId="3694"/>
    <cellStyle name="Percent" xfId="7272" builtinId="5"/>
    <cellStyle name="Percent 2" xfId="7357"/>
    <cellStyle name="Procent 10" xfId="3696"/>
    <cellStyle name="Procent 11" xfId="3697"/>
    <cellStyle name="Procent 12" xfId="3698"/>
    <cellStyle name="Procent 12 2" xfId="3699"/>
    <cellStyle name="Procent 13" xfId="3700"/>
    <cellStyle name="Procent 14" xfId="3701"/>
    <cellStyle name="Procent 15" xfId="3695"/>
    <cellStyle name="Procent 16" xfId="10"/>
    <cellStyle name="Procent 16 2" xfId="7353"/>
    <cellStyle name="Procent 16 3" xfId="7359"/>
    <cellStyle name="Procent 17" xfId="7277"/>
    <cellStyle name="Procent 2" xfId="14"/>
    <cellStyle name="Procent 2 2" xfId="3703"/>
    <cellStyle name="Procent 2 2 2" xfId="7269"/>
    <cellStyle name="Procent 2 3" xfId="3704"/>
    <cellStyle name="Procent 2 4" xfId="3705"/>
    <cellStyle name="Procent 2 4 2" xfId="3706"/>
    <cellStyle name="Procent 2 5" xfId="3702"/>
    <cellStyle name="Procent 2 5 2" xfId="7323"/>
    <cellStyle name="Procent 3" xfId="3707"/>
    <cellStyle name="Procent 3 2" xfId="3708"/>
    <cellStyle name="Procent 4" xfId="3709"/>
    <cellStyle name="Procent 4 2" xfId="3710"/>
    <cellStyle name="Procent 4 2 2" xfId="3711"/>
    <cellStyle name="Procent 4 2 2 2" xfId="6276"/>
    <cellStyle name="Procent 4 3" xfId="3712"/>
    <cellStyle name="Procent 4 3 2" xfId="3713"/>
    <cellStyle name="Procent 4 3 2 2" xfId="7177"/>
    <cellStyle name="Procent 4 3 3" xfId="4823"/>
    <cellStyle name="Procent 4 4" xfId="3714"/>
    <cellStyle name="Procent 4 4 2" xfId="5518"/>
    <cellStyle name="Procent 5" xfId="3715"/>
    <cellStyle name="Procent 5 2" xfId="7324"/>
    <cellStyle name="Procent 6" xfId="3716"/>
    <cellStyle name="Procent 6 2" xfId="7325"/>
    <cellStyle name="Procent 7" xfId="3717"/>
    <cellStyle name="Procent 7 2" xfId="3718"/>
    <cellStyle name="Procent 7 2 2" xfId="7327"/>
    <cellStyle name="Procent 7 3" xfId="7326"/>
    <cellStyle name="Procent 8" xfId="3719"/>
    <cellStyle name="Procent 8 2" xfId="3720"/>
    <cellStyle name="Procent 8 2 2" xfId="5916"/>
    <cellStyle name="Procent 9" xfId="3721"/>
    <cellStyle name="Procent 9 2" xfId="3722"/>
    <cellStyle name="Procent 9 3" xfId="3723"/>
    <cellStyle name="Sammenkædet celle 2" xfId="3725"/>
    <cellStyle name="Sammenkædet celle 2 2" xfId="3726"/>
    <cellStyle name="Sammenkædet celle 3" xfId="3727"/>
    <cellStyle name="Sammenkædet celle 3 2" xfId="3728"/>
    <cellStyle name="Sammenkædet celle 4" xfId="3729"/>
    <cellStyle name="Sammenkædet celle 5" xfId="3730"/>
    <cellStyle name="Sammenkædet celle 5 2" xfId="6818"/>
    <cellStyle name="Sammenkædet celle 6" xfId="3812"/>
    <cellStyle name="Sammenkædet celle 7" xfId="3724"/>
    <cellStyle name="SAPBEXaggData" xfId="3731"/>
    <cellStyle name="SAPBEXaggDataEmph" xfId="3732"/>
    <cellStyle name="SAPBEXaggItem" xfId="3733"/>
    <cellStyle name="SAPBEXaggItemX" xfId="3734"/>
    <cellStyle name="SAPBEXaggItemX 2" xfId="7328"/>
    <cellStyle name="SAPBEXchaText" xfId="3735"/>
    <cellStyle name="SAPBEXexcBad" xfId="3736"/>
    <cellStyle name="SAPBEXexcBad7" xfId="3737"/>
    <cellStyle name="SAPBEXexcBad7 2" xfId="7329"/>
    <cellStyle name="SAPBEXexcBad8" xfId="3738"/>
    <cellStyle name="SAPBEXexcBad8 2" xfId="7330"/>
    <cellStyle name="SAPBEXexcBad9" xfId="3739"/>
    <cellStyle name="SAPBEXexcBad9 2" xfId="7331"/>
    <cellStyle name="SAPBEXexcCritical" xfId="3740"/>
    <cellStyle name="SAPBEXexcCritical4" xfId="3741"/>
    <cellStyle name="SAPBEXexcCritical4 2" xfId="7332"/>
    <cellStyle name="SAPBEXexcCritical5" xfId="3742"/>
    <cellStyle name="SAPBEXexcCritical5 2" xfId="7333"/>
    <cellStyle name="SAPBEXexcCritical6" xfId="3743"/>
    <cellStyle name="SAPBEXexcCritical6 2" xfId="7334"/>
    <cellStyle name="SAPBEXexcGood" xfId="3744"/>
    <cellStyle name="SAPBEXexcGood1" xfId="3745"/>
    <cellStyle name="SAPBEXexcGood1 2" xfId="7335"/>
    <cellStyle name="SAPBEXexcGood2" xfId="3746"/>
    <cellStyle name="SAPBEXexcGood2 2" xfId="7336"/>
    <cellStyle name="SAPBEXexcGood3" xfId="3747"/>
    <cellStyle name="SAPBEXexcGood3 2" xfId="7337"/>
    <cellStyle name="SAPBEXexcVeryBad" xfId="3748"/>
    <cellStyle name="SAPBEXfilterDrill" xfId="3749"/>
    <cellStyle name="SAPBEXfilterItem" xfId="3750"/>
    <cellStyle name="SAPBEXfilterText" xfId="3751"/>
    <cellStyle name="SAPBEXformats" xfId="3752"/>
    <cellStyle name="SAPBEXheaderData" xfId="3753"/>
    <cellStyle name="SAPBEXheaderItem" xfId="3754"/>
    <cellStyle name="SAPBEXheaderText" xfId="3755"/>
    <cellStyle name="SAPBEXHLevel0" xfId="3756"/>
    <cellStyle name="SAPBEXHLevel0 2" xfId="7338"/>
    <cellStyle name="SAPBEXHLevel0X" xfId="3757"/>
    <cellStyle name="SAPBEXHLevel0X 2" xfId="7339"/>
    <cellStyle name="SAPBEXHLevel1" xfId="3758"/>
    <cellStyle name="SAPBEXHLevel1 2" xfId="7340"/>
    <cellStyle name="SAPBEXHLevel1X" xfId="3759"/>
    <cellStyle name="SAPBEXHLevel1X 2" xfId="7341"/>
    <cellStyle name="SAPBEXHLevel2" xfId="3760"/>
    <cellStyle name="SAPBEXHLevel2 2" xfId="7342"/>
    <cellStyle name="SAPBEXHLevel2X" xfId="3761"/>
    <cellStyle name="SAPBEXHLevel2X 2" xfId="7343"/>
    <cellStyle name="SAPBEXHLevel3" xfId="3762"/>
    <cellStyle name="SAPBEXHLevel3 2" xfId="7344"/>
    <cellStyle name="SAPBEXHLevel3X" xfId="3763"/>
    <cellStyle name="SAPBEXHLevel3X 2" xfId="7345"/>
    <cellStyle name="SAPBEXinputData" xfId="3764"/>
    <cellStyle name="SAPBEXinputData 2" xfId="7346"/>
    <cellStyle name="SAPBEXresData" xfId="3765"/>
    <cellStyle name="SAPBEXresDataEmph" xfId="3766"/>
    <cellStyle name="SAPBEXresItem" xfId="3767"/>
    <cellStyle name="SAPBEXresItemX" xfId="3768"/>
    <cellStyle name="SAPBEXresItemX 2" xfId="7347"/>
    <cellStyle name="SAPBEXstdData" xfId="3769"/>
    <cellStyle name="SAPBEXstdDataEmph" xfId="3770"/>
    <cellStyle name="SAPBEXstdItem" xfId="3771"/>
    <cellStyle name="SAPBEXstdItemX" xfId="3772"/>
    <cellStyle name="SAPBEXstdItemX 2" xfId="7348"/>
    <cellStyle name="SAPBEXsubData" xfId="3773"/>
    <cellStyle name="SAPBEXsubDataEmph" xfId="3774"/>
    <cellStyle name="SAPBEXsubItem" xfId="3775"/>
    <cellStyle name="SAPBEXtitle" xfId="3776"/>
    <cellStyle name="SAPBEXundefined" xfId="3777"/>
    <cellStyle name="Standard_ENR_REF" xfId="3778"/>
    <cellStyle name="Titel 2" xfId="3780"/>
    <cellStyle name="Titel 3" xfId="3781"/>
    <cellStyle name="Titel 4" xfId="3782"/>
    <cellStyle name="Titel 5" xfId="3783"/>
    <cellStyle name="Titel 5 2" xfId="7028"/>
    <cellStyle name="Titel 6" xfId="3801"/>
    <cellStyle name="Titel 7" xfId="3779"/>
    <cellStyle name="Total 2" xfId="3785"/>
    <cellStyle name="Total 2 2" xfId="3786"/>
    <cellStyle name="Total 2 2 2" xfId="5917"/>
    <cellStyle name="Total 3" xfId="3787"/>
    <cellStyle name="Total 4" xfId="3788"/>
    <cellStyle name="Total 5" xfId="3789"/>
    <cellStyle name="Total 5 2" xfId="7047"/>
    <cellStyle name="Total 6" xfId="3813"/>
    <cellStyle name="Total 7" xfId="3784"/>
    <cellStyle name="Ugyldig 2" xfId="3791"/>
    <cellStyle name="Ugyldig 3" xfId="3792"/>
    <cellStyle name="Ugyldig 4" xfId="3793"/>
    <cellStyle name="Ugyldig 5" xfId="3794"/>
    <cellStyle name="Ugyldig 5 2" xfId="6906"/>
    <cellStyle name="Ugyldig 6" xfId="3807"/>
    <cellStyle name="Ugyldig 7" xfId="3790"/>
    <cellStyle name="Valuta 2" xfId="3796"/>
    <cellStyle name="Valuta 3" xfId="3797"/>
    <cellStyle name="Valuta 4" xfId="3798"/>
    <cellStyle name="Valuta 5" xfId="3799"/>
    <cellStyle name="Valuta 6" xfId="3795"/>
    <cellStyle name="Warning Text" xfId="2" builtinId="11" customBuiltin="1"/>
    <cellStyle name="X08_Total Oil" xfId="11"/>
    <cellStyle name="X12_Total Figs 1 dec" xfId="12"/>
    <cellStyle name="Βασικό_Φύλλο1" xfId="3800"/>
  </cellStyles>
  <dxfs count="3">
    <dxf>
      <font>
        <color rgb="FFFF0000"/>
      </font>
    </dxf>
    <dxf>
      <font>
        <color rgb="FF9C0006"/>
      </font>
    </dxf>
    <dxf>
      <font>
        <color rgb="FFFF0000"/>
      </font>
    </dxf>
  </dxfs>
  <tableStyles count="0" defaultTableStyle="TableStyleMedium2" defaultPivotStyle="PivotStyleLight16"/>
  <colors>
    <mruColors>
      <color rgb="FF0000FF"/>
      <color rgb="FFCCFFFF"/>
      <color rgb="FFCCFFCC"/>
      <color rgb="FFC0C0C0"/>
      <color rgb="FFCCCC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10.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2.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3.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4.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5.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6.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7.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8.xml.rels><?xml version="1.0" encoding="UTF-8" standalone="yes"?>
<Relationships xmlns="http://schemas.openxmlformats.org/package/2006/relationships"><Relationship Id="rId1" Type="http://schemas.openxmlformats.org/officeDocument/2006/relationships/hyperlink" Target="#'Indhold - Contents'!A1"/></Relationships>
</file>

<file path=xl/drawings/_rels/drawing9.xml.rels><?xml version="1.0" encoding="UTF-8" standalone="yes"?>
<Relationships xmlns="http://schemas.openxmlformats.org/package/2006/relationships"><Relationship Id="rId1" Type="http://schemas.openxmlformats.org/officeDocument/2006/relationships/hyperlink" Target="#'Indhold - Contents'!A1"/></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2700000</xdr:colOff>
      <xdr:row>1</xdr:row>
      <xdr:rowOff>176400</xdr:rowOff>
    </xdr:to>
    <xdr:sp macro="" textlink="">
      <xdr:nvSpPr>
        <xdr:cNvPr id="3" name="Facet 2">
          <a:hlinkClick xmlns:r="http://schemas.openxmlformats.org/officeDocument/2006/relationships" r:id="rId1"/>
        </xdr:cNvPr>
        <xdr:cNvSpPr/>
      </xdr:nvSpPr>
      <xdr:spPr bwMode="auto">
        <a:xfrm>
          <a:off x="0" y="190500"/>
          <a:ext cx="2700000" cy="1764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4" name="Facet 3">
          <a:hlinkClick xmlns:r="http://schemas.openxmlformats.org/officeDocument/2006/relationships" r:id="rId1"/>
        </xdr:cNvPr>
        <xdr:cNvSpPr/>
      </xdr:nvSpPr>
      <xdr:spPr bwMode="auto">
        <a:xfrm>
          <a:off x="0" y="190500"/>
          <a:ext cx="22479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177800</xdr:rowOff>
    </xdr:to>
    <xdr:sp macro="" textlink="">
      <xdr:nvSpPr>
        <xdr:cNvPr id="2" name="Facet 1">
          <a:hlinkClick xmlns:r="http://schemas.openxmlformats.org/officeDocument/2006/relationships" r:id="rId1"/>
        </xdr:cNvPr>
        <xdr:cNvSpPr/>
      </xdr:nvSpPr>
      <xdr:spPr bwMode="auto">
        <a:xfrm>
          <a:off x="0" y="190500"/>
          <a:ext cx="32639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4" name="Facet 3">
          <a:hlinkClick xmlns:r="http://schemas.openxmlformats.org/officeDocument/2006/relationships" r:id="rId1"/>
        </xdr:cNvPr>
        <xdr:cNvSpPr/>
      </xdr:nvSpPr>
      <xdr:spPr bwMode="auto">
        <a:xfrm>
          <a:off x="0" y="190500"/>
          <a:ext cx="325755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3467100</xdr:colOff>
      <xdr:row>1</xdr:row>
      <xdr:rowOff>177800</xdr:rowOff>
    </xdr:to>
    <xdr:sp macro="" textlink="">
      <xdr:nvSpPr>
        <xdr:cNvPr id="2" name="Facet 1">
          <a:hlinkClick xmlns:r="http://schemas.openxmlformats.org/officeDocument/2006/relationships" r:id="rId1"/>
        </xdr:cNvPr>
        <xdr:cNvSpPr/>
      </xdr:nvSpPr>
      <xdr:spPr bwMode="auto">
        <a:xfrm>
          <a:off x="0" y="190500"/>
          <a:ext cx="34671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1</xdr:col>
      <xdr:colOff>3467100</xdr:colOff>
      <xdr:row>1</xdr:row>
      <xdr:rowOff>177800</xdr:rowOff>
    </xdr:to>
    <xdr:sp macro="" textlink="">
      <xdr:nvSpPr>
        <xdr:cNvPr id="3" name="Facet 2">
          <a:hlinkClick xmlns:r="http://schemas.openxmlformats.org/officeDocument/2006/relationships" r:id="rId1"/>
        </xdr:cNvPr>
        <xdr:cNvSpPr/>
      </xdr:nvSpPr>
      <xdr:spPr bwMode="auto">
        <a:xfrm>
          <a:off x="0" y="190500"/>
          <a:ext cx="34671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3403600</xdr:colOff>
      <xdr:row>1</xdr:row>
      <xdr:rowOff>177800</xdr:rowOff>
    </xdr:to>
    <xdr:sp macro="" textlink="">
      <xdr:nvSpPr>
        <xdr:cNvPr id="2" name="Facet 1">
          <a:hlinkClick xmlns:r="http://schemas.openxmlformats.org/officeDocument/2006/relationships" r:id="rId1"/>
        </xdr:cNvPr>
        <xdr:cNvSpPr/>
      </xdr:nvSpPr>
      <xdr:spPr bwMode="auto">
        <a:xfrm>
          <a:off x="0" y="190500"/>
          <a:ext cx="34036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1</xdr:col>
      <xdr:colOff>3835400</xdr:colOff>
      <xdr:row>1</xdr:row>
      <xdr:rowOff>177800</xdr:rowOff>
    </xdr:to>
    <xdr:sp macro="" textlink="">
      <xdr:nvSpPr>
        <xdr:cNvPr id="3" name="Facet 2">
          <a:hlinkClick xmlns:r="http://schemas.openxmlformats.org/officeDocument/2006/relationships" r:id="rId1"/>
        </xdr:cNvPr>
        <xdr:cNvSpPr/>
      </xdr:nvSpPr>
      <xdr:spPr bwMode="auto">
        <a:xfrm>
          <a:off x="0" y="190500"/>
          <a:ext cx="38354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3800</xdr:colOff>
      <xdr:row>2</xdr:row>
      <xdr:rowOff>0</xdr:rowOff>
    </xdr:to>
    <xdr:sp macro="" textlink="">
      <xdr:nvSpPr>
        <xdr:cNvPr id="2" name="Facet 1">
          <a:hlinkClick xmlns:r="http://schemas.openxmlformats.org/officeDocument/2006/relationships" r:id="rId1"/>
        </xdr:cNvPr>
        <xdr:cNvSpPr/>
      </xdr:nvSpPr>
      <xdr:spPr bwMode="auto">
        <a:xfrm>
          <a:off x="0" y="165100"/>
          <a:ext cx="3636000" cy="1651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3" name="Facet 2">
          <a:hlinkClick xmlns:r="http://schemas.openxmlformats.org/officeDocument/2006/relationships" r:id="rId1"/>
        </xdr:cNvPr>
        <xdr:cNvSpPr/>
      </xdr:nvSpPr>
      <xdr:spPr bwMode="auto">
        <a:xfrm>
          <a:off x="0" y="190500"/>
          <a:ext cx="3629025"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3835400</xdr:colOff>
      <xdr:row>1</xdr:row>
      <xdr:rowOff>177800</xdr:rowOff>
    </xdr:to>
    <xdr:sp macro="" textlink="">
      <xdr:nvSpPr>
        <xdr:cNvPr id="2" name="Facet 1">
          <a:hlinkClick xmlns:r="http://schemas.openxmlformats.org/officeDocument/2006/relationships" r:id="rId1"/>
        </xdr:cNvPr>
        <xdr:cNvSpPr/>
      </xdr:nvSpPr>
      <xdr:spPr bwMode="auto">
        <a:xfrm>
          <a:off x="0" y="190500"/>
          <a:ext cx="38354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1</xdr:col>
      <xdr:colOff>4775200</xdr:colOff>
      <xdr:row>1</xdr:row>
      <xdr:rowOff>177800</xdr:rowOff>
    </xdr:to>
    <xdr:sp macro="" textlink="">
      <xdr:nvSpPr>
        <xdr:cNvPr id="4" name="Facet 3">
          <a:hlinkClick xmlns:r="http://schemas.openxmlformats.org/officeDocument/2006/relationships" r:id="rId1"/>
        </xdr:cNvPr>
        <xdr:cNvSpPr/>
      </xdr:nvSpPr>
      <xdr:spPr bwMode="auto">
        <a:xfrm>
          <a:off x="0" y="190500"/>
          <a:ext cx="47752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11300</xdr:rowOff>
    </xdr:to>
    <xdr:sp macro="" textlink="">
      <xdr:nvSpPr>
        <xdr:cNvPr id="2" name="Facet 1">
          <a:hlinkClick xmlns:r="http://schemas.openxmlformats.org/officeDocument/2006/relationships" r:id="rId1"/>
        </xdr:cNvPr>
        <xdr:cNvSpPr/>
      </xdr:nvSpPr>
      <xdr:spPr bwMode="auto">
        <a:xfrm>
          <a:off x="0" y="165100"/>
          <a:ext cx="2717800" cy="1764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12700</xdr:colOff>
      <xdr:row>2</xdr:row>
      <xdr:rowOff>12700</xdr:rowOff>
    </xdr:to>
    <xdr:sp macro="" textlink="">
      <xdr:nvSpPr>
        <xdr:cNvPr id="3" name="Facet 2">
          <a:hlinkClick xmlns:r="http://schemas.openxmlformats.org/officeDocument/2006/relationships" r:id="rId1"/>
        </xdr:cNvPr>
        <xdr:cNvSpPr/>
      </xdr:nvSpPr>
      <xdr:spPr bwMode="auto">
        <a:xfrm>
          <a:off x="0" y="190500"/>
          <a:ext cx="3470275" cy="2032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177800</xdr:rowOff>
    </xdr:to>
    <xdr:sp macro="" textlink="">
      <xdr:nvSpPr>
        <xdr:cNvPr id="2" name="Facet 1">
          <a:hlinkClick xmlns:r="http://schemas.openxmlformats.org/officeDocument/2006/relationships" r:id="rId1"/>
        </xdr:cNvPr>
        <xdr:cNvSpPr/>
      </xdr:nvSpPr>
      <xdr:spPr bwMode="auto">
        <a:xfrm>
          <a:off x="0" y="190500"/>
          <a:ext cx="28448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1</xdr:col>
      <xdr:colOff>3060700</xdr:colOff>
      <xdr:row>2</xdr:row>
      <xdr:rowOff>0</xdr:rowOff>
    </xdr:to>
    <xdr:sp macro="" textlink="">
      <xdr:nvSpPr>
        <xdr:cNvPr id="3" name="Facet 2">
          <a:hlinkClick xmlns:r="http://schemas.openxmlformats.org/officeDocument/2006/relationships" r:id="rId1"/>
        </xdr:cNvPr>
        <xdr:cNvSpPr/>
      </xdr:nvSpPr>
      <xdr:spPr bwMode="auto">
        <a:xfrm>
          <a:off x="0" y="190500"/>
          <a:ext cx="3060700" cy="1905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2700000</xdr:colOff>
      <xdr:row>1</xdr:row>
      <xdr:rowOff>160244</xdr:rowOff>
    </xdr:to>
    <xdr:sp macro="" textlink="">
      <xdr:nvSpPr>
        <xdr:cNvPr id="2" name="Facet 1">
          <a:hlinkClick xmlns:r="http://schemas.openxmlformats.org/officeDocument/2006/relationships" r:id="rId1"/>
        </xdr:cNvPr>
        <xdr:cNvSpPr/>
      </xdr:nvSpPr>
      <xdr:spPr bwMode="auto">
        <a:xfrm>
          <a:off x="0" y="165100"/>
          <a:ext cx="2700000" cy="160244"/>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1</xdr:col>
      <xdr:colOff>2700000</xdr:colOff>
      <xdr:row>1</xdr:row>
      <xdr:rowOff>160244</xdr:rowOff>
    </xdr:to>
    <xdr:sp macro="" textlink="">
      <xdr:nvSpPr>
        <xdr:cNvPr id="4" name="Facet 3">
          <a:hlinkClick xmlns:r="http://schemas.openxmlformats.org/officeDocument/2006/relationships" r:id="rId1"/>
        </xdr:cNvPr>
        <xdr:cNvSpPr/>
      </xdr:nvSpPr>
      <xdr:spPr bwMode="auto">
        <a:xfrm>
          <a:off x="2717800" y="165100"/>
          <a:ext cx="2700000" cy="160244"/>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3096000</xdr:colOff>
      <xdr:row>2</xdr:row>
      <xdr:rowOff>500</xdr:rowOff>
    </xdr:to>
    <xdr:sp macro="" textlink="">
      <xdr:nvSpPr>
        <xdr:cNvPr id="2" name="Facet 1">
          <a:hlinkClick xmlns:r="http://schemas.openxmlformats.org/officeDocument/2006/relationships" r:id="rId1"/>
        </xdr:cNvPr>
        <xdr:cNvSpPr/>
      </xdr:nvSpPr>
      <xdr:spPr bwMode="auto">
        <a:xfrm>
          <a:off x="0" y="165100"/>
          <a:ext cx="3096000" cy="1656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165100</xdr:rowOff>
    </xdr:to>
    <xdr:sp macro="" textlink="">
      <xdr:nvSpPr>
        <xdr:cNvPr id="3" name="Facet 2">
          <a:hlinkClick xmlns:r="http://schemas.openxmlformats.org/officeDocument/2006/relationships" r:id="rId1"/>
        </xdr:cNvPr>
        <xdr:cNvSpPr/>
      </xdr:nvSpPr>
      <xdr:spPr bwMode="auto">
        <a:xfrm>
          <a:off x="0" y="190500"/>
          <a:ext cx="3790950" cy="1651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2794000</xdr:colOff>
      <xdr:row>1</xdr:row>
      <xdr:rowOff>177800</xdr:rowOff>
    </xdr:to>
    <xdr:sp macro="" textlink="">
      <xdr:nvSpPr>
        <xdr:cNvPr id="2" name="Facet 1">
          <a:hlinkClick xmlns:r="http://schemas.openxmlformats.org/officeDocument/2006/relationships" r:id="rId1"/>
        </xdr:cNvPr>
        <xdr:cNvSpPr/>
      </xdr:nvSpPr>
      <xdr:spPr bwMode="auto">
        <a:xfrm>
          <a:off x="0" y="190500"/>
          <a:ext cx="27940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3" name="Facet 2">
          <a:hlinkClick xmlns:r="http://schemas.openxmlformats.org/officeDocument/2006/relationships" r:id="rId1"/>
        </xdr:cNvPr>
        <xdr:cNvSpPr/>
      </xdr:nvSpPr>
      <xdr:spPr bwMode="auto">
        <a:xfrm>
          <a:off x="0" y="190500"/>
          <a:ext cx="295275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3073400</xdr:colOff>
      <xdr:row>1</xdr:row>
      <xdr:rowOff>177800</xdr:rowOff>
    </xdr:to>
    <xdr:sp macro="" textlink="">
      <xdr:nvSpPr>
        <xdr:cNvPr id="2" name="Facet 1">
          <a:hlinkClick xmlns:r="http://schemas.openxmlformats.org/officeDocument/2006/relationships" r:id="rId1"/>
        </xdr:cNvPr>
        <xdr:cNvSpPr/>
      </xdr:nvSpPr>
      <xdr:spPr bwMode="auto">
        <a:xfrm>
          <a:off x="0" y="190500"/>
          <a:ext cx="30734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3" name="Facet 2">
          <a:hlinkClick xmlns:r="http://schemas.openxmlformats.org/officeDocument/2006/relationships" r:id="rId1"/>
        </xdr:cNvPr>
        <xdr:cNvSpPr/>
      </xdr:nvSpPr>
      <xdr:spPr bwMode="auto">
        <a:xfrm>
          <a:off x="0" y="190500"/>
          <a:ext cx="3267075"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177800</xdr:rowOff>
    </xdr:to>
    <xdr:sp macro="" textlink="">
      <xdr:nvSpPr>
        <xdr:cNvPr id="2" name="Facet 1">
          <a:hlinkClick xmlns:r="http://schemas.openxmlformats.org/officeDocument/2006/relationships" r:id="rId1"/>
        </xdr:cNvPr>
        <xdr:cNvSpPr/>
      </xdr:nvSpPr>
      <xdr:spPr bwMode="auto">
        <a:xfrm>
          <a:off x="0" y="190500"/>
          <a:ext cx="31496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1</xdr:row>
      <xdr:rowOff>177800</xdr:rowOff>
    </xdr:to>
    <xdr:sp macro="" textlink="">
      <xdr:nvSpPr>
        <xdr:cNvPr id="5" name="Facet 4">
          <a:hlinkClick xmlns:r="http://schemas.openxmlformats.org/officeDocument/2006/relationships" r:id="rId1"/>
        </xdr:cNvPr>
        <xdr:cNvSpPr/>
      </xdr:nvSpPr>
      <xdr:spPr bwMode="auto">
        <a:xfrm>
          <a:off x="0" y="190500"/>
          <a:ext cx="321945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2794000</xdr:colOff>
      <xdr:row>1</xdr:row>
      <xdr:rowOff>177800</xdr:rowOff>
    </xdr:to>
    <xdr:sp macro="" textlink="">
      <xdr:nvSpPr>
        <xdr:cNvPr id="2" name="Facet 1">
          <a:hlinkClick xmlns:r="http://schemas.openxmlformats.org/officeDocument/2006/relationships" r:id="rId1"/>
        </xdr:cNvPr>
        <xdr:cNvSpPr/>
      </xdr:nvSpPr>
      <xdr:spPr bwMode="auto">
        <a:xfrm>
          <a:off x="0" y="190500"/>
          <a:ext cx="2794000" cy="1778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Indhold</a:t>
          </a:r>
        </a:p>
      </xdr:txBody>
    </xdr:sp>
    <xdr:clientData/>
  </xdr:twoCellAnchor>
  <xdr:twoCellAnchor>
    <xdr:from>
      <xdr:col>1</xdr:col>
      <xdr:colOff>0</xdr:colOff>
      <xdr:row>1</xdr:row>
      <xdr:rowOff>0</xdr:rowOff>
    </xdr:from>
    <xdr:to>
      <xdr:col>2</xdr:col>
      <xdr:colOff>0</xdr:colOff>
      <xdr:row>2</xdr:row>
      <xdr:rowOff>0</xdr:rowOff>
    </xdr:to>
    <xdr:sp macro="" textlink="">
      <xdr:nvSpPr>
        <xdr:cNvPr id="6" name="Facet 5">
          <a:hlinkClick xmlns:r="http://schemas.openxmlformats.org/officeDocument/2006/relationships" r:id="rId1"/>
        </xdr:cNvPr>
        <xdr:cNvSpPr/>
      </xdr:nvSpPr>
      <xdr:spPr bwMode="auto">
        <a:xfrm>
          <a:off x="0" y="190500"/>
          <a:ext cx="3048000" cy="190500"/>
        </a:xfrm>
        <a:prstGeom prst="bevel">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Contents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KEO\Statistik\17Stat\Figurer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hold"/>
      <sheetName val="Overblik"/>
      <sheetName val="Produktion"/>
      <sheetName val="Vedvarende"/>
      <sheetName val="Konvert"/>
      <sheetName val="brutto"/>
      <sheetName val="transport"/>
      <sheetName val="prderhverv"/>
      <sheetName val="sererhverv"/>
      <sheetName val="hushold"/>
      <sheetName val="emissioner"/>
      <sheetName val="økonomi"/>
      <sheetName val="priser"/>
      <sheetName val="internat"/>
      <sheetName val="Nøgletal"/>
      <sheetName val="Exter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
          <cell r="F1">
            <v>1971</v>
          </cell>
        </row>
        <row r="4">
          <cell r="A4" t="str">
            <v>Bruttonationalprodukt (BNP )</v>
          </cell>
          <cell r="C4" t="str">
            <v>Mio. kr.</v>
          </cell>
          <cell r="D4" t="str">
            <v>2010-priser, kædede værdier</v>
          </cell>
          <cell r="E4" t="str">
            <v>Danmarks Statistik, NAHL2</v>
          </cell>
          <cell r="G4">
            <v>906320</v>
          </cell>
          <cell r="H4">
            <v>943415</v>
          </cell>
          <cell r="I4">
            <v>932826</v>
          </cell>
          <cell r="J4">
            <v>919239</v>
          </cell>
          <cell r="K4">
            <v>973700</v>
          </cell>
          <cell r="L4">
            <v>991911</v>
          </cell>
          <cell r="M4">
            <v>1013994</v>
          </cell>
          <cell r="N4">
            <v>1053226</v>
          </cell>
          <cell r="O4">
            <v>1048139</v>
          </cell>
          <cell r="P4">
            <v>1041157</v>
          </cell>
          <cell r="Q4">
            <v>1079520</v>
          </cell>
          <cell r="R4">
            <v>1107545</v>
          </cell>
          <cell r="S4">
            <v>1153687</v>
          </cell>
          <cell r="T4">
            <v>1199877</v>
          </cell>
          <cell r="U4">
            <v>1258722</v>
          </cell>
          <cell r="V4">
            <v>1261922</v>
          </cell>
          <cell r="W4">
            <v>1261750</v>
          </cell>
          <cell r="X4">
            <v>1269891</v>
          </cell>
          <cell r="Y4">
            <v>1288625</v>
          </cell>
          <cell r="Z4">
            <v>1306584</v>
          </cell>
          <cell r="AA4">
            <v>1332154</v>
          </cell>
          <cell r="AB4">
            <v>1332296</v>
          </cell>
          <cell r="AC4">
            <v>1403340</v>
          </cell>
          <cell r="AD4">
            <v>1445828</v>
          </cell>
          <cell r="AE4">
            <v>1487758</v>
          </cell>
          <cell r="AF4">
            <v>1536272</v>
          </cell>
          <cell r="AG4">
            <v>1570349</v>
          </cell>
          <cell r="AH4">
            <v>1616643</v>
          </cell>
          <cell r="AI4">
            <v>1677217</v>
          </cell>
          <cell r="AJ4">
            <v>1691023</v>
          </cell>
          <cell r="AK4">
            <v>1698909</v>
          </cell>
          <cell r="AL4">
            <v>1705536</v>
          </cell>
          <cell r="AM4">
            <v>1751043</v>
          </cell>
          <cell r="AN4">
            <v>1791959</v>
          </cell>
          <cell r="AO4">
            <v>1862078</v>
          </cell>
          <cell r="AP4">
            <v>1879009</v>
          </cell>
          <cell r="AQ4">
            <v>1869388</v>
          </cell>
          <cell r="AR4">
            <v>1777666</v>
          </cell>
          <cell r="AS4">
            <v>1810926</v>
          </cell>
          <cell r="AT4">
            <v>1835134</v>
          </cell>
          <cell r="AU4">
            <v>1839290</v>
          </cell>
          <cell r="AV4">
            <v>1856457</v>
          </cell>
          <cell r="AW4">
            <v>1886520</v>
          </cell>
          <cell r="AX4">
            <v>1916829</v>
          </cell>
          <cell r="AY4">
            <v>1954477</v>
          </cell>
          <cell r="AZ4">
            <v>1998976</v>
          </cell>
          <cell r="BA4" t="str">
            <v>JRU, 19/7-18</v>
          </cell>
          <cell r="BB4" t="str">
            <v>Opdateres 7. nov. 18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s.dk/service/statistik-data-noegletal-og-kort/energistatistik-metoder-mm" TargetMode="External"/><Relationship Id="rId1" Type="http://schemas.openxmlformats.org/officeDocument/2006/relationships/hyperlink" Target="https://ens.dk/service/statistik-data-noegletal-og-kort/energistatistik-metoder-m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H33"/>
  <sheetViews>
    <sheetView zoomScale="80" zoomScaleNormal="80" workbookViewId="0">
      <selection activeCell="A35" sqref="A35"/>
    </sheetView>
  </sheetViews>
  <sheetFormatPr defaultColWidth="9.140625" defaultRowHeight="30"/>
  <cols>
    <col min="1" max="1" width="103.85546875" style="102" customWidth="1"/>
    <col min="2" max="2" width="20.7109375" style="102" customWidth="1"/>
    <col min="3" max="3" width="116.42578125" style="102" customWidth="1"/>
    <col min="4" max="5" width="9.140625" style="103"/>
    <col min="6" max="9" width="9.7109375" style="103" customWidth="1"/>
    <col min="10" max="16384" width="9.140625" style="103"/>
  </cols>
  <sheetData>
    <row r="1" spans="1:8">
      <c r="A1" s="104" t="s">
        <v>1475</v>
      </c>
      <c r="B1" s="104"/>
      <c r="C1" s="104" t="s">
        <v>1476</v>
      </c>
      <c r="G1" s="659"/>
      <c r="H1" s="658"/>
    </row>
    <row r="2" spans="1:8" ht="22.5" customHeight="1">
      <c r="A2" s="105" t="s">
        <v>659</v>
      </c>
      <c r="B2" s="105"/>
      <c r="C2" s="105" t="s">
        <v>801</v>
      </c>
      <c r="G2" s="658"/>
      <c r="H2" s="658"/>
    </row>
    <row r="3" spans="1:8" ht="22.5" customHeight="1">
      <c r="A3" s="105" t="s">
        <v>19</v>
      </c>
      <c r="B3" s="105"/>
      <c r="C3" s="105" t="s">
        <v>802</v>
      </c>
      <c r="G3" s="660"/>
      <c r="H3" s="658"/>
    </row>
    <row r="4" spans="1:8" ht="22.5" customHeight="1">
      <c r="A4" s="105" t="s">
        <v>24</v>
      </c>
      <c r="B4" s="105"/>
      <c r="C4" s="105" t="s">
        <v>803</v>
      </c>
      <c r="G4" s="661"/>
      <c r="H4" s="658"/>
    </row>
    <row r="5" spans="1:8" ht="22.5" customHeight="1">
      <c r="A5" s="105" t="s">
        <v>81</v>
      </c>
      <c r="B5" s="105"/>
      <c r="C5" s="105" t="s">
        <v>804</v>
      </c>
      <c r="G5" s="658"/>
      <c r="H5" s="658"/>
    </row>
    <row r="6" spans="1:8" ht="22.5" customHeight="1">
      <c r="A6" s="105" t="s">
        <v>181</v>
      </c>
      <c r="B6" s="105"/>
      <c r="C6" s="105" t="s">
        <v>805</v>
      </c>
      <c r="G6" s="658"/>
      <c r="H6" s="658"/>
    </row>
    <row r="7" spans="1:8" ht="22.5" customHeight="1">
      <c r="A7" s="105" t="s">
        <v>189</v>
      </c>
      <c r="B7" s="105"/>
      <c r="C7" s="105" t="s">
        <v>189</v>
      </c>
      <c r="G7" s="658"/>
      <c r="H7" s="658"/>
    </row>
    <row r="8" spans="1:8" ht="22.5" customHeight="1">
      <c r="A8" s="105" t="s">
        <v>190</v>
      </c>
      <c r="B8" s="105"/>
      <c r="C8" s="105" t="s">
        <v>806</v>
      </c>
      <c r="G8" s="660"/>
      <c r="H8" s="658"/>
    </row>
    <row r="9" spans="1:8" ht="22.5" customHeight="1">
      <c r="A9" s="105" t="s">
        <v>191</v>
      </c>
      <c r="B9" s="105"/>
      <c r="C9" s="105" t="s">
        <v>807</v>
      </c>
      <c r="G9" s="660"/>
      <c r="H9" s="658"/>
    </row>
    <row r="10" spans="1:8" ht="22.5" customHeight="1">
      <c r="A10" s="105" t="s">
        <v>192</v>
      </c>
      <c r="B10" s="105"/>
      <c r="C10" s="105" t="s">
        <v>808</v>
      </c>
      <c r="G10" s="658"/>
      <c r="H10" s="658"/>
    </row>
    <row r="11" spans="1:8" ht="22.5" customHeight="1">
      <c r="A11" s="105" t="s">
        <v>1386</v>
      </c>
      <c r="B11" s="105"/>
      <c r="C11" s="105" t="s">
        <v>1387</v>
      </c>
      <c r="G11" s="660"/>
      <c r="H11" s="658"/>
    </row>
    <row r="12" spans="1:8" ht="22.5" customHeight="1">
      <c r="A12" s="105" t="s">
        <v>660</v>
      </c>
      <c r="B12" s="105"/>
      <c r="C12" s="105" t="s">
        <v>809</v>
      </c>
      <c r="G12" s="658"/>
      <c r="H12" s="658"/>
    </row>
    <row r="13" spans="1:8" ht="22.5" customHeight="1">
      <c r="A13" s="105" t="s">
        <v>610</v>
      </c>
      <c r="B13" s="105"/>
      <c r="C13" s="105" t="s">
        <v>810</v>
      </c>
      <c r="G13" s="658"/>
      <c r="H13" s="658"/>
    </row>
    <row r="14" spans="1:8" ht="22.5" customHeight="1">
      <c r="A14" s="105" t="s">
        <v>661</v>
      </c>
      <c r="B14" s="105"/>
      <c r="C14" s="105" t="s">
        <v>811</v>
      </c>
      <c r="G14" s="658"/>
      <c r="H14" s="658"/>
    </row>
    <row r="15" spans="1:8" ht="22.5" customHeight="1">
      <c r="A15" s="105" t="s">
        <v>662</v>
      </c>
      <c r="B15" s="105"/>
      <c r="C15" s="105" t="s">
        <v>812</v>
      </c>
      <c r="G15" s="658"/>
      <c r="H15" s="658"/>
    </row>
    <row r="16" spans="1:8" ht="15">
      <c r="A16" s="103"/>
      <c r="B16" s="103"/>
      <c r="C16" s="103"/>
      <c r="G16" s="658"/>
      <c r="H16" s="658"/>
    </row>
    <row r="17" spans="1:8" ht="15">
      <c r="A17" s="103"/>
      <c r="B17" s="103"/>
      <c r="C17" s="103"/>
      <c r="G17" s="658"/>
      <c r="H17" s="658"/>
    </row>
    <row r="18" spans="1:8" ht="15">
      <c r="A18" s="103"/>
      <c r="B18" s="103"/>
      <c r="C18" s="103"/>
    </row>
    <row r="19" spans="1:8" ht="18.75">
      <c r="A19" s="760" t="s">
        <v>669</v>
      </c>
      <c r="B19" s="658"/>
      <c r="C19" s="760" t="s">
        <v>813</v>
      </c>
      <c r="D19" s="658"/>
      <c r="E19" s="658"/>
    </row>
    <row r="20" spans="1:8" ht="15">
      <c r="A20" s="761"/>
      <c r="B20" s="658"/>
      <c r="C20" s="761"/>
      <c r="D20" s="658"/>
      <c r="E20" s="658"/>
    </row>
    <row r="21" spans="1:8" ht="15">
      <c r="A21" s="762" t="s">
        <v>670</v>
      </c>
      <c r="B21" s="658"/>
      <c r="C21" s="762" t="s">
        <v>814</v>
      </c>
      <c r="D21" s="658"/>
      <c r="E21" s="658"/>
    </row>
    <row r="22" spans="1:8" ht="15">
      <c r="A22" s="761" t="s">
        <v>1684</v>
      </c>
      <c r="B22" s="658"/>
      <c r="C22" s="761" t="s">
        <v>1686</v>
      </c>
      <c r="D22" s="658"/>
      <c r="E22" s="658"/>
    </row>
    <row r="23" spans="1:8" ht="15">
      <c r="A23" s="835" t="s">
        <v>1685</v>
      </c>
      <c r="B23" s="658"/>
      <c r="C23" s="835" t="s">
        <v>1685</v>
      </c>
      <c r="D23" s="658"/>
      <c r="E23" s="658"/>
    </row>
    <row r="24" spans="1:8" ht="15">
      <c r="A24" s="763"/>
      <c r="B24" s="658"/>
      <c r="C24" s="761"/>
      <c r="D24" s="658"/>
      <c r="E24" s="658"/>
    </row>
    <row r="25" spans="1:8" ht="15">
      <c r="A25" s="762" t="s">
        <v>720</v>
      </c>
      <c r="B25" s="658"/>
      <c r="C25" s="764" t="s">
        <v>815</v>
      </c>
      <c r="D25" s="658"/>
      <c r="E25" s="658"/>
    </row>
    <row r="26" spans="1:8" ht="15">
      <c r="A26" s="761" t="s">
        <v>1675</v>
      </c>
      <c r="B26" s="658"/>
      <c r="C26" s="765" t="s">
        <v>1678</v>
      </c>
      <c r="D26" s="658"/>
      <c r="E26" s="658"/>
    </row>
    <row r="27" spans="1:8" ht="15">
      <c r="A27" s="762"/>
      <c r="B27" s="658"/>
      <c r="C27" s="764"/>
      <c r="D27" s="658"/>
      <c r="E27" s="658"/>
    </row>
    <row r="28" spans="1:8" s="658" customFormat="1" ht="15">
      <c r="A28" s="762" t="s">
        <v>1676</v>
      </c>
      <c r="C28" s="764" t="s">
        <v>1679</v>
      </c>
    </row>
    <row r="29" spans="1:8" s="658" customFormat="1" ht="15">
      <c r="A29" s="761" t="s">
        <v>1677</v>
      </c>
      <c r="C29" s="765" t="s">
        <v>1680</v>
      </c>
    </row>
    <row r="30" spans="1:8" s="658" customFormat="1" ht="15">
      <c r="A30" s="761"/>
      <c r="C30" s="765"/>
    </row>
    <row r="31" spans="1:8" s="658" customFormat="1" ht="15">
      <c r="A31" s="763"/>
      <c r="C31" s="765"/>
    </row>
    <row r="32" spans="1:8">
      <c r="B32" s="103"/>
      <c r="C32" s="658"/>
    </row>
    <row r="33" spans="2:6">
      <c r="B33" s="658"/>
      <c r="C33" s="658"/>
      <c r="D33" s="658"/>
      <c r="E33" s="658"/>
      <c r="F33" s="658"/>
    </row>
  </sheetData>
  <hyperlinks>
    <hyperlink ref="A2" location="'Overblik - Overview'!A1" display="Overblik"/>
    <hyperlink ref="A3" location="'Produktion - Production'!A1" display="Produktion af primær energi"/>
    <hyperlink ref="A5" location="'Konvert - Transformation'!A1" display="El og fjernvarme"/>
    <hyperlink ref="A4" location="'Vedvarende - Renewable'!A1" display="Vedvarende energi"/>
    <hyperlink ref="A6" location="'Brutto - Gross'!A1" display="Bruttoenergiforbrug"/>
    <hyperlink ref="A7" location="'Transport - Transport'!A1" display="Transport"/>
    <hyperlink ref="A8" location="'Prderhverv-Agriculture&amp;Industry'!A1" display="Produktionserhverv"/>
    <hyperlink ref="A9" location="'Sererhverv-Comercial&amp;Public'!A1" display="Handels- og serviceerhverv"/>
    <hyperlink ref="A10" location="'Husholdninger - Households'!A1" display="Husholdninger"/>
    <hyperlink ref="A11" location="'Emissioner - Emissions'!A1" display="Emissioner af CO2 og andre drivhusgasser"/>
    <hyperlink ref="A12" location="'Økonomi - Economy'!A1" display="Energi og økonomi"/>
    <hyperlink ref="A13" location="'Priser - Prices'!A1" display="Energipriser"/>
    <hyperlink ref="A15" location="'Nøgletal - Key figures'!A1" display="Nøgletal"/>
    <hyperlink ref="A14" location="'International - International'!A1" display="Internationale forhold"/>
    <hyperlink ref="C3" location="'Produktion - Production'!A1" display="Production of primary energy"/>
    <hyperlink ref="C4" location="'Vedvarende - Renewable'!A1" display="Renewable energy "/>
    <hyperlink ref="C5" location="'Konvert - Transformation'!A1" display="Electricity and district heating"/>
    <hyperlink ref="C6" location="'Brutto - Gross'!A1" display="Gross energy consumption"/>
    <hyperlink ref="C7" location="'Transport - Transport'!A1" display="Transport"/>
    <hyperlink ref="C10" location="'Husholdninger - Households'!A1" display="Households"/>
    <hyperlink ref="C11" location="'Emissioner - Emissions'!A1" display="Emissions of CO2 and other greenhouse gases"/>
    <hyperlink ref="C12" location="'Økonomi - Economy'!A1" display="Energy and the economy"/>
    <hyperlink ref="C13" location="'Priser - Prices'!A1" display="Energy prices"/>
    <hyperlink ref="C14" location="'International - International'!A1" display="International comparisons"/>
    <hyperlink ref="C15" location="'Nøgletal - Key figures'!A1" display="Key figures"/>
    <hyperlink ref="C8" location="'Prderhverv-Agriculture&amp;Industry'!A1" display="Agriculture and industry"/>
    <hyperlink ref="C9" location="'Sererhverv-Comercial&amp;Public'!A1" display="Commercial and public services"/>
    <hyperlink ref="C2" location="'Overblik - Overview'!A1" display="At a glance"/>
    <hyperlink ref="A23" r:id="rId1" display="https://ens.dk/service/statistik-data-noegletal-og-kort/energistatistik-metoder-mm"/>
    <hyperlink ref="C23" r:id="rId2" display="https://ens.dk/service/statistik-data-noegletal-og-kort/energistatistik-metoder-mm"/>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4:AU129"/>
  <sheetViews>
    <sheetView zoomScale="70" zoomScaleNormal="70" workbookViewId="0">
      <pane xSplit="2" ySplit="2" topLeftCell="Y96" activePane="bottomRight" state="frozen"/>
      <selection pane="topRight" activeCell="C1" sqref="C1"/>
      <selection pane="bottomLeft" activeCell="A3" sqref="A3"/>
      <selection pane="bottomRight" activeCell="AU118" sqref="AU118"/>
    </sheetView>
  </sheetViews>
  <sheetFormatPr defaultColWidth="9.140625" defaultRowHeight="12.75"/>
  <cols>
    <col min="1" max="2" width="40.85546875" style="397" customWidth="1"/>
    <col min="3" max="52" width="12.7109375" style="397" customWidth="1"/>
    <col min="53" max="16384" width="9.140625" style="397"/>
  </cols>
  <sheetData>
    <row r="4" spans="1:31" ht="15.75">
      <c r="A4" s="497" t="s">
        <v>314</v>
      </c>
      <c r="B4" s="497" t="s">
        <v>1127</v>
      </c>
      <c r="C4" s="204"/>
      <c r="D4" s="204"/>
      <c r="E4" s="204"/>
      <c r="F4" s="204"/>
      <c r="G4" s="204"/>
      <c r="H4" s="204"/>
      <c r="I4" s="204"/>
      <c r="J4" s="92"/>
      <c r="K4" s="697" t="s">
        <v>667</v>
      </c>
      <c r="L4" s="204"/>
      <c r="M4" s="204"/>
      <c r="N4" s="204"/>
      <c r="O4" s="204"/>
      <c r="P4" s="204"/>
      <c r="Q4" s="204"/>
      <c r="R4" s="204"/>
      <c r="S4" s="204"/>
      <c r="T4" s="204"/>
      <c r="U4" s="204"/>
      <c r="V4" s="204"/>
      <c r="W4" s="204"/>
      <c r="X4" s="204"/>
      <c r="Y4" s="204"/>
      <c r="Z4" s="204"/>
      <c r="AA4" s="237"/>
      <c r="AB4" s="204"/>
      <c r="AC4" s="204"/>
      <c r="AD4" s="204"/>
      <c r="AE4" s="204"/>
    </row>
    <row r="5" spans="1:31">
      <c r="A5" s="96"/>
      <c r="B5" s="96"/>
      <c r="C5" s="204"/>
      <c r="D5" s="204"/>
      <c r="E5" s="334"/>
      <c r="F5" s="334"/>
      <c r="G5" s="237"/>
      <c r="H5" s="334"/>
      <c r="I5" s="204"/>
      <c r="J5" s="204"/>
      <c r="K5" s="697" t="s">
        <v>826</v>
      </c>
      <c r="L5" s="204"/>
      <c r="M5" s="204"/>
      <c r="N5" s="204"/>
      <c r="O5" s="204"/>
      <c r="P5" s="204"/>
      <c r="Q5" s="204"/>
      <c r="R5" s="204"/>
      <c r="S5" s="204"/>
      <c r="T5" s="204"/>
      <c r="U5" s="204"/>
      <c r="V5" s="204"/>
      <c r="W5" s="204"/>
      <c r="X5" s="204"/>
      <c r="Y5" s="204"/>
      <c r="Z5" s="204"/>
      <c r="AA5" s="237"/>
      <c r="AB5" s="204"/>
      <c r="AC5" s="204"/>
      <c r="AD5" s="204"/>
      <c r="AE5" s="204"/>
    </row>
    <row r="6" spans="1:31">
      <c r="A6" s="398" t="s">
        <v>202</v>
      </c>
      <c r="B6" s="398" t="s">
        <v>827</v>
      </c>
      <c r="C6" s="323">
        <v>1990</v>
      </c>
      <c r="D6" s="323">
        <v>2000</v>
      </c>
      <c r="E6" s="323">
        <v>2005</v>
      </c>
      <c r="F6" s="323">
        <v>2010</v>
      </c>
      <c r="G6" s="323">
        <v>2015</v>
      </c>
      <c r="H6" s="323">
        <v>2018</v>
      </c>
      <c r="I6" s="323">
        <v>2019</v>
      </c>
      <c r="J6" s="323">
        <v>2020</v>
      </c>
      <c r="K6" s="323" t="s">
        <v>1494</v>
      </c>
      <c r="L6" s="204"/>
      <c r="M6" s="204"/>
      <c r="N6" s="204"/>
      <c r="O6" s="204"/>
      <c r="P6" s="204"/>
      <c r="Q6" s="204"/>
      <c r="R6" s="204"/>
      <c r="S6" s="204"/>
      <c r="T6" s="204"/>
      <c r="U6" s="204"/>
      <c r="V6" s="204"/>
      <c r="W6" s="204"/>
      <c r="X6" s="204"/>
      <c r="Y6" s="204"/>
      <c r="Z6" s="204"/>
      <c r="AA6" s="237"/>
      <c r="AB6" s="204"/>
      <c r="AC6" s="204"/>
      <c r="AD6" s="204"/>
      <c r="AE6" s="204"/>
    </row>
    <row r="7" spans="1:31">
      <c r="A7" s="399" t="s">
        <v>240</v>
      </c>
      <c r="B7" s="399" t="s">
        <v>1017</v>
      </c>
      <c r="C7" s="400"/>
      <c r="D7" s="400"/>
      <c r="E7" s="400"/>
      <c r="F7" s="400"/>
      <c r="G7" s="400"/>
      <c r="H7" s="400"/>
      <c r="I7" s="400"/>
      <c r="J7" s="400"/>
      <c r="K7" s="340"/>
      <c r="L7" s="204"/>
      <c r="M7" s="204"/>
      <c r="N7" s="204"/>
      <c r="O7" s="204"/>
      <c r="P7" s="204"/>
      <c r="Q7" s="204"/>
      <c r="R7" s="204"/>
      <c r="S7" s="204"/>
      <c r="T7" s="204"/>
      <c r="U7" s="204"/>
      <c r="V7" s="204"/>
      <c r="W7" s="204"/>
      <c r="X7" s="204"/>
      <c r="Y7" s="204"/>
      <c r="Z7" s="204"/>
      <c r="AA7" s="237"/>
      <c r="AB7" s="204"/>
      <c r="AC7" s="204"/>
      <c r="AD7" s="204"/>
      <c r="AE7" s="204"/>
    </row>
    <row r="8" spans="1:31">
      <c r="A8" s="401" t="s">
        <v>222</v>
      </c>
      <c r="B8" s="401" t="s">
        <v>1128</v>
      </c>
      <c r="C8" s="141">
        <v>185039.22</v>
      </c>
      <c r="D8" s="141">
        <v>189274.64</v>
      </c>
      <c r="E8" s="141">
        <v>194728.76</v>
      </c>
      <c r="F8" s="141">
        <v>191584.71</v>
      </c>
      <c r="G8" s="141">
        <v>193251.96</v>
      </c>
      <c r="H8" s="141">
        <v>191242.17</v>
      </c>
      <c r="I8" s="141">
        <v>190024.09</v>
      </c>
      <c r="J8" s="141">
        <v>191302.3</v>
      </c>
      <c r="K8" s="142">
        <v>3.38</v>
      </c>
      <c r="L8" s="204"/>
      <c r="M8" s="535"/>
      <c r="N8" s="535"/>
      <c r="O8" s="535"/>
      <c r="P8" s="535"/>
      <c r="Q8" s="535"/>
      <c r="R8" s="535"/>
      <c r="S8" s="535"/>
      <c r="T8" s="535"/>
      <c r="U8" s="535"/>
      <c r="V8" s="204"/>
      <c r="W8" s="204"/>
      <c r="X8" s="204"/>
      <c r="Y8" s="204"/>
      <c r="Z8" s="204"/>
      <c r="AA8" s="204"/>
      <c r="AB8" s="204"/>
      <c r="AC8" s="204"/>
      <c r="AD8" s="204"/>
      <c r="AE8" s="204"/>
    </row>
    <row r="9" spans="1:31">
      <c r="A9" s="100" t="s">
        <v>56</v>
      </c>
      <c r="B9" s="100" t="s">
        <v>857</v>
      </c>
      <c r="C9" s="385">
        <v>58998.43</v>
      </c>
      <c r="D9" s="385">
        <v>35444.25</v>
      </c>
      <c r="E9" s="385">
        <v>27616.94</v>
      </c>
      <c r="F9" s="385">
        <v>18594.7</v>
      </c>
      <c r="G9" s="385">
        <v>11104.69</v>
      </c>
      <c r="H9" s="385">
        <v>9662.56</v>
      </c>
      <c r="I9" s="385">
        <v>8790.58</v>
      </c>
      <c r="J9" s="385">
        <v>7806.83</v>
      </c>
      <c r="K9" s="144">
        <v>-86.77</v>
      </c>
      <c r="L9" s="204"/>
      <c r="M9" s="535"/>
      <c r="N9" s="535"/>
      <c r="O9" s="535"/>
      <c r="P9" s="535"/>
      <c r="Q9" s="535"/>
      <c r="R9" s="535"/>
      <c r="S9" s="535"/>
      <c r="T9" s="535"/>
      <c r="U9" s="535"/>
      <c r="V9" s="204"/>
      <c r="W9" s="204"/>
      <c r="X9" s="204"/>
      <c r="Y9" s="204"/>
      <c r="Z9" s="204"/>
      <c r="AA9" s="204"/>
      <c r="AB9" s="204"/>
      <c r="AC9" s="204"/>
      <c r="AD9" s="204"/>
      <c r="AE9" s="204"/>
    </row>
    <row r="10" spans="1:31">
      <c r="A10" s="100" t="s">
        <v>23</v>
      </c>
      <c r="B10" s="100" t="s">
        <v>830</v>
      </c>
      <c r="C10" s="385">
        <v>17876.55</v>
      </c>
      <c r="D10" s="385">
        <v>29329.23</v>
      </c>
      <c r="E10" s="385">
        <v>29993.09</v>
      </c>
      <c r="F10" s="385">
        <v>27760.9</v>
      </c>
      <c r="G10" s="385">
        <v>25494.73</v>
      </c>
      <c r="H10" s="385">
        <v>24284.12</v>
      </c>
      <c r="I10" s="385">
        <v>23812.83</v>
      </c>
      <c r="J10" s="385">
        <v>21969.63</v>
      </c>
      <c r="K10" s="144">
        <v>22.9</v>
      </c>
      <c r="L10" s="204"/>
      <c r="M10" s="535"/>
      <c r="N10" s="535"/>
      <c r="O10" s="535"/>
      <c r="P10" s="535"/>
      <c r="Q10" s="535"/>
      <c r="R10" s="535"/>
      <c r="S10" s="535"/>
      <c r="T10" s="535"/>
      <c r="U10" s="535"/>
      <c r="V10" s="204"/>
      <c r="W10" s="204"/>
      <c r="X10" s="204"/>
      <c r="Y10" s="204"/>
      <c r="Z10" s="204"/>
      <c r="AA10" s="204"/>
      <c r="AB10" s="204"/>
      <c r="AC10" s="204"/>
      <c r="AD10" s="204"/>
      <c r="AE10" s="204"/>
    </row>
    <row r="11" spans="1:31">
      <c r="A11" s="100" t="s">
        <v>183</v>
      </c>
      <c r="B11" s="100" t="s">
        <v>999</v>
      </c>
      <c r="C11" s="385">
        <v>829.58</v>
      </c>
      <c r="D11" s="385">
        <v>49.08</v>
      </c>
      <c r="E11" s="385">
        <v>8.2899999999999991</v>
      </c>
      <c r="F11" s="385">
        <v>27.86</v>
      </c>
      <c r="G11" s="385">
        <v>0</v>
      </c>
      <c r="H11" s="385">
        <v>0</v>
      </c>
      <c r="I11" s="385">
        <v>0</v>
      </c>
      <c r="J11" s="385">
        <v>0</v>
      </c>
      <c r="K11" s="168">
        <v>-100</v>
      </c>
      <c r="L11" s="204"/>
      <c r="M11" s="535"/>
      <c r="N11" s="535"/>
      <c r="O11" s="535"/>
      <c r="P11" s="535"/>
      <c r="Q11" s="535"/>
      <c r="R11" s="535"/>
      <c r="S11" s="535"/>
      <c r="T11" s="535"/>
      <c r="U11" s="535"/>
      <c r="V11" s="204"/>
      <c r="W11" s="204"/>
      <c r="X11" s="204"/>
      <c r="Y11" s="204"/>
      <c r="Z11" s="204"/>
      <c r="AA11" s="204"/>
      <c r="AB11" s="204"/>
      <c r="AC11" s="204"/>
      <c r="AD11" s="204"/>
      <c r="AE11" s="204"/>
    </row>
    <row r="12" spans="1:31">
      <c r="A12" s="100" t="s">
        <v>24</v>
      </c>
      <c r="B12" s="100" t="s">
        <v>803</v>
      </c>
      <c r="C12" s="385">
        <v>17433.89</v>
      </c>
      <c r="D12" s="385">
        <v>22052.29</v>
      </c>
      <c r="E12" s="385">
        <v>33279.31</v>
      </c>
      <c r="F12" s="385">
        <v>39443.620000000003</v>
      </c>
      <c r="G12" s="385">
        <v>48723.519999999997</v>
      </c>
      <c r="H12" s="385">
        <v>49504.79</v>
      </c>
      <c r="I12" s="385">
        <v>48553.17</v>
      </c>
      <c r="J12" s="385">
        <v>50504.02</v>
      </c>
      <c r="K12" s="168">
        <v>189.69</v>
      </c>
      <c r="L12" s="204"/>
      <c r="M12" s="535"/>
      <c r="N12" s="535"/>
      <c r="O12" s="535"/>
      <c r="P12" s="535"/>
      <c r="Q12" s="535"/>
      <c r="R12" s="535"/>
      <c r="S12" s="535"/>
      <c r="T12" s="535"/>
      <c r="U12" s="535"/>
      <c r="V12" s="204"/>
      <c r="W12" s="204"/>
      <c r="X12" s="204"/>
      <c r="Y12" s="204"/>
      <c r="Z12" s="204"/>
      <c r="AA12" s="204"/>
      <c r="AB12" s="204"/>
      <c r="AC12" s="204"/>
      <c r="AD12" s="204"/>
      <c r="AE12" s="204"/>
    </row>
    <row r="13" spans="1:31">
      <c r="A13" s="100" t="s">
        <v>152</v>
      </c>
      <c r="B13" s="100" t="s">
        <v>1001</v>
      </c>
      <c r="C13" s="385">
        <v>35696.5</v>
      </c>
      <c r="D13" s="385">
        <v>37339.4</v>
      </c>
      <c r="E13" s="385">
        <v>37809.54</v>
      </c>
      <c r="F13" s="385">
        <v>36737.78</v>
      </c>
      <c r="G13" s="385">
        <v>36855.339999999997</v>
      </c>
      <c r="H13" s="385">
        <v>35229.410000000003</v>
      </c>
      <c r="I13" s="385">
        <v>37088.17</v>
      </c>
      <c r="J13" s="385">
        <v>39799.39</v>
      </c>
      <c r="K13" s="144">
        <v>11.49</v>
      </c>
      <c r="L13" s="204"/>
      <c r="M13" s="535"/>
      <c r="N13" s="535"/>
      <c r="O13" s="535"/>
      <c r="P13" s="535"/>
      <c r="Q13" s="535"/>
      <c r="R13" s="535"/>
      <c r="S13" s="535"/>
      <c r="T13" s="535"/>
      <c r="U13" s="535"/>
      <c r="V13" s="204"/>
      <c r="W13" s="204"/>
      <c r="X13" s="204"/>
      <c r="Y13" s="204"/>
      <c r="Z13" s="204"/>
      <c r="AA13" s="204"/>
      <c r="AB13" s="204"/>
      <c r="AC13" s="204"/>
      <c r="AD13" s="204"/>
      <c r="AE13" s="204"/>
    </row>
    <row r="14" spans="1:31">
      <c r="A14" s="100" t="s">
        <v>151</v>
      </c>
      <c r="B14" s="100" t="s">
        <v>959</v>
      </c>
      <c r="C14" s="385">
        <v>52820.02</v>
      </c>
      <c r="D14" s="385">
        <v>64466.46</v>
      </c>
      <c r="E14" s="385">
        <v>65535.58</v>
      </c>
      <c r="F14" s="385">
        <v>68611.509999999995</v>
      </c>
      <c r="G14" s="385">
        <v>70644.259999999995</v>
      </c>
      <c r="H14" s="385">
        <v>72183.850000000006</v>
      </c>
      <c r="I14" s="385">
        <v>71418.509999999995</v>
      </c>
      <c r="J14" s="385">
        <v>70883.92</v>
      </c>
      <c r="K14" s="144">
        <v>34.200000000000003</v>
      </c>
      <c r="L14" s="204"/>
      <c r="M14" s="535"/>
      <c r="N14" s="535"/>
      <c r="O14" s="535"/>
      <c r="P14" s="535"/>
      <c r="Q14" s="535"/>
      <c r="R14" s="535"/>
      <c r="S14" s="535"/>
      <c r="T14" s="535"/>
      <c r="U14" s="535"/>
      <c r="V14" s="204"/>
      <c r="W14" s="204"/>
      <c r="X14" s="204"/>
      <c r="Y14" s="204"/>
      <c r="Z14" s="204"/>
      <c r="AA14" s="204"/>
      <c r="AB14" s="204"/>
      <c r="AC14" s="204"/>
      <c r="AD14" s="204"/>
      <c r="AE14" s="204"/>
    </row>
    <row r="15" spans="1:31">
      <c r="A15" s="100" t="s">
        <v>185</v>
      </c>
      <c r="B15" s="100" t="s">
        <v>1002</v>
      </c>
      <c r="C15" s="385">
        <v>1384.25</v>
      </c>
      <c r="D15" s="385">
        <v>593.92999999999995</v>
      </c>
      <c r="E15" s="385">
        <v>486.01</v>
      </c>
      <c r="F15" s="385">
        <v>408.33</v>
      </c>
      <c r="G15" s="385">
        <v>429.41</v>
      </c>
      <c r="H15" s="385">
        <v>377.44</v>
      </c>
      <c r="I15" s="385">
        <v>360.82</v>
      </c>
      <c r="J15" s="385">
        <v>338.5</v>
      </c>
      <c r="K15" s="144">
        <v>-75.55</v>
      </c>
      <c r="L15" s="204"/>
      <c r="M15" s="535"/>
      <c r="N15" s="535"/>
      <c r="O15" s="535"/>
      <c r="P15" s="535"/>
      <c r="Q15" s="535"/>
      <c r="R15" s="535"/>
      <c r="S15" s="535"/>
      <c r="T15" s="535"/>
      <c r="U15" s="535"/>
      <c r="V15" s="204"/>
      <c r="W15" s="204"/>
      <c r="X15" s="204"/>
      <c r="Y15" s="204"/>
      <c r="Z15" s="204"/>
      <c r="AA15" s="204"/>
      <c r="AB15" s="204"/>
      <c r="AC15" s="204"/>
      <c r="AD15" s="204"/>
      <c r="AE15" s="204"/>
    </row>
    <row r="16" spans="1:31">
      <c r="A16" s="299" t="s">
        <v>223</v>
      </c>
      <c r="B16" s="299" t="s">
        <v>1034</v>
      </c>
      <c r="C16" s="186">
        <v>137382.74</v>
      </c>
      <c r="D16" s="186">
        <v>139568.49</v>
      </c>
      <c r="E16" s="186">
        <v>144257.92000000001</v>
      </c>
      <c r="F16" s="186">
        <v>140888.45000000001</v>
      </c>
      <c r="G16" s="186">
        <v>142015.12</v>
      </c>
      <c r="H16" s="186">
        <v>139696.26</v>
      </c>
      <c r="I16" s="186">
        <v>138439.85999999999</v>
      </c>
      <c r="J16" s="186">
        <v>139899.43</v>
      </c>
      <c r="K16" s="142">
        <v>1.83</v>
      </c>
      <c r="L16" s="204"/>
      <c r="M16" s="535"/>
      <c r="N16" s="535"/>
      <c r="O16" s="535"/>
      <c r="P16" s="535"/>
      <c r="Q16" s="535"/>
      <c r="R16" s="535"/>
      <c r="S16" s="535"/>
      <c r="T16" s="535"/>
      <c r="U16" s="535"/>
      <c r="V16" s="204"/>
      <c r="W16" s="204"/>
      <c r="X16" s="204"/>
      <c r="Y16" s="204"/>
      <c r="Z16" s="204"/>
      <c r="AA16" s="204"/>
      <c r="AB16" s="204"/>
      <c r="AC16" s="204"/>
      <c r="AD16" s="204"/>
      <c r="AE16" s="204"/>
    </row>
    <row r="17" spans="1:31">
      <c r="A17" s="100" t="s">
        <v>56</v>
      </c>
      <c r="B17" s="100" t="s">
        <v>857</v>
      </c>
      <c r="C17" s="385">
        <v>52232.85</v>
      </c>
      <c r="D17" s="385">
        <v>32741.39</v>
      </c>
      <c r="E17" s="385">
        <v>25031.99</v>
      </c>
      <c r="F17" s="385">
        <v>16909.52</v>
      </c>
      <c r="G17" s="385">
        <v>9408.26</v>
      </c>
      <c r="H17" s="385">
        <v>8058.46</v>
      </c>
      <c r="I17" s="385">
        <v>7233.29</v>
      </c>
      <c r="J17" s="385">
        <v>6697.74</v>
      </c>
      <c r="K17" s="144">
        <v>-87.18</v>
      </c>
      <c r="L17" s="204"/>
      <c r="M17" s="535"/>
      <c r="N17" s="535"/>
      <c r="O17" s="535"/>
      <c r="P17" s="535"/>
      <c r="Q17" s="535"/>
      <c r="R17" s="535"/>
      <c r="S17" s="535"/>
      <c r="T17" s="535"/>
      <c r="U17" s="535"/>
      <c r="V17" s="204"/>
      <c r="W17" s="204"/>
      <c r="X17" s="204"/>
      <c r="Y17" s="204"/>
      <c r="Z17" s="204"/>
      <c r="AA17" s="204"/>
      <c r="AB17" s="204"/>
      <c r="AC17" s="204"/>
      <c r="AD17" s="204"/>
      <c r="AE17" s="204"/>
    </row>
    <row r="18" spans="1:31">
      <c r="A18" s="100" t="s">
        <v>23</v>
      </c>
      <c r="B18" s="100" t="s">
        <v>830</v>
      </c>
      <c r="C18" s="385">
        <v>15143.44</v>
      </c>
      <c r="D18" s="385">
        <v>24906.86</v>
      </c>
      <c r="E18" s="385">
        <v>25471.54</v>
      </c>
      <c r="F18" s="385">
        <v>23554.03</v>
      </c>
      <c r="G18" s="385">
        <v>21528.86</v>
      </c>
      <c r="H18" s="385">
        <v>20415.330000000002</v>
      </c>
      <c r="I18" s="385">
        <v>20020.169999999998</v>
      </c>
      <c r="J18" s="385">
        <v>18464.189999999999</v>
      </c>
      <c r="K18" s="144">
        <v>21.93</v>
      </c>
      <c r="L18" s="204"/>
      <c r="M18" s="535"/>
      <c r="N18" s="535"/>
      <c r="O18" s="535"/>
      <c r="P18" s="535"/>
      <c r="Q18" s="535"/>
      <c r="R18" s="535"/>
      <c r="S18" s="535"/>
      <c r="T18" s="535"/>
      <c r="U18" s="535"/>
      <c r="V18" s="204"/>
      <c r="W18" s="204"/>
      <c r="X18" s="204"/>
      <c r="Y18" s="204"/>
      <c r="Z18" s="204"/>
      <c r="AA18" s="204"/>
      <c r="AB18" s="204"/>
      <c r="AC18" s="204"/>
      <c r="AD18" s="204"/>
      <c r="AE18" s="204"/>
    </row>
    <row r="19" spans="1:31">
      <c r="A19" s="100" t="s">
        <v>183</v>
      </c>
      <c r="B19" s="100" t="s">
        <v>999</v>
      </c>
      <c r="C19" s="385">
        <v>136.46</v>
      </c>
      <c r="D19" s="385">
        <v>17.02</v>
      </c>
      <c r="E19" s="385">
        <v>0.15</v>
      </c>
      <c r="F19" s="385">
        <v>12.51</v>
      </c>
      <c r="G19" s="385">
        <v>0</v>
      </c>
      <c r="H19" s="385">
        <v>0</v>
      </c>
      <c r="I19" s="385">
        <v>0</v>
      </c>
      <c r="J19" s="385">
        <v>0</v>
      </c>
      <c r="K19" s="168">
        <v>-100</v>
      </c>
      <c r="L19" s="204"/>
      <c r="M19" s="535"/>
      <c r="N19" s="535"/>
      <c r="O19" s="535"/>
      <c r="P19" s="535"/>
      <c r="Q19" s="535"/>
      <c r="R19" s="535"/>
      <c r="S19" s="535"/>
      <c r="T19" s="535"/>
      <c r="U19" s="535"/>
      <c r="V19" s="204"/>
      <c r="W19" s="204"/>
      <c r="X19" s="204"/>
      <c r="Y19" s="204"/>
      <c r="Z19" s="204"/>
      <c r="AA19" s="204"/>
      <c r="AB19" s="204"/>
      <c r="AC19" s="204"/>
      <c r="AD19" s="204"/>
      <c r="AE19" s="204"/>
    </row>
    <row r="20" spans="1:31">
      <c r="A20" s="100" t="s">
        <v>24</v>
      </c>
      <c r="B20" s="100" t="s">
        <v>803</v>
      </c>
      <c r="C20" s="385">
        <v>17419.82</v>
      </c>
      <c r="D20" s="385">
        <v>22006.33</v>
      </c>
      <c r="E20" s="385">
        <v>33225.54</v>
      </c>
      <c r="F20" s="385">
        <v>39369.769999999997</v>
      </c>
      <c r="G20" s="385">
        <v>48594.37</v>
      </c>
      <c r="H20" s="385">
        <v>49113.94</v>
      </c>
      <c r="I20" s="385">
        <v>48038.16</v>
      </c>
      <c r="J20" s="385">
        <v>49738.63</v>
      </c>
      <c r="K20" s="168">
        <v>185.53</v>
      </c>
      <c r="L20" s="204"/>
      <c r="M20" s="535"/>
      <c r="N20" s="535"/>
      <c r="O20" s="535"/>
      <c r="P20" s="535"/>
      <c r="Q20" s="535"/>
      <c r="R20" s="535"/>
      <c r="S20" s="535"/>
      <c r="T20" s="535"/>
      <c r="U20" s="535"/>
      <c r="V20" s="204"/>
      <c r="W20" s="204"/>
      <c r="X20" s="204"/>
      <c r="Y20" s="204"/>
      <c r="Z20" s="204"/>
      <c r="AA20" s="204"/>
      <c r="AB20" s="204"/>
      <c r="AC20" s="204"/>
      <c r="AD20" s="204"/>
      <c r="AE20" s="204"/>
    </row>
    <row r="21" spans="1:31">
      <c r="A21" s="100" t="s">
        <v>152</v>
      </c>
      <c r="B21" s="100" t="s">
        <v>1001</v>
      </c>
      <c r="C21" s="385">
        <v>27010.7</v>
      </c>
      <c r="D21" s="385">
        <v>28209.98</v>
      </c>
      <c r="E21" s="385">
        <v>28279.19</v>
      </c>
      <c r="F21" s="385">
        <v>27334.78</v>
      </c>
      <c r="G21" s="385">
        <v>27771.51</v>
      </c>
      <c r="H21" s="385">
        <v>26673.32</v>
      </c>
      <c r="I21" s="385">
        <v>28095.56</v>
      </c>
      <c r="J21" s="385">
        <v>30219.119999999999</v>
      </c>
      <c r="K21" s="144">
        <v>11.88</v>
      </c>
      <c r="L21" s="204"/>
      <c r="M21" s="535"/>
      <c r="N21" s="535"/>
      <c r="O21" s="535"/>
      <c r="P21" s="535"/>
      <c r="Q21" s="535"/>
      <c r="R21" s="535"/>
      <c r="S21" s="535"/>
      <c r="T21" s="535"/>
      <c r="U21" s="535"/>
      <c r="V21" s="204"/>
      <c r="W21" s="204"/>
      <c r="X21" s="204"/>
      <c r="Y21" s="204"/>
      <c r="Z21" s="100"/>
      <c r="AA21" s="100"/>
      <c r="AB21" s="100"/>
      <c r="AC21" s="100"/>
      <c r="AD21" s="100"/>
      <c r="AE21" s="100"/>
    </row>
    <row r="22" spans="1:31">
      <c r="A22" s="100" t="s">
        <v>151</v>
      </c>
      <c r="B22" s="100" t="s">
        <v>959</v>
      </c>
      <c r="C22" s="385">
        <v>24685.46</v>
      </c>
      <c r="D22" s="385">
        <v>31363.55</v>
      </c>
      <c r="E22" s="385">
        <v>31985.19</v>
      </c>
      <c r="F22" s="385">
        <v>33486.43</v>
      </c>
      <c r="G22" s="385">
        <v>34478.53</v>
      </c>
      <c r="H22" s="385">
        <v>35229.94</v>
      </c>
      <c r="I22" s="385">
        <v>34856.410000000003</v>
      </c>
      <c r="J22" s="385">
        <v>34595.5</v>
      </c>
      <c r="K22" s="144">
        <v>40.15</v>
      </c>
      <c r="L22" s="204"/>
      <c r="M22" s="535"/>
      <c r="N22" s="535"/>
      <c r="O22" s="535"/>
      <c r="P22" s="535"/>
      <c r="Q22" s="535"/>
      <c r="R22" s="535"/>
      <c r="S22" s="535"/>
      <c r="T22" s="535"/>
      <c r="U22" s="535"/>
      <c r="V22" s="204"/>
      <c r="W22" s="204"/>
      <c r="X22" s="204"/>
      <c r="Y22" s="204"/>
      <c r="Z22" s="100"/>
      <c r="AA22" s="100"/>
      <c r="AB22" s="100"/>
      <c r="AC22" s="100"/>
      <c r="AD22" s="100"/>
      <c r="AE22" s="100"/>
    </row>
    <row r="23" spans="1:31">
      <c r="A23" s="100" t="s">
        <v>185</v>
      </c>
      <c r="B23" s="100" t="s">
        <v>1002</v>
      </c>
      <c r="C23" s="385">
        <v>754.02</v>
      </c>
      <c r="D23" s="385">
        <v>323.36</v>
      </c>
      <c r="E23" s="385">
        <v>264.31</v>
      </c>
      <c r="F23" s="385">
        <v>221.41</v>
      </c>
      <c r="G23" s="385">
        <v>233.57</v>
      </c>
      <c r="H23" s="385">
        <v>205.26</v>
      </c>
      <c r="I23" s="385">
        <v>196.27</v>
      </c>
      <c r="J23" s="385">
        <v>184.24</v>
      </c>
      <c r="K23" s="144">
        <v>-75.569999999999993</v>
      </c>
      <c r="L23" s="204"/>
      <c r="M23" s="535"/>
      <c r="N23" s="535"/>
      <c r="O23" s="535"/>
      <c r="P23" s="535"/>
      <c r="Q23" s="535"/>
      <c r="R23" s="535"/>
      <c r="S23" s="535"/>
      <c r="T23" s="535"/>
      <c r="U23" s="535"/>
      <c r="V23" s="204"/>
      <c r="W23" s="204"/>
      <c r="X23" s="204"/>
      <c r="Y23" s="204"/>
      <c r="Z23" s="100"/>
      <c r="AA23" s="100"/>
      <c r="AB23" s="100"/>
      <c r="AC23" s="100"/>
      <c r="AD23" s="100"/>
      <c r="AE23" s="100"/>
    </row>
    <row r="24" spans="1:31">
      <c r="A24" s="299" t="s">
        <v>224</v>
      </c>
      <c r="B24" s="299" t="s">
        <v>1035</v>
      </c>
      <c r="C24" s="186">
        <v>47656.480000000003</v>
      </c>
      <c r="D24" s="186">
        <v>49706.15</v>
      </c>
      <c r="E24" s="186">
        <v>50470.83</v>
      </c>
      <c r="F24" s="186">
        <v>50696.26</v>
      </c>
      <c r="G24" s="186">
        <v>51236.84</v>
      </c>
      <c r="H24" s="186">
        <v>51545.91</v>
      </c>
      <c r="I24" s="186">
        <v>51584.23</v>
      </c>
      <c r="J24" s="186">
        <v>51402.879999999997</v>
      </c>
      <c r="K24" s="142">
        <v>7.86</v>
      </c>
      <c r="L24" s="204"/>
      <c r="M24" s="535"/>
      <c r="N24" s="535"/>
      <c r="O24" s="535"/>
      <c r="P24" s="535"/>
      <c r="Q24" s="535"/>
      <c r="R24" s="535"/>
      <c r="S24" s="535"/>
      <c r="T24" s="535"/>
      <c r="U24" s="535"/>
      <c r="V24" s="204"/>
      <c r="W24" s="204"/>
      <c r="X24" s="204"/>
      <c r="Y24" s="204"/>
    </row>
    <row r="25" spans="1:31">
      <c r="A25" s="100" t="s">
        <v>56</v>
      </c>
      <c r="B25" s="100" t="s">
        <v>857</v>
      </c>
      <c r="C25" s="385">
        <v>6765.58</v>
      </c>
      <c r="D25" s="385">
        <v>2702.86</v>
      </c>
      <c r="E25" s="385">
        <v>2584.9499999999998</v>
      </c>
      <c r="F25" s="385">
        <v>1685.18</v>
      </c>
      <c r="G25" s="385">
        <v>1696.43</v>
      </c>
      <c r="H25" s="385">
        <v>1604.1</v>
      </c>
      <c r="I25" s="385">
        <v>1557.29</v>
      </c>
      <c r="J25" s="385">
        <v>1109.0899999999999</v>
      </c>
      <c r="K25" s="144">
        <v>-83.61</v>
      </c>
      <c r="L25" s="204"/>
      <c r="M25" s="535"/>
      <c r="N25" s="535"/>
      <c r="O25" s="535"/>
      <c r="P25" s="535"/>
      <c r="Q25" s="535"/>
      <c r="R25" s="535"/>
      <c r="S25" s="535"/>
      <c r="T25" s="535"/>
      <c r="U25" s="535"/>
      <c r="V25" s="204"/>
      <c r="W25" s="204"/>
      <c r="X25" s="204"/>
      <c r="Y25" s="204"/>
    </row>
    <row r="26" spans="1:31">
      <c r="A26" s="100" t="s">
        <v>23</v>
      </c>
      <c r="B26" s="100" t="s">
        <v>830</v>
      </c>
      <c r="C26" s="385">
        <v>2733.12</v>
      </c>
      <c r="D26" s="385">
        <v>4422.3599999999997</v>
      </c>
      <c r="E26" s="385">
        <v>4521.55</v>
      </c>
      <c r="F26" s="385">
        <v>4206.87</v>
      </c>
      <c r="G26" s="385">
        <v>3965.87</v>
      </c>
      <c r="H26" s="385">
        <v>3868.79</v>
      </c>
      <c r="I26" s="385">
        <v>3792.65</v>
      </c>
      <c r="J26" s="385">
        <v>3505.44</v>
      </c>
      <c r="K26" s="144">
        <v>28.26</v>
      </c>
      <c r="L26" s="204"/>
      <c r="M26" s="535"/>
      <c r="N26" s="535"/>
      <c r="O26" s="535"/>
      <c r="P26" s="535"/>
      <c r="Q26" s="535"/>
      <c r="R26" s="535"/>
      <c r="S26" s="535"/>
      <c r="T26" s="535"/>
      <c r="U26" s="535"/>
      <c r="V26" s="204"/>
      <c r="W26" s="204"/>
      <c r="X26" s="204"/>
      <c r="Y26" s="204"/>
    </row>
    <row r="27" spans="1:31">
      <c r="A27" s="100" t="s">
        <v>183</v>
      </c>
      <c r="B27" s="100" t="s">
        <v>999</v>
      </c>
      <c r="C27" s="385">
        <v>693.13</v>
      </c>
      <c r="D27" s="385">
        <v>32.07</v>
      </c>
      <c r="E27" s="385">
        <v>8.14</v>
      </c>
      <c r="F27" s="385">
        <v>15.35</v>
      </c>
      <c r="G27" s="385">
        <v>0</v>
      </c>
      <c r="H27" s="385">
        <v>0</v>
      </c>
      <c r="I27" s="385">
        <v>0</v>
      </c>
      <c r="J27" s="385">
        <v>0</v>
      </c>
      <c r="K27" s="168">
        <v>-100</v>
      </c>
      <c r="L27" s="204"/>
      <c r="M27" s="535"/>
      <c r="N27" s="535"/>
      <c r="O27" s="535"/>
      <c r="P27" s="535"/>
      <c r="Q27" s="535"/>
      <c r="R27" s="535"/>
      <c r="S27" s="535"/>
      <c r="T27" s="535"/>
      <c r="U27" s="535"/>
      <c r="V27" s="204"/>
      <c r="W27" s="204"/>
      <c r="X27" s="204"/>
      <c r="Y27" s="204"/>
    </row>
    <row r="28" spans="1:31">
      <c r="A28" s="100" t="s">
        <v>24</v>
      </c>
      <c r="B28" s="100" t="s">
        <v>803</v>
      </c>
      <c r="C28" s="385">
        <v>14.07</v>
      </c>
      <c r="D28" s="385">
        <v>45.96</v>
      </c>
      <c r="E28" s="385">
        <v>53.78</v>
      </c>
      <c r="F28" s="385">
        <v>73.86</v>
      </c>
      <c r="G28" s="385">
        <v>129.15</v>
      </c>
      <c r="H28" s="385">
        <v>390.85</v>
      </c>
      <c r="I28" s="385">
        <v>515.01</v>
      </c>
      <c r="J28" s="385">
        <v>765.38</v>
      </c>
      <c r="K28" s="168">
        <v>5339.82</v>
      </c>
      <c r="L28" s="204"/>
      <c r="M28" s="535"/>
      <c r="N28" s="535"/>
      <c r="O28" s="535"/>
      <c r="P28" s="535"/>
      <c r="Q28" s="535"/>
      <c r="R28" s="535"/>
      <c r="S28" s="535"/>
      <c r="T28" s="535"/>
      <c r="U28" s="535"/>
      <c r="V28" s="204"/>
      <c r="W28" s="204"/>
      <c r="X28" s="204"/>
      <c r="Y28" s="204"/>
    </row>
    <row r="29" spans="1:31">
      <c r="A29" s="100" t="s">
        <v>152</v>
      </c>
      <c r="B29" s="100" t="s">
        <v>1001</v>
      </c>
      <c r="C29" s="385">
        <v>8685.7999999999993</v>
      </c>
      <c r="D29" s="385">
        <v>9129.41</v>
      </c>
      <c r="E29" s="385">
        <v>9530.35</v>
      </c>
      <c r="F29" s="385">
        <v>9403</v>
      </c>
      <c r="G29" s="385">
        <v>9083.82</v>
      </c>
      <c r="H29" s="385">
        <v>8556.09</v>
      </c>
      <c r="I29" s="385">
        <v>8992.61</v>
      </c>
      <c r="J29" s="385">
        <v>9580.2800000000007</v>
      </c>
      <c r="K29" s="144">
        <v>10.3</v>
      </c>
      <c r="L29" s="204"/>
      <c r="M29" s="535"/>
      <c r="N29" s="535"/>
      <c r="O29" s="535"/>
      <c r="P29" s="535"/>
      <c r="Q29" s="535"/>
      <c r="R29" s="535"/>
      <c r="S29" s="535"/>
      <c r="T29" s="535"/>
      <c r="U29" s="535"/>
      <c r="V29" s="204"/>
      <c r="W29" s="204"/>
      <c r="X29" s="204"/>
      <c r="Y29" s="204"/>
    </row>
    <row r="30" spans="1:31">
      <c r="A30" s="100" t="s">
        <v>151</v>
      </c>
      <c r="B30" s="100" t="s">
        <v>959</v>
      </c>
      <c r="C30" s="385">
        <v>28134.560000000001</v>
      </c>
      <c r="D30" s="385">
        <v>33102.910000000003</v>
      </c>
      <c r="E30" s="385">
        <v>33550.379999999997</v>
      </c>
      <c r="F30" s="385">
        <v>35125.08</v>
      </c>
      <c r="G30" s="385">
        <v>36165.730000000003</v>
      </c>
      <c r="H30" s="385">
        <v>36953.910000000003</v>
      </c>
      <c r="I30" s="385">
        <v>36562.1</v>
      </c>
      <c r="J30" s="385">
        <v>36288.42</v>
      </c>
      <c r="K30" s="144">
        <v>28.98</v>
      </c>
      <c r="L30" s="204"/>
      <c r="M30" s="535"/>
      <c r="N30" s="535"/>
      <c r="O30" s="535"/>
      <c r="P30" s="535"/>
      <c r="Q30" s="535"/>
      <c r="R30" s="535"/>
      <c r="S30" s="535"/>
      <c r="T30" s="535"/>
      <c r="U30" s="535"/>
      <c r="V30" s="204"/>
      <c r="W30" s="204"/>
      <c r="X30" s="204"/>
      <c r="Y30" s="204"/>
    </row>
    <row r="31" spans="1:31">
      <c r="A31" s="128" t="s">
        <v>185</v>
      </c>
      <c r="B31" s="128" t="s">
        <v>1002</v>
      </c>
      <c r="C31" s="504">
        <v>630.23</v>
      </c>
      <c r="D31" s="504">
        <v>270.57</v>
      </c>
      <c r="E31" s="504">
        <v>221.69</v>
      </c>
      <c r="F31" s="504">
        <v>186.91</v>
      </c>
      <c r="G31" s="504">
        <v>195.83</v>
      </c>
      <c r="H31" s="504">
        <v>172.18</v>
      </c>
      <c r="I31" s="504">
        <v>164.56</v>
      </c>
      <c r="J31" s="504">
        <v>154.27000000000001</v>
      </c>
      <c r="K31" s="149">
        <v>-75.52</v>
      </c>
      <c r="L31" s="204"/>
      <c r="M31" s="535"/>
      <c r="N31" s="535"/>
      <c r="O31" s="535"/>
      <c r="P31" s="535"/>
      <c r="Q31" s="535"/>
      <c r="R31" s="535"/>
      <c r="S31" s="535"/>
      <c r="T31" s="535"/>
      <c r="U31" s="535"/>
      <c r="V31" s="204"/>
      <c r="W31" s="204"/>
      <c r="X31" s="204"/>
      <c r="Y31" s="204"/>
    </row>
    <row r="32" spans="1:31">
      <c r="A32" s="100"/>
      <c r="B32" s="100"/>
      <c r="C32" s="284"/>
      <c r="D32" s="284"/>
      <c r="E32" s="284"/>
      <c r="F32" s="284"/>
      <c r="G32" s="284"/>
      <c r="H32" s="284"/>
      <c r="I32" s="284"/>
      <c r="J32" s="284"/>
      <c r="K32" s="314"/>
      <c r="L32" s="284"/>
      <c r="M32" s="402"/>
    </row>
    <row r="33" spans="1:47">
      <c r="A33" s="100"/>
      <c r="B33" s="100"/>
      <c r="C33" s="284"/>
      <c r="D33" s="284"/>
      <c r="E33" s="284"/>
      <c r="F33" s="284"/>
      <c r="G33" s="284"/>
      <c r="H33" s="284"/>
      <c r="I33" s="284"/>
      <c r="J33" s="284"/>
      <c r="K33" s="314"/>
      <c r="L33" s="100"/>
      <c r="M33" s="402"/>
    </row>
    <row r="34" spans="1:47">
      <c r="A34" s="100"/>
      <c r="B34" s="100"/>
      <c r="C34" s="284"/>
      <c r="D34" s="284"/>
      <c r="E34" s="284"/>
      <c r="F34" s="284"/>
      <c r="G34" s="284"/>
      <c r="H34" s="284"/>
      <c r="I34" s="284"/>
      <c r="J34" s="284"/>
      <c r="K34" s="314"/>
      <c r="L34" s="100"/>
      <c r="M34" s="402"/>
    </row>
    <row r="35" spans="1:47" ht="15.75">
      <c r="A35" s="497" t="s">
        <v>315</v>
      </c>
      <c r="B35" s="497" t="s">
        <v>1129</v>
      </c>
      <c r="C35" s="204"/>
      <c r="D35" s="204"/>
      <c r="E35" s="88"/>
      <c r="F35" s="204"/>
      <c r="G35" s="237"/>
      <c r="H35" s="204"/>
      <c r="I35" s="204"/>
      <c r="J35" s="204"/>
      <c r="K35" s="204"/>
      <c r="L35" s="204"/>
      <c r="M35" s="204"/>
      <c r="N35" s="204"/>
      <c r="O35" s="204"/>
      <c r="P35" s="204"/>
      <c r="Q35" s="204"/>
      <c r="R35" s="204"/>
      <c r="S35" s="204"/>
      <c r="T35" s="204"/>
      <c r="U35" s="204"/>
      <c r="V35" s="204"/>
      <c r="W35" s="204"/>
      <c r="X35" s="204"/>
      <c r="Y35" s="92"/>
      <c r="AR35" s="852" t="s">
        <v>667</v>
      </c>
      <c r="AS35" s="852"/>
      <c r="AT35" s="852"/>
    </row>
    <row r="36" spans="1:47">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AR36" s="852" t="s">
        <v>826</v>
      </c>
      <c r="AS36" s="852"/>
      <c r="AT36" s="852"/>
    </row>
    <row r="37" spans="1:47">
      <c r="A37" s="126" t="s">
        <v>58</v>
      </c>
      <c r="B37" s="126" t="s">
        <v>58</v>
      </c>
      <c r="C37" s="187">
        <v>1980</v>
      </c>
      <c r="D37" s="232"/>
      <c r="E37" s="232"/>
      <c r="F37" s="232"/>
      <c r="G37" s="232"/>
      <c r="H37" s="232" t="s">
        <v>18</v>
      </c>
      <c r="I37" s="232"/>
      <c r="J37" s="232"/>
      <c r="K37" s="232"/>
      <c r="L37" s="232"/>
      <c r="M37" s="232">
        <v>1990</v>
      </c>
      <c r="N37" s="232"/>
      <c r="O37" s="232"/>
      <c r="P37" s="232"/>
      <c r="Q37" s="232"/>
      <c r="R37" s="232" t="s">
        <v>3</v>
      </c>
      <c r="S37" s="232"/>
      <c r="T37" s="232"/>
      <c r="U37" s="232"/>
      <c r="V37" s="232"/>
      <c r="W37" s="232" t="s">
        <v>4</v>
      </c>
      <c r="X37" s="232"/>
      <c r="Y37" s="232"/>
      <c r="Z37" s="232"/>
      <c r="AA37" s="232"/>
      <c r="AB37" s="232" t="s">
        <v>5</v>
      </c>
      <c r="AC37" s="232"/>
      <c r="AD37" s="232"/>
      <c r="AE37" s="232"/>
      <c r="AF37" s="232"/>
      <c r="AG37" s="232" t="s">
        <v>8</v>
      </c>
      <c r="AH37" s="232"/>
      <c r="AI37" s="232"/>
      <c r="AJ37" s="232"/>
      <c r="AK37" s="232"/>
      <c r="AL37" s="232" t="s">
        <v>292</v>
      </c>
      <c r="AM37" s="232"/>
      <c r="AN37" s="232"/>
      <c r="AO37" s="232"/>
      <c r="AP37" s="232"/>
      <c r="AQ37" s="232" t="s">
        <v>1464</v>
      </c>
      <c r="AR37" s="239" t="s">
        <v>1480</v>
      </c>
      <c r="AS37" s="239" t="s">
        <v>1477</v>
      </c>
      <c r="AT37" s="239" t="s">
        <v>1478</v>
      </c>
    </row>
    <row r="38" spans="1:47">
      <c r="A38" s="204" t="s">
        <v>316</v>
      </c>
      <c r="B38" s="204" t="s">
        <v>1130</v>
      </c>
      <c r="C38" s="177">
        <v>208.99</v>
      </c>
      <c r="D38" s="177">
        <v>192.68</v>
      </c>
      <c r="E38" s="177">
        <v>189.1</v>
      </c>
      <c r="F38" s="177">
        <v>180.84</v>
      </c>
      <c r="G38" s="177">
        <v>175.1</v>
      </c>
      <c r="H38" s="177">
        <v>201.92</v>
      </c>
      <c r="I38" s="177">
        <v>200.69</v>
      </c>
      <c r="J38" s="177">
        <v>205.01</v>
      </c>
      <c r="K38" s="177">
        <v>188.6</v>
      </c>
      <c r="L38" s="177">
        <v>173.45</v>
      </c>
      <c r="M38" s="177">
        <v>169.33</v>
      </c>
      <c r="N38" s="177">
        <v>183.95</v>
      </c>
      <c r="O38" s="177">
        <v>177.19</v>
      </c>
      <c r="P38" s="177">
        <v>192.31</v>
      </c>
      <c r="Q38" s="177">
        <v>185.57</v>
      </c>
      <c r="R38" s="177">
        <v>189.69</v>
      </c>
      <c r="S38" s="177">
        <v>202.48</v>
      </c>
      <c r="T38" s="177">
        <v>189.59</v>
      </c>
      <c r="U38" s="177">
        <v>188.9</v>
      </c>
      <c r="V38" s="177">
        <v>184.1</v>
      </c>
      <c r="W38" s="177">
        <v>176.85</v>
      </c>
      <c r="X38" s="177">
        <v>187.29</v>
      </c>
      <c r="Y38" s="177">
        <v>182.82</v>
      </c>
      <c r="Z38" s="177">
        <v>187.58</v>
      </c>
      <c r="AA38" s="177">
        <v>187.27</v>
      </c>
      <c r="AB38" s="177">
        <v>189.66</v>
      </c>
      <c r="AC38" s="177">
        <v>189.66</v>
      </c>
      <c r="AD38" s="177">
        <v>189.69</v>
      </c>
      <c r="AE38" s="177">
        <v>189.08</v>
      </c>
      <c r="AF38" s="177">
        <v>189.44</v>
      </c>
      <c r="AG38" s="177">
        <v>210.16</v>
      </c>
      <c r="AH38" s="177">
        <v>188.9</v>
      </c>
      <c r="AI38" s="177">
        <v>186.94</v>
      </c>
      <c r="AJ38" s="177">
        <v>188.38</v>
      </c>
      <c r="AK38" s="177">
        <v>174.22</v>
      </c>
      <c r="AL38" s="548">
        <v>186.87</v>
      </c>
      <c r="AM38" s="548">
        <v>193.27</v>
      </c>
      <c r="AN38" s="548">
        <v>188.71</v>
      </c>
      <c r="AO38" s="548">
        <v>186.44</v>
      </c>
      <c r="AP38" s="548">
        <v>183.87</v>
      </c>
      <c r="AQ38" s="548">
        <v>181.02</v>
      </c>
      <c r="AR38" s="386">
        <v>-13.39</v>
      </c>
      <c r="AS38" s="386">
        <v>6.9</v>
      </c>
      <c r="AT38" s="386">
        <v>-1.55</v>
      </c>
    </row>
    <row r="39" spans="1:47">
      <c r="A39" s="204" t="s">
        <v>240</v>
      </c>
      <c r="B39" s="204" t="s">
        <v>1017</v>
      </c>
      <c r="C39" s="177">
        <v>204.02</v>
      </c>
      <c r="D39" s="177">
        <v>189.49</v>
      </c>
      <c r="E39" s="177">
        <v>192.87</v>
      </c>
      <c r="F39" s="177">
        <v>188.19</v>
      </c>
      <c r="G39" s="177">
        <v>177.88</v>
      </c>
      <c r="H39" s="177">
        <v>190.13</v>
      </c>
      <c r="I39" s="177">
        <v>194.01</v>
      </c>
      <c r="J39" s="177">
        <v>193.17</v>
      </c>
      <c r="K39" s="177">
        <v>197.85</v>
      </c>
      <c r="L39" s="177">
        <v>188.36</v>
      </c>
      <c r="M39" s="177">
        <v>185.04</v>
      </c>
      <c r="N39" s="177">
        <v>186.87</v>
      </c>
      <c r="O39" s="177">
        <v>187.47</v>
      </c>
      <c r="P39" s="177">
        <v>190.17</v>
      </c>
      <c r="Q39" s="177">
        <v>192.38</v>
      </c>
      <c r="R39" s="177">
        <v>192.21</v>
      </c>
      <c r="S39" s="177">
        <v>189.02</v>
      </c>
      <c r="T39" s="177">
        <v>194.4</v>
      </c>
      <c r="U39" s="177">
        <v>193.87</v>
      </c>
      <c r="V39" s="177">
        <v>193</v>
      </c>
      <c r="W39" s="177">
        <v>189.27</v>
      </c>
      <c r="X39" s="177">
        <v>187.61</v>
      </c>
      <c r="Y39" s="177">
        <v>191.08</v>
      </c>
      <c r="Z39" s="177">
        <v>191.41</v>
      </c>
      <c r="AA39" s="177">
        <v>191.96</v>
      </c>
      <c r="AB39" s="177">
        <v>194.73</v>
      </c>
      <c r="AC39" s="177">
        <v>199.06</v>
      </c>
      <c r="AD39" s="177">
        <v>201.05</v>
      </c>
      <c r="AE39" s="177">
        <v>198.21</v>
      </c>
      <c r="AF39" s="177">
        <v>191.62</v>
      </c>
      <c r="AG39" s="177">
        <v>191.58</v>
      </c>
      <c r="AH39" s="177">
        <v>195.09</v>
      </c>
      <c r="AI39" s="177">
        <v>184.81</v>
      </c>
      <c r="AJ39" s="177">
        <v>186.72</v>
      </c>
      <c r="AK39" s="177">
        <v>189.36</v>
      </c>
      <c r="AL39" s="548">
        <v>193.25</v>
      </c>
      <c r="AM39" s="548">
        <v>195.76</v>
      </c>
      <c r="AN39" s="548">
        <v>191.65</v>
      </c>
      <c r="AO39" s="548">
        <v>191.24</v>
      </c>
      <c r="AP39" s="548">
        <v>190.02</v>
      </c>
      <c r="AQ39" s="548">
        <v>191.3</v>
      </c>
      <c r="AR39" s="386">
        <v>-6.23</v>
      </c>
      <c r="AS39" s="386">
        <v>3.38</v>
      </c>
      <c r="AT39" s="386">
        <v>0.67</v>
      </c>
    </row>
    <row r="40" spans="1:47">
      <c r="A40" s="204"/>
      <c r="B40" s="204"/>
      <c r="C40" s="204"/>
      <c r="D40" s="204"/>
      <c r="E40" s="204"/>
      <c r="F40" s="204"/>
      <c r="G40" s="204"/>
      <c r="H40" s="204"/>
      <c r="I40" s="204"/>
      <c r="J40" s="204"/>
      <c r="K40" s="204"/>
      <c r="L40" s="204"/>
      <c r="M40" s="204"/>
      <c r="N40" s="204"/>
      <c r="O40" s="204"/>
      <c r="P40" s="204"/>
      <c r="Q40" s="204"/>
      <c r="R40" s="204"/>
      <c r="S40" s="204"/>
      <c r="T40" s="204"/>
      <c r="U40" s="204"/>
      <c r="V40" s="204"/>
      <c r="W40" s="204"/>
      <c r="X40" s="204"/>
      <c r="Y40" s="204"/>
      <c r="Z40" s="204"/>
      <c r="AA40" s="204"/>
      <c r="AB40" s="204"/>
      <c r="AC40" s="204"/>
      <c r="AD40" s="204"/>
      <c r="AE40" s="204"/>
      <c r="AF40" s="204"/>
      <c r="AG40" s="204"/>
      <c r="AH40" s="204"/>
      <c r="AI40" s="204"/>
      <c r="AJ40" s="204"/>
      <c r="AK40" s="204"/>
      <c r="AL40" s="204"/>
      <c r="AM40" s="548"/>
      <c r="AN40" s="548"/>
      <c r="AO40" s="548"/>
      <c r="AP40" s="204"/>
      <c r="AQ40" s="204"/>
      <c r="AR40" s="204"/>
    </row>
    <row r="41" spans="1:47">
      <c r="A41" s="100"/>
      <c r="B41" s="100"/>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4"/>
      <c r="AL41" s="254"/>
      <c r="AP41" s="254"/>
      <c r="AQ41" s="254"/>
      <c r="AR41" s="254"/>
    </row>
    <row r="42" spans="1:47">
      <c r="A42" s="100"/>
      <c r="B42" s="100"/>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c r="AE42" s="254"/>
      <c r="AF42" s="254"/>
      <c r="AG42" s="254"/>
      <c r="AH42" s="254"/>
      <c r="AI42" s="254"/>
      <c r="AJ42" s="254"/>
      <c r="AK42" s="254"/>
      <c r="AL42" s="254"/>
      <c r="AP42" s="254"/>
      <c r="AQ42" s="254"/>
      <c r="AR42" s="254"/>
    </row>
    <row r="43" spans="1:47" ht="15.75">
      <c r="A43" s="497" t="s">
        <v>317</v>
      </c>
      <c r="B43" s="497" t="s">
        <v>1131</v>
      </c>
      <c r="C43" s="204"/>
      <c r="D43" s="204"/>
      <c r="E43" s="204"/>
      <c r="F43" s="204"/>
      <c r="G43" s="237"/>
      <c r="H43" s="204"/>
      <c r="I43" s="204"/>
      <c r="J43" s="204"/>
      <c r="K43" s="204"/>
      <c r="L43" s="204"/>
      <c r="M43" s="204"/>
      <c r="N43" s="204"/>
      <c r="O43" s="204"/>
      <c r="P43" s="204"/>
      <c r="Q43" s="204"/>
      <c r="R43" s="204"/>
      <c r="S43" s="204"/>
      <c r="T43" s="204"/>
      <c r="U43" s="204"/>
      <c r="V43" s="204"/>
      <c r="W43" s="204"/>
      <c r="X43" s="204"/>
      <c r="Y43" s="92"/>
      <c r="Z43" s="204"/>
      <c r="AA43" s="204"/>
      <c r="AB43" s="204"/>
      <c r="AC43" s="204"/>
      <c r="AD43" s="204"/>
      <c r="AE43" s="204"/>
      <c r="AF43" s="204"/>
      <c r="AG43" s="204"/>
      <c r="AH43" s="204"/>
      <c r="AI43" s="204"/>
      <c r="AJ43" s="204"/>
      <c r="AK43" s="204"/>
      <c r="AL43" s="204"/>
      <c r="AR43" s="852" t="s">
        <v>667</v>
      </c>
      <c r="AS43" s="852"/>
      <c r="AT43" s="852"/>
      <c r="AU43" s="110" t="s">
        <v>168</v>
      </c>
    </row>
    <row r="44" spans="1:47">
      <c r="A44" s="373" t="s">
        <v>239</v>
      </c>
      <c r="B44" s="373" t="s">
        <v>1017</v>
      </c>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R44" s="852" t="s">
        <v>826</v>
      </c>
      <c r="AS44" s="852"/>
      <c r="AT44" s="852"/>
      <c r="AU44" s="705" t="s">
        <v>1085</v>
      </c>
    </row>
    <row r="45" spans="1:47">
      <c r="A45" s="207" t="s">
        <v>58</v>
      </c>
      <c r="B45" s="207" t="s">
        <v>58</v>
      </c>
      <c r="C45" s="187">
        <v>1980</v>
      </c>
      <c r="D45" s="232"/>
      <c r="E45" s="232"/>
      <c r="F45" s="232"/>
      <c r="G45" s="232"/>
      <c r="H45" s="232" t="s">
        <v>18</v>
      </c>
      <c r="I45" s="232"/>
      <c r="J45" s="232"/>
      <c r="K45" s="232"/>
      <c r="L45" s="232"/>
      <c r="M45" s="232">
        <v>1990</v>
      </c>
      <c r="N45" s="232"/>
      <c r="O45" s="232"/>
      <c r="P45" s="232"/>
      <c r="Q45" s="232"/>
      <c r="R45" s="232" t="s">
        <v>3</v>
      </c>
      <c r="S45" s="232"/>
      <c r="T45" s="232"/>
      <c r="U45" s="232"/>
      <c r="V45" s="232"/>
      <c r="W45" s="232" t="s">
        <v>4</v>
      </c>
      <c r="X45" s="232"/>
      <c r="Y45" s="232"/>
      <c r="Z45" s="232"/>
      <c r="AA45" s="232"/>
      <c r="AB45" s="232" t="s">
        <v>5</v>
      </c>
      <c r="AC45" s="232"/>
      <c r="AD45" s="232"/>
      <c r="AE45" s="232"/>
      <c r="AF45" s="232"/>
      <c r="AG45" s="232" t="s">
        <v>8</v>
      </c>
      <c r="AH45" s="232"/>
      <c r="AI45" s="232" t="s">
        <v>44</v>
      </c>
      <c r="AJ45" s="232"/>
      <c r="AK45" s="232"/>
      <c r="AL45" s="232" t="s">
        <v>292</v>
      </c>
      <c r="AM45" s="232"/>
      <c r="AN45" s="232"/>
      <c r="AO45" s="232"/>
      <c r="AP45" s="232"/>
      <c r="AQ45" s="232" t="s">
        <v>1464</v>
      </c>
      <c r="AR45" s="239" t="s">
        <v>1480</v>
      </c>
      <c r="AS45" s="239" t="s">
        <v>1477</v>
      </c>
      <c r="AT45" s="239" t="s">
        <v>1478</v>
      </c>
      <c r="AU45" s="403">
        <v>2020</v>
      </c>
    </row>
    <row r="46" spans="1:47">
      <c r="A46" s="204" t="s">
        <v>56</v>
      </c>
      <c r="B46" s="204" t="s">
        <v>857</v>
      </c>
      <c r="C46" s="404">
        <v>121.02</v>
      </c>
      <c r="D46" s="404">
        <v>103.03</v>
      </c>
      <c r="E46" s="404">
        <v>101.06</v>
      </c>
      <c r="F46" s="404">
        <v>94.16</v>
      </c>
      <c r="G46" s="404">
        <v>82.11</v>
      </c>
      <c r="H46" s="404">
        <v>89.22</v>
      </c>
      <c r="I46" s="404">
        <v>85.08</v>
      </c>
      <c r="J46" s="404">
        <v>79.930000000000007</v>
      </c>
      <c r="K46" s="404">
        <v>76.39</v>
      </c>
      <c r="L46" s="404">
        <v>64.91</v>
      </c>
      <c r="M46" s="404">
        <v>59</v>
      </c>
      <c r="N46" s="404">
        <v>54.95</v>
      </c>
      <c r="O46" s="404">
        <v>49.08</v>
      </c>
      <c r="P46" s="404">
        <v>52.6</v>
      </c>
      <c r="Q46" s="404">
        <v>48.78</v>
      </c>
      <c r="R46" s="404">
        <v>46.86</v>
      </c>
      <c r="S46" s="404">
        <v>44.73</v>
      </c>
      <c r="T46" s="404">
        <v>43.64</v>
      </c>
      <c r="U46" s="404">
        <v>41.81</v>
      </c>
      <c r="V46" s="404">
        <v>40.44</v>
      </c>
      <c r="W46" s="404">
        <v>35.44</v>
      </c>
      <c r="X46" s="404">
        <v>34.06</v>
      </c>
      <c r="Y46" s="404">
        <v>33.1</v>
      </c>
      <c r="Z46" s="404">
        <v>30.34</v>
      </c>
      <c r="AA46" s="404">
        <v>28.78</v>
      </c>
      <c r="AB46" s="404">
        <v>27.62</v>
      </c>
      <c r="AC46" s="404">
        <v>25.63</v>
      </c>
      <c r="AD46" s="404">
        <v>23.76</v>
      </c>
      <c r="AE46" s="404">
        <v>22.05</v>
      </c>
      <c r="AF46" s="404">
        <v>20.03</v>
      </c>
      <c r="AG46" s="404">
        <v>18.59</v>
      </c>
      <c r="AH46" s="404">
        <v>18.05</v>
      </c>
      <c r="AI46" s="404">
        <v>14.77</v>
      </c>
      <c r="AJ46" s="404">
        <v>13.92</v>
      </c>
      <c r="AK46" s="404">
        <v>11.43</v>
      </c>
      <c r="AL46" s="548">
        <v>11.1</v>
      </c>
      <c r="AM46" s="548">
        <v>10.4</v>
      </c>
      <c r="AN46" s="548">
        <v>9.56</v>
      </c>
      <c r="AO46" s="548">
        <v>9.66</v>
      </c>
      <c r="AP46" s="548">
        <v>8.7899999999999991</v>
      </c>
      <c r="AQ46" s="548">
        <v>7.81</v>
      </c>
      <c r="AR46" s="386">
        <v>-93.55</v>
      </c>
      <c r="AS46" s="386">
        <v>-86.77</v>
      </c>
      <c r="AT46" s="386">
        <v>-11.19</v>
      </c>
      <c r="AU46" s="593">
        <v>4.08</v>
      </c>
    </row>
    <row r="47" spans="1:47">
      <c r="A47" s="204" t="s">
        <v>23</v>
      </c>
      <c r="B47" s="204" t="s">
        <v>830</v>
      </c>
      <c r="C47" s="404">
        <v>0</v>
      </c>
      <c r="D47" s="404">
        <v>0</v>
      </c>
      <c r="E47" s="404">
        <v>0.02</v>
      </c>
      <c r="F47" s="404">
        <v>0.26</v>
      </c>
      <c r="G47" s="404">
        <v>1.25</v>
      </c>
      <c r="H47" s="404">
        <v>4.5599999999999996</v>
      </c>
      <c r="I47" s="404">
        <v>9.27</v>
      </c>
      <c r="J47" s="404">
        <v>12</v>
      </c>
      <c r="K47" s="404">
        <v>13.73</v>
      </c>
      <c r="L47" s="404">
        <v>15.66</v>
      </c>
      <c r="M47" s="404">
        <v>17.88</v>
      </c>
      <c r="N47" s="404">
        <v>19.47</v>
      </c>
      <c r="O47" s="404">
        <v>21.62</v>
      </c>
      <c r="P47" s="404">
        <v>23.38</v>
      </c>
      <c r="Q47" s="404">
        <v>24.72</v>
      </c>
      <c r="R47" s="404">
        <v>26.35</v>
      </c>
      <c r="S47" s="404">
        <v>27.17</v>
      </c>
      <c r="T47" s="404">
        <v>28.4</v>
      </c>
      <c r="U47" s="404">
        <v>29.38</v>
      </c>
      <c r="V47" s="404">
        <v>30.03</v>
      </c>
      <c r="W47" s="404">
        <v>29.33</v>
      </c>
      <c r="X47" s="404">
        <v>28.73</v>
      </c>
      <c r="Y47" s="404">
        <v>29.08</v>
      </c>
      <c r="Z47" s="404">
        <v>30.23</v>
      </c>
      <c r="AA47" s="404">
        <v>30.23</v>
      </c>
      <c r="AB47" s="404">
        <v>29.99</v>
      </c>
      <c r="AC47" s="404">
        <v>29.87</v>
      </c>
      <c r="AD47" s="404">
        <v>28.14</v>
      </c>
      <c r="AE47" s="404">
        <v>27.7</v>
      </c>
      <c r="AF47" s="404">
        <v>26.66</v>
      </c>
      <c r="AG47" s="404">
        <v>27.76</v>
      </c>
      <c r="AH47" s="404">
        <v>27.8</v>
      </c>
      <c r="AI47" s="404">
        <v>26.49</v>
      </c>
      <c r="AJ47" s="404">
        <v>26.53</v>
      </c>
      <c r="AK47" s="404">
        <v>25.8</v>
      </c>
      <c r="AL47" s="548">
        <v>25.49</v>
      </c>
      <c r="AM47" s="548">
        <v>26.03</v>
      </c>
      <c r="AN47" s="548">
        <v>24.8</v>
      </c>
      <c r="AO47" s="548">
        <v>24.28</v>
      </c>
      <c r="AP47" s="548">
        <v>23.81</v>
      </c>
      <c r="AQ47" s="548">
        <v>21.97</v>
      </c>
      <c r="AR47" s="394" t="s">
        <v>1542</v>
      </c>
      <c r="AS47" s="386">
        <v>22.9</v>
      </c>
      <c r="AT47" s="386">
        <v>-7.74</v>
      </c>
      <c r="AU47" s="593">
        <v>11.48</v>
      </c>
    </row>
    <row r="48" spans="1:47">
      <c r="A48" s="204" t="s">
        <v>183</v>
      </c>
      <c r="B48" s="204" t="s">
        <v>999</v>
      </c>
      <c r="C48" s="404">
        <v>2.5</v>
      </c>
      <c r="D48" s="404">
        <v>3.19</v>
      </c>
      <c r="E48" s="404">
        <v>3.42</v>
      </c>
      <c r="F48" s="404">
        <v>2.83</v>
      </c>
      <c r="G48" s="404">
        <v>2.59</v>
      </c>
      <c r="H48" s="404">
        <v>2.11</v>
      </c>
      <c r="I48" s="404">
        <v>1.58</v>
      </c>
      <c r="J48" s="404">
        <v>0.92</v>
      </c>
      <c r="K48" s="404">
        <v>0.69</v>
      </c>
      <c r="L48" s="404">
        <v>0.72</v>
      </c>
      <c r="M48" s="404">
        <v>0.83</v>
      </c>
      <c r="N48" s="404">
        <v>1.31</v>
      </c>
      <c r="O48" s="404">
        <v>1.08</v>
      </c>
      <c r="P48" s="404">
        <v>0.93</v>
      </c>
      <c r="Q48" s="404">
        <v>0.79</v>
      </c>
      <c r="R48" s="404">
        <v>0.5</v>
      </c>
      <c r="S48" s="404">
        <v>0.16</v>
      </c>
      <c r="T48" s="404">
        <v>0.17</v>
      </c>
      <c r="U48" s="404">
        <v>0.2</v>
      </c>
      <c r="V48" s="404">
        <v>0.14000000000000001</v>
      </c>
      <c r="W48" s="404">
        <v>0.05</v>
      </c>
      <c r="X48" s="404">
        <v>0.05</v>
      </c>
      <c r="Y48" s="404">
        <v>0.04</v>
      </c>
      <c r="Z48" s="404">
        <v>0.03</v>
      </c>
      <c r="AA48" s="404">
        <v>0.03</v>
      </c>
      <c r="AB48" s="404">
        <v>0.01</v>
      </c>
      <c r="AC48" s="404">
        <v>0</v>
      </c>
      <c r="AD48" s="404">
        <v>0.01</v>
      </c>
      <c r="AE48" s="404">
        <v>0.02</v>
      </c>
      <c r="AF48" s="404">
        <v>0.02</v>
      </c>
      <c r="AG48" s="404">
        <v>0.03</v>
      </c>
      <c r="AH48" s="404">
        <v>0.03</v>
      </c>
      <c r="AI48" s="404">
        <v>0.02</v>
      </c>
      <c r="AJ48" s="404">
        <v>0.02</v>
      </c>
      <c r="AK48" s="404">
        <v>0</v>
      </c>
      <c r="AL48" s="548">
        <v>0</v>
      </c>
      <c r="AM48" s="548">
        <v>0</v>
      </c>
      <c r="AN48" s="548">
        <v>0</v>
      </c>
      <c r="AO48" s="548">
        <v>0</v>
      </c>
      <c r="AP48" s="548">
        <v>0</v>
      </c>
      <c r="AQ48" s="548">
        <v>0</v>
      </c>
      <c r="AR48" s="620">
        <v>-100</v>
      </c>
      <c r="AS48" s="620">
        <v>-100</v>
      </c>
      <c r="AT48" s="394" t="s">
        <v>1542</v>
      </c>
      <c r="AU48" s="593">
        <v>0</v>
      </c>
    </row>
    <row r="49" spans="1:47">
      <c r="A49" s="204" t="s">
        <v>24</v>
      </c>
      <c r="B49" s="204" t="s">
        <v>803</v>
      </c>
      <c r="C49" s="404">
        <v>10.31</v>
      </c>
      <c r="D49" s="404">
        <v>14.1</v>
      </c>
      <c r="E49" s="404">
        <v>16.28</v>
      </c>
      <c r="F49" s="404">
        <v>16.920000000000002</v>
      </c>
      <c r="G49" s="404">
        <v>16.61</v>
      </c>
      <c r="H49" s="404">
        <v>15.05</v>
      </c>
      <c r="I49" s="404">
        <v>15.92</v>
      </c>
      <c r="J49" s="404">
        <v>16.12</v>
      </c>
      <c r="K49" s="404">
        <v>17.52</v>
      </c>
      <c r="L49" s="404">
        <v>17.260000000000002</v>
      </c>
      <c r="M49" s="404">
        <v>17.43</v>
      </c>
      <c r="N49" s="404">
        <v>17.45</v>
      </c>
      <c r="O49" s="404">
        <v>18.760000000000002</v>
      </c>
      <c r="P49" s="404">
        <v>18.25</v>
      </c>
      <c r="Q49" s="404">
        <v>18.73</v>
      </c>
      <c r="R49" s="404">
        <v>18.190000000000001</v>
      </c>
      <c r="S49" s="404">
        <v>17.07</v>
      </c>
      <c r="T49" s="404">
        <v>19.329999999999998</v>
      </c>
      <c r="U49" s="404">
        <v>17.87</v>
      </c>
      <c r="V49" s="404">
        <v>18.59</v>
      </c>
      <c r="W49" s="404">
        <v>22.05</v>
      </c>
      <c r="X49" s="404">
        <v>23.08</v>
      </c>
      <c r="Y49" s="404">
        <v>24.92</v>
      </c>
      <c r="Z49" s="404">
        <v>27.09</v>
      </c>
      <c r="AA49" s="404">
        <v>28.77</v>
      </c>
      <c r="AB49" s="404">
        <v>33.28</v>
      </c>
      <c r="AC49" s="404">
        <v>37.729999999999997</v>
      </c>
      <c r="AD49" s="404">
        <v>44.7</v>
      </c>
      <c r="AE49" s="404">
        <v>43.36</v>
      </c>
      <c r="AF49" s="404">
        <v>41.7</v>
      </c>
      <c r="AG49" s="404">
        <v>39.44</v>
      </c>
      <c r="AH49" s="404">
        <v>41.96</v>
      </c>
      <c r="AI49" s="404">
        <v>39</v>
      </c>
      <c r="AJ49" s="404">
        <v>40.64</v>
      </c>
      <c r="AK49" s="404">
        <v>44.77</v>
      </c>
      <c r="AL49" s="548">
        <v>48.72</v>
      </c>
      <c r="AM49" s="548">
        <v>51.05</v>
      </c>
      <c r="AN49" s="548">
        <v>49.83</v>
      </c>
      <c r="AO49" s="548">
        <v>49.5</v>
      </c>
      <c r="AP49" s="548">
        <v>48.55</v>
      </c>
      <c r="AQ49" s="548">
        <v>50.5</v>
      </c>
      <c r="AR49" s="620">
        <v>390.07</v>
      </c>
      <c r="AS49" s="620">
        <v>189.69</v>
      </c>
      <c r="AT49" s="386">
        <v>4.0199999999999996</v>
      </c>
      <c r="AU49" s="593">
        <v>26.400000000000002</v>
      </c>
    </row>
    <row r="50" spans="1:47">
      <c r="A50" s="204" t="s">
        <v>152</v>
      </c>
      <c r="B50" s="204" t="s">
        <v>1001</v>
      </c>
      <c r="C50" s="404">
        <v>28.39</v>
      </c>
      <c r="D50" s="404">
        <v>28.29</v>
      </c>
      <c r="E50" s="404">
        <v>28.97</v>
      </c>
      <c r="F50" s="404">
        <v>29.25</v>
      </c>
      <c r="G50" s="404">
        <v>30.6</v>
      </c>
      <c r="H50" s="404">
        <v>32.229999999999997</v>
      </c>
      <c r="I50" s="404">
        <v>34.130000000000003</v>
      </c>
      <c r="J50" s="404">
        <v>35.18</v>
      </c>
      <c r="K50" s="404">
        <v>36.31</v>
      </c>
      <c r="L50" s="404">
        <v>36.49</v>
      </c>
      <c r="M50" s="404">
        <v>35.700000000000003</v>
      </c>
      <c r="N50" s="404">
        <v>36.659999999999997</v>
      </c>
      <c r="O50" s="404">
        <v>37.35</v>
      </c>
      <c r="P50" s="404">
        <v>37.07</v>
      </c>
      <c r="Q50" s="404">
        <v>37.92</v>
      </c>
      <c r="R50" s="404">
        <v>37.200000000000003</v>
      </c>
      <c r="S50" s="404">
        <v>37.35</v>
      </c>
      <c r="T50" s="404">
        <v>37.4</v>
      </c>
      <c r="U50" s="404">
        <v>37.200000000000003</v>
      </c>
      <c r="V50" s="404">
        <v>37.47</v>
      </c>
      <c r="W50" s="404">
        <v>37.340000000000003</v>
      </c>
      <c r="X50" s="404">
        <v>36.590000000000003</v>
      </c>
      <c r="Y50" s="404">
        <v>37.020000000000003</v>
      </c>
      <c r="Z50" s="404">
        <v>37.11</v>
      </c>
      <c r="AA50" s="404">
        <v>37.380000000000003</v>
      </c>
      <c r="AB50" s="404">
        <v>37.81</v>
      </c>
      <c r="AC50" s="404">
        <v>38.4</v>
      </c>
      <c r="AD50" s="404">
        <v>37.6</v>
      </c>
      <c r="AE50" s="404">
        <v>37.29</v>
      </c>
      <c r="AF50" s="404">
        <v>36.42</v>
      </c>
      <c r="AG50" s="404">
        <v>36.74</v>
      </c>
      <c r="AH50" s="404">
        <v>36.61</v>
      </c>
      <c r="AI50" s="404">
        <v>35.89</v>
      </c>
      <c r="AJ50" s="404">
        <v>37.049999999999997</v>
      </c>
      <c r="AK50" s="404">
        <v>36.909999999999997</v>
      </c>
      <c r="AL50" s="548">
        <v>36.86</v>
      </c>
      <c r="AM50" s="548">
        <v>37.06</v>
      </c>
      <c r="AN50" s="548">
        <v>35.51</v>
      </c>
      <c r="AO50" s="548">
        <v>35.229999999999997</v>
      </c>
      <c r="AP50" s="548">
        <v>37.090000000000003</v>
      </c>
      <c r="AQ50" s="548">
        <v>39.799999999999997</v>
      </c>
      <c r="AR50" s="386">
        <v>40.200000000000003</v>
      </c>
      <c r="AS50" s="386">
        <v>11.49</v>
      </c>
      <c r="AT50" s="386">
        <v>7.31</v>
      </c>
      <c r="AU50" s="593">
        <v>20.8</v>
      </c>
    </row>
    <row r="51" spans="1:47">
      <c r="A51" s="204" t="s">
        <v>151</v>
      </c>
      <c r="B51" s="204" t="s">
        <v>959</v>
      </c>
      <c r="C51" s="404">
        <v>37.65</v>
      </c>
      <c r="D51" s="404">
        <v>37.020000000000003</v>
      </c>
      <c r="E51" s="404">
        <v>39.39</v>
      </c>
      <c r="F51" s="404">
        <v>41.17</v>
      </c>
      <c r="G51" s="404">
        <v>41.1</v>
      </c>
      <c r="H51" s="404">
        <v>43.74</v>
      </c>
      <c r="I51" s="404">
        <v>45.92</v>
      </c>
      <c r="J51" s="404">
        <v>47.21</v>
      </c>
      <c r="K51" s="404">
        <v>51.57</v>
      </c>
      <c r="L51" s="404">
        <v>51.88</v>
      </c>
      <c r="M51" s="404">
        <v>52.82</v>
      </c>
      <c r="N51" s="404">
        <v>55.68</v>
      </c>
      <c r="O51" s="404">
        <v>58.29</v>
      </c>
      <c r="P51" s="404">
        <v>56.73</v>
      </c>
      <c r="Q51" s="404">
        <v>60.35</v>
      </c>
      <c r="R51" s="404">
        <v>62.09</v>
      </c>
      <c r="S51" s="404">
        <v>61.66</v>
      </c>
      <c r="T51" s="404">
        <v>64.650000000000006</v>
      </c>
      <c r="U51" s="404">
        <v>66.75</v>
      </c>
      <c r="V51" s="404">
        <v>65.709999999999994</v>
      </c>
      <c r="W51" s="404">
        <v>64.47</v>
      </c>
      <c r="X51" s="404">
        <v>64.510000000000005</v>
      </c>
      <c r="Y51" s="404">
        <v>66.39</v>
      </c>
      <c r="Z51" s="404">
        <v>66.08</v>
      </c>
      <c r="AA51" s="404">
        <v>66.239999999999995</v>
      </c>
      <c r="AB51" s="404">
        <v>65.540000000000006</v>
      </c>
      <c r="AC51" s="404">
        <v>66.98</v>
      </c>
      <c r="AD51" s="404">
        <v>66.47</v>
      </c>
      <c r="AE51" s="404">
        <v>67.42</v>
      </c>
      <c r="AF51" s="404">
        <v>66.38</v>
      </c>
      <c r="AG51" s="404">
        <v>68.61</v>
      </c>
      <c r="AH51" s="404">
        <v>70.19</v>
      </c>
      <c r="AI51" s="404">
        <v>68.3</v>
      </c>
      <c r="AJ51" s="404">
        <v>68.17</v>
      </c>
      <c r="AK51" s="404">
        <v>70.010000000000005</v>
      </c>
      <c r="AL51" s="548">
        <v>70.64</v>
      </c>
      <c r="AM51" s="548">
        <v>70.75</v>
      </c>
      <c r="AN51" s="548">
        <v>71.59</v>
      </c>
      <c r="AO51" s="548">
        <v>72.180000000000007</v>
      </c>
      <c r="AP51" s="548">
        <v>71.42</v>
      </c>
      <c r="AQ51" s="548">
        <v>70.88</v>
      </c>
      <c r="AR51" s="386">
        <v>88.27</v>
      </c>
      <c r="AS51" s="386">
        <v>34.200000000000003</v>
      </c>
      <c r="AT51" s="386">
        <v>-0.75</v>
      </c>
      <c r="AU51" s="593">
        <v>37.049999999999997</v>
      </c>
    </row>
    <row r="52" spans="1:47">
      <c r="A52" s="204" t="s">
        <v>185</v>
      </c>
      <c r="B52" s="204" t="s">
        <v>1002</v>
      </c>
      <c r="C52" s="404">
        <v>4.16</v>
      </c>
      <c r="D52" s="404">
        <v>3.86</v>
      </c>
      <c r="E52" s="404">
        <v>3.73</v>
      </c>
      <c r="F52" s="404">
        <v>3.59</v>
      </c>
      <c r="G52" s="404">
        <v>3.62</v>
      </c>
      <c r="H52" s="404">
        <v>3.21</v>
      </c>
      <c r="I52" s="404">
        <v>2.1</v>
      </c>
      <c r="J52" s="404">
        <v>1.81</v>
      </c>
      <c r="K52" s="404">
        <v>1.64</v>
      </c>
      <c r="L52" s="404">
        <v>1.42</v>
      </c>
      <c r="M52" s="404">
        <v>1.38</v>
      </c>
      <c r="N52" s="404">
        <v>1.35</v>
      </c>
      <c r="O52" s="404">
        <v>1.29</v>
      </c>
      <c r="P52" s="404">
        <v>1.2</v>
      </c>
      <c r="Q52" s="404">
        <v>1.0900000000000001</v>
      </c>
      <c r="R52" s="404">
        <v>1.02</v>
      </c>
      <c r="S52" s="404">
        <v>0.89</v>
      </c>
      <c r="T52" s="404">
        <v>0.81</v>
      </c>
      <c r="U52" s="404">
        <v>0.67</v>
      </c>
      <c r="V52" s="404">
        <v>0.63</v>
      </c>
      <c r="W52" s="404">
        <v>0.59</v>
      </c>
      <c r="X52" s="404">
        <v>0.59</v>
      </c>
      <c r="Y52" s="404">
        <v>0.53</v>
      </c>
      <c r="Z52" s="404">
        <v>0.53</v>
      </c>
      <c r="AA52" s="404">
        <v>0.53</v>
      </c>
      <c r="AB52" s="404">
        <v>0.49</v>
      </c>
      <c r="AC52" s="404">
        <v>0.44</v>
      </c>
      <c r="AD52" s="404">
        <v>0.37</v>
      </c>
      <c r="AE52" s="404">
        <v>0.37</v>
      </c>
      <c r="AF52" s="404">
        <v>0.41</v>
      </c>
      <c r="AG52" s="404">
        <v>0.41</v>
      </c>
      <c r="AH52" s="404">
        <v>0.46</v>
      </c>
      <c r="AI52" s="404">
        <v>0.35</v>
      </c>
      <c r="AJ52" s="404">
        <v>0.39</v>
      </c>
      <c r="AK52" s="404">
        <v>0.44</v>
      </c>
      <c r="AL52" s="548">
        <v>0.43</v>
      </c>
      <c r="AM52" s="548">
        <v>0.46</v>
      </c>
      <c r="AN52" s="548">
        <v>0.36</v>
      </c>
      <c r="AO52" s="548">
        <v>0.38</v>
      </c>
      <c r="AP52" s="548">
        <v>0.36</v>
      </c>
      <c r="AQ52" s="548">
        <v>0.34</v>
      </c>
      <c r="AR52" s="386">
        <v>-91.86</v>
      </c>
      <c r="AS52" s="386">
        <v>-75.55</v>
      </c>
      <c r="AT52" s="386">
        <v>-6.19</v>
      </c>
      <c r="AU52" s="593">
        <v>0.18</v>
      </c>
    </row>
    <row r="53" spans="1:47">
      <c r="A53" s="388"/>
      <c r="B53" s="388"/>
      <c r="C53" s="404"/>
      <c r="D53" s="404"/>
      <c r="E53" s="404"/>
      <c r="F53" s="404"/>
      <c r="G53" s="404"/>
      <c r="H53" s="404"/>
      <c r="I53" s="404"/>
      <c r="J53" s="404"/>
      <c r="K53" s="404"/>
      <c r="L53" s="404"/>
      <c r="M53" s="404"/>
      <c r="N53" s="404"/>
      <c r="O53" s="404"/>
      <c r="P53" s="404"/>
      <c r="Q53" s="404"/>
      <c r="R53" s="404"/>
      <c r="S53" s="404"/>
      <c r="T53" s="404"/>
      <c r="U53" s="404"/>
      <c r="V53" s="404"/>
      <c r="W53" s="404"/>
      <c r="X53" s="404"/>
      <c r="Y53" s="404"/>
      <c r="Z53" s="404"/>
      <c r="AA53" s="404"/>
      <c r="AB53" s="404"/>
      <c r="AC53" s="404"/>
      <c r="AD53" s="404"/>
      <c r="AE53" s="404"/>
      <c r="AF53" s="404"/>
      <c r="AG53" s="404"/>
      <c r="AH53" s="404"/>
      <c r="AI53" s="404"/>
      <c r="AJ53" s="404"/>
      <c r="AK53" s="404"/>
      <c r="AL53" s="253"/>
      <c r="AP53" s="252"/>
      <c r="AQ53" s="252"/>
    </row>
    <row r="54" spans="1:47">
      <c r="A54" s="204"/>
      <c r="B54" s="204"/>
      <c r="C54" s="204"/>
      <c r="D54" s="204"/>
      <c r="E54" s="204"/>
      <c r="F54" s="204"/>
      <c r="G54" s="204"/>
      <c r="H54" s="204"/>
      <c r="I54" s="204"/>
      <c r="J54" s="204"/>
      <c r="K54" s="204"/>
      <c r="L54" s="204"/>
      <c r="M54" s="240"/>
      <c r="N54" s="204"/>
      <c r="O54" s="204"/>
      <c r="P54" s="204"/>
      <c r="Q54" s="204"/>
      <c r="R54" s="204"/>
      <c r="S54" s="204"/>
      <c r="T54" s="204"/>
      <c r="U54" s="204"/>
      <c r="V54" s="204"/>
      <c r="W54" s="238"/>
      <c r="X54" s="240"/>
      <c r="Y54" s="204"/>
      <c r="Z54" s="204"/>
      <c r="AA54" s="204"/>
      <c r="AB54" s="204"/>
      <c r="AC54" s="204"/>
      <c r="AD54" s="204"/>
      <c r="AE54" s="204"/>
      <c r="AF54" s="395"/>
      <c r="AG54" s="395"/>
      <c r="AH54" s="395"/>
      <c r="AI54" s="204"/>
      <c r="AJ54" s="204"/>
      <c r="AK54" s="204"/>
      <c r="AL54" s="204"/>
      <c r="AP54" s="204"/>
      <c r="AQ54" s="204"/>
      <c r="AR54" s="204"/>
    </row>
    <row r="55" spans="1:47">
      <c r="A55" s="204"/>
      <c r="B55" s="204"/>
      <c r="C55" s="204"/>
      <c r="D55" s="204"/>
      <c r="E55" s="204"/>
      <c r="F55" s="204"/>
      <c r="G55" s="204"/>
      <c r="H55" s="204"/>
      <c r="I55" s="204"/>
      <c r="J55" s="204"/>
      <c r="K55" s="204"/>
      <c r="L55" s="204"/>
      <c r="M55" s="258"/>
      <c r="N55" s="258"/>
      <c r="O55" s="204"/>
      <c r="P55" s="204"/>
      <c r="Q55" s="204"/>
      <c r="R55" s="204"/>
      <c r="S55" s="204"/>
      <c r="T55" s="204"/>
      <c r="U55" s="204"/>
      <c r="V55" s="204"/>
      <c r="W55" s="204"/>
      <c r="X55" s="204"/>
      <c r="Y55" s="204"/>
      <c r="Z55" s="204"/>
      <c r="AA55" s="204"/>
      <c r="AB55" s="204"/>
      <c r="AC55" s="204"/>
      <c r="AD55" s="204"/>
      <c r="AE55" s="204"/>
      <c r="AF55" s="204"/>
      <c r="AG55" s="204"/>
      <c r="AH55" s="204"/>
      <c r="AI55" s="204"/>
      <c r="AJ55" s="237"/>
      <c r="AK55" s="204"/>
      <c r="AL55" s="204"/>
      <c r="AP55" s="204"/>
      <c r="AQ55" s="204"/>
      <c r="AR55" s="204"/>
    </row>
    <row r="56" spans="1:47" ht="15.75">
      <c r="A56" s="497" t="s">
        <v>318</v>
      </c>
      <c r="B56" s="497" t="s">
        <v>1132</v>
      </c>
      <c r="C56" s="204"/>
      <c r="D56" s="204"/>
      <c r="E56" s="204"/>
      <c r="F56" s="204"/>
      <c r="G56" s="237"/>
      <c r="H56" s="204"/>
      <c r="I56" s="204"/>
      <c r="J56" s="204"/>
      <c r="K56" s="204"/>
      <c r="L56" s="204"/>
      <c r="M56" s="258"/>
      <c r="N56" s="258"/>
      <c r="O56" s="204"/>
      <c r="P56" s="204"/>
      <c r="Q56" s="204"/>
      <c r="R56" s="204"/>
      <c r="S56" s="204"/>
      <c r="T56" s="204"/>
      <c r="U56" s="204"/>
      <c r="V56" s="204"/>
      <c r="W56" s="204"/>
      <c r="X56" s="204"/>
      <c r="Y56" s="92"/>
      <c r="Z56" s="204"/>
      <c r="AA56" s="204"/>
      <c r="AB56" s="204"/>
      <c r="AC56" s="204"/>
      <c r="AD56" s="204"/>
      <c r="AE56" s="204"/>
      <c r="AF56" s="204"/>
      <c r="AG56" s="204"/>
      <c r="AH56" s="204"/>
      <c r="AI56" s="204"/>
      <c r="AJ56" s="237"/>
      <c r="AK56" s="204"/>
      <c r="AR56" s="852" t="s">
        <v>667</v>
      </c>
      <c r="AS56" s="852"/>
      <c r="AT56" s="852"/>
    </row>
    <row r="57" spans="1:47">
      <c r="A57" s="373" t="s">
        <v>239</v>
      </c>
      <c r="B57" s="373" t="s">
        <v>1017</v>
      </c>
      <c r="C57" s="238"/>
      <c r="D57" s="238"/>
      <c r="E57" s="238"/>
      <c r="F57" s="238"/>
      <c r="G57" s="238"/>
      <c r="H57" s="204"/>
      <c r="I57" s="238"/>
      <c r="J57" s="238"/>
      <c r="K57" s="238"/>
      <c r="L57" s="238"/>
      <c r="M57" s="238"/>
      <c r="N57" s="238"/>
      <c r="O57" s="238"/>
      <c r="P57" s="238"/>
      <c r="Q57" s="238"/>
      <c r="R57" s="238"/>
      <c r="S57" s="238"/>
      <c r="T57" s="238"/>
      <c r="U57" s="238"/>
      <c r="V57" s="238"/>
      <c r="W57" s="238"/>
      <c r="X57" s="204"/>
      <c r="Y57" s="204"/>
      <c r="Z57" s="204"/>
      <c r="AA57" s="204"/>
      <c r="AB57" s="204"/>
      <c r="AC57" s="204"/>
      <c r="AD57" s="204"/>
      <c r="AE57" s="204"/>
      <c r="AF57" s="204"/>
      <c r="AG57" s="204"/>
      <c r="AH57" s="204"/>
      <c r="AI57" s="204"/>
      <c r="AJ57" s="204"/>
      <c r="AK57" s="204"/>
      <c r="AR57" s="852" t="s">
        <v>826</v>
      </c>
      <c r="AS57" s="852"/>
      <c r="AT57" s="852"/>
    </row>
    <row r="58" spans="1:47">
      <c r="A58" s="207" t="s">
        <v>345</v>
      </c>
      <c r="B58" s="207" t="s">
        <v>345</v>
      </c>
      <c r="C58" s="187">
        <v>1980</v>
      </c>
      <c r="D58" s="232"/>
      <c r="E58" s="232"/>
      <c r="F58" s="232"/>
      <c r="G58" s="232"/>
      <c r="H58" s="232" t="s">
        <v>18</v>
      </c>
      <c r="I58" s="232"/>
      <c r="J58" s="232"/>
      <c r="K58" s="232"/>
      <c r="L58" s="232"/>
      <c r="M58" s="232">
        <v>1990</v>
      </c>
      <c r="N58" s="232"/>
      <c r="O58" s="232"/>
      <c r="P58" s="232"/>
      <c r="Q58" s="232"/>
      <c r="R58" s="232" t="s">
        <v>3</v>
      </c>
      <c r="S58" s="232"/>
      <c r="T58" s="232"/>
      <c r="U58" s="232"/>
      <c r="V58" s="232"/>
      <c r="W58" s="232" t="s">
        <v>4</v>
      </c>
      <c r="X58" s="232"/>
      <c r="Y58" s="232"/>
      <c r="Z58" s="232"/>
      <c r="AA58" s="232"/>
      <c r="AB58" s="232" t="s">
        <v>5</v>
      </c>
      <c r="AC58" s="232"/>
      <c r="AD58" s="232"/>
      <c r="AE58" s="232"/>
      <c r="AF58" s="232"/>
      <c r="AG58" s="232" t="s">
        <v>8</v>
      </c>
      <c r="AH58" s="232"/>
      <c r="AI58" s="232" t="s">
        <v>44</v>
      </c>
      <c r="AJ58" s="232"/>
      <c r="AK58" s="232"/>
      <c r="AL58" s="232" t="s">
        <v>292</v>
      </c>
      <c r="AM58" s="232"/>
      <c r="AN58" s="232"/>
      <c r="AO58" s="232"/>
      <c r="AP58" s="232"/>
      <c r="AQ58" s="232" t="s">
        <v>1464</v>
      </c>
      <c r="AR58" s="239" t="s">
        <v>1480</v>
      </c>
      <c r="AS58" s="239" t="s">
        <v>1477</v>
      </c>
      <c r="AT58" s="239" t="s">
        <v>1478</v>
      </c>
    </row>
    <row r="59" spans="1:47">
      <c r="A59" s="252" t="s">
        <v>319</v>
      </c>
      <c r="B59" s="252" t="s">
        <v>1133</v>
      </c>
      <c r="C59" s="404">
        <v>88.36</v>
      </c>
      <c r="D59" s="404">
        <v>81.069999999999993</v>
      </c>
      <c r="E59" s="404">
        <v>81.27</v>
      </c>
      <c r="F59" s="404">
        <v>77.84</v>
      </c>
      <c r="G59" s="404">
        <v>71.73</v>
      </c>
      <c r="H59" s="404">
        <v>76.98</v>
      </c>
      <c r="I59" s="404">
        <v>77.03</v>
      </c>
      <c r="J59" s="404">
        <v>75.84</v>
      </c>
      <c r="K59" s="404">
        <v>76.63</v>
      </c>
      <c r="L59" s="404">
        <v>71.61</v>
      </c>
      <c r="M59" s="404">
        <v>69.680000000000007</v>
      </c>
      <c r="N59" s="404">
        <v>69.63</v>
      </c>
      <c r="O59" s="404">
        <v>68.84</v>
      </c>
      <c r="P59" s="404">
        <v>69.72</v>
      </c>
      <c r="Q59" s="404">
        <v>69.680000000000007</v>
      </c>
      <c r="R59" s="404">
        <v>69.37</v>
      </c>
      <c r="S59" s="404">
        <v>67.61</v>
      </c>
      <c r="T59" s="404">
        <v>69.099999999999994</v>
      </c>
      <c r="U59" s="404">
        <v>68.400000000000006</v>
      </c>
      <c r="V59" s="404">
        <v>67.36</v>
      </c>
      <c r="W59" s="404">
        <v>65.180000000000007</v>
      </c>
      <c r="X59" s="404">
        <v>64.400000000000006</v>
      </c>
      <c r="Y59" s="404">
        <v>65.239999999999995</v>
      </c>
      <c r="Z59" s="404">
        <v>65.13</v>
      </c>
      <c r="AA59" s="404">
        <v>64.72</v>
      </c>
      <c r="AB59" s="404">
        <v>64.88</v>
      </c>
      <c r="AC59" s="404">
        <v>65.91</v>
      </c>
      <c r="AD59" s="404">
        <v>66.349999999999994</v>
      </c>
      <c r="AE59" s="404">
        <v>65.05</v>
      </c>
      <c r="AF59" s="404">
        <v>62.41</v>
      </c>
      <c r="AG59" s="404">
        <v>62.21</v>
      </c>
      <c r="AH59" s="404">
        <v>63.21</v>
      </c>
      <c r="AI59" s="404">
        <v>59.24</v>
      </c>
      <c r="AJ59" s="404">
        <v>59.31</v>
      </c>
      <c r="AK59" s="404">
        <v>60.04</v>
      </c>
      <c r="AL59" s="548">
        <v>61.15</v>
      </c>
      <c r="AM59" s="548">
        <v>61.62</v>
      </c>
      <c r="AN59" s="548">
        <v>60.2</v>
      </c>
      <c r="AO59" s="548">
        <v>59.78</v>
      </c>
      <c r="AP59" s="548">
        <v>58.36</v>
      </c>
      <c r="AQ59" s="548">
        <v>57.56</v>
      </c>
      <c r="AR59" s="386">
        <v>-34.86</v>
      </c>
      <c r="AS59" s="386">
        <v>-17.399999999999999</v>
      </c>
      <c r="AT59" s="386">
        <v>-1.38</v>
      </c>
    </row>
    <row r="60" spans="1:47">
      <c r="A60" s="252" t="s">
        <v>320</v>
      </c>
      <c r="B60" s="252" t="s">
        <v>1134</v>
      </c>
      <c r="C60" s="404">
        <v>11.9</v>
      </c>
      <c r="D60" s="404">
        <v>11.84</v>
      </c>
      <c r="E60" s="404">
        <v>12.21</v>
      </c>
      <c r="F60" s="404">
        <v>12.08</v>
      </c>
      <c r="G60" s="404">
        <v>12.39</v>
      </c>
      <c r="H60" s="404">
        <v>12.09</v>
      </c>
      <c r="I60" s="404">
        <v>12.71</v>
      </c>
      <c r="J60" s="404">
        <v>12.66</v>
      </c>
      <c r="K60" s="404">
        <v>13.12</v>
      </c>
      <c r="L60" s="404">
        <v>13.15</v>
      </c>
      <c r="M60" s="404">
        <v>12.72</v>
      </c>
      <c r="N60" s="404">
        <v>12.71</v>
      </c>
      <c r="O60" s="404">
        <v>13</v>
      </c>
      <c r="P60" s="404">
        <v>12.7</v>
      </c>
      <c r="Q60" s="404">
        <v>13.15</v>
      </c>
      <c r="R60" s="404">
        <v>12.77</v>
      </c>
      <c r="S60" s="404">
        <v>12.54</v>
      </c>
      <c r="T60" s="404">
        <v>12.82</v>
      </c>
      <c r="U60" s="404">
        <v>12.78</v>
      </c>
      <c r="V60" s="404">
        <v>12.93</v>
      </c>
      <c r="W60" s="404">
        <v>13.21</v>
      </c>
      <c r="X60" s="404">
        <v>12.94</v>
      </c>
      <c r="Y60" s="404">
        <v>13.19</v>
      </c>
      <c r="Z60" s="404">
        <v>13.06</v>
      </c>
      <c r="AA60" s="404">
        <v>13.29</v>
      </c>
      <c r="AB60" s="404">
        <v>13.39</v>
      </c>
      <c r="AC60" s="404">
        <v>13.59</v>
      </c>
      <c r="AD60" s="404">
        <v>13.53</v>
      </c>
      <c r="AE60" s="404">
        <v>13.29</v>
      </c>
      <c r="AF60" s="404">
        <v>12.79</v>
      </c>
      <c r="AG60" s="404">
        <v>12.66</v>
      </c>
      <c r="AH60" s="404">
        <v>12.62</v>
      </c>
      <c r="AI60" s="404">
        <v>12.29</v>
      </c>
      <c r="AJ60" s="404">
        <v>12.57</v>
      </c>
      <c r="AK60" s="404">
        <v>12.45</v>
      </c>
      <c r="AL60" s="548">
        <v>12.38</v>
      </c>
      <c r="AM60" s="548">
        <v>12.36</v>
      </c>
      <c r="AN60" s="548">
        <v>11.77</v>
      </c>
      <c r="AO60" s="548">
        <v>11.6</v>
      </c>
      <c r="AP60" s="548">
        <v>12.08</v>
      </c>
      <c r="AQ60" s="548">
        <v>12.77</v>
      </c>
      <c r="AR60" s="386">
        <v>7.37</v>
      </c>
      <c r="AS60" s="386">
        <v>0.44</v>
      </c>
      <c r="AT60" s="386">
        <v>5.73</v>
      </c>
    </row>
    <row r="61" spans="1:47">
      <c r="A61" s="388"/>
      <c r="B61" s="388"/>
      <c r="C61" s="404"/>
      <c r="D61" s="404"/>
      <c r="E61" s="404"/>
      <c r="F61" s="404"/>
      <c r="G61" s="404"/>
      <c r="H61" s="404"/>
      <c r="I61" s="404"/>
      <c r="J61" s="404"/>
      <c r="K61" s="404"/>
      <c r="L61" s="404"/>
      <c r="M61" s="404"/>
      <c r="N61" s="404"/>
      <c r="O61" s="404"/>
      <c r="P61" s="404"/>
      <c r="Q61" s="404"/>
      <c r="R61" s="404"/>
      <c r="S61" s="404"/>
      <c r="T61" s="404"/>
      <c r="U61" s="404"/>
      <c r="V61" s="404"/>
      <c r="W61" s="404"/>
      <c r="X61" s="404"/>
      <c r="Y61" s="404"/>
      <c r="Z61" s="404"/>
      <c r="AA61" s="404"/>
      <c r="AB61" s="404"/>
      <c r="AC61" s="404"/>
      <c r="AD61" s="404"/>
      <c r="AE61" s="404"/>
      <c r="AF61" s="404"/>
      <c r="AG61" s="404"/>
      <c r="AH61" s="404"/>
      <c r="AI61" s="404"/>
      <c r="AJ61" s="404"/>
      <c r="AK61" s="404"/>
      <c r="AP61" s="253"/>
      <c r="AQ61" s="252"/>
      <c r="AR61" s="252"/>
      <c r="AS61" s="237"/>
    </row>
    <row r="62" spans="1:47">
      <c r="A62" s="237"/>
      <c r="B62" s="237"/>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c r="AE62" s="252"/>
      <c r="AF62" s="252"/>
      <c r="AG62" s="252"/>
      <c r="AH62" s="252"/>
      <c r="AI62" s="252"/>
      <c r="AJ62" s="252"/>
      <c r="AK62" s="252"/>
      <c r="AL62" s="252"/>
      <c r="AP62" s="252"/>
      <c r="AQ62" s="252"/>
      <c r="AR62" s="252"/>
      <c r="AS62" s="237"/>
    </row>
    <row r="63" spans="1:47">
      <c r="A63" s="204"/>
      <c r="B63" s="204"/>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c r="AE63" s="252"/>
      <c r="AF63" s="252"/>
      <c r="AG63" s="252"/>
      <c r="AH63" s="252"/>
      <c r="AI63" s="252"/>
      <c r="AJ63" s="252"/>
      <c r="AK63" s="252"/>
      <c r="AL63" s="252"/>
      <c r="AP63" s="252"/>
      <c r="AQ63" s="252"/>
      <c r="AR63" s="252"/>
      <c r="AS63" s="204"/>
    </row>
    <row r="64" spans="1:47" ht="15.75">
      <c r="A64" s="497" t="s">
        <v>321</v>
      </c>
      <c r="B64" s="497" t="s">
        <v>1135</v>
      </c>
      <c r="C64" s="204"/>
      <c r="D64" s="204"/>
      <c r="E64" s="204"/>
      <c r="F64" s="204"/>
      <c r="G64" s="237"/>
      <c r="H64" s="237"/>
      <c r="I64" s="237"/>
      <c r="J64" s="706" t="s">
        <v>168</v>
      </c>
      <c r="K64" s="204"/>
      <c r="L64" s="204"/>
      <c r="M64" s="204"/>
      <c r="N64" s="204"/>
      <c r="O64" s="204"/>
      <c r="P64" s="204"/>
      <c r="Q64" s="204"/>
      <c r="R64" s="204"/>
      <c r="S64" s="204"/>
      <c r="T64" s="238"/>
      <c r="U64" s="53"/>
      <c r="V64" s="204"/>
      <c r="W64" s="204"/>
      <c r="X64" s="204"/>
      <c r="Y64" s="204"/>
      <c r="Z64" s="204"/>
      <c r="AA64" s="204"/>
      <c r="AB64" s="204"/>
      <c r="AC64" s="204"/>
      <c r="AD64" s="204"/>
      <c r="AE64" s="204"/>
      <c r="AF64" s="204"/>
      <c r="AG64" s="204"/>
      <c r="AH64" s="204"/>
      <c r="AI64" s="204"/>
      <c r="AJ64" s="204"/>
      <c r="AK64" s="204"/>
      <c r="AL64" s="204"/>
      <c r="AQ64" s="204"/>
      <c r="AR64" s="204"/>
      <c r="AS64" s="204"/>
      <c r="AT64" s="204"/>
    </row>
    <row r="65" spans="1:46">
      <c r="C65" s="204"/>
      <c r="D65" s="204"/>
      <c r="E65" s="204"/>
      <c r="F65" s="204"/>
      <c r="G65" s="204"/>
      <c r="H65" s="204"/>
      <c r="I65" s="204"/>
      <c r="J65" s="706" t="s">
        <v>1085</v>
      </c>
      <c r="K65" s="204"/>
      <c r="L65" s="204"/>
      <c r="M65" s="204"/>
      <c r="N65" s="204"/>
      <c r="O65" s="204"/>
      <c r="P65" s="204"/>
      <c r="Q65" s="204"/>
      <c r="R65" s="204"/>
      <c r="S65" s="204"/>
      <c r="T65" s="204"/>
      <c r="U65" s="204"/>
      <c r="V65" s="204"/>
      <c r="W65" s="204"/>
      <c r="X65" s="204"/>
      <c r="Y65" s="204"/>
      <c r="Z65" s="204"/>
      <c r="AA65" s="204"/>
      <c r="AB65" s="204"/>
      <c r="AC65" s="204"/>
      <c r="AD65" s="405"/>
      <c r="AE65" s="405"/>
      <c r="AF65" s="405"/>
      <c r="AG65" s="204"/>
      <c r="AH65" s="204"/>
      <c r="AI65" s="204"/>
      <c r="AJ65" s="204"/>
      <c r="AK65" s="204"/>
      <c r="AL65" s="204"/>
      <c r="AQ65" s="204"/>
      <c r="AR65" s="204"/>
      <c r="AS65" s="204"/>
    </row>
    <row r="66" spans="1:46">
      <c r="A66" s="126" t="s">
        <v>322</v>
      </c>
      <c r="B66" s="126" t="s">
        <v>1136</v>
      </c>
      <c r="C66" s="260">
        <v>1981</v>
      </c>
      <c r="D66" s="260">
        <v>1990</v>
      </c>
      <c r="E66" s="260">
        <v>2000</v>
      </c>
      <c r="F66" s="260">
        <v>2010</v>
      </c>
      <c r="G66" s="260">
        <v>2018</v>
      </c>
      <c r="H66" s="260">
        <v>2019</v>
      </c>
      <c r="I66" s="260">
        <v>2020</v>
      </c>
      <c r="J66" s="406">
        <v>2020</v>
      </c>
      <c r="K66" s="204"/>
      <c r="L66" s="204"/>
      <c r="M66" s="204"/>
      <c r="N66" s="204"/>
      <c r="O66" s="204"/>
      <c r="P66" s="204"/>
      <c r="Q66" s="204"/>
      <c r="R66" s="204"/>
      <c r="S66" s="204"/>
      <c r="T66" s="204"/>
      <c r="U66" s="204"/>
      <c r="V66" s="204"/>
      <c r="W66" s="204"/>
      <c r="X66" s="204"/>
      <c r="Y66" s="204"/>
      <c r="Z66" s="204"/>
      <c r="AA66" s="204"/>
      <c r="AB66" s="204"/>
      <c r="AC66" s="204"/>
      <c r="AD66" s="405"/>
      <c r="AE66" s="405"/>
      <c r="AF66" s="204"/>
      <c r="AG66" s="204"/>
      <c r="AH66" s="204"/>
      <c r="AI66" s="204"/>
      <c r="AJ66" s="204"/>
      <c r="AK66" s="204"/>
      <c r="AL66" s="204"/>
      <c r="AQ66" s="204"/>
      <c r="AR66" s="204"/>
      <c r="AS66" s="204"/>
    </row>
    <row r="67" spans="1:46">
      <c r="A67" s="259" t="s">
        <v>342</v>
      </c>
      <c r="B67" s="259" t="s">
        <v>1137</v>
      </c>
      <c r="C67" s="258">
        <v>1170.08</v>
      </c>
      <c r="D67" s="258">
        <v>824.13</v>
      </c>
      <c r="E67" s="258">
        <v>488.33</v>
      </c>
      <c r="F67" s="258">
        <v>384.14</v>
      </c>
      <c r="G67" s="258">
        <v>254.91</v>
      </c>
      <c r="H67" s="258">
        <v>241.06</v>
      </c>
      <c r="I67" s="258">
        <v>221.63</v>
      </c>
      <c r="J67" s="594">
        <v>7.66</v>
      </c>
      <c r="K67" s="204"/>
      <c r="L67" s="204"/>
      <c r="M67" s="204"/>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Q67" s="204"/>
      <c r="AR67" s="204"/>
      <c r="AS67" s="204"/>
    </row>
    <row r="68" spans="1:46">
      <c r="A68" s="259" t="s">
        <v>343</v>
      </c>
      <c r="B68" s="259" t="s">
        <v>1138</v>
      </c>
      <c r="C68" s="258">
        <v>0</v>
      </c>
      <c r="D68" s="258">
        <v>157.28</v>
      </c>
      <c r="E68" s="258">
        <v>317.8</v>
      </c>
      <c r="F68" s="258">
        <v>415.83</v>
      </c>
      <c r="G68" s="258">
        <v>429.59</v>
      </c>
      <c r="H68" s="258">
        <v>430.81</v>
      </c>
      <c r="I68" s="258">
        <v>434.98</v>
      </c>
      <c r="J68" s="594">
        <v>15.040000000000001</v>
      </c>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Q68" s="204"/>
      <c r="AR68" s="204"/>
      <c r="AS68" s="204"/>
    </row>
    <row r="69" spans="1:46">
      <c r="A69" s="259" t="s">
        <v>344</v>
      </c>
      <c r="B69" s="259" t="s">
        <v>959</v>
      </c>
      <c r="C69" s="258">
        <v>728.61</v>
      </c>
      <c r="D69" s="258">
        <v>1062.56</v>
      </c>
      <c r="E69" s="258">
        <v>1442.91</v>
      </c>
      <c r="F69" s="258">
        <v>1685.73</v>
      </c>
      <c r="G69" s="258">
        <v>1826.38</v>
      </c>
      <c r="H69" s="258">
        <v>1853.1</v>
      </c>
      <c r="I69" s="258">
        <v>1886.89</v>
      </c>
      <c r="J69" s="594">
        <v>65.239999999999995</v>
      </c>
      <c r="K69" s="204"/>
      <c r="L69" s="204"/>
      <c r="M69" s="204"/>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Q69" s="204"/>
      <c r="AR69" s="204"/>
      <c r="AS69" s="204"/>
    </row>
    <row r="70" spans="1:46">
      <c r="A70" s="492" t="s">
        <v>323</v>
      </c>
      <c r="B70" s="492" t="s">
        <v>876</v>
      </c>
      <c r="C70" s="271">
        <v>263.18</v>
      </c>
      <c r="D70" s="271">
        <v>309.27999999999997</v>
      </c>
      <c r="E70" s="271">
        <v>239.94</v>
      </c>
      <c r="F70" s="271">
        <v>263.63</v>
      </c>
      <c r="G70" s="271">
        <v>323.70999999999998</v>
      </c>
      <c r="H70" s="271">
        <v>335.73</v>
      </c>
      <c r="I70" s="271">
        <v>348.82</v>
      </c>
      <c r="J70" s="595">
        <v>12.06</v>
      </c>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Q70" s="204"/>
      <c r="AR70" s="204"/>
      <c r="AS70" s="204"/>
    </row>
    <row r="71" spans="1:46">
      <c r="A71" s="407"/>
      <c r="B71" s="407"/>
      <c r="C71" s="407"/>
      <c r="D71" s="407"/>
      <c r="E71" s="407"/>
      <c r="F71" s="407"/>
      <c r="G71" s="407"/>
      <c r="H71" s="408"/>
      <c r="K71" s="204"/>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P71" s="204"/>
      <c r="AQ71" s="204"/>
      <c r="AR71" s="204"/>
    </row>
    <row r="72" spans="1:46">
      <c r="A72" s="100"/>
      <c r="B72" s="100"/>
      <c r="C72" s="549"/>
      <c r="D72" s="549"/>
      <c r="E72" s="549"/>
      <c r="F72" s="549"/>
      <c r="G72" s="549"/>
      <c r="H72" s="549"/>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P72" s="100"/>
      <c r="AQ72" s="100"/>
    </row>
    <row r="73" spans="1:46">
      <c r="A73" s="100"/>
      <c r="B73" s="100"/>
      <c r="C73" s="549"/>
      <c r="D73" s="549"/>
      <c r="E73" s="549"/>
      <c r="F73" s="549"/>
      <c r="G73" s="549"/>
      <c r="H73" s="549"/>
      <c r="I73" s="409"/>
      <c r="J73" s="409"/>
      <c r="K73" s="409"/>
      <c r="L73" s="409"/>
      <c r="M73" s="409"/>
      <c r="N73" s="409"/>
      <c r="O73" s="409"/>
      <c r="P73" s="409"/>
      <c r="Q73" s="409"/>
      <c r="R73" s="409"/>
      <c r="S73" s="409"/>
      <c r="T73" s="409"/>
      <c r="U73" s="409"/>
      <c r="V73" s="409"/>
      <c r="W73" s="409"/>
      <c r="X73" s="409"/>
      <c r="Y73" s="409"/>
      <c r="Z73" s="409"/>
      <c r="AA73" s="409"/>
      <c r="AB73" s="409"/>
      <c r="AC73" s="409"/>
      <c r="AD73" s="409"/>
      <c r="AE73" s="409"/>
      <c r="AF73" s="409"/>
      <c r="AG73" s="409"/>
      <c r="AH73" s="409"/>
      <c r="AI73" s="409"/>
      <c r="AJ73" s="409"/>
      <c r="AK73" s="410"/>
      <c r="AP73" s="410"/>
      <c r="AQ73" s="410"/>
    </row>
    <row r="74" spans="1:46" ht="15.75">
      <c r="A74" s="497" t="s">
        <v>324</v>
      </c>
      <c r="B74" s="497" t="s">
        <v>1139</v>
      </c>
      <c r="C74" s="204"/>
      <c r="D74" s="204"/>
      <c r="E74" s="204"/>
      <c r="F74" s="204"/>
      <c r="G74" s="237"/>
      <c r="H74" s="204"/>
      <c r="I74" s="237"/>
      <c r="J74" s="204"/>
      <c r="K74" s="204"/>
      <c r="L74" s="204"/>
      <c r="M74" s="204"/>
      <c r="N74" s="204"/>
      <c r="O74" s="204"/>
      <c r="P74" s="204"/>
      <c r="Q74" s="204"/>
      <c r="R74" s="204"/>
      <c r="S74" s="204"/>
      <c r="T74" s="204"/>
      <c r="U74" s="204"/>
      <c r="V74" s="204"/>
      <c r="W74" s="204"/>
      <c r="X74" s="204"/>
      <c r="Y74" s="92"/>
      <c r="Z74" s="204"/>
      <c r="AA74" s="204"/>
      <c r="AB74" s="204"/>
      <c r="AC74" s="204"/>
      <c r="AD74" s="204"/>
      <c r="AE74" s="204"/>
      <c r="AF74" s="204"/>
      <c r="AG74" s="204"/>
      <c r="AH74" s="204"/>
      <c r="AI74" s="204"/>
      <c r="AJ74" s="204"/>
      <c r="AK74" s="204"/>
      <c r="AR74" s="852" t="s">
        <v>667</v>
      </c>
      <c r="AS74" s="852"/>
      <c r="AT74" s="852"/>
    </row>
    <row r="75" spans="1:46">
      <c r="A75" s="319" t="s">
        <v>239</v>
      </c>
      <c r="B75" s="319" t="s">
        <v>1017</v>
      </c>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R75" s="852" t="s">
        <v>826</v>
      </c>
      <c r="AS75" s="852"/>
      <c r="AT75" s="852"/>
    </row>
    <row r="76" spans="1:46">
      <c r="A76" s="126" t="s">
        <v>328</v>
      </c>
      <c r="B76" s="126" t="s">
        <v>816</v>
      </c>
      <c r="C76" s="187">
        <v>1980</v>
      </c>
      <c r="D76" s="232"/>
      <c r="E76" s="232"/>
      <c r="F76" s="232"/>
      <c r="G76" s="232"/>
      <c r="H76" s="232" t="s">
        <v>18</v>
      </c>
      <c r="I76" s="232"/>
      <c r="J76" s="232"/>
      <c r="K76" s="232"/>
      <c r="L76" s="232"/>
      <c r="M76" s="232">
        <v>1990</v>
      </c>
      <c r="N76" s="232"/>
      <c r="O76" s="232"/>
      <c r="P76" s="232"/>
      <c r="Q76" s="232"/>
      <c r="R76" s="232" t="s">
        <v>3</v>
      </c>
      <c r="S76" s="232"/>
      <c r="T76" s="232"/>
      <c r="U76" s="232"/>
      <c r="V76" s="232"/>
      <c r="W76" s="232" t="s">
        <v>4</v>
      </c>
      <c r="X76" s="232"/>
      <c r="Y76" s="232"/>
      <c r="Z76" s="232"/>
      <c r="AA76" s="232"/>
      <c r="AB76" s="232" t="s">
        <v>5</v>
      </c>
      <c r="AC76" s="232"/>
      <c r="AD76" s="232"/>
      <c r="AE76" s="232"/>
      <c r="AF76" s="232"/>
      <c r="AG76" s="232" t="s">
        <v>8</v>
      </c>
      <c r="AH76" s="232"/>
      <c r="AI76" s="232"/>
      <c r="AJ76" s="232"/>
      <c r="AK76" s="232"/>
      <c r="AL76" s="232" t="s">
        <v>292</v>
      </c>
      <c r="AM76" s="232"/>
      <c r="AN76" s="232"/>
      <c r="AO76" s="232"/>
      <c r="AP76" s="232"/>
      <c r="AQ76" s="232" t="s">
        <v>1464</v>
      </c>
      <c r="AR76" s="239" t="s">
        <v>1480</v>
      </c>
      <c r="AS76" s="239" t="s">
        <v>1477</v>
      </c>
      <c r="AT76" s="239" t="s">
        <v>1478</v>
      </c>
    </row>
    <row r="77" spans="1:46">
      <c r="A77" s="204" t="s">
        <v>686</v>
      </c>
      <c r="B77" s="204" t="s">
        <v>1140</v>
      </c>
      <c r="C77" s="404">
        <v>89.99</v>
      </c>
      <c r="D77" s="404">
        <v>91.35</v>
      </c>
      <c r="E77" s="404">
        <v>91.81</v>
      </c>
      <c r="F77" s="404">
        <v>92.13</v>
      </c>
      <c r="G77" s="404">
        <v>93.81</v>
      </c>
      <c r="H77" s="404">
        <v>95.04</v>
      </c>
      <c r="I77" s="404">
        <v>96.28</v>
      </c>
      <c r="J77" s="404">
        <v>97.44</v>
      </c>
      <c r="K77" s="404">
        <v>98.49</v>
      </c>
      <c r="L77" s="404">
        <v>98.94</v>
      </c>
      <c r="M77" s="404">
        <v>100</v>
      </c>
      <c r="N77" s="404">
        <v>100.73</v>
      </c>
      <c r="O77" s="404">
        <v>101.38</v>
      </c>
      <c r="P77" s="404">
        <v>102.1</v>
      </c>
      <c r="Q77" s="404">
        <v>102.53</v>
      </c>
      <c r="R77" s="404">
        <v>103.5</v>
      </c>
      <c r="S77" s="404">
        <v>104.15</v>
      </c>
      <c r="T77" s="404">
        <v>104.86</v>
      </c>
      <c r="U77" s="404">
        <v>105.74</v>
      </c>
      <c r="V77" s="404">
        <v>106.67</v>
      </c>
      <c r="W77" s="404">
        <v>107.55</v>
      </c>
      <c r="X77" s="404">
        <v>108.51</v>
      </c>
      <c r="Y77" s="404">
        <v>109.11</v>
      </c>
      <c r="Z77" s="404">
        <v>110.3</v>
      </c>
      <c r="AA77" s="404">
        <v>111.38</v>
      </c>
      <c r="AB77" s="404">
        <v>112.46</v>
      </c>
      <c r="AC77" s="404">
        <v>113.54</v>
      </c>
      <c r="AD77" s="404">
        <v>114.62</v>
      </c>
      <c r="AE77" s="404">
        <v>115.7</v>
      </c>
      <c r="AF77" s="404">
        <v>116.77</v>
      </c>
      <c r="AG77" s="404">
        <v>117.85</v>
      </c>
      <c r="AH77" s="404">
        <v>118.93</v>
      </c>
      <c r="AI77" s="404">
        <v>119.55</v>
      </c>
      <c r="AJ77" s="404">
        <v>120.36</v>
      </c>
      <c r="AK77" s="404">
        <v>121.13</v>
      </c>
      <c r="AL77" s="404">
        <v>121.84</v>
      </c>
      <c r="AM77" s="404">
        <v>122.59</v>
      </c>
      <c r="AN77" s="404">
        <v>123.5</v>
      </c>
      <c r="AO77" s="404">
        <v>124.78</v>
      </c>
      <c r="AP77" s="404">
        <v>125.91</v>
      </c>
      <c r="AQ77" s="404">
        <v>127.45</v>
      </c>
      <c r="AR77" s="386">
        <v>41.63</v>
      </c>
      <c r="AS77" s="386">
        <v>27.45</v>
      </c>
      <c r="AT77" s="386">
        <v>1.23</v>
      </c>
    </row>
    <row r="78" spans="1:46">
      <c r="A78" s="237" t="s">
        <v>325</v>
      </c>
      <c r="B78" s="237" t="s">
        <v>991</v>
      </c>
      <c r="C78" s="404">
        <v>114.91</v>
      </c>
      <c r="D78" s="404">
        <v>105.67</v>
      </c>
      <c r="E78" s="404">
        <v>107.16</v>
      </c>
      <c r="F78" s="404">
        <v>104.11</v>
      </c>
      <c r="G78" s="404">
        <v>96.93</v>
      </c>
      <c r="H78" s="404">
        <v>105.01</v>
      </c>
      <c r="I78" s="404">
        <v>106.42</v>
      </c>
      <c r="J78" s="404">
        <v>105.79</v>
      </c>
      <c r="K78" s="404">
        <v>107.95</v>
      </c>
      <c r="L78" s="404">
        <v>101.69</v>
      </c>
      <c r="M78" s="404">
        <v>100</v>
      </c>
      <c r="N78" s="404">
        <v>100.99</v>
      </c>
      <c r="O78" s="404">
        <v>100.77</v>
      </c>
      <c r="P78" s="404">
        <v>102.8</v>
      </c>
      <c r="Q78" s="404">
        <v>103.42</v>
      </c>
      <c r="R78" s="404">
        <v>103.74</v>
      </c>
      <c r="S78" s="404">
        <v>101.89</v>
      </c>
      <c r="T78" s="404">
        <v>104.8</v>
      </c>
      <c r="U78" s="404">
        <v>104.39</v>
      </c>
      <c r="V78" s="404">
        <v>103.47</v>
      </c>
      <c r="W78" s="404">
        <v>100.58</v>
      </c>
      <c r="X78" s="404">
        <v>99.83</v>
      </c>
      <c r="Y78" s="404">
        <v>101.58</v>
      </c>
      <c r="Z78" s="404">
        <v>101.9</v>
      </c>
      <c r="AA78" s="404">
        <v>101.78</v>
      </c>
      <c r="AB78" s="404">
        <v>103.16</v>
      </c>
      <c r="AC78" s="404">
        <v>105.47</v>
      </c>
      <c r="AD78" s="404">
        <v>106.72</v>
      </c>
      <c r="AE78" s="404">
        <v>105.18</v>
      </c>
      <c r="AF78" s="404">
        <v>101.63</v>
      </c>
      <c r="AG78" s="404">
        <v>101.74</v>
      </c>
      <c r="AH78" s="404">
        <v>103.93</v>
      </c>
      <c r="AI78" s="404">
        <v>97.81</v>
      </c>
      <c r="AJ78" s="404">
        <v>98.46</v>
      </c>
      <c r="AK78" s="404">
        <v>100.22</v>
      </c>
      <c r="AL78" s="404">
        <v>102.71</v>
      </c>
      <c r="AM78" s="404">
        <v>104.2</v>
      </c>
      <c r="AN78" s="404">
        <v>102.44</v>
      </c>
      <c r="AO78" s="404">
        <v>102.35</v>
      </c>
      <c r="AP78" s="404">
        <v>100.61</v>
      </c>
      <c r="AQ78" s="404">
        <v>100.05</v>
      </c>
      <c r="AR78" s="386">
        <v>-12.93</v>
      </c>
      <c r="AS78" s="386">
        <v>0.05</v>
      </c>
      <c r="AT78" s="386">
        <v>-0.56000000000000005</v>
      </c>
    </row>
    <row r="79" spans="1:46" ht="14.25">
      <c r="A79" s="204" t="s">
        <v>767</v>
      </c>
      <c r="B79" s="204" t="s">
        <v>1391</v>
      </c>
      <c r="C79" s="404">
        <v>127.68</v>
      </c>
      <c r="D79" s="404">
        <v>115.67</v>
      </c>
      <c r="E79" s="404">
        <v>116.72</v>
      </c>
      <c r="F79" s="404">
        <v>113.01</v>
      </c>
      <c r="G79" s="404">
        <v>103.33</v>
      </c>
      <c r="H79" s="404">
        <v>110.48</v>
      </c>
      <c r="I79" s="404">
        <v>110.53</v>
      </c>
      <c r="J79" s="404">
        <v>108.57</v>
      </c>
      <c r="K79" s="404">
        <v>109.61</v>
      </c>
      <c r="L79" s="404">
        <v>102.78</v>
      </c>
      <c r="M79" s="404">
        <v>100</v>
      </c>
      <c r="N79" s="404">
        <v>100.25</v>
      </c>
      <c r="O79" s="404">
        <v>99.4</v>
      </c>
      <c r="P79" s="404">
        <v>100.69</v>
      </c>
      <c r="Q79" s="404">
        <v>100.87</v>
      </c>
      <c r="R79" s="404">
        <v>100.24</v>
      </c>
      <c r="S79" s="404">
        <v>97.83</v>
      </c>
      <c r="T79" s="404">
        <v>99.94</v>
      </c>
      <c r="U79" s="404">
        <v>98.73</v>
      </c>
      <c r="V79" s="404">
        <v>97</v>
      </c>
      <c r="W79" s="404">
        <v>93.52</v>
      </c>
      <c r="X79" s="404">
        <v>92</v>
      </c>
      <c r="Y79" s="404">
        <v>93.1</v>
      </c>
      <c r="Z79" s="404">
        <v>92.39</v>
      </c>
      <c r="AA79" s="404">
        <v>91.38</v>
      </c>
      <c r="AB79" s="404">
        <v>91.73</v>
      </c>
      <c r="AC79" s="404">
        <v>92.9</v>
      </c>
      <c r="AD79" s="404">
        <v>93.11</v>
      </c>
      <c r="AE79" s="404">
        <v>90.91</v>
      </c>
      <c r="AF79" s="404">
        <v>87.03</v>
      </c>
      <c r="AG79" s="404">
        <v>86.33</v>
      </c>
      <c r="AH79" s="404">
        <v>87.39</v>
      </c>
      <c r="AI79" s="404">
        <v>81.81</v>
      </c>
      <c r="AJ79" s="404">
        <v>81.81</v>
      </c>
      <c r="AK79" s="404">
        <v>82.74</v>
      </c>
      <c r="AL79" s="404">
        <v>84.3</v>
      </c>
      <c r="AM79" s="404">
        <v>85</v>
      </c>
      <c r="AN79" s="404">
        <v>82.95</v>
      </c>
      <c r="AO79" s="404">
        <v>82.03</v>
      </c>
      <c r="AP79" s="404">
        <v>79.91</v>
      </c>
      <c r="AQ79" s="404">
        <v>78.5</v>
      </c>
      <c r="AR79" s="386">
        <v>-38.520000000000003</v>
      </c>
      <c r="AS79" s="386">
        <v>-21.5</v>
      </c>
      <c r="AT79" s="386">
        <v>-1.76</v>
      </c>
    </row>
    <row r="80" spans="1:46">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5"/>
      <c r="AG80" s="395"/>
      <c r="AH80" s="395"/>
      <c r="AI80" s="395"/>
      <c r="AJ80" s="395"/>
      <c r="AK80" s="395"/>
      <c r="AP80" s="395"/>
      <c r="AQ80" s="395"/>
      <c r="AR80" s="204"/>
    </row>
    <row r="81" spans="1:46">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P81" s="204"/>
      <c r="AQ81" s="204"/>
      <c r="AR81" s="204"/>
    </row>
    <row r="82" spans="1:46">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P82" s="204"/>
      <c r="AQ82" s="204"/>
      <c r="AR82" s="204"/>
    </row>
    <row r="83" spans="1:46" ht="15.75">
      <c r="A83" s="493" t="s">
        <v>326</v>
      </c>
      <c r="B83" s="493" t="s">
        <v>1141</v>
      </c>
      <c r="C83" s="204"/>
      <c r="D83" s="204"/>
      <c r="E83" s="204"/>
      <c r="F83" s="204"/>
      <c r="G83" s="237"/>
      <c r="H83" s="204"/>
      <c r="I83" s="204"/>
      <c r="J83" s="204"/>
      <c r="K83" s="204"/>
      <c r="L83" s="204"/>
      <c r="M83" s="204"/>
      <c r="N83" s="204"/>
      <c r="O83" s="204"/>
      <c r="P83" s="204"/>
      <c r="Q83" s="204"/>
      <c r="R83" s="204"/>
      <c r="S83" s="204"/>
      <c r="T83" s="204"/>
      <c r="U83" s="204"/>
      <c r="V83" s="204"/>
      <c r="W83" s="204"/>
      <c r="X83" s="204"/>
      <c r="Y83" s="92"/>
      <c r="Z83" s="204"/>
      <c r="AA83" s="204"/>
      <c r="AB83" s="204"/>
      <c r="AC83" s="204"/>
      <c r="AD83" s="204"/>
      <c r="AE83" s="204"/>
      <c r="AF83" s="395"/>
      <c r="AG83" s="204"/>
      <c r="AH83" s="204"/>
      <c r="AI83" s="204"/>
      <c r="AJ83" s="204"/>
      <c r="AK83" s="204"/>
      <c r="AR83" s="852" t="s">
        <v>667</v>
      </c>
      <c r="AS83" s="852"/>
      <c r="AT83" s="852"/>
    </row>
    <row r="84" spans="1:46">
      <c r="A84" s="373" t="s">
        <v>239</v>
      </c>
      <c r="B84" s="373" t="s">
        <v>1017</v>
      </c>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5"/>
      <c r="AG84" s="204"/>
      <c r="AH84" s="204"/>
      <c r="AI84" s="204"/>
      <c r="AJ84" s="204"/>
      <c r="AK84" s="204"/>
      <c r="AR84" s="852" t="s">
        <v>826</v>
      </c>
      <c r="AS84" s="852"/>
      <c r="AT84" s="852"/>
    </row>
    <row r="85" spans="1:46">
      <c r="A85" s="207" t="s">
        <v>58</v>
      </c>
      <c r="B85" s="207" t="s">
        <v>58</v>
      </c>
      <c r="C85" s="187">
        <v>1980</v>
      </c>
      <c r="D85" s="232"/>
      <c r="E85" s="232"/>
      <c r="F85" s="232"/>
      <c r="G85" s="232"/>
      <c r="H85" s="232" t="s">
        <v>18</v>
      </c>
      <c r="I85" s="232"/>
      <c r="J85" s="232"/>
      <c r="K85" s="232"/>
      <c r="L85" s="232"/>
      <c r="M85" s="232">
        <v>1990</v>
      </c>
      <c r="N85" s="232"/>
      <c r="O85" s="232"/>
      <c r="P85" s="232"/>
      <c r="Q85" s="232"/>
      <c r="R85" s="232" t="s">
        <v>3</v>
      </c>
      <c r="S85" s="232"/>
      <c r="T85" s="232"/>
      <c r="U85" s="232"/>
      <c r="V85" s="232"/>
      <c r="W85" s="232" t="s">
        <v>4</v>
      </c>
      <c r="X85" s="232"/>
      <c r="Y85" s="232"/>
      <c r="Z85" s="232"/>
      <c r="AA85" s="232"/>
      <c r="AB85" s="232" t="s">
        <v>5</v>
      </c>
      <c r="AC85" s="232"/>
      <c r="AD85" s="232"/>
      <c r="AE85" s="232"/>
      <c r="AF85" s="232"/>
      <c r="AG85" s="232" t="s">
        <v>8</v>
      </c>
      <c r="AH85" s="232"/>
      <c r="AI85" s="232"/>
      <c r="AJ85" s="232"/>
      <c r="AK85" s="232"/>
      <c r="AL85" s="232" t="s">
        <v>292</v>
      </c>
      <c r="AM85" s="232"/>
      <c r="AN85" s="232"/>
      <c r="AO85" s="232"/>
      <c r="AP85" s="232"/>
      <c r="AQ85" s="232" t="s">
        <v>1464</v>
      </c>
      <c r="AR85" s="239" t="s">
        <v>1480</v>
      </c>
      <c r="AS85" s="239" t="s">
        <v>1477</v>
      </c>
      <c r="AT85" s="239" t="s">
        <v>1478</v>
      </c>
    </row>
    <row r="86" spans="1:46">
      <c r="A86" s="252" t="s">
        <v>308</v>
      </c>
      <c r="B86" s="252" t="s">
        <v>1142</v>
      </c>
      <c r="C86" s="404">
        <v>128.08000000000001</v>
      </c>
      <c r="D86" s="404">
        <v>119.35</v>
      </c>
      <c r="E86" s="404">
        <v>122.46</v>
      </c>
      <c r="F86" s="404">
        <v>121.08</v>
      </c>
      <c r="G86" s="404">
        <v>114.97</v>
      </c>
      <c r="H86" s="404">
        <v>126.57</v>
      </c>
      <c r="I86" s="404">
        <v>129.32</v>
      </c>
      <c r="J86" s="404">
        <v>129.61000000000001</v>
      </c>
      <c r="K86" s="404">
        <v>133.34</v>
      </c>
      <c r="L86" s="404">
        <v>127.01</v>
      </c>
      <c r="M86" s="404">
        <v>125.51</v>
      </c>
      <c r="N86" s="404">
        <v>128.05000000000001</v>
      </c>
      <c r="O86" s="404">
        <v>128.63999999999999</v>
      </c>
      <c r="P86" s="404">
        <v>131.25</v>
      </c>
      <c r="Q86" s="404">
        <v>133.09</v>
      </c>
      <c r="R86" s="404">
        <v>134.41999999999999</v>
      </c>
      <c r="S86" s="404">
        <v>132.88</v>
      </c>
      <c r="T86" s="404">
        <v>136.94999999999999</v>
      </c>
      <c r="U86" s="404">
        <v>137.58000000000001</v>
      </c>
      <c r="V86" s="404">
        <v>136.68</v>
      </c>
      <c r="W86" s="404">
        <v>132.72999999999999</v>
      </c>
      <c r="X86" s="404">
        <v>132.07</v>
      </c>
      <c r="Y86" s="404">
        <v>134.66</v>
      </c>
      <c r="Z86" s="404">
        <v>135.11000000000001</v>
      </c>
      <c r="AA86" s="404">
        <v>135.06</v>
      </c>
      <c r="AB86" s="404">
        <v>136.44999999999999</v>
      </c>
      <c r="AC86" s="404">
        <v>139.54</v>
      </c>
      <c r="AD86" s="404">
        <v>140.09</v>
      </c>
      <c r="AE86" s="404">
        <v>139.04</v>
      </c>
      <c r="AF86" s="404">
        <v>135.18</v>
      </c>
      <c r="AG86" s="404">
        <v>136.46</v>
      </c>
      <c r="AH86" s="404">
        <v>139.78</v>
      </c>
      <c r="AI86" s="404">
        <v>132.12</v>
      </c>
      <c r="AJ86" s="404">
        <v>132.94999999999999</v>
      </c>
      <c r="AK86" s="404">
        <v>135.32</v>
      </c>
      <c r="AL86" s="548">
        <v>138.21</v>
      </c>
      <c r="AM86" s="548">
        <v>140.24</v>
      </c>
      <c r="AN86" s="548">
        <v>138.47999999999999</v>
      </c>
      <c r="AO86" s="548">
        <v>139.03</v>
      </c>
      <c r="AP86" s="548">
        <v>137.43</v>
      </c>
      <c r="AQ86" s="548">
        <v>137.15</v>
      </c>
      <c r="AR86" s="386">
        <v>7.09</v>
      </c>
      <c r="AS86" s="386">
        <v>9.27</v>
      </c>
      <c r="AT86" s="386">
        <v>-0.21</v>
      </c>
    </row>
    <row r="87" spans="1:46">
      <c r="A87" s="252" t="s">
        <v>309</v>
      </c>
      <c r="B87" s="252" t="s">
        <v>1143</v>
      </c>
      <c r="C87" s="404">
        <v>51.73</v>
      </c>
      <c r="D87" s="404">
        <v>46</v>
      </c>
      <c r="E87" s="404">
        <v>45.21</v>
      </c>
      <c r="F87" s="404">
        <v>41.83</v>
      </c>
      <c r="G87" s="404">
        <v>36.71</v>
      </c>
      <c r="H87" s="404">
        <v>37.74</v>
      </c>
      <c r="I87" s="404">
        <v>37.21</v>
      </c>
      <c r="J87" s="404">
        <v>35.92</v>
      </c>
      <c r="K87" s="404">
        <v>35.58</v>
      </c>
      <c r="L87" s="404">
        <v>32.11</v>
      </c>
      <c r="M87" s="404">
        <v>30.97</v>
      </c>
      <c r="N87" s="404">
        <v>29.98</v>
      </c>
      <c r="O87" s="404">
        <v>29.05</v>
      </c>
      <c r="P87" s="404">
        <v>29.61</v>
      </c>
      <c r="Q87" s="404">
        <v>28.74</v>
      </c>
      <c r="R87" s="404">
        <v>27.92</v>
      </c>
      <c r="S87" s="404">
        <v>26.56</v>
      </c>
      <c r="T87" s="404">
        <v>27.04</v>
      </c>
      <c r="U87" s="404">
        <v>25.76</v>
      </c>
      <c r="V87" s="404">
        <v>25.23</v>
      </c>
      <c r="W87" s="404">
        <v>24.66</v>
      </c>
      <c r="X87" s="404">
        <v>24.15</v>
      </c>
      <c r="Y87" s="404">
        <v>24.29</v>
      </c>
      <c r="Z87" s="404">
        <v>24.33</v>
      </c>
      <c r="AA87" s="404">
        <v>24.2</v>
      </c>
      <c r="AB87" s="404">
        <v>24.97</v>
      </c>
      <c r="AC87" s="404">
        <v>25.5</v>
      </c>
      <c r="AD87" s="404">
        <v>26.9</v>
      </c>
      <c r="AE87" s="404">
        <v>25.54</v>
      </c>
      <c r="AF87" s="404">
        <v>23.84</v>
      </c>
      <c r="AG87" s="404">
        <v>22.74</v>
      </c>
      <c r="AH87" s="404">
        <v>22.85</v>
      </c>
      <c r="AI87" s="404">
        <v>20.93</v>
      </c>
      <c r="AJ87" s="404">
        <v>21.12</v>
      </c>
      <c r="AK87" s="404">
        <v>21.51</v>
      </c>
      <c r="AL87" s="548">
        <v>22.51</v>
      </c>
      <c r="AM87" s="548">
        <v>22.81</v>
      </c>
      <c r="AN87" s="548">
        <v>21.82</v>
      </c>
      <c r="AO87" s="548">
        <v>21.13</v>
      </c>
      <c r="AP87" s="548">
        <v>20</v>
      </c>
      <c r="AQ87" s="548">
        <v>19.399999999999999</v>
      </c>
      <c r="AR87" s="386">
        <v>-62.49</v>
      </c>
      <c r="AS87" s="386">
        <v>-37.340000000000003</v>
      </c>
      <c r="AT87" s="386">
        <v>-2.98</v>
      </c>
    </row>
    <row r="88" spans="1:46">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38"/>
      <c r="AB88" s="204"/>
      <c r="AC88" s="204"/>
      <c r="AD88" s="204"/>
      <c r="AE88" s="204"/>
      <c r="AF88" s="204"/>
      <c r="AG88" s="204"/>
      <c r="AH88" s="204"/>
      <c r="AI88" s="204"/>
      <c r="AJ88" s="204"/>
      <c r="AK88" s="204"/>
      <c r="AP88" s="204"/>
      <c r="AQ88" s="204"/>
      <c r="AR88" s="204"/>
    </row>
    <row r="89" spans="1:46">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204"/>
      <c r="AG89" s="204"/>
      <c r="AH89" s="204"/>
      <c r="AI89" s="204"/>
      <c r="AJ89" s="204"/>
      <c r="AK89" s="204"/>
      <c r="AL89" s="204"/>
      <c r="AP89" s="204"/>
      <c r="AQ89" s="204"/>
      <c r="AR89" s="204"/>
    </row>
    <row r="90" spans="1:46">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204"/>
      <c r="AG90" s="204"/>
      <c r="AH90" s="204"/>
      <c r="AI90" s="204"/>
      <c r="AJ90" s="204"/>
      <c r="AK90" s="204"/>
      <c r="AL90" s="204"/>
      <c r="AP90" s="204"/>
      <c r="AQ90" s="204"/>
      <c r="AR90" s="204"/>
    </row>
    <row r="91" spans="1:46" ht="15.75">
      <c r="A91" s="497" t="s">
        <v>327</v>
      </c>
      <c r="B91" s="497" t="s">
        <v>1144</v>
      </c>
      <c r="C91" s="204"/>
      <c r="D91" s="204"/>
      <c r="E91" s="204"/>
      <c r="F91" s="204"/>
      <c r="G91" s="237"/>
      <c r="H91" s="204"/>
      <c r="I91" s="204"/>
      <c r="J91" s="204"/>
      <c r="K91" s="204"/>
      <c r="L91" s="204"/>
      <c r="M91" s="204"/>
      <c r="N91" s="204"/>
      <c r="O91" s="204"/>
      <c r="P91" s="204"/>
      <c r="Q91" s="204"/>
      <c r="R91" s="204"/>
      <c r="S91" s="204"/>
      <c r="T91" s="204"/>
      <c r="U91" s="204"/>
      <c r="V91" s="204"/>
      <c r="W91" s="204"/>
      <c r="X91" s="204"/>
      <c r="Y91" s="92"/>
      <c r="Z91" s="204"/>
      <c r="AA91" s="204"/>
      <c r="AB91" s="204"/>
      <c r="AC91" s="204"/>
      <c r="AD91" s="204"/>
      <c r="AE91" s="204"/>
      <c r="AF91" s="395"/>
      <c r="AG91" s="395"/>
      <c r="AH91" s="395"/>
      <c r="AI91" s="204"/>
      <c r="AJ91" s="204"/>
      <c r="AK91" s="204"/>
      <c r="AR91" s="852" t="s">
        <v>667</v>
      </c>
      <c r="AS91" s="852"/>
      <c r="AT91" s="852"/>
    </row>
    <row r="92" spans="1:46">
      <c r="A92" s="319" t="s">
        <v>239</v>
      </c>
      <c r="B92" s="319" t="s">
        <v>1017</v>
      </c>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5"/>
      <c r="AG92" s="395"/>
      <c r="AH92" s="395"/>
      <c r="AI92" s="204"/>
      <c r="AJ92" s="204"/>
      <c r="AK92" s="204"/>
      <c r="AR92" s="852" t="s">
        <v>826</v>
      </c>
      <c r="AS92" s="852"/>
      <c r="AT92" s="852"/>
    </row>
    <row r="93" spans="1:46">
      <c r="A93" s="126" t="s">
        <v>328</v>
      </c>
      <c r="B93" s="126" t="s">
        <v>816</v>
      </c>
      <c r="C93" s="187">
        <v>1980</v>
      </c>
      <c r="D93" s="232"/>
      <c r="E93" s="232"/>
      <c r="F93" s="232"/>
      <c r="G93" s="232"/>
      <c r="H93" s="232" t="s">
        <v>18</v>
      </c>
      <c r="I93" s="232"/>
      <c r="J93" s="232"/>
      <c r="K93" s="232"/>
      <c r="L93" s="232"/>
      <c r="M93" s="232">
        <v>1990</v>
      </c>
      <c r="N93" s="232"/>
      <c r="O93" s="232"/>
      <c r="P93" s="232"/>
      <c r="Q93" s="232"/>
      <c r="R93" s="232" t="s">
        <v>3</v>
      </c>
      <c r="S93" s="232"/>
      <c r="T93" s="232"/>
      <c r="U93" s="232"/>
      <c r="V93" s="232"/>
      <c r="W93" s="232" t="s">
        <v>4</v>
      </c>
      <c r="X93" s="232"/>
      <c r="Y93" s="232"/>
      <c r="Z93" s="232"/>
      <c r="AA93" s="232"/>
      <c r="AB93" s="232" t="s">
        <v>5</v>
      </c>
      <c r="AC93" s="232"/>
      <c r="AD93" s="232"/>
      <c r="AE93" s="232"/>
      <c r="AF93" s="232"/>
      <c r="AG93" s="232" t="s">
        <v>8</v>
      </c>
      <c r="AH93" s="232"/>
      <c r="AI93" s="232"/>
      <c r="AJ93" s="232"/>
      <c r="AK93" s="232"/>
      <c r="AL93" s="232" t="s">
        <v>292</v>
      </c>
      <c r="AM93" s="232"/>
      <c r="AN93" s="232"/>
      <c r="AO93" s="232"/>
      <c r="AP93" s="232"/>
      <c r="AQ93" s="232" t="s">
        <v>1464</v>
      </c>
      <c r="AR93" s="239" t="s">
        <v>1480</v>
      </c>
      <c r="AS93" s="239" t="s">
        <v>1477</v>
      </c>
      <c r="AT93" s="239" t="s">
        <v>1478</v>
      </c>
    </row>
    <row r="94" spans="1:46">
      <c r="A94" s="252" t="s">
        <v>329</v>
      </c>
      <c r="B94" s="252" t="s">
        <v>1145</v>
      </c>
      <c r="C94" s="404">
        <v>79.53</v>
      </c>
      <c r="D94" s="404">
        <v>79.260000000000005</v>
      </c>
      <c r="E94" s="404">
        <v>81.17</v>
      </c>
      <c r="F94" s="404">
        <v>81.95</v>
      </c>
      <c r="G94" s="404">
        <v>85.72</v>
      </c>
      <c r="H94" s="404">
        <v>90.29</v>
      </c>
      <c r="I94" s="404">
        <v>95.62</v>
      </c>
      <c r="J94" s="404">
        <v>98.57</v>
      </c>
      <c r="K94" s="404">
        <v>101.71</v>
      </c>
      <c r="L94" s="404">
        <v>102.24</v>
      </c>
      <c r="M94" s="404">
        <v>100</v>
      </c>
      <c r="N94" s="404">
        <v>102.71</v>
      </c>
      <c r="O94" s="404">
        <v>104.64</v>
      </c>
      <c r="P94" s="404">
        <v>103.84</v>
      </c>
      <c r="Q94" s="404">
        <v>106.24</v>
      </c>
      <c r="R94" s="404">
        <v>104.22</v>
      </c>
      <c r="S94" s="404">
        <v>104.62</v>
      </c>
      <c r="T94" s="404">
        <v>104.76</v>
      </c>
      <c r="U94" s="404">
        <v>104.21</v>
      </c>
      <c r="V94" s="404">
        <v>104.95</v>
      </c>
      <c r="W94" s="404">
        <v>104.6</v>
      </c>
      <c r="X94" s="404">
        <v>102.5</v>
      </c>
      <c r="Y94" s="404">
        <v>103.71</v>
      </c>
      <c r="Z94" s="404">
        <v>103.95</v>
      </c>
      <c r="AA94" s="404">
        <v>104.72</v>
      </c>
      <c r="AB94" s="404">
        <v>105.92</v>
      </c>
      <c r="AC94" s="404">
        <v>107.58</v>
      </c>
      <c r="AD94" s="404">
        <v>105.34</v>
      </c>
      <c r="AE94" s="404">
        <v>104.46</v>
      </c>
      <c r="AF94" s="404">
        <v>102.02</v>
      </c>
      <c r="AG94" s="404">
        <v>102.92</v>
      </c>
      <c r="AH94" s="404">
        <v>102.55</v>
      </c>
      <c r="AI94" s="404">
        <v>100.53</v>
      </c>
      <c r="AJ94" s="404">
        <v>103.78</v>
      </c>
      <c r="AK94" s="404">
        <v>103.39</v>
      </c>
      <c r="AL94" s="548">
        <v>103.25</v>
      </c>
      <c r="AM94" s="548">
        <v>103.82</v>
      </c>
      <c r="AN94" s="548">
        <v>99.48</v>
      </c>
      <c r="AO94" s="548">
        <v>98.69</v>
      </c>
      <c r="AP94" s="548">
        <v>103.9</v>
      </c>
      <c r="AQ94" s="548">
        <v>111.49</v>
      </c>
      <c r="AR94" s="386">
        <v>40.200000000000003</v>
      </c>
      <c r="AS94" s="386">
        <v>11.49</v>
      </c>
      <c r="AT94" s="386">
        <v>7.31</v>
      </c>
    </row>
    <row r="95" spans="1:46">
      <c r="A95" s="252" t="s">
        <v>330</v>
      </c>
      <c r="B95" s="252" t="s">
        <v>1146</v>
      </c>
      <c r="C95" s="404">
        <v>79.44</v>
      </c>
      <c r="D95" s="404">
        <v>79.62</v>
      </c>
      <c r="E95" s="404">
        <v>82.94</v>
      </c>
      <c r="F95" s="404">
        <v>83.38</v>
      </c>
      <c r="G95" s="404">
        <v>86.45</v>
      </c>
      <c r="H95" s="404">
        <v>85.77</v>
      </c>
      <c r="I95" s="404">
        <v>93.66</v>
      </c>
      <c r="J95" s="404">
        <v>95</v>
      </c>
      <c r="K95" s="404">
        <v>99.98</v>
      </c>
      <c r="L95" s="404">
        <v>101.9</v>
      </c>
      <c r="M95" s="404">
        <v>100</v>
      </c>
      <c r="N95" s="404">
        <v>101.04</v>
      </c>
      <c r="O95" s="404">
        <v>104.64</v>
      </c>
      <c r="P95" s="404">
        <v>102.69</v>
      </c>
      <c r="Q95" s="404">
        <v>107.35</v>
      </c>
      <c r="R95" s="404">
        <v>104.84</v>
      </c>
      <c r="S95" s="404">
        <v>103.79</v>
      </c>
      <c r="T95" s="404">
        <v>106.9</v>
      </c>
      <c r="U95" s="404">
        <v>107.34</v>
      </c>
      <c r="V95" s="404">
        <v>109.3</v>
      </c>
      <c r="W95" s="404">
        <v>112.23</v>
      </c>
      <c r="X95" s="404">
        <v>110.6</v>
      </c>
      <c r="Y95" s="404">
        <v>113.47</v>
      </c>
      <c r="Z95" s="404">
        <v>112.85</v>
      </c>
      <c r="AA95" s="404">
        <v>115.57</v>
      </c>
      <c r="AB95" s="404">
        <v>117.97</v>
      </c>
      <c r="AC95" s="404">
        <v>120.7</v>
      </c>
      <c r="AD95" s="404">
        <v>120.99</v>
      </c>
      <c r="AE95" s="404">
        <v>119.73</v>
      </c>
      <c r="AF95" s="404">
        <v>116.13</v>
      </c>
      <c r="AG95" s="404">
        <v>115.54</v>
      </c>
      <c r="AH95" s="404">
        <v>115.95</v>
      </c>
      <c r="AI95" s="404">
        <v>113.7</v>
      </c>
      <c r="AJ95" s="404">
        <v>117.14</v>
      </c>
      <c r="AK95" s="404">
        <v>116.71</v>
      </c>
      <c r="AL95" s="548">
        <v>116.57</v>
      </c>
      <c r="AM95" s="548">
        <v>117.2</v>
      </c>
      <c r="AN95" s="548">
        <v>112.19</v>
      </c>
      <c r="AO95" s="548">
        <v>111.37</v>
      </c>
      <c r="AP95" s="548">
        <v>117.24</v>
      </c>
      <c r="AQ95" s="548">
        <v>125.78</v>
      </c>
      <c r="AR95" s="386">
        <v>58.33</v>
      </c>
      <c r="AS95" s="386">
        <v>25.78</v>
      </c>
      <c r="AT95" s="386">
        <v>7.28</v>
      </c>
    </row>
    <row r="96" spans="1:46">
      <c r="A96" s="252" t="s">
        <v>331</v>
      </c>
      <c r="B96" s="252" t="s">
        <v>1147</v>
      </c>
      <c r="C96" s="404">
        <v>87.02</v>
      </c>
      <c r="D96" s="404">
        <v>85.92</v>
      </c>
      <c r="E96" s="404">
        <v>87.17</v>
      </c>
      <c r="F96" s="404">
        <v>88.82</v>
      </c>
      <c r="G96" s="404">
        <v>91.87</v>
      </c>
      <c r="H96" s="404">
        <v>95.98</v>
      </c>
      <c r="I96" s="404">
        <v>102.87</v>
      </c>
      <c r="J96" s="404">
        <v>100.8</v>
      </c>
      <c r="K96" s="404">
        <v>98.88</v>
      </c>
      <c r="L96" s="404">
        <v>99.15</v>
      </c>
      <c r="M96" s="404">
        <v>100</v>
      </c>
      <c r="N96" s="404">
        <v>101.56</v>
      </c>
      <c r="O96" s="404">
        <v>104.15</v>
      </c>
      <c r="P96" s="404">
        <v>103.14</v>
      </c>
      <c r="Q96" s="404">
        <v>109.98</v>
      </c>
      <c r="R96" s="404">
        <v>111.92</v>
      </c>
      <c r="S96" s="404">
        <v>114.65</v>
      </c>
      <c r="T96" s="404">
        <v>117.95</v>
      </c>
      <c r="U96" s="404">
        <v>120.66</v>
      </c>
      <c r="V96" s="404">
        <v>120.53</v>
      </c>
      <c r="W96" s="404">
        <v>120.86</v>
      </c>
      <c r="X96" s="404">
        <v>121.06</v>
      </c>
      <c r="Y96" s="404">
        <v>122.99</v>
      </c>
      <c r="Z96" s="404">
        <v>124.68</v>
      </c>
      <c r="AA96" s="404">
        <v>130.80000000000001</v>
      </c>
      <c r="AB96" s="404">
        <v>135.78</v>
      </c>
      <c r="AC96" s="404">
        <v>139.74</v>
      </c>
      <c r="AD96" s="404">
        <v>142.30000000000001</v>
      </c>
      <c r="AE96" s="404">
        <v>143.03</v>
      </c>
      <c r="AF96" s="404">
        <v>137.91</v>
      </c>
      <c r="AG96" s="404">
        <v>138.99</v>
      </c>
      <c r="AH96" s="404">
        <v>139.21</v>
      </c>
      <c r="AI96" s="404">
        <v>139.72999999999999</v>
      </c>
      <c r="AJ96" s="404">
        <v>140.31</v>
      </c>
      <c r="AK96" s="404">
        <v>141.71</v>
      </c>
      <c r="AL96" s="548">
        <v>145.04</v>
      </c>
      <c r="AM96" s="548">
        <v>148.55000000000001</v>
      </c>
      <c r="AN96" s="548">
        <v>152.18</v>
      </c>
      <c r="AO96" s="548">
        <v>157.61000000000001</v>
      </c>
      <c r="AP96" s="548">
        <v>159.59</v>
      </c>
      <c r="AQ96" s="548">
        <v>157.41999999999999</v>
      </c>
      <c r="AR96" s="386">
        <v>80.900000000000006</v>
      </c>
      <c r="AS96" s="386">
        <v>57.42</v>
      </c>
      <c r="AT96" s="386">
        <v>-1.36</v>
      </c>
    </row>
    <row r="97" spans="1:47">
      <c r="A97" s="204"/>
      <c r="B97" s="204"/>
      <c r="C97" s="238"/>
      <c r="D97" s="238"/>
      <c r="E97" s="238"/>
      <c r="F97" s="238"/>
      <c r="G97" s="238"/>
      <c r="H97" s="238"/>
      <c r="I97" s="238"/>
      <c r="J97" s="238"/>
      <c r="K97" s="238"/>
      <c r="L97" s="238"/>
      <c r="M97" s="238"/>
      <c r="N97" s="238"/>
      <c r="O97" s="238"/>
      <c r="P97" s="238"/>
      <c r="Q97" s="238"/>
      <c r="R97" s="238"/>
      <c r="S97" s="238"/>
      <c r="T97" s="238"/>
      <c r="U97" s="238"/>
      <c r="V97" s="238"/>
      <c r="W97" s="238"/>
      <c r="X97" s="204"/>
      <c r="Y97" s="204"/>
      <c r="Z97" s="204"/>
      <c r="AA97" s="204"/>
      <c r="AB97" s="204"/>
      <c r="AC97" s="204"/>
      <c r="AD97" s="204"/>
      <c r="AE97" s="204"/>
      <c r="AF97" s="395"/>
      <c r="AG97" s="395"/>
      <c r="AH97" s="395"/>
      <c r="AI97" s="204"/>
      <c r="AJ97" s="204"/>
      <c r="AK97" s="204"/>
      <c r="AP97" s="204"/>
      <c r="AQ97" s="204"/>
      <c r="AR97" s="204"/>
      <c r="AS97" s="204"/>
      <c r="AT97" s="204"/>
    </row>
    <row r="98" spans="1:47">
      <c r="A98" s="204"/>
      <c r="B98" s="204"/>
      <c r="C98" s="238"/>
      <c r="D98" s="238"/>
      <c r="E98" s="238"/>
      <c r="F98" s="238"/>
      <c r="G98" s="238"/>
      <c r="H98" s="238"/>
      <c r="I98" s="238"/>
      <c r="J98" s="238"/>
      <c r="K98" s="238"/>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8"/>
      <c r="AL98" s="238"/>
      <c r="AP98" s="238"/>
      <c r="AQ98" s="238"/>
      <c r="AR98" s="238"/>
      <c r="AS98" s="238"/>
      <c r="AT98" s="204"/>
    </row>
    <row r="99" spans="1:47">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5"/>
      <c r="AG99" s="395"/>
      <c r="AH99" s="395"/>
      <c r="AI99" s="204"/>
      <c r="AJ99" s="204"/>
      <c r="AK99" s="204"/>
      <c r="AO99" s="204"/>
      <c r="AP99" s="204"/>
      <c r="AQ99" s="204"/>
      <c r="AR99" s="204"/>
      <c r="AS99" s="204"/>
    </row>
    <row r="100" spans="1:47" ht="15.75">
      <c r="A100" s="497" t="s">
        <v>332</v>
      </c>
      <c r="B100" s="497" t="s">
        <v>1148</v>
      </c>
      <c r="C100" s="204"/>
      <c r="D100" s="204"/>
      <c r="E100" s="204"/>
      <c r="F100" s="204"/>
      <c r="G100" s="237"/>
      <c r="H100" s="204"/>
      <c r="I100" s="204"/>
      <c r="J100" s="204"/>
      <c r="K100" s="204"/>
      <c r="L100" s="204"/>
      <c r="M100" s="204"/>
      <c r="N100" s="204"/>
      <c r="O100" s="204"/>
      <c r="P100" s="204"/>
      <c r="Q100" s="204"/>
      <c r="R100" s="204"/>
      <c r="S100" s="204"/>
      <c r="T100" s="204"/>
      <c r="U100" s="204"/>
      <c r="V100" s="204"/>
      <c r="W100" s="204"/>
      <c r="X100" s="204"/>
      <c r="Y100" s="92"/>
      <c r="Z100" s="204"/>
      <c r="AA100" s="204"/>
      <c r="AB100" s="204"/>
      <c r="AC100" s="204"/>
      <c r="AD100" s="204"/>
      <c r="AE100" s="204"/>
      <c r="AF100" s="395"/>
      <c r="AG100" s="395"/>
      <c r="AH100" s="395"/>
      <c r="AI100" s="204"/>
      <c r="AJ100" s="204"/>
      <c r="AK100" s="204"/>
      <c r="AR100" s="852" t="s">
        <v>667</v>
      </c>
      <c r="AS100" s="852"/>
      <c r="AT100" s="852"/>
      <c r="AU100" s="852"/>
    </row>
    <row r="101" spans="1:47">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5"/>
      <c r="AG101" s="395"/>
      <c r="AH101" s="395"/>
      <c r="AI101" s="204"/>
      <c r="AJ101" s="204"/>
      <c r="AK101" s="204"/>
      <c r="AR101" s="852" t="s">
        <v>826</v>
      </c>
      <c r="AS101" s="852"/>
      <c r="AT101" s="852"/>
      <c r="AU101" s="852"/>
    </row>
    <row r="102" spans="1:47">
      <c r="A102" s="126" t="s">
        <v>322</v>
      </c>
      <c r="B102" s="126" t="s">
        <v>1136</v>
      </c>
      <c r="C102" s="187">
        <v>1980</v>
      </c>
      <c r="D102" s="232"/>
      <c r="E102" s="232"/>
      <c r="F102" s="232"/>
      <c r="G102" s="232"/>
      <c r="H102" s="232" t="s">
        <v>18</v>
      </c>
      <c r="I102" s="232"/>
      <c r="J102" s="232"/>
      <c r="K102" s="232"/>
      <c r="L102" s="232"/>
      <c r="M102" s="232">
        <v>1990</v>
      </c>
      <c r="N102" s="232"/>
      <c r="O102" s="232"/>
      <c r="P102" s="232"/>
      <c r="Q102" s="232"/>
      <c r="R102" s="232" t="s">
        <v>3</v>
      </c>
      <c r="S102" s="232"/>
      <c r="T102" s="232"/>
      <c r="U102" s="232"/>
      <c r="V102" s="232"/>
      <c r="W102" s="232" t="s">
        <v>4</v>
      </c>
      <c r="X102" s="232"/>
      <c r="Y102" s="232"/>
      <c r="Z102" s="232"/>
      <c r="AA102" s="232"/>
      <c r="AB102" s="232" t="s">
        <v>5</v>
      </c>
      <c r="AC102" s="232"/>
      <c r="AD102" s="232"/>
      <c r="AE102" s="232"/>
      <c r="AF102" s="232"/>
      <c r="AG102" s="232" t="s">
        <v>8</v>
      </c>
      <c r="AH102" s="232"/>
      <c r="AI102" s="232"/>
      <c r="AJ102" s="232"/>
      <c r="AK102" s="232"/>
      <c r="AL102" s="232" t="s">
        <v>292</v>
      </c>
      <c r="AM102" s="232"/>
      <c r="AN102" s="232"/>
      <c r="AO102" s="232"/>
      <c r="AP102" s="232"/>
      <c r="AQ102" s="232" t="s">
        <v>1464</v>
      </c>
      <c r="AR102" s="239" t="s">
        <v>1480</v>
      </c>
      <c r="AS102" s="239" t="s">
        <v>1477</v>
      </c>
      <c r="AT102" s="239" t="s">
        <v>1495</v>
      </c>
      <c r="AU102" s="239" t="s">
        <v>1478</v>
      </c>
    </row>
    <row r="103" spans="1:47">
      <c r="A103" s="259" t="s">
        <v>333</v>
      </c>
      <c r="B103" s="259" t="s">
        <v>1149</v>
      </c>
      <c r="C103" s="385">
        <v>1936</v>
      </c>
      <c r="D103" s="385">
        <v>1945</v>
      </c>
      <c r="E103" s="385">
        <v>1960</v>
      </c>
      <c r="F103" s="385">
        <v>1971</v>
      </c>
      <c r="G103" s="385">
        <v>2034</v>
      </c>
      <c r="H103" s="385">
        <v>2052</v>
      </c>
      <c r="I103" s="385">
        <v>2086</v>
      </c>
      <c r="J103" s="385">
        <v>2106</v>
      </c>
      <c r="K103" s="385">
        <v>2131</v>
      </c>
      <c r="L103" s="385">
        <v>2183</v>
      </c>
      <c r="M103" s="385">
        <v>2533.44</v>
      </c>
      <c r="N103" s="385">
        <v>2659.22</v>
      </c>
      <c r="O103" s="385">
        <v>2766.41</v>
      </c>
      <c r="P103" s="385">
        <v>2847.55</v>
      </c>
      <c r="Q103" s="385">
        <v>2963.93</v>
      </c>
      <c r="R103" s="385">
        <v>3098.26</v>
      </c>
      <c r="S103" s="385">
        <v>3248.51</v>
      </c>
      <c r="T103" s="385">
        <v>3366.06</v>
      </c>
      <c r="U103" s="385">
        <v>3472.83</v>
      </c>
      <c r="V103" s="385">
        <v>3546.68</v>
      </c>
      <c r="W103" s="385">
        <v>3305</v>
      </c>
      <c r="X103" s="385">
        <v>3712</v>
      </c>
      <c r="Y103" s="385">
        <v>4166</v>
      </c>
      <c r="Z103" s="385">
        <v>4215</v>
      </c>
      <c r="AA103" s="385">
        <v>4264</v>
      </c>
      <c r="AB103" s="385">
        <v>4448</v>
      </c>
      <c r="AC103" s="385">
        <v>4646</v>
      </c>
      <c r="AD103" s="385">
        <v>4841</v>
      </c>
      <c r="AE103" s="385">
        <v>5125</v>
      </c>
      <c r="AF103" s="385">
        <v>5175</v>
      </c>
      <c r="AG103" s="385">
        <v>5186</v>
      </c>
      <c r="AH103" s="385">
        <v>5366</v>
      </c>
      <c r="AI103" s="385">
        <v>4709</v>
      </c>
      <c r="AJ103" s="385">
        <v>4692</v>
      </c>
      <c r="AK103" s="385">
        <v>4758</v>
      </c>
      <c r="AL103" s="385">
        <v>4570</v>
      </c>
      <c r="AM103" s="385">
        <v>4414</v>
      </c>
      <c r="AN103" s="385">
        <v>4548</v>
      </c>
      <c r="AO103" s="385">
        <v>4741</v>
      </c>
      <c r="AP103" s="385">
        <v>4920</v>
      </c>
      <c r="AQ103" s="385">
        <v>4494</v>
      </c>
      <c r="AR103" s="386">
        <v>132.13</v>
      </c>
      <c r="AS103" s="386">
        <v>77.39</v>
      </c>
      <c r="AT103" s="386">
        <v>35.979999999999997</v>
      </c>
      <c r="AU103" s="386">
        <v>-8.66</v>
      </c>
    </row>
    <row r="104" spans="1:47">
      <c r="A104" s="259" t="s">
        <v>334</v>
      </c>
      <c r="B104" s="259" t="s">
        <v>1150</v>
      </c>
      <c r="C104" s="385">
        <v>2257</v>
      </c>
      <c r="D104" s="385">
        <v>2322</v>
      </c>
      <c r="E104" s="385">
        <v>2384</v>
      </c>
      <c r="F104" s="385">
        <v>2457</v>
      </c>
      <c r="G104" s="385">
        <v>2554</v>
      </c>
      <c r="H104" s="385">
        <v>2639</v>
      </c>
      <c r="I104" s="385">
        <v>2737</v>
      </c>
      <c r="J104" s="385">
        <v>2796</v>
      </c>
      <c r="K104" s="385">
        <v>2822</v>
      </c>
      <c r="L104" s="385">
        <v>2884</v>
      </c>
      <c r="M104" s="385">
        <v>2099.09</v>
      </c>
      <c r="N104" s="385">
        <v>2135.5700000000002</v>
      </c>
      <c r="O104" s="385">
        <v>2173.19</v>
      </c>
      <c r="P104" s="385">
        <v>2205.65</v>
      </c>
      <c r="Q104" s="385">
        <v>2291.62</v>
      </c>
      <c r="R104" s="385">
        <v>2379.56</v>
      </c>
      <c r="S104" s="385">
        <v>2438.4699999999998</v>
      </c>
      <c r="T104" s="385">
        <v>2518.5100000000002</v>
      </c>
      <c r="U104" s="385">
        <v>2574.48</v>
      </c>
      <c r="V104" s="385">
        <v>2659.65</v>
      </c>
      <c r="W104" s="385">
        <v>3495</v>
      </c>
      <c r="X104" s="385">
        <v>3537</v>
      </c>
      <c r="Y104" s="385">
        <v>3589</v>
      </c>
      <c r="Z104" s="385">
        <v>3629</v>
      </c>
      <c r="AA104" s="385">
        <v>3703</v>
      </c>
      <c r="AB104" s="385">
        <v>3812</v>
      </c>
      <c r="AC104" s="385">
        <v>3956</v>
      </c>
      <c r="AD104" s="385">
        <v>4025</v>
      </c>
      <c r="AE104" s="385">
        <v>4054</v>
      </c>
      <c r="AF104" s="385">
        <v>4036</v>
      </c>
      <c r="AG104" s="385">
        <v>4009</v>
      </c>
      <c r="AH104" s="385">
        <v>3969</v>
      </c>
      <c r="AI104" s="385">
        <v>3916</v>
      </c>
      <c r="AJ104" s="385">
        <v>3836</v>
      </c>
      <c r="AK104" s="385">
        <v>3716</v>
      </c>
      <c r="AL104" s="385">
        <v>3646</v>
      </c>
      <c r="AM104" s="385">
        <v>3580</v>
      </c>
      <c r="AN104" s="385">
        <v>3895</v>
      </c>
      <c r="AO104" s="385">
        <v>3882</v>
      </c>
      <c r="AP104" s="385">
        <v>4702</v>
      </c>
      <c r="AQ104" s="385">
        <v>4789</v>
      </c>
      <c r="AR104" s="386">
        <v>112.18</v>
      </c>
      <c r="AS104" s="386">
        <v>128.15</v>
      </c>
      <c r="AT104" s="386">
        <v>37.020000000000003</v>
      </c>
      <c r="AU104" s="386">
        <v>1.85</v>
      </c>
    </row>
    <row r="105" spans="1:47">
      <c r="A105" s="259" t="s">
        <v>335</v>
      </c>
      <c r="B105" s="259" t="s">
        <v>1151</v>
      </c>
      <c r="C105" s="385">
        <v>1338</v>
      </c>
      <c r="D105" s="385">
        <v>1407</v>
      </c>
      <c r="E105" s="385">
        <v>1477</v>
      </c>
      <c r="F105" s="385">
        <v>1549</v>
      </c>
      <c r="G105" s="385">
        <v>1629</v>
      </c>
      <c r="H105" s="385">
        <v>1688</v>
      </c>
      <c r="I105" s="385">
        <v>1747</v>
      </c>
      <c r="J105" s="385">
        <v>1782</v>
      </c>
      <c r="K105" s="385">
        <v>1803</v>
      </c>
      <c r="L105" s="385">
        <v>1854</v>
      </c>
      <c r="M105" s="385">
        <v>1471.75</v>
      </c>
      <c r="N105" s="385">
        <v>1495.27</v>
      </c>
      <c r="O105" s="385">
        <v>1523.55</v>
      </c>
      <c r="P105" s="385">
        <v>1535.07</v>
      </c>
      <c r="Q105" s="385">
        <v>1565.74</v>
      </c>
      <c r="R105" s="385">
        <v>1579.25</v>
      </c>
      <c r="S105" s="385">
        <v>1577.92</v>
      </c>
      <c r="T105" s="385">
        <v>1587.7</v>
      </c>
      <c r="U105" s="385">
        <v>1586.33</v>
      </c>
      <c r="V105" s="385">
        <v>1594.25</v>
      </c>
      <c r="W105" s="385">
        <v>2118</v>
      </c>
      <c r="X105" s="385">
        <v>2114</v>
      </c>
      <c r="Y105" s="385">
        <v>2108</v>
      </c>
      <c r="Z105" s="385">
        <v>2087</v>
      </c>
      <c r="AA105" s="385">
        <v>2090</v>
      </c>
      <c r="AB105" s="385">
        <v>2118</v>
      </c>
      <c r="AC105" s="385">
        <v>2172</v>
      </c>
      <c r="AD105" s="385">
        <v>2147</v>
      </c>
      <c r="AE105" s="385">
        <v>2110</v>
      </c>
      <c r="AF105" s="385">
        <v>2064</v>
      </c>
      <c r="AG105" s="385">
        <v>2004</v>
      </c>
      <c r="AH105" s="385">
        <v>1944</v>
      </c>
      <c r="AI105" s="385">
        <v>1885</v>
      </c>
      <c r="AJ105" s="385">
        <v>1826</v>
      </c>
      <c r="AK105" s="385">
        <v>1801</v>
      </c>
      <c r="AL105" s="385">
        <v>1783</v>
      </c>
      <c r="AM105" s="385">
        <v>1765</v>
      </c>
      <c r="AN105" s="385">
        <v>1645</v>
      </c>
      <c r="AO105" s="385">
        <v>1565</v>
      </c>
      <c r="AP105" s="385">
        <v>1779</v>
      </c>
      <c r="AQ105" s="385">
        <v>1820</v>
      </c>
      <c r="AR105" s="386">
        <v>36.020000000000003</v>
      </c>
      <c r="AS105" s="386">
        <v>23.66</v>
      </c>
      <c r="AT105" s="386">
        <v>-14.07</v>
      </c>
      <c r="AU105" s="386">
        <v>2.2999999999999998</v>
      </c>
    </row>
    <row r="106" spans="1:47">
      <c r="A106" s="259" t="s">
        <v>336</v>
      </c>
      <c r="B106" s="259" t="s">
        <v>1152</v>
      </c>
      <c r="C106" s="385">
        <v>350</v>
      </c>
      <c r="D106" s="385">
        <v>354</v>
      </c>
      <c r="E106" s="385">
        <v>354</v>
      </c>
      <c r="F106" s="385">
        <v>368</v>
      </c>
      <c r="G106" s="385">
        <v>379</v>
      </c>
      <c r="H106" s="385">
        <v>414</v>
      </c>
      <c r="I106" s="385">
        <v>430</v>
      </c>
      <c r="J106" s="385">
        <v>450</v>
      </c>
      <c r="K106" s="385">
        <v>456</v>
      </c>
      <c r="L106" s="385">
        <v>454</v>
      </c>
      <c r="M106" s="385">
        <v>570.41999999999996</v>
      </c>
      <c r="N106" s="385">
        <v>607.24</v>
      </c>
      <c r="O106" s="385">
        <v>650.58000000000004</v>
      </c>
      <c r="P106" s="385">
        <v>689.62</v>
      </c>
      <c r="Q106" s="385">
        <v>751.6</v>
      </c>
      <c r="R106" s="385">
        <v>819.04</v>
      </c>
      <c r="S106" s="385">
        <v>885.57</v>
      </c>
      <c r="T106" s="385">
        <v>954.01</v>
      </c>
      <c r="U106" s="385">
        <v>1016.25</v>
      </c>
      <c r="V106" s="385">
        <v>1082.27</v>
      </c>
      <c r="W106" s="385">
        <v>953</v>
      </c>
      <c r="X106" s="385">
        <v>1027</v>
      </c>
      <c r="Y106" s="385">
        <v>1101</v>
      </c>
      <c r="Z106" s="385">
        <v>1180</v>
      </c>
      <c r="AA106" s="385">
        <v>1262</v>
      </c>
      <c r="AB106" s="385">
        <v>1332</v>
      </c>
      <c r="AC106" s="385">
        <v>1407</v>
      </c>
      <c r="AD106" s="385">
        <v>1510</v>
      </c>
      <c r="AE106" s="385">
        <v>1599</v>
      </c>
      <c r="AF106" s="385">
        <v>1656</v>
      </c>
      <c r="AG106" s="385">
        <v>1703</v>
      </c>
      <c r="AH106" s="385">
        <v>1742</v>
      </c>
      <c r="AI106" s="385">
        <v>1774</v>
      </c>
      <c r="AJ106" s="385">
        <v>1782</v>
      </c>
      <c r="AK106" s="385">
        <v>1790</v>
      </c>
      <c r="AL106" s="385">
        <v>1764</v>
      </c>
      <c r="AM106" s="385">
        <v>1804</v>
      </c>
      <c r="AN106" s="385">
        <v>1861</v>
      </c>
      <c r="AO106" s="385">
        <v>1885</v>
      </c>
      <c r="AP106" s="385">
        <v>2112</v>
      </c>
      <c r="AQ106" s="385">
        <v>2198</v>
      </c>
      <c r="AR106" s="386">
        <v>528</v>
      </c>
      <c r="AS106" s="386">
        <v>285.33</v>
      </c>
      <c r="AT106" s="386">
        <v>130.63999999999999</v>
      </c>
      <c r="AU106" s="386">
        <v>4.07</v>
      </c>
    </row>
    <row r="107" spans="1:47">
      <c r="A107" s="259" t="s">
        <v>337</v>
      </c>
      <c r="B107" s="259" t="s">
        <v>1153</v>
      </c>
      <c r="C107" s="385">
        <v>0</v>
      </c>
      <c r="D107" s="385">
        <v>0</v>
      </c>
      <c r="E107" s="385">
        <v>0</v>
      </c>
      <c r="F107" s="385">
        <v>0</v>
      </c>
      <c r="G107" s="385">
        <v>0</v>
      </c>
      <c r="H107" s="385">
        <v>1</v>
      </c>
      <c r="I107" s="385">
        <v>53</v>
      </c>
      <c r="J107" s="385">
        <v>105</v>
      </c>
      <c r="K107" s="385">
        <v>160</v>
      </c>
      <c r="L107" s="385">
        <v>227</v>
      </c>
      <c r="M107" s="385">
        <v>380.66</v>
      </c>
      <c r="N107" s="385">
        <v>563.92999999999995</v>
      </c>
      <c r="O107" s="385">
        <v>703.95</v>
      </c>
      <c r="P107" s="385">
        <v>829.94</v>
      </c>
      <c r="Q107" s="385">
        <v>932.84</v>
      </c>
      <c r="R107" s="385">
        <v>1019.23</v>
      </c>
      <c r="S107" s="385">
        <v>1075.45</v>
      </c>
      <c r="T107" s="385">
        <v>1114.53</v>
      </c>
      <c r="U107" s="385">
        <v>1136.08</v>
      </c>
      <c r="V107" s="385">
        <v>1218.46</v>
      </c>
      <c r="W107" s="385">
        <v>1530</v>
      </c>
      <c r="X107" s="385">
        <v>1757</v>
      </c>
      <c r="Y107" s="385">
        <v>1981</v>
      </c>
      <c r="Z107" s="385">
        <v>1782</v>
      </c>
      <c r="AA107" s="385">
        <v>1580</v>
      </c>
      <c r="AB107" s="385">
        <v>1645</v>
      </c>
      <c r="AC107" s="385">
        <v>1709</v>
      </c>
      <c r="AD107" s="385">
        <v>1787</v>
      </c>
      <c r="AE107" s="385">
        <v>1877</v>
      </c>
      <c r="AF107" s="385">
        <v>1887</v>
      </c>
      <c r="AG107" s="385">
        <v>1893</v>
      </c>
      <c r="AH107" s="385">
        <v>1870</v>
      </c>
      <c r="AI107" s="385">
        <v>1845</v>
      </c>
      <c r="AJ107" s="385">
        <v>1807</v>
      </c>
      <c r="AK107" s="385">
        <v>1770</v>
      </c>
      <c r="AL107" s="385">
        <v>1772</v>
      </c>
      <c r="AM107" s="385">
        <v>1775</v>
      </c>
      <c r="AN107" s="385">
        <v>1847</v>
      </c>
      <c r="AO107" s="385">
        <v>1910</v>
      </c>
      <c r="AP107" s="385">
        <v>2178</v>
      </c>
      <c r="AQ107" s="385">
        <v>2221</v>
      </c>
      <c r="AR107" s="394" t="s">
        <v>1542</v>
      </c>
      <c r="AS107" s="386">
        <v>483.45</v>
      </c>
      <c r="AT107" s="386">
        <v>45.16</v>
      </c>
      <c r="AU107" s="386">
        <v>1.97</v>
      </c>
    </row>
    <row r="108" spans="1:47">
      <c r="A108" s="259" t="s">
        <v>338</v>
      </c>
      <c r="B108" s="259" t="s">
        <v>1154</v>
      </c>
      <c r="C108" s="385">
        <v>1091</v>
      </c>
      <c r="D108" s="385">
        <v>1107</v>
      </c>
      <c r="E108" s="385">
        <v>1121</v>
      </c>
      <c r="F108" s="385">
        <v>1145</v>
      </c>
      <c r="G108" s="385">
        <v>1175</v>
      </c>
      <c r="H108" s="385">
        <v>1210</v>
      </c>
      <c r="I108" s="385">
        <v>1224</v>
      </c>
      <c r="J108" s="385">
        <v>1246</v>
      </c>
      <c r="K108" s="385">
        <v>1271</v>
      </c>
      <c r="L108" s="385">
        <v>1282</v>
      </c>
      <c r="M108" s="385">
        <v>1434.03</v>
      </c>
      <c r="N108" s="385">
        <v>1469.89</v>
      </c>
      <c r="O108" s="385">
        <v>1509.27</v>
      </c>
      <c r="P108" s="385">
        <v>1528.02</v>
      </c>
      <c r="Q108" s="385">
        <v>1569.99</v>
      </c>
      <c r="R108" s="385">
        <v>1623.14</v>
      </c>
      <c r="S108" s="385">
        <v>1666.55</v>
      </c>
      <c r="T108" s="385">
        <v>1718.79</v>
      </c>
      <c r="U108" s="385">
        <v>1759.23</v>
      </c>
      <c r="V108" s="385">
        <v>1804.92</v>
      </c>
      <c r="W108" s="385">
        <v>1492</v>
      </c>
      <c r="X108" s="385">
        <v>1515</v>
      </c>
      <c r="Y108" s="385">
        <v>1547</v>
      </c>
      <c r="Z108" s="385">
        <v>1590</v>
      </c>
      <c r="AA108" s="385">
        <v>1641</v>
      </c>
      <c r="AB108" s="385">
        <v>1697</v>
      </c>
      <c r="AC108" s="385">
        <v>1758</v>
      </c>
      <c r="AD108" s="385">
        <v>1803</v>
      </c>
      <c r="AE108" s="385">
        <v>1832</v>
      </c>
      <c r="AF108" s="385">
        <v>1856</v>
      </c>
      <c r="AG108" s="385">
        <v>1879</v>
      </c>
      <c r="AH108" s="385">
        <v>1902</v>
      </c>
      <c r="AI108" s="385">
        <v>1919</v>
      </c>
      <c r="AJ108" s="385">
        <v>1932</v>
      </c>
      <c r="AK108" s="385">
        <v>1941</v>
      </c>
      <c r="AL108" s="385">
        <v>1945</v>
      </c>
      <c r="AM108" s="385">
        <v>1947</v>
      </c>
      <c r="AN108" s="385">
        <v>1989</v>
      </c>
      <c r="AO108" s="385">
        <v>2025</v>
      </c>
      <c r="AP108" s="385">
        <v>2231</v>
      </c>
      <c r="AQ108" s="385">
        <v>2253</v>
      </c>
      <c r="AR108" s="386">
        <v>106.51</v>
      </c>
      <c r="AS108" s="386">
        <v>57.11</v>
      </c>
      <c r="AT108" s="386">
        <v>51.01</v>
      </c>
      <c r="AU108" s="386">
        <v>0.99</v>
      </c>
    </row>
    <row r="109" spans="1:47">
      <c r="A109" s="259" t="s">
        <v>339</v>
      </c>
      <c r="B109" s="259" t="s">
        <v>1155</v>
      </c>
      <c r="C109" s="385">
        <v>180</v>
      </c>
      <c r="D109" s="385">
        <v>193</v>
      </c>
      <c r="E109" s="385">
        <v>206</v>
      </c>
      <c r="F109" s="385">
        <v>221</v>
      </c>
      <c r="G109" s="385">
        <v>240</v>
      </c>
      <c r="H109" s="385">
        <v>266</v>
      </c>
      <c r="I109" s="385">
        <v>304</v>
      </c>
      <c r="J109" s="385">
        <v>341</v>
      </c>
      <c r="K109" s="385">
        <v>375</v>
      </c>
      <c r="L109" s="385">
        <v>403</v>
      </c>
      <c r="M109" s="385">
        <v>460.73</v>
      </c>
      <c r="N109" s="385">
        <v>504.09</v>
      </c>
      <c r="O109" s="385">
        <v>540.78</v>
      </c>
      <c r="P109" s="385">
        <v>586.42999999999995</v>
      </c>
      <c r="Q109" s="385">
        <v>639.75</v>
      </c>
      <c r="R109" s="385">
        <v>710.4</v>
      </c>
      <c r="S109" s="385">
        <v>766.68</v>
      </c>
      <c r="T109" s="385">
        <v>822.2</v>
      </c>
      <c r="U109" s="385">
        <v>876.01</v>
      </c>
      <c r="V109" s="385">
        <v>931.38</v>
      </c>
      <c r="W109" s="385">
        <v>874</v>
      </c>
      <c r="X109" s="385">
        <v>907</v>
      </c>
      <c r="Y109" s="385">
        <v>940</v>
      </c>
      <c r="Z109" s="385">
        <v>977</v>
      </c>
      <c r="AA109" s="385">
        <v>1018</v>
      </c>
      <c r="AB109" s="385">
        <v>1065</v>
      </c>
      <c r="AC109" s="385">
        <v>1117</v>
      </c>
      <c r="AD109" s="385">
        <v>1167</v>
      </c>
      <c r="AE109" s="385">
        <v>1187</v>
      </c>
      <c r="AF109" s="385">
        <v>1191</v>
      </c>
      <c r="AG109" s="385">
        <v>1198</v>
      </c>
      <c r="AH109" s="385">
        <v>1200</v>
      </c>
      <c r="AI109" s="385">
        <v>1196</v>
      </c>
      <c r="AJ109" s="385">
        <v>1193</v>
      </c>
      <c r="AK109" s="385">
        <v>1191</v>
      </c>
      <c r="AL109" s="385">
        <v>1186</v>
      </c>
      <c r="AM109" s="385">
        <v>1180</v>
      </c>
      <c r="AN109" s="385">
        <v>1241</v>
      </c>
      <c r="AO109" s="385">
        <v>1272</v>
      </c>
      <c r="AP109" s="385">
        <v>1339</v>
      </c>
      <c r="AQ109" s="385">
        <v>1387</v>
      </c>
      <c r="AR109" s="386">
        <v>670.56</v>
      </c>
      <c r="AS109" s="386">
        <v>201.04</v>
      </c>
      <c r="AT109" s="386">
        <v>58.7</v>
      </c>
      <c r="AU109" s="386">
        <v>3.58</v>
      </c>
    </row>
    <row r="110" spans="1:47">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5"/>
      <c r="AG110" s="395"/>
      <c r="AH110" s="395"/>
      <c r="AI110" s="204"/>
      <c r="AJ110" s="204"/>
      <c r="AK110" s="204"/>
      <c r="AP110" s="204"/>
      <c r="AQ110" s="204"/>
      <c r="AR110" s="204"/>
      <c r="AS110" s="204"/>
      <c r="AT110" s="204"/>
    </row>
    <row r="111" spans="1:47">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5"/>
      <c r="AG111" s="395"/>
      <c r="AH111" s="395"/>
      <c r="AI111" s="204"/>
      <c r="AJ111" s="204"/>
      <c r="AK111" s="204"/>
      <c r="AP111" s="204"/>
      <c r="AQ111" s="204"/>
      <c r="AR111" s="204"/>
      <c r="AS111" s="204"/>
      <c r="AT111" s="204"/>
    </row>
    <row r="112" spans="1:47">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5"/>
      <c r="AG112" s="395"/>
      <c r="AH112" s="395"/>
      <c r="AI112" s="204"/>
      <c r="AJ112" s="204"/>
      <c r="AK112" s="204"/>
      <c r="AP112" s="204"/>
      <c r="AQ112" s="204"/>
      <c r="AR112" s="204"/>
      <c r="AS112" s="204"/>
      <c r="AT112" s="204"/>
    </row>
    <row r="113" spans="1:47" ht="15.75">
      <c r="A113" s="497" t="s">
        <v>340</v>
      </c>
      <c r="B113" s="497" t="s">
        <v>1156</v>
      </c>
      <c r="C113" s="204"/>
      <c r="D113" s="204"/>
      <c r="E113" s="204"/>
      <c r="F113" s="204"/>
      <c r="G113" s="237"/>
      <c r="H113" s="204"/>
      <c r="I113" s="204"/>
      <c r="J113" s="204"/>
      <c r="K113" s="204"/>
      <c r="L113" s="204"/>
      <c r="M113" s="204"/>
      <c r="N113" s="204"/>
      <c r="O113" s="204"/>
      <c r="P113" s="204"/>
      <c r="Q113" s="204"/>
      <c r="R113" s="204"/>
      <c r="S113" s="204"/>
      <c r="T113" s="204"/>
      <c r="U113" s="204"/>
      <c r="V113" s="204"/>
      <c r="W113" s="204"/>
      <c r="X113" s="204"/>
      <c r="Y113" s="92"/>
      <c r="Z113" s="204"/>
      <c r="AA113" s="204"/>
      <c r="AB113" s="204"/>
      <c r="AC113" s="204"/>
      <c r="AD113" s="204"/>
      <c r="AE113" s="204"/>
      <c r="AF113" s="395"/>
      <c r="AG113" s="395"/>
      <c r="AH113" s="395"/>
      <c r="AI113" s="204"/>
      <c r="AJ113" s="204"/>
      <c r="AK113" s="204"/>
      <c r="AR113" s="852" t="s">
        <v>667</v>
      </c>
      <c r="AS113" s="852"/>
      <c r="AT113" s="852"/>
      <c r="AU113" s="852"/>
    </row>
    <row r="114" spans="1:47">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5"/>
      <c r="AG114" s="395"/>
      <c r="AH114" s="395"/>
      <c r="AI114" s="204"/>
      <c r="AJ114" s="204"/>
      <c r="AK114" s="204"/>
      <c r="AR114" s="852" t="s">
        <v>826</v>
      </c>
      <c r="AS114" s="852"/>
      <c r="AT114" s="852"/>
      <c r="AU114" s="852"/>
    </row>
    <row r="115" spans="1:47">
      <c r="A115" s="126" t="s">
        <v>341</v>
      </c>
      <c r="B115" s="126" t="s">
        <v>1157</v>
      </c>
      <c r="C115" s="187">
        <v>1980</v>
      </c>
      <c r="D115" s="232"/>
      <c r="E115" s="232"/>
      <c r="F115" s="232"/>
      <c r="G115" s="232"/>
      <c r="H115" s="232" t="s">
        <v>18</v>
      </c>
      <c r="I115" s="232"/>
      <c r="J115" s="232"/>
      <c r="K115" s="232"/>
      <c r="L115" s="232"/>
      <c r="M115" s="232">
        <v>1990</v>
      </c>
      <c r="N115" s="232"/>
      <c r="O115" s="232"/>
      <c r="P115" s="232"/>
      <c r="Q115" s="232"/>
      <c r="R115" s="232" t="s">
        <v>3</v>
      </c>
      <c r="S115" s="232"/>
      <c r="T115" s="232"/>
      <c r="U115" s="232"/>
      <c r="V115" s="232"/>
      <c r="W115" s="232" t="s">
        <v>4</v>
      </c>
      <c r="X115" s="232"/>
      <c r="Y115" s="232"/>
      <c r="Z115" s="232"/>
      <c r="AA115" s="232"/>
      <c r="AB115" s="232" t="s">
        <v>5</v>
      </c>
      <c r="AC115" s="232"/>
      <c r="AD115" s="232"/>
      <c r="AE115" s="232"/>
      <c r="AF115" s="232"/>
      <c r="AG115" s="232" t="s">
        <v>8</v>
      </c>
      <c r="AH115" s="232"/>
      <c r="AI115" s="232"/>
      <c r="AJ115" s="232"/>
      <c r="AK115" s="232"/>
      <c r="AL115" s="232" t="s">
        <v>292</v>
      </c>
      <c r="AM115" s="232"/>
      <c r="AN115" s="232"/>
      <c r="AO115" s="232"/>
      <c r="AP115" s="232"/>
      <c r="AQ115" s="232" t="s">
        <v>1464</v>
      </c>
      <c r="AR115" s="239" t="s">
        <v>1480</v>
      </c>
      <c r="AS115" s="239" t="s">
        <v>1477</v>
      </c>
      <c r="AT115" s="239" t="s">
        <v>1495</v>
      </c>
      <c r="AU115" s="239" t="s">
        <v>1478</v>
      </c>
    </row>
    <row r="116" spans="1:47">
      <c r="A116" s="259" t="s">
        <v>333</v>
      </c>
      <c r="B116" s="259" t="s">
        <v>1149</v>
      </c>
      <c r="C116" s="385">
        <v>214</v>
      </c>
      <c r="D116" s="385">
        <v>218</v>
      </c>
      <c r="E116" s="385">
        <v>221</v>
      </c>
      <c r="F116" s="385">
        <v>222</v>
      </c>
      <c r="G116" s="385">
        <v>222</v>
      </c>
      <c r="H116" s="385">
        <v>220</v>
      </c>
      <c r="I116" s="385">
        <v>216</v>
      </c>
      <c r="J116" s="385">
        <v>212</v>
      </c>
      <c r="K116" s="385">
        <v>207</v>
      </c>
      <c r="L116" s="385">
        <v>200</v>
      </c>
      <c r="M116" s="385">
        <v>207.57</v>
      </c>
      <c r="N116" s="385">
        <v>198.34</v>
      </c>
      <c r="O116" s="385">
        <v>190.55</v>
      </c>
      <c r="P116" s="385">
        <v>183.74</v>
      </c>
      <c r="Q116" s="385">
        <v>177.32</v>
      </c>
      <c r="R116" s="385">
        <v>171.1</v>
      </c>
      <c r="S116" s="385">
        <v>164.92</v>
      </c>
      <c r="T116" s="385">
        <v>159.81</v>
      </c>
      <c r="U116" s="385">
        <v>154.74</v>
      </c>
      <c r="V116" s="385">
        <v>152.43</v>
      </c>
      <c r="W116" s="385">
        <v>149.66999999999999</v>
      </c>
      <c r="X116" s="385">
        <v>146.82</v>
      </c>
      <c r="Y116" s="385">
        <v>145.21</v>
      </c>
      <c r="Z116" s="385">
        <v>144.13999999999999</v>
      </c>
      <c r="AA116" s="385">
        <v>151.74</v>
      </c>
      <c r="AB116" s="385">
        <v>163.71</v>
      </c>
      <c r="AC116" s="385">
        <v>176.28</v>
      </c>
      <c r="AD116" s="385">
        <v>196.61</v>
      </c>
      <c r="AE116" s="385">
        <v>214.31</v>
      </c>
      <c r="AF116" s="385">
        <v>241.44</v>
      </c>
      <c r="AG116" s="385">
        <v>267.61</v>
      </c>
      <c r="AH116" s="385">
        <v>264.62</v>
      </c>
      <c r="AI116" s="385">
        <v>261.77999999999997</v>
      </c>
      <c r="AJ116" s="385">
        <v>237.8</v>
      </c>
      <c r="AK116" s="385">
        <v>210.56</v>
      </c>
      <c r="AL116" s="385">
        <v>196.3</v>
      </c>
      <c r="AM116" s="385">
        <v>180.9</v>
      </c>
      <c r="AN116" s="385">
        <v>171.5</v>
      </c>
      <c r="AO116" s="385">
        <v>164.77</v>
      </c>
      <c r="AP116" s="385">
        <v>158.97999999999999</v>
      </c>
      <c r="AQ116" s="385">
        <v>145.59</v>
      </c>
      <c r="AR116" s="386">
        <v>-31.97</v>
      </c>
      <c r="AS116" s="386">
        <v>-29.86</v>
      </c>
      <c r="AT116" s="386">
        <v>-2.72</v>
      </c>
      <c r="AU116" s="386">
        <v>-8.42</v>
      </c>
    </row>
    <row r="117" spans="1:47">
      <c r="A117" s="259" t="s">
        <v>334</v>
      </c>
      <c r="B117" s="259" t="s">
        <v>1150</v>
      </c>
      <c r="C117" s="385">
        <v>370.49</v>
      </c>
      <c r="D117" s="385">
        <v>368.88</v>
      </c>
      <c r="E117" s="385">
        <v>366.96</v>
      </c>
      <c r="F117" s="385">
        <v>364.61</v>
      </c>
      <c r="G117" s="385">
        <v>361.35</v>
      </c>
      <c r="H117" s="385">
        <v>357.76</v>
      </c>
      <c r="I117" s="385">
        <v>353.56</v>
      </c>
      <c r="J117" s="385">
        <v>349.71</v>
      </c>
      <c r="K117" s="385">
        <v>345.86</v>
      </c>
      <c r="L117" s="385">
        <v>341.14</v>
      </c>
      <c r="M117" s="385">
        <v>336.29</v>
      </c>
      <c r="N117" s="385">
        <v>330.88</v>
      </c>
      <c r="O117" s="385">
        <v>325.48</v>
      </c>
      <c r="P117" s="385">
        <v>319.97000000000003</v>
      </c>
      <c r="Q117" s="385">
        <v>313.39</v>
      </c>
      <c r="R117" s="385">
        <v>306.66000000000003</v>
      </c>
      <c r="S117" s="385">
        <v>300.64999999999998</v>
      </c>
      <c r="T117" s="385">
        <v>293.77</v>
      </c>
      <c r="U117" s="385">
        <v>287</v>
      </c>
      <c r="V117" s="385">
        <v>280.55</v>
      </c>
      <c r="W117" s="385">
        <v>274</v>
      </c>
      <c r="X117" s="385">
        <v>268</v>
      </c>
      <c r="Y117" s="385">
        <v>264</v>
      </c>
      <c r="Z117" s="385">
        <v>246</v>
      </c>
      <c r="AA117" s="385">
        <v>238</v>
      </c>
      <c r="AB117" s="385">
        <v>230</v>
      </c>
      <c r="AC117" s="385">
        <v>222</v>
      </c>
      <c r="AD117" s="385">
        <v>217</v>
      </c>
      <c r="AE117" s="385">
        <v>212</v>
      </c>
      <c r="AF117" s="385">
        <v>208</v>
      </c>
      <c r="AG117" s="385">
        <v>204</v>
      </c>
      <c r="AH117" s="385">
        <v>190.8</v>
      </c>
      <c r="AI117" s="385">
        <v>184.8</v>
      </c>
      <c r="AJ117" s="385">
        <v>177.8</v>
      </c>
      <c r="AK117" s="385">
        <v>171.6</v>
      </c>
      <c r="AL117" s="385">
        <v>197.05</v>
      </c>
      <c r="AM117" s="385">
        <v>176.8</v>
      </c>
      <c r="AN117" s="385">
        <v>197</v>
      </c>
      <c r="AO117" s="385">
        <v>194</v>
      </c>
      <c r="AP117" s="385">
        <v>200</v>
      </c>
      <c r="AQ117" s="385">
        <v>195</v>
      </c>
      <c r="AR117" s="386">
        <v>-47.37</v>
      </c>
      <c r="AS117" s="386">
        <v>-42.01</v>
      </c>
      <c r="AT117" s="386">
        <v>-28.83</v>
      </c>
      <c r="AU117" s="386">
        <v>-2.5</v>
      </c>
    </row>
    <row r="118" spans="1:47">
      <c r="A118" s="259" t="s">
        <v>335</v>
      </c>
      <c r="B118" s="259" t="s">
        <v>1151</v>
      </c>
      <c r="C118" s="385">
        <v>705.53</v>
      </c>
      <c r="D118" s="385">
        <v>700.07</v>
      </c>
      <c r="E118" s="385">
        <v>693.61</v>
      </c>
      <c r="F118" s="385">
        <v>685.91</v>
      </c>
      <c r="G118" s="385">
        <v>676.49</v>
      </c>
      <c r="H118" s="385">
        <v>666.85</v>
      </c>
      <c r="I118" s="385">
        <v>656.03</v>
      </c>
      <c r="J118" s="385">
        <v>645.54</v>
      </c>
      <c r="K118" s="385">
        <v>634.63</v>
      </c>
      <c r="L118" s="385">
        <v>620.16999999999996</v>
      </c>
      <c r="M118" s="385">
        <v>604.79</v>
      </c>
      <c r="N118" s="385">
        <v>590.42999999999995</v>
      </c>
      <c r="O118" s="385">
        <v>573.39</v>
      </c>
      <c r="P118" s="385">
        <v>558.14</v>
      </c>
      <c r="Q118" s="385">
        <v>541.04</v>
      </c>
      <c r="R118" s="385">
        <v>525.92999999999995</v>
      </c>
      <c r="S118" s="385">
        <v>512.30999999999995</v>
      </c>
      <c r="T118" s="385">
        <v>497.66</v>
      </c>
      <c r="U118" s="385">
        <v>483.22</v>
      </c>
      <c r="V118" s="385">
        <v>469.38</v>
      </c>
      <c r="W118" s="385">
        <v>440</v>
      </c>
      <c r="X118" s="385">
        <v>424</v>
      </c>
      <c r="Y118" s="385">
        <v>410</v>
      </c>
      <c r="Z118" s="385">
        <v>397</v>
      </c>
      <c r="AA118" s="385">
        <v>383</v>
      </c>
      <c r="AB118" s="385">
        <v>369</v>
      </c>
      <c r="AC118" s="385">
        <v>356</v>
      </c>
      <c r="AD118" s="385">
        <v>337</v>
      </c>
      <c r="AE118" s="385">
        <v>329</v>
      </c>
      <c r="AF118" s="385">
        <v>321.5</v>
      </c>
      <c r="AG118" s="385">
        <v>282</v>
      </c>
      <c r="AH118" s="385">
        <v>270</v>
      </c>
      <c r="AI118" s="385">
        <v>257</v>
      </c>
      <c r="AJ118" s="385">
        <v>244</v>
      </c>
      <c r="AK118" s="385">
        <v>233</v>
      </c>
      <c r="AL118" s="385">
        <v>216</v>
      </c>
      <c r="AM118" s="385">
        <v>230</v>
      </c>
      <c r="AN118" s="385">
        <v>224</v>
      </c>
      <c r="AO118" s="385">
        <v>228</v>
      </c>
      <c r="AP118" s="385">
        <v>274</v>
      </c>
      <c r="AQ118" s="385">
        <v>264</v>
      </c>
      <c r="AR118" s="386">
        <v>-62.58</v>
      </c>
      <c r="AS118" s="386">
        <v>-56.35</v>
      </c>
      <c r="AT118" s="386">
        <v>-40</v>
      </c>
      <c r="AU118" s="386">
        <v>-3.65</v>
      </c>
    </row>
    <row r="119" spans="1:47">
      <c r="A119" s="259" t="s">
        <v>336</v>
      </c>
      <c r="B119" s="259" t="s">
        <v>1152</v>
      </c>
      <c r="C119" s="385">
        <v>529.76</v>
      </c>
      <c r="D119" s="385">
        <v>525.54999999999995</v>
      </c>
      <c r="E119" s="385">
        <v>520.26</v>
      </c>
      <c r="F119" s="385">
        <v>513.35</v>
      </c>
      <c r="G119" s="385">
        <v>503.88</v>
      </c>
      <c r="H119" s="385">
        <v>491.85</v>
      </c>
      <c r="I119" s="385">
        <v>477.39</v>
      </c>
      <c r="J119" s="385">
        <v>463.97</v>
      </c>
      <c r="K119" s="385">
        <v>450.37</v>
      </c>
      <c r="L119" s="385">
        <v>436.45</v>
      </c>
      <c r="M119" s="385">
        <v>453</v>
      </c>
      <c r="N119" s="385">
        <v>437</v>
      </c>
      <c r="O119" s="385">
        <v>423</v>
      </c>
      <c r="P119" s="385">
        <v>411</v>
      </c>
      <c r="Q119" s="385">
        <v>400</v>
      </c>
      <c r="R119" s="385">
        <v>391</v>
      </c>
      <c r="S119" s="385">
        <v>384</v>
      </c>
      <c r="T119" s="385">
        <v>378</v>
      </c>
      <c r="U119" s="385">
        <v>373</v>
      </c>
      <c r="V119" s="385">
        <v>370</v>
      </c>
      <c r="W119" s="385">
        <v>365</v>
      </c>
      <c r="X119" s="385">
        <v>361</v>
      </c>
      <c r="Y119" s="385">
        <v>354</v>
      </c>
      <c r="Z119" s="385">
        <v>346</v>
      </c>
      <c r="AA119" s="385">
        <v>338</v>
      </c>
      <c r="AB119" s="385">
        <v>330</v>
      </c>
      <c r="AC119" s="385">
        <v>322</v>
      </c>
      <c r="AD119" s="385">
        <v>315</v>
      </c>
      <c r="AE119" s="385">
        <v>308</v>
      </c>
      <c r="AF119" s="385">
        <v>303</v>
      </c>
      <c r="AG119" s="385">
        <v>298</v>
      </c>
      <c r="AH119" s="385">
        <v>294</v>
      </c>
      <c r="AI119" s="385">
        <v>290</v>
      </c>
      <c r="AJ119" s="385">
        <v>277</v>
      </c>
      <c r="AK119" s="385">
        <v>273</v>
      </c>
      <c r="AL119" s="385">
        <v>257</v>
      </c>
      <c r="AM119" s="385">
        <v>252</v>
      </c>
      <c r="AN119" s="385">
        <v>246</v>
      </c>
      <c r="AO119" s="385">
        <v>234</v>
      </c>
      <c r="AP119" s="385">
        <v>265</v>
      </c>
      <c r="AQ119" s="385">
        <v>259</v>
      </c>
      <c r="AR119" s="386">
        <v>-51.11</v>
      </c>
      <c r="AS119" s="386">
        <v>-42.83</v>
      </c>
      <c r="AT119" s="386">
        <v>-29.04</v>
      </c>
      <c r="AU119" s="386">
        <v>-2.2599999999999998</v>
      </c>
    </row>
    <row r="120" spans="1:47">
      <c r="A120" s="259" t="s">
        <v>338</v>
      </c>
      <c r="B120" s="259" t="s">
        <v>1154</v>
      </c>
      <c r="C120" s="385">
        <v>446.54</v>
      </c>
      <c r="D120" s="385">
        <v>441.61</v>
      </c>
      <c r="E120" s="385">
        <v>436.1</v>
      </c>
      <c r="F120" s="385">
        <v>429.76</v>
      </c>
      <c r="G120" s="385">
        <v>422.92</v>
      </c>
      <c r="H120" s="385">
        <v>415.04</v>
      </c>
      <c r="I120" s="385">
        <v>407.03</v>
      </c>
      <c r="J120" s="385">
        <v>399.43</v>
      </c>
      <c r="K120" s="385">
        <v>391.48</v>
      </c>
      <c r="L120" s="385">
        <v>383.27</v>
      </c>
      <c r="M120" s="385">
        <v>374.64</v>
      </c>
      <c r="N120" s="385">
        <v>365.83</v>
      </c>
      <c r="O120" s="385">
        <v>357.25</v>
      </c>
      <c r="P120" s="385">
        <v>349.68</v>
      </c>
      <c r="Q120" s="385">
        <v>341.68</v>
      </c>
      <c r="R120" s="385">
        <v>333.8</v>
      </c>
      <c r="S120" s="385">
        <v>326.5</v>
      </c>
      <c r="T120" s="385">
        <v>319.24</v>
      </c>
      <c r="U120" s="385">
        <v>312.20999999999998</v>
      </c>
      <c r="V120" s="385">
        <v>306.14</v>
      </c>
      <c r="W120" s="385">
        <v>304</v>
      </c>
      <c r="X120" s="385">
        <v>300</v>
      </c>
      <c r="Y120" s="385">
        <v>293</v>
      </c>
      <c r="Z120" s="385">
        <v>280</v>
      </c>
      <c r="AA120" s="385">
        <v>268</v>
      </c>
      <c r="AB120" s="385">
        <v>251</v>
      </c>
      <c r="AC120" s="385">
        <v>244</v>
      </c>
      <c r="AD120" s="385">
        <v>239</v>
      </c>
      <c r="AE120" s="385">
        <v>234</v>
      </c>
      <c r="AF120" s="385">
        <v>231</v>
      </c>
      <c r="AG120" s="385">
        <v>227</v>
      </c>
      <c r="AH120" s="385">
        <v>224</v>
      </c>
      <c r="AI120" s="385">
        <v>219</v>
      </c>
      <c r="AJ120" s="385">
        <v>215</v>
      </c>
      <c r="AK120" s="385">
        <v>212</v>
      </c>
      <c r="AL120" s="385">
        <v>210</v>
      </c>
      <c r="AM120" s="385">
        <v>222</v>
      </c>
      <c r="AN120" s="385">
        <v>196</v>
      </c>
      <c r="AO120" s="385">
        <v>185</v>
      </c>
      <c r="AP120" s="385">
        <v>195</v>
      </c>
      <c r="AQ120" s="385">
        <v>189</v>
      </c>
      <c r="AR120" s="386">
        <v>-57.67</v>
      </c>
      <c r="AS120" s="386">
        <v>-49.55</v>
      </c>
      <c r="AT120" s="386">
        <v>-37.83</v>
      </c>
      <c r="AU120" s="386">
        <v>-3.08</v>
      </c>
    </row>
    <row r="121" spans="1:47">
      <c r="A121" s="259" t="s">
        <v>339</v>
      </c>
      <c r="B121" s="259" t="s">
        <v>1155</v>
      </c>
      <c r="C121" s="385">
        <v>598.24</v>
      </c>
      <c r="D121" s="385">
        <v>595.37</v>
      </c>
      <c r="E121" s="385">
        <v>591.41999999999996</v>
      </c>
      <c r="F121" s="385">
        <v>587.12</v>
      </c>
      <c r="G121" s="385">
        <v>581.72</v>
      </c>
      <c r="H121" s="385">
        <v>574.74</v>
      </c>
      <c r="I121" s="385">
        <v>561.97</v>
      </c>
      <c r="J121" s="385">
        <v>549.16999999999996</v>
      </c>
      <c r="K121" s="385">
        <v>536.34</v>
      </c>
      <c r="L121" s="385">
        <v>523.96</v>
      </c>
      <c r="M121" s="385">
        <v>537</v>
      </c>
      <c r="N121" s="385">
        <v>531</v>
      </c>
      <c r="O121" s="385">
        <v>525</v>
      </c>
      <c r="P121" s="385">
        <v>520</v>
      </c>
      <c r="Q121" s="385">
        <v>515</v>
      </c>
      <c r="R121" s="385">
        <v>510</v>
      </c>
      <c r="S121" s="385">
        <v>507</v>
      </c>
      <c r="T121" s="385">
        <v>504</v>
      </c>
      <c r="U121" s="385">
        <v>501</v>
      </c>
      <c r="V121" s="385">
        <v>499</v>
      </c>
      <c r="W121" s="385">
        <v>496</v>
      </c>
      <c r="X121" s="385">
        <v>494</v>
      </c>
      <c r="Y121" s="385">
        <v>492</v>
      </c>
      <c r="Z121" s="385">
        <v>490</v>
      </c>
      <c r="AA121" s="385">
        <v>488</v>
      </c>
      <c r="AB121" s="385">
        <v>486</v>
      </c>
      <c r="AC121" s="385">
        <v>485</v>
      </c>
      <c r="AD121" s="385">
        <v>483</v>
      </c>
      <c r="AE121" s="385">
        <v>481</v>
      </c>
      <c r="AF121" s="385">
        <v>480</v>
      </c>
      <c r="AG121" s="385">
        <v>479</v>
      </c>
      <c r="AH121" s="385">
        <v>478</v>
      </c>
      <c r="AI121" s="385">
        <v>475</v>
      </c>
      <c r="AJ121" s="385">
        <v>472</v>
      </c>
      <c r="AK121" s="385">
        <v>468</v>
      </c>
      <c r="AL121" s="385">
        <v>442</v>
      </c>
      <c r="AM121" s="385">
        <v>455</v>
      </c>
      <c r="AN121" s="385">
        <v>422</v>
      </c>
      <c r="AO121" s="385">
        <v>397</v>
      </c>
      <c r="AP121" s="385">
        <v>388</v>
      </c>
      <c r="AQ121" s="385">
        <v>362</v>
      </c>
      <c r="AR121" s="386">
        <v>-39.49</v>
      </c>
      <c r="AS121" s="386">
        <v>-32.590000000000003</v>
      </c>
      <c r="AT121" s="386">
        <v>-27.02</v>
      </c>
      <c r="AU121" s="386">
        <v>-6.7</v>
      </c>
    </row>
    <row r="123" spans="1:47">
      <c r="C123" s="549"/>
      <c r="D123" s="549"/>
      <c r="E123" s="549"/>
      <c r="F123" s="549"/>
      <c r="G123" s="549"/>
      <c r="H123" s="549"/>
      <c r="I123" s="549"/>
      <c r="J123" s="549"/>
      <c r="K123" s="549"/>
      <c r="L123" s="549"/>
      <c r="M123" s="549"/>
      <c r="N123" s="549"/>
      <c r="O123" s="549"/>
      <c r="P123" s="549"/>
      <c r="Q123" s="549"/>
      <c r="R123" s="549"/>
      <c r="S123" s="549"/>
      <c r="T123" s="549"/>
      <c r="U123" s="549"/>
      <c r="V123" s="549"/>
      <c r="W123" s="549"/>
      <c r="X123" s="549"/>
      <c r="Y123" s="549"/>
      <c r="Z123" s="549"/>
      <c r="AA123" s="549"/>
      <c r="AB123" s="549"/>
      <c r="AC123" s="549"/>
      <c r="AD123" s="549"/>
      <c r="AE123" s="549"/>
      <c r="AF123" s="549"/>
      <c r="AG123" s="549"/>
      <c r="AH123" s="549"/>
      <c r="AI123" s="549"/>
      <c r="AJ123" s="549"/>
      <c r="AK123" s="549"/>
      <c r="AL123" s="549"/>
      <c r="AQ123" s="549"/>
      <c r="AR123" s="549"/>
      <c r="AS123" s="549"/>
      <c r="AT123" s="549"/>
    </row>
    <row r="124" spans="1:47">
      <c r="C124" s="549"/>
      <c r="D124" s="549"/>
      <c r="E124" s="549"/>
      <c r="F124" s="549"/>
      <c r="G124" s="549"/>
      <c r="H124" s="549"/>
      <c r="I124" s="549"/>
      <c r="J124" s="549"/>
      <c r="K124" s="549"/>
      <c r="L124" s="549"/>
      <c r="M124" s="549"/>
      <c r="N124" s="549"/>
      <c r="O124" s="549"/>
      <c r="P124" s="549"/>
      <c r="Q124" s="549"/>
      <c r="R124" s="549"/>
      <c r="S124" s="549"/>
      <c r="T124" s="549"/>
      <c r="U124" s="549"/>
      <c r="V124" s="549"/>
      <c r="W124" s="549"/>
      <c r="X124" s="549"/>
      <c r="Y124" s="549"/>
      <c r="Z124" s="549"/>
      <c r="AA124" s="549"/>
      <c r="AB124" s="549"/>
      <c r="AC124" s="549"/>
      <c r="AD124" s="549"/>
      <c r="AE124" s="549"/>
      <c r="AF124" s="549"/>
      <c r="AG124" s="549"/>
      <c r="AH124" s="549"/>
      <c r="AI124" s="549"/>
      <c r="AJ124" s="549"/>
      <c r="AK124" s="549"/>
      <c r="AL124" s="549"/>
      <c r="AO124" s="549"/>
      <c r="AP124" s="549"/>
      <c r="AQ124" s="549"/>
      <c r="AR124" s="549"/>
    </row>
    <row r="125" spans="1:47">
      <c r="C125" s="549"/>
      <c r="D125" s="549"/>
      <c r="E125" s="549"/>
      <c r="F125" s="549"/>
      <c r="G125" s="549"/>
      <c r="H125" s="549"/>
      <c r="I125" s="549"/>
      <c r="J125" s="549"/>
      <c r="K125" s="549"/>
      <c r="L125" s="549"/>
      <c r="M125" s="549"/>
      <c r="N125" s="549"/>
      <c r="O125" s="549"/>
      <c r="P125" s="549"/>
      <c r="Q125" s="549"/>
      <c r="R125" s="549"/>
      <c r="S125" s="549"/>
      <c r="T125" s="549"/>
      <c r="U125" s="549"/>
      <c r="V125" s="549"/>
      <c r="W125" s="549"/>
      <c r="X125" s="549"/>
      <c r="Y125" s="549"/>
      <c r="Z125" s="549"/>
      <c r="AA125" s="549"/>
      <c r="AB125" s="549"/>
      <c r="AC125" s="549"/>
      <c r="AD125" s="549"/>
      <c r="AE125" s="549"/>
      <c r="AF125" s="549"/>
      <c r="AG125" s="549"/>
      <c r="AH125" s="549"/>
      <c r="AI125" s="549"/>
      <c r="AJ125" s="549"/>
      <c r="AK125" s="549"/>
      <c r="AL125" s="549"/>
      <c r="AM125" s="549"/>
      <c r="AN125" s="549"/>
      <c r="AO125" s="549"/>
      <c r="AP125" s="549"/>
    </row>
    <row r="126" spans="1:47">
      <c r="C126" s="549"/>
      <c r="D126" s="549"/>
      <c r="E126" s="549"/>
      <c r="F126" s="549"/>
      <c r="G126" s="549"/>
      <c r="H126" s="549"/>
      <c r="I126" s="549"/>
      <c r="J126" s="549"/>
      <c r="K126" s="549"/>
      <c r="L126" s="549"/>
      <c r="M126" s="549"/>
      <c r="N126" s="549"/>
      <c r="O126" s="549"/>
      <c r="P126" s="549"/>
      <c r="Q126" s="549"/>
      <c r="R126" s="549"/>
      <c r="S126" s="549"/>
      <c r="T126" s="549"/>
      <c r="U126" s="549"/>
      <c r="V126" s="549"/>
      <c r="W126" s="549"/>
      <c r="X126" s="549"/>
      <c r="Y126" s="549"/>
      <c r="Z126" s="549"/>
      <c r="AA126" s="549"/>
      <c r="AB126" s="549"/>
      <c r="AC126" s="549"/>
      <c r="AD126" s="549"/>
      <c r="AE126" s="549"/>
      <c r="AF126" s="549"/>
      <c r="AG126" s="549"/>
      <c r="AH126" s="549"/>
      <c r="AI126" s="549"/>
      <c r="AJ126" s="549"/>
      <c r="AK126" s="549"/>
      <c r="AL126" s="549"/>
      <c r="AM126" s="549"/>
      <c r="AN126" s="549"/>
      <c r="AO126" s="549"/>
      <c r="AP126" s="549"/>
    </row>
    <row r="127" spans="1:47">
      <c r="C127" s="549"/>
      <c r="D127" s="549"/>
      <c r="E127" s="549"/>
      <c r="F127" s="549"/>
      <c r="G127" s="549"/>
      <c r="H127" s="549"/>
      <c r="I127" s="549"/>
      <c r="J127" s="549"/>
      <c r="K127" s="549"/>
      <c r="L127" s="549"/>
      <c r="M127" s="549"/>
      <c r="N127" s="549"/>
      <c r="O127" s="549"/>
      <c r="P127" s="549"/>
      <c r="Q127" s="549"/>
      <c r="R127" s="549"/>
      <c r="S127" s="549"/>
      <c r="T127" s="549"/>
      <c r="U127" s="549"/>
      <c r="V127" s="549"/>
      <c r="W127" s="549"/>
      <c r="X127" s="549"/>
      <c r="Y127" s="549"/>
      <c r="Z127" s="549"/>
      <c r="AA127" s="549"/>
      <c r="AB127" s="549"/>
      <c r="AC127" s="549"/>
      <c r="AD127" s="549"/>
      <c r="AE127" s="549"/>
      <c r="AF127" s="549"/>
      <c r="AG127" s="549"/>
      <c r="AH127" s="549"/>
      <c r="AI127" s="549"/>
      <c r="AJ127" s="549"/>
      <c r="AK127" s="549"/>
      <c r="AL127" s="549"/>
      <c r="AM127" s="549"/>
      <c r="AN127" s="549"/>
      <c r="AO127" s="549"/>
      <c r="AP127" s="549"/>
    </row>
    <row r="128" spans="1:47">
      <c r="C128" s="549"/>
      <c r="D128" s="549"/>
      <c r="E128" s="549"/>
      <c r="F128" s="549"/>
      <c r="G128" s="549"/>
      <c r="H128" s="549"/>
      <c r="I128" s="549"/>
      <c r="J128" s="549"/>
      <c r="K128" s="549"/>
      <c r="L128" s="549"/>
      <c r="M128" s="549"/>
      <c r="N128" s="549"/>
      <c r="O128" s="549"/>
      <c r="P128" s="549"/>
      <c r="Q128" s="549"/>
      <c r="R128" s="549"/>
      <c r="S128" s="549"/>
      <c r="T128" s="549"/>
      <c r="U128" s="549"/>
      <c r="V128" s="549"/>
      <c r="W128" s="549"/>
      <c r="X128" s="549"/>
      <c r="Y128" s="549"/>
      <c r="Z128" s="549"/>
      <c r="AA128" s="549"/>
      <c r="AB128" s="549"/>
      <c r="AC128" s="549"/>
      <c r="AD128" s="549"/>
      <c r="AE128" s="549"/>
      <c r="AF128" s="549"/>
      <c r="AG128" s="549"/>
      <c r="AH128" s="549"/>
      <c r="AI128" s="549"/>
      <c r="AJ128" s="549"/>
      <c r="AK128" s="549"/>
      <c r="AL128" s="549"/>
      <c r="AM128" s="549"/>
      <c r="AN128" s="549"/>
      <c r="AO128" s="549"/>
      <c r="AP128" s="549"/>
    </row>
    <row r="129" spans="3:3">
      <c r="C129" s="549"/>
    </row>
  </sheetData>
  <mergeCells count="16">
    <mergeCell ref="AR36:AT36"/>
    <mergeCell ref="AR35:AT35"/>
    <mergeCell ref="AR44:AT44"/>
    <mergeCell ref="AR43:AT43"/>
    <mergeCell ref="AR57:AT57"/>
    <mergeCell ref="AR56:AT56"/>
    <mergeCell ref="AR74:AT74"/>
    <mergeCell ref="AR84:AT84"/>
    <mergeCell ref="AR83:AT83"/>
    <mergeCell ref="AR92:AT92"/>
    <mergeCell ref="AR91:AT91"/>
    <mergeCell ref="AR100:AU100"/>
    <mergeCell ref="AR101:AU101"/>
    <mergeCell ref="AR113:AU113"/>
    <mergeCell ref="AR114:AU114"/>
    <mergeCell ref="AR75:AT7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4:AM242"/>
  <sheetViews>
    <sheetView zoomScale="70" zoomScaleNormal="70" workbookViewId="0">
      <pane xSplit="2" ySplit="2" topLeftCell="C171" activePane="bottomRight" state="frozen"/>
      <selection pane="topRight" activeCell="C1" sqref="C1"/>
      <selection pane="bottomLeft" activeCell="A3" sqref="A3"/>
      <selection pane="bottomRight" activeCell="C187" sqref="C187"/>
    </sheetView>
  </sheetViews>
  <sheetFormatPr defaultColWidth="9.140625" defaultRowHeight="12.75"/>
  <cols>
    <col min="1" max="2" width="40.7109375" style="291" customWidth="1"/>
    <col min="3" max="53" width="12.7109375" style="291" customWidth="1"/>
    <col min="54" max="16384" width="9.140625" style="291"/>
  </cols>
  <sheetData>
    <row r="4" spans="1:27" ht="18.75">
      <c r="A4" s="497" t="s">
        <v>753</v>
      </c>
      <c r="B4" s="497" t="s">
        <v>1392</v>
      </c>
      <c r="C4" s="204"/>
      <c r="D4" s="204"/>
      <c r="E4" s="204"/>
      <c r="F4" s="204"/>
      <c r="G4" s="204"/>
      <c r="H4" s="204"/>
      <c r="I4" s="237"/>
      <c r="J4" s="204"/>
      <c r="K4" s="697" t="s">
        <v>667</v>
      </c>
      <c r="L4" s="204"/>
      <c r="M4" s="204"/>
      <c r="N4" s="204"/>
      <c r="O4" s="204"/>
      <c r="P4" s="204"/>
      <c r="Q4" s="204"/>
      <c r="R4" s="204"/>
      <c r="S4" s="204"/>
      <c r="T4" s="204"/>
      <c r="U4" s="204"/>
      <c r="V4" s="204"/>
      <c r="W4" s="204"/>
      <c r="X4" s="204"/>
      <c r="Y4" s="204"/>
      <c r="Z4" s="204"/>
      <c r="AA4" s="237"/>
    </row>
    <row r="5" spans="1:27" ht="12.75" customHeight="1">
      <c r="A5" s="96"/>
      <c r="B5" s="96"/>
      <c r="C5" s="204"/>
      <c r="D5" s="204"/>
      <c r="E5" s="334"/>
      <c r="F5" s="334"/>
      <c r="G5" s="334"/>
      <c r="H5" s="334"/>
      <c r="I5" s="334"/>
      <c r="J5" s="204"/>
      <c r="K5" s="697" t="s">
        <v>826</v>
      </c>
      <c r="L5" s="204"/>
      <c r="M5" s="204"/>
      <c r="N5" s="204"/>
      <c r="O5" s="204"/>
      <c r="P5" s="204"/>
      <c r="Q5" s="204"/>
      <c r="R5" s="204"/>
      <c r="S5" s="204"/>
      <c r="T5" s="204"/>
      <c r="U5" s="204"/>
      <c r="V5" s="204"/>
      <c r="W5" s="204"/>
      <c r="X5" s="204"/>
      <c r="Y5" s="204"/>
      <c r="Z5" s="204"/>
      <c r="AA5" s="237"/>
    </row>
    <row r="6" spans="1:27">
      <c r="A6" s="398" t="s">
        <v>384</v>
      </c>
      <c r="B6" s="398" t="s">
        <v>1158</v>
      </c>
      <c r="C6" s="323">
        <v>1990</v>
      </c>
      <c r="D6" s="323">
        <v>2000</v>
      </c>
      <c r="E6" s="323">
        <v>2005</v>
      </c>
      <c r="F6" s="323">
        <v>2010</v>
      </c>
      <c r="G6" s="323">
        <v>2015</v>
      </c>
      <c r="H6" s="323">
        <v>2018</v>
      </c>
      <c r="I6" s="323">
        <v>2019</v>
      </c>
      <c r="J6" s="323">
        <v>2020</v>
      </c>
      <c r="K6" s="323" t="s">
        <v>1494</v>
      </c>
      <c r="L6" s="204"/>
      <c r="M6" s="204"/>
      <c r="N6" s="204"/>
      <c r="O6" s="204"/>
      <c r="P6" s="204"/>
      <c r="Q6" s="204"/>
      <c r="R6" s="204"/>
      <c r="S6" s="204"/>
      <c r="T6" s="204"/>
      <c r="U6" s="204"/>
      <c r="V6" s="204"/>
      <c r="W6" s="204"/>
      <c r="X6" s="204"/>
      <c r="Y6" s="204"/>
      <c r="Z6" s="204"/>
      <c r="AA6" s="237"/>
    </row>
    <row r="7" spans="1:27">
      <c r="A7" s="122" t="s">
        <v>346</v>
      </c>
      <c r="B7" s="122" t="s">
        <v>1159</v>
      </c>
      <c r="C7" s="297"/>
      <c r="D7" s="297"/>
      <c r="E7" s="297"/>
      <c r="F7" s="297"/>
      <c r="G7" s="297"/>
      <c r="H7" s="297"/>
      <c r="I7" s="297"/>
      <c r="J7" s="297"/>
      <c r="K7" s="340"/>
      <c r="L7" s="204"/>
      <c r="M7" s="204"/>
      <c r="N7" s="204"/>
      <c r="O7" s="204"/>
      <c r="P7" s="204"/>
      <c r="Q7" s="204"/>
      <c r="R7" s="204"/>
      <c r="S7" s="204"/>
      <c r="T7" s="204"/>
      <c r="U7" s="204"/>
      <c r="V7" s="204"/>
      <c r="W7" s="204"/>
      <c r="X7" s="204"/>
      <c r="Y7" s="204"/>
      <c r="Z7" s="204"/>
      <c r="AA7" s="237"/>
    </row>
    <row r="8" spans="1:27" ht="14.25">
      <c r="A8" s="60" t="s">
        <v>347</v>
      </c>
      <c r="B8" s="60" t="s">
        <v>1393</v>
      </c>
      <c r="C8" s="141">
        <v>53096.6</v>
      </c>
      <c r="D8" s="141">
        <v>53613.01</v>
      </c>
      <c r="E8" s="141">
        <v>50890.97</v>
      </c>
      <c r="F8" s="141">
        <v>49419.64</v>
      </c>
      <c r="G8" s="141">
        <v>35170.54</v>
      </c>
      <c r="H8" s="141">
        <v>34436.78</v>
      </c>
      <c r="I8" s="141">
        <v>31246.86</v>
      </c>
      <c r="J8" s="141">
        <v>26320.44</v>
      </c>
      <c r="K8" s="142">
        <v>-50.43</v>
      </c>
      <c r="L8" s="204"/>
      <c r="M8" s="535"/>
      <c r="N8" s="535"/>
      <c r="O8" s="535"/>
      <c r="P8" s="535"/>
      <c r="Q8" s="535"/>
      <c r="R8" s="535"/>
      <c r="S8" s="535"/>
      <c r="T8" s="535"/>
      <c r="U8" s="535"/>
      <c r="V8" s="204"/>
      <c r="W8" s="204"/>
      <c r="X8" s="204"/>
      <c r="Y8" s="204"/>
      <c r="Z8" s="204"/>
      <c r="AA8" s="237"/>
    </row>
    <row r="9" spans="1:27" ht="14.25">
      <c r="A9" s="60" t="s">
        <v>348</v>
      </c>
      <c r="B9" s="60" t="s">
        <v>1394</v>
      </c>
      <c r="C9" s="141">
        <v>53096.6</v>
      </c>
      <c r="D9" s="141">
        <v>53613.01</v>
      </c>
      <c r="E9" s="141">
        <v>50890.97</v>
      </c>
      <c r="F9" s="141">
        <v>49419.64</v>
      </c>
      <c r="G9" s="141">
        <v>35170.54</v>
      </c>
      <c r="H9" s="141">
        <v>34436.78</v>
      </c>
      <c r="I9" s="141">
        <v>31246.86</v>
      </c>
      <c r="J9" s="141">
        <v>26320.44</v>
      </c>
      <c r="K9" s="142">
        <v>-50.43</v>
      </c>
      <c r="L9" s="204"/>
      <c r="M9" s="535"/>
      <c r="N9" s="535"/>
      <c r="O9" s="535"/>
      <c r="P9" s="535"/>
      <c r="Q9" s="535"/>
      <c r="R9" s="535"/>
      <c r="S9" s="535"/>
      <c r="T9" s="535"/>
      <c r="U9" s="535"/>
      <c r="V9" s="204"/>
      <c r="W9" s="204"/>
      <c r="X9" s="204"/>
      <c r="Y9" s="204"/>
      <c r="Z9" s="204"/>
      <c r="AA9" s="204"/>
    </row>
    <row r="10" spans="1:27">
      <c r="A10" s="237" t="s">
        <v>56</v>
      </c>
      <c r="B10" s="237" t="s">
        <v>857</v>
      </c>
      <c r="C10" s="385">
        <v>24228.3</v>
      </c>
      <c r="D10" s="385">
        <v>26247.33</v>
      </c>
      <c r="E10" s="385">
        <v>24235.48</v>
      </c>
      <c r="F10" s="385">
        <v>22106.42</v>
      </c>
      <c r="G10" s="385">
        <v>19219.45</v>
      </c>
      <c r="H10" s="385">
        <v>19554.75</v>
      </c>
      <c r="I10" s="385">
        <v>19560.25</v>
      </c>
      <c r="J10" s="385">
        <v>16299.95</v>
      </c>
      <c r="K10" s="144">
        <v>-32.72</v>
      </c>
      <c r="L10" s="204"/>
      <c r="M10" s="535"/>
      <c r="N10" s="535"/>
      <c r="O10" s="535"/>
      <c r="P10" s="535"/>
      <c r="Q10" s="535"/>
      <c r="R10" s="535"/>
      <c r="S10" s="535"/>
      <c r="T10" s="535"/>
      <c r="U10" s="535"/>
      <c r="V10" s="204"/>
      <c r="W10" s="204"/>
      <c r="X10" s="204"/>
      <c r="Y10" s="204"/>
      <c r="Z10" s="204"/>
      <c r="AA10" s="204"/>
    </row>
    <row r="11" spans="1:27">
      <c r="A11" s="204" t="s">
        <v>23</v>
      </c>
      <c r="B11" s="204" t="s">
        <v>830</v>
      </c>
      <c r="C11" s="385">
        <v>4323.3100000000004</v>
      </c>
      <c r="D11" s="385">
        <v>10629.11</v>
      </c>
      <c r="E11" s="385">
        <v>10675.62</v>
      </c>
      <c r="F11" s="385">
        <v>10571.83</v>
      </c>
      <c r="G11" s="385">
        <v>7026</v>
      </c>
      <c r="H11" s="385">
        <v>6800.85</v>
      </c>
      <c r="I11" s="385">
        <v>6334.36</v>
      </c>
      <c r="J11" s="385">
        <v>5114.21</v>
      </c>
      <c r="K11" s="144">
        <v>18.29</v>
      </c>
      <c r="L11" s="204"/>
      <c r="M11" s="535"/>
      <c r="N11" s="535"/>
      <c r="O11" s="535"/>
      <c r="P11" s="535"/>
      <c r="Q11" s="535"/>
      <c r="R11" s="535"/>
      <c r="S11" s="535"/>
      <c r="T11" s="535"/>
      <c r="U11" s="535"/>
      <c r="V11" s="204"/>
      <c r="W11" s="204"/>
      <c r="X11" s="204"/>
      <c r="Y11" s="204"/>
      <c r="Z11" s="204"/>
      <c r="AA11" s="204"/>
    </row>
    <row r="12" spans="1:27">
      <c r="A12" s="204" t="s">
        <v>128</v>
      </c>
      <c r="B12" s="204" t="s">
        <v>935</v>
      </c>
      <c r="C12" s="385">
        <v>23971.53</v>
      </c>
      <c r="D12" s="385">
        <v>15612.08</v>
      </c>
      <c r="E12" s="385">
        <v>14581.57</v>
      </c>
      <c r="F12" s="385">
        <v>15331.45</v>
      </c>
      <c r="G12" s="385">
        <v>7228.51</v>
      </c>
      <c r="H12" s="385">
        <v>6360.15</v>
      </c>
      <c r="I12" s="385">
        <v>3587.42</v>
      </c>
      <c r="J12" s="385">
        <v>3138.01</v>
      </c>
      <c r="K12" s="144">
        <v>-86.91</v>
      </c>
      <c r="L12" s="204"/>
      <c r="M12" s="535"/>
      <c r="N12" s="535"/>
      <c r="O12" s="535"/>
      <c r="P12" s="535"/>
      <c r="Q12" s="535"/>
      <c r="R12" s="535"/>
      <c r="S12" s="535"/>
      <c r="T12" s="535"/>
      <c r="U12" s="535"/>
      <c r="V12" s="204"/>
      <c r="W12" s="204"/>
      <c r="X12" s="204"/>
      <c r="Y12" s="204"/>
      <c r="Z12" s="204"/>
      <c r="AA12" s="204"/>
    </row>
    <row r="13" spans="1:27">
      <c r="A13" s="204" t="s">
        <v>25</v>
      </c>
      <c r="B13" s="204" t="s">
        <v>831</v>
      </c>
      <c r="C13" s="385">
        <v>573.46</v>
      </c>
      <c r="D13" s="385">
        <v>1124.5</v>
      </c>
      <c r="E13" s="385">
        <v>1398.3</v>
      </c>
      <c r="F13" s="385">
        <v>1409.94</v>
      </c>
      <c r="G13" s="385">
        <v>1696.58</v>
      </c>
      <c r="H13" s="385">
        <v>1721.04</v>
      </c>
      <c r="I13" s="385">
        <v>1764.85</v>
      </c>
      <c r="J13" s="385">
        <v>1768.28</v>
      </c>
      <c r="K13" s="144">
        <v>208.35</v>
      </c>
      <c r="L13" s="204"/>
      <c r="M13" s="535"/>
      <c r="N13" s="535"/>
      <c r="O13" s="535"/>
      <c r="P13" s="535"/>
      <c r="Q13" s="535"/>
      <c r="R13" s="535"/>
      <c r="S13" s="535"/>
      <c r="T13" s="535"/>
      <c r="U13" s="535"/>
      <c r="V13" s="204"/>
      <c r="W13" s="204"/>
      <c r="X13" s="204"/>
      <c r="Y13" s="204"/>
      <c r="Z13" s="204"/>
      <c r="AA13" s="204"/>
    </row>
    <row r="14" spans="1:27" ht="14.25">
      <c r="A14" s="60" t="s">
        <v>349</v>
      </c>
      <c r="B14" s="60" t="s">
        <v>1395</v>
      </c>
      <c r="C14" s="141">
        <v>53096.6</v>
      </c>
      <c r="D14" s="141">
        <v>53613.01</v>
      </c>
      <c r="E14" s="141">
        <v>50890.97</v>
      </c>
      <c r="F14" s="141">
        <v>49419.64</v>
      </c>
      <c r="G14" s="141">
        <v>35170.54</v>
      </c>
      <c r="H14" s="141">
        <v>34436.78</v>
      </c>
      <c r="I14" s="141">
        <v>31246.86</v>
      </c>
      <c r="J14" s="141">
        <v>26320.44</v>
      </c>
      <c r="K14" s="142">
        <v>-50.43</v>
      </c>
      <c r="L14" s="204"/>
      <c r="M14" s="535"/>
      <c r="N14" s="535"/>
      <c r="O14" s="535"/>
      <c r="P14" s="535"/>
      <c r="Q14" s="535"/>
      <c r="R14" s="535"/>
      <c r="S14" s="535"/>
      <c r="T14" s="535"/>
      <c r="U14" s="535"/>
      <c r="V14" s="204"/>
      <c r="W14" s="204"/>
      <c r="X14" s="204"/>
      <c r="Y14" s="204"/>
      <c r="Z14" s="204"/>
      <c r="AA14" s="237"/>
    </row>
    <row r="15" spans="1:27">
      <c r="A15" s="411" t="s">
        <v>350</v>
      </c>
      <c r="B15" s="411" t="s">
        <v>1004</v>
      </c>
      <c r="C15" s="186">
        <v>1401.43</v>
      </c>
      <c r="D15" s="186">
        <v>2323.17</v>
      </c>
      <c r="E15" s="186">
        <v>2439.6</v>
      </c>
      <c r="F15" s="186">
        <v>2323.5100000000002</v>
      </c>
      <c r="G15" s="186">
        <v>2260.94</v>
      </c>
      <c r="H15" s="186">
        <v>1872.4</v>
      </c>
      <c r="I15" s="186">
        <v>2116.46</v>
      </c>
      <c r="J15" s="186">
        <v>1726.1</v>
      </c>
      <c r="K15" s="142">
        <v>23.17</v>
      </c>
      <c r="L15" s="204"/>
      <c r="M15" s="535"/>
      <c r="N15" s="535"/>
      <c r="O15" s="535"/>
      <c r="P15" s="535"/>
      <c r="Q15" s="535"/>
      <c r="R15" s="535"/>
      <c r="S15" s="535"/>
      <c r="T15" s="535"/>
      <c r="U15" s="535"/>
      <c r="V15" s="204"/>
      <c r="W15" s="204"/>
      <c r="X15" s="204"/>
      <c r="Y15" s="204"/>
      <c r="Z15" s="204"/>
      <c r="AA15" s="204"/>
    </row>
    <row r="16" spans="1:27">
      <c r="A16" s="411" t="s">
        <v>351</v>
      </c>
      <c r="B16" s="411" t="s">
        <v>1160</v>
      </c>
      <c r="C16" s="186">
        <v>25136.46</v>
      </c>
      <c r="D16" s="186">
        <v>24215.19</v>
      </c>
      <c r="E16" s="186">
        <v>21133</v>
      </c>
      <c r="F16" s="186">
        <v>21956.959999999999</v>
      </c>
      <c r="G16" s="186">
        <v>10657.41</v>
      </c>
      <c r="H16" s="186">
        <v>9413.0300000000007</v>
      </c>
      <c r="I16" s="186">
        <v>6525.26</v>
      </c>
      <c r="J16" s="186">
        <v>5545.28</v>
      </c>
      <c r="K16" s="142">
        <v>-77.94</v>
      </c>
      <c r="L16" s="204"/>
      <c r="M16" s="535"/>
      <c r="N16" s="535"/>
      <c r="O16" s="535"/>
      <c r="P16" s="535"/>
      <c r="Q16" s="535"/>
      <c r="R16" s="535"/>
      <c r="S16" s="535"/>
      <c r="T16" s="535"/>
      <c r="U16" s="535"/>
      <c r="V16" s="204"/>
      <c r="W16" s="204"/>
      <c r="X16" s="204"/>
      <c r="Y16" s="204"/>
      <c r="Z16" s="204"/>
      <c r="AA16" s="204"/>
    </row>
    <row r="17" spans="1:27">
      <c r="A17" s="412" t="s">
        <v>352</v>
      </c>
      <c r="B17" s="412" t="s">
        <v>1161</v>
      </c>
      <c r="C17" s="385">
        <v>20561.810000000001</v>
      </c>
      <c r="D17" s="385">
        <v>20163.099999999999</v>
      </c>
      <c r="E17" s="385">
        <v>17234.099999999999</v>
      </c>
      <c r="F17" s="385">
        <v>17672.8</v>
      </c>
      <c r="G17" s="385">
        <v>7434.93</v>
      </c>
      <c r="H17" s="385">
        <v>6767.31</v>
      </c>
      <c r="I17" s="385">
        <v>4161.96</v>
      </c>
      <c r="J17" s="385">
        <v>3783.61</v>
      </c>
      <c r="K17" s="144">
        <v>-81.599999999999994</v>
      </c>
      <c r="L17" s="204"/>
      <c r="M17" s="535"/>
      <c r="N17" s="535"/>
      <c r="O17" s="535"/>
      <c r="P17" s="535"/>
      <c r="Q17" s="535"/>
      <c r="R17" s="535"/>
      <c r="S17" s="535"/>
      <c r="T17" s="535"/>
      <c r="U17" s="535"/>
      <c r="V17" s="204"/>
      <c r="W17" s="204"/>
      <c r="X17" s="204"/>
      <c r="Y17" s="204"/>
      <c r="Z17" s="204"/>
      <c r="AA17" s="204"/>
    </row>
    <row r="18" spans="1:27">
      <c r="A18" s="412" t="s">
        <v>353</v>
      </c>
      <c r="B18" s="412" t="s">
        <v>1162</v>
      </c>
      <c r="C18" s="385">
        <v>4473.76</v>
      </c>
      <c r="D18" s="385">
        <v>4009.79</v>
      </c>
      <c r="E18" s="385">
        <v>3866.34</v>
      </c>
      <c r="F18" s="385">
        <v>4249.29</v>
      </c>
      <c r="G18" s="385">
        <v>3187.17</v>
      </c>
      <c r="H18" s="385">
        <v>2614.89</v>
      </c>
      <c r="I18" s="385">
        <v>2335.0500000000002</v>
      </c>
      <c r="J18" s="385">
        <v>1737.14</v>
      </c>
      <c r="K18" s="144">
        <v>-61.17</v>
      </c>
      <c r="L18" s="204"/>
      <c r="M18" s="535"/>
      <c r="N18" s="535"/>
      <c r="O18" s="535"/>
      <c r="P18" s="535"/>
      <c r="Q18" s="535"/>
      <c r="R18" s="535"/>
      <c r="S18" s="535"/>
      <c r="T18" s="535"/>
      <c r="U18" s="535"/>
      <c r="V18" s="204"/>
      <c r="W18" s="204"/>
      <c r="X18" s="204"/>
      <c r="Y18" s="204"/>
      <c r="Z18" s="204"/>
      <c r="AA18" s="204"/>
    </row>
    <row r="19" spans="1:27">
      <c r="A19" s="412" t="s">
        <v>354</v>
      </c>
      <c r="B19" s="412" t="s">
        <v>1163</v>
      </c>
      <c r="C19" s="385">
        <v>100.89</v>
      </c>
      <c r="D19" s="385">
        <v>42.3</v>
      </c>
      <c r="E19" s="385">
        <v>32.57</v>
      </c>
      <c r="F19" s="385">
        <v>34.869999999999997</v>
      </c>
      <c r="G19" s="385">
        <v>35.299999999999997</v>
      </c>
      <c r="H19" s="385">
        <v>30.83</v>
      </c>
      <c r="I19" s="385">
        <v>28.25</v>
      </c>
      <c r="J19" s="385">
        <v>24.53</v>
      </c>
      <c r="K19" s="144">
        <v>-75.69</v>
      </c>
      <c r="L19" s="204"/>
      <c r="M19" s="535"/>
      <c r="N19" s="535"/>
      <c r="O19" s="535"/>
      <c r="P19" s="535"/>
      <c r="Q19" s="535"/>
      <c r="R19" s="535"/>
      <c r="S19" s="535"/>
      <c r="T19" s="535"/>
      <c r="U19" s="535"/>
      <c r="V19" s="204"/>
      <c r="W19" s="204"/>
      <c r="X19" s="204"/>
      <c r="Y19" s="204"/>
      <c r="Z19" s="204"/>
      <c r="AA19" s="204"/>
    </row>
    <row r="20" spans="1:27">
      <c r="A20" s="411" t="s">
        <v>201</v>
      </c>
      <c r="B20" s="411" t="s">
        <v>991</v>
      </c>
      <c r="C20" s="186">
        <v>26558.71</v>
      </c>
      <c r="D20" s="186">
        <v>27074.66</v>
      </c>
      <c r="E20" s="186">
        <v>27318.37</v>
      </c>
      <c r="F20" s="186">
        <v>25139.17</v>
      </c>
      <c r="G20" s="186">
        <v>22252.19</v>
      </c>
      <c r="H20" s="186">
        <v>23151.35</v>
      </c>
      <c r="I20" s="186">
        <v>22605.14</v>
      </c>
      <c r="J20" s="186">
        <v>19049.060000000001</v>
      </c>
      <c r="K20" s="142">
        <v>-28.28</v>
      </c>
      <c r="L20" s="204"/>
      <c r="M20" s="535"/>
      <c r="N20" s="535"/>
      <c r="O20" s="535"/>
      <c r="P20" s="535"/>
      <c r="Q20" s="535"/>
      <c r="R20" s="535"/>
      <c r="S20" s="535"/>
      <c r="T20" s="535"/>
      <c r="U20" s="535"/>
      <c r="V20" s="204"/>
      <c r="W20" s="204"/>
      <c r="X20" s="204"/>
      <c r="Y20" s="204"/>
      <c r="Z20" s="204"/>
      <c r="AA20" s="204"/>
    </row>
    <row r="21" spans="1:27">
      <c r="A21" s="412" t="s">
        <v>189</v>
      </c>
      <c r="B21" s="412" t="s">
        <v>189</v>
      </c>
      <c r="C21" s="385">
        <v>12427.09</v>
      </c>
      <c r="D21" s="385">
        <v>14646.46</v>
      </c>
      <c r="E21" s="385">
        <v>15718.82</v>
      </c>
      <c r="F21" s="385">
        <v>15202.26</v>
      </c>
      <c r="G21" s="385">
        <v>14482.79</v>
      </c>
      <c r="H21" s="385">
        <v>15461.98</v>
      </c>
      <c r="I21" s="385">
        <v>15324.38</v>
      </c>
      <c r="J21" s="385">
        <v>12164.09</v>
      </c>
      <c r="K21" s="144">
        <v>-2.12</v>
      </c>
      <c r="L21" s="204"/>
      <c r="M21" s="535"/>
      <c r="N21" s="535"/>
      <c r="O21" s="535"/>
      <c r="P21" s="535"/>
      <c r="Q21" s="535"/>
      <c r="R21" s="535"/>
      <c r="S21" s="535"/>
      <c r="T21" s="535"/>
      <c r="U21" s="535"/>
      <c r="V21" s="204"/>
      <c r="W21" s="204"/>
      <c r="X21" s="204"/>
      <c r="Y21" s="204"/>
      <c r="Z21" s="204"/>
      <c r="AA21" s="204"/>
    </row>
    <row r="22" spans="1:27">
      <c r="A22" s="412" t="s">
        <v>190</v>
      </c>
      <c r="B22" s="412" t="s">
        <v>806</v>
      </c>
      <c r="C22" s="385">
        <v>7795.77</v>
      </c>
      <c r="D22" s="385">
        <v>7588.03</v>
      </c>
      <c r="E22" s="385">
        <v>7031.94</v>
      </c>
      <c r="F22" s="385">
        <v>5838.8</v>
      </c>
      <c r="G22" s="385">
        <v>4952.3599999999997</v>
      </c>
      <c r="H22" s="385">
        <v>5021.1899999999996</v>
      </c>
      <c r="I22" s="385">
        <v>4803.16</v>
      </c>
      <c r="J22" s="385">
        <v>4681.37</v>
      </c>
      <c r="K22" s="144">
        <v>-39.950000000000003</v>
      </c>
      <c r="L22" s="204"/>
      <c r="M22" s="535"/>
      <c r="N22" s="535"/>
      <c r="O22" s="535"/>
      <c r="P22" s="535"/>
      <c r="Q22" s="535"/>
      <c r="R22" s="535"/>
      <c r="S22" s="535"/>
      <c r="T22" s="535"/>
      <c r="U22" s="535"/>
      <c r="V22" s="204"/>
      <c r="W22" s="204"/>
      <c r="X22" s="204"/>
      <c r="Y22" s="204"/>
      <c r="Z22" s="204"/>
      <c r="AA22" s="204"/>
    </row>
    <row r="23" spans="1:27">
      <c r="A23" s="389" t="s">
        <v>191</v>
      </c>
      <c r="B23" s="389" t="s">
        <v>807</v>
      </c>
      <c r="C23" s="385">
        <v>1407.63</v>
      </c>
      <c r="D23" s="385">
        <v>869.29</v>
      </c>
      <c r="E23" s="385">
        <v>922.78</v>
      </c>
      <c r="F23" s="385">
        <v>803.47</v>
      </c>
      <c r="G23" s="385">
        <v>622.96</v>
      </c>
      <c r="H23" s="385">
        <v>638.61</v>
      </c>
      <c r="I23" s="385">
        <v>564.45000000000005</v>
      </c>
      <c r="J23" s="385">
        <v>528.15</v>
      </c>
      <c r="K23" s="144">
        <v>-62.48</v>
      </c>
      <c r="L23" s="204"/>
      <c r="M23" s="535"/>
      <c r="N23" s="535"/>
      <c r="O23" s="535"/>
      <c r="P23" s="535"/>
      <c r="Q23" s="535"/>
      <c r="R23" s="535"/>
      <c r="S23" s="535"/>
      <c r="T23" s="535"/>
      <c r="U23" s="535"/>
      <c r="V23" s="204"/>
      <c r="W23" s="204"/>
      <c r="X23" s="204"/>
      <c r="Y23" s="204"/>
      <c r="Z23" s="204"/>
      <c r="AA23" s="204"/>
    </row>
    <row r="24" spans="1:27">
      <c r="A24" s="413" t="s">
        <v>192</v>
      </c>
      <c r="B24" s="413" t="s">
        <v>808</v>
      </c>
      <c r="C24" s="504">
        <v>4928.22</v>
      </c>
      <c r="D24" s="504">
        <v>3970.88</v>
      </c>
      <c r="E24" s="504">
        <v>3644.84</v>
      </c>
      <c r="F24" s="504">
        <v>3294.64</v>
      </c>
      <c r="G24" s="504">
        <v>2194.0700000000002</v>
      </c>
      <c r="H24" s="504">
        <v>2029.57</v>
      </c>
      <c r="I24" s="504">
        <v>1913.15</v>
      </c>
      <c r="J24" s="504">
        <v>1675.45</v>
      </c>
      <c r="K24" s="149">
        <v>-66</v>
      </c>
      <c r="L24" s="204"/>
      <c r="M24" s="535"/>
      <c r="N24" s="535"/>
      <c r="O24" s="535"/>
      <c r="P24" s="535"/>
      <c r="Q24" s="535"/>
      <c r="R24" s="535"/>
      <c r="S24" s="535"/>
      <c r="T24" s="535"/>
      <c r="U24" s="535"/>
      <c r="V24" s="204"/>
      <c r="W24" s="204"/>
      <c r="X24" s="204"/>
      <c r="Y24" s="204"/>
      <c r="Z24" s="204"/>
      <c r="AA24" s="204"/>
    </row>
    <row r="25" spans="1:27">
      <c r="A25" s="204"/>
      <c r="B25" s="204"/>
      <c r="C25" s="204"/>
      <c r="D25" s="204"/>
      <c r="E25" s="204"/>
      <c r="F25" s="204"/>
      <c r="G25" s="204"/>
      <c r="H25" s="204"/>
      <c r="I25" s="204"/>
      <c r="J25" s="204"/>
      <c r="K25" s="204"/>
      <c r="L25" s="204"/>
      <c r="M25" s="53"/>
      <c r="N25" s="204"/>
      <c r="O25" s="204"/>
      <c r="P25" s="204"/>
      <c r="Q25" s="204"/>
      <c r="R25" s="204"/>
      <c r="S25" s="204"/>
      <c r="T25" s="204"/>
      <c r="U25" s="204"/>
      <c r="V25" s="204"/>
      <c r="W25" s="204"/>
      <c r="X25" s="204"/>
      <c r="Y25" s="204"/>
      <c r="Z25" s="204"/>
      <c r="AA25" s="204"/>
    </row>
    <row r="26" spans="1:27">
      <c r="A26" s="204"/>
      <c r="B26" s="204"/>
      <c r="C26" s="61"/>
      <c r="D26" s="204"/>
      <c r="E26" s="204"/>
      <c r="F26" s="204"/>
      <c r="G26" s="78"/>
      <c r="H26" s="78"/>
      <c r="I26" s="78"/>
      <c r="J26" s="78"/>
      <c r="K26" s="204"/>
      <c r="L26" s="204"/>
      <c r="M26" s="53"/>
      <c r="N26" s="204"/>
      <c r="O26" s="204"/>
      <c r="P26" s="204"/>
      <c r="Q26" s="204"/>
      <c r="R26" s="204"/>
      <c r="S26" s="204"/>
      <c r="T26" s="204"/>
      <c r="U26" s="204"/>
      <c r="V26" s="204"/>
      <c r="W26" s="204"/>
      <c r="X26" s="204"/>
      <c r="Y26" s="204"/>
      <c r="Z26" s="204"/>
      <c r="AA26" s="204"/>
    </row>
    <row r="27" spans="1:27">
      <c r="A27" s="204"/>
      <c r="B27" s="204"/>
      <c r="C27" s="204"/>
      <c r="D27" s="61"/>
      <c r="E27" s="61"/>
      <c r="F27" s="61"/>
      <c r="G27" s="61"/>
      <c r="H27" s="61"/>
      <c r="I27" s="61"/>
      <c r="J27" s="61"/>
      <c r="K27" s="204"/>
      <c r="L27" s="204"/>
      <c r="M27" s="53"/>
      <c r="N27" s="204"/>
      <c r="O27" s="204"/>
      <c r="P27" s="204"/>
      <c r="Q27" s="204"/>
      <c r="R27" s="204"/>
      <c r="S27" s="204"/>
      <c r="T27" s="204"/>
      <c r="U27" s="204"/>
      <c r="V27" s="204"/>
      <c r="W27" s="204"/>
      <c r="X27" s="204"/>
      <c r="Y27" s="204"/>
      <c r="Z27" s="204"/>
      <c r="AA27" s="204"/>
    </row>
    <row r="28" spans="1:27" ht="18.75">
      <c r="A28" s="497" t="s">
        <v>754</v>
      </c>
      <c r="B28" s="497" t="s">
        <v>1396</v>
      </c>
      <c r="C28" s="204"/>
      <c r="D28" s="204"/>
      <c r="E28" s="204"/>
      <c r="F28" s="204"/>
      <c r="G28" s="204"/>
      <c r="H28" s="204"/>
      <c r="I28" s="237"/>
      <c r="J28" s="92"/>
      <c r="K28" s="697" t="s">
        <v>667</v>
      </c>
      <c r="L28" s="204"/>
      <c r="M28" s="53"/>
      <c r="N28" s="204"/>
      <c r="O28" s="204"/>
      <c r="P28" s="204"/>
      <c r="Q28" s="204"/>
      <c r="R28" s="204"/>
      <c r="S28" s="204"/>
      <c r="T28" s="204"/>
      <c r="U28" s="204"/>
      <c r="V28" s="204"/>
      <c r="W28" s="204"/>
      <c r="X28" s="204"/>
      <c r="Y28" s="204"/>
      <c r="Z28" s="204"/>
      <c r="AA28" s="237"/>
    </row>
    <row r="29" spans="1:27">
      <c r="A29" s="96"/>
      <c r="B29" s="96"/>
      <c r="C29" s="204"/>
      <c r="D29" s="204"/>
      <c r="E29" s="334"/>
      <c r="F29" s="334"/>
      <c r="G29" s="334"/>
      <c r="H29" s="334"/>
      <c r="I29" s="204"/>
      <c r="J29" s="204"/>
      <c r="K29" s="697" t="s">
        <v>826</v>
      </c>
      <c r="L29" s="204"/>
      <c r="M29" s="53"/>
      <c r="N29" s="204"/>
      <c r="O29" s="204"/>
      <c r="P29" s="204"/>
      <c r="Q29" s="204"/>
      <c r="R29" s="204"/>
      <c r="S29" s="204"/>
      <c r="T29" s="204"/>
      <c r="U29" s="204"/>
      <c r="V29" s="204"/>
      <c r="W29" s="204"/>
      <c r="X29" s="204"/>
      <c r="Y29" s="204"/>
      <c r="Z29" s="204"/>
      <c r="AA29" s="237"/>
    </row>
    <row r="30" spans="1:27">
      <c r="A30" s="398" t="s">
        <v>384</v>
      </c>
      <c r="B30" s="398" t="s">
        <v>1158</v>
      </c>
      <c r="C30" s="323">
        <v>1990</v>
      </c>
      <c r="D30" s="323">
        <v>2000</v>
      </c>
      <c r="E30" s="323">
        <v>2005</v>
      </c>
      <c r="F30" s="323">
        <v>2010</v>
      </c>
      <c r="G30" s="323">
        <v>2015</v>
      </c>
      <c r="H30" s="323">
        <v>2018</v>
      </c>
      <c r="I30" s="323">
        <v>2019</v>
      </c>
      <c r="J30" s="323">
        <v>2020</v>
      </c>
      <c r="K30" s="323" t="s">
        <v>1494</v>
      </c>
      <c r="L30" s="204"/>
      <c r="M30" s="53"/>
      <c r="N30" s="204"/>
      <c r="O30" s="204"/>
      <c r="P30" s="204"/>
      <c r="Q30" s="204"/>
      <c r="R30" s="204"/>
      <c r="S30" s="204"/>
      <c r="T30" s="204"/>
      <c r="U30" s="204"/>
      <c r="V30" s="204"/>
      <c r="W30" s="204"/>
      <c r="X30" s="204"/>
      <c r="Y30" s="204"/>
      <c r="Z30" s="204"/>
      <c r="AA30" s="237"/>
    </row>
    <row r="31" spans="1:27">
      <c r="A31" s="117" t="s">
        <v>355</v>
      </c>
      <c r="B31" s="117" t="s">
        <v>1223</v>
      </c>
      <c r="C31" s="297"/>
      <c r="D31" s="297"/>
      <c r="E31" s="297"/>
      <c r="F31" s="297"/>
      <c r="G31" s="297"/>
      <c r="H31" s="297"/>
      <c r="I31" s="297"/>
      <c r="J31" s="297"/>
      <c r="K31" s="340"/>
      <c r="L31" s="204"/>
      <c r="M31" s="53"/>
      <c r="N31" s="204"/>
      <c r="O31" s="204"/>
      <c r="P31" s="204"/>
      <c r="Q31" s="204"/>
      <c r="R31" s="204"/>
      <c r="S31" s="204"/>
      <c r="T31" s="204"/>
      <c r="U31" s="204"/>
      <c r="V31" s="204"/>
      <c r="W31" s="204"/>
      <c r="X31" s="204"/>
      <c r="Y31" s="204"/>
      <c r="Z31" s="204"/>
      <c r="AA31" s="237"/>
    </row>
    <row r="32" spans="1:27" ht="14.25">
      <c r="A32" s="60" t="s">
        <v>347</v>
      </c>
      <c r="B32" s="60" t="s">
        <v>1393</v>
      </c>
      <c r="C32" s="141">
        <v>61073.94</v>
      </c>
      <c r="D32" s="141">
        <v>55363.39</v>
      </c>
      <c r="E32" s="141">
        <v>52439.07</v>
      </c>
      <c r="F32" s="141">
        <v>47054.45</v>
      </c>
      <c r="G32" s="141">
        <v>39235.760000000002</v>
      </c>
      <c r="H32" s="141">
        <v>37788.25</v>
      </c>
      <c r="I32" s="141">
        <v>34846.160000000003</v>
      </c>
      <c r="J32" s="141">
        <v>30120.92</v>
      </c>
      <c r="K32" s="142">
        <v>-50.68</v>
      </c>
      <c r="L32" s="204"/>
      <c r="M32" s="535"/>
      <c r="N32" s="535"/>
      <c r="O32" s="535"/>
      <c r="P32" s="535"/>
      <c r="Q32" s="535"/>
      <c r="R32" s="535"/>
      <c r="S32" s="535"/>
      <c r="T32" s="535"/>
      <c r="U32" s="535"/>
      <c r="V32" s="204"/>
      <c r="W32" s="204"/>
      <c r="X32" s="204"/>
      <c r="Y32" s="204"/>
      <c r="Z32" s="204"/>
      <c r="AA32" s="204"/>
    </row>
    <row r="33" spans="1:27" ht="14.25">
      <c r="A33" s="60" t="s">
        <v>348</v>
      </c>
      <c r="B33" s="60" t="s">
        <v>1394</v>
      </c>
      <c r="C33" s="141">
        <v>61073.94</v>
      </c>
      <c r="D33" s="141">
        <v>55363.39</v>
      </c>
      <c r="E33" s="141">
        <v>52439.07</v>
      </c>
      <c r="F33" s="141">
        <v>47054.45</v>
      </c>
      <c r="G33" s="141">
        <v>39235.760000000002</v>
      </c>
      <c r="H33" s="141">
        <v>37788.25</v>
      </c>
      <c r="I33" s="141">
        <v>34846.160000000003</v>
      </c>
      <c r="J33" s="141">
        <v>30120.92</v>
      </c>
      <c r="K33" s="142">
        <v>-50.68</v>
      </c>
      <c r="L33" s="204"/>
      <c r="M33" s="535"/>
      <c r="N33" s="535"/>
      <c r="O33" s="535"/>
      <c r="P33" s="535"/>
      <c r="Q33" s="535"/>
      <c r="R33" s="535"/>
      <c r="S33" s="535"/>
      <c r="T33" s="535"/>
      <c r="U33" s="535"/>
      <c r="V33" s="204"/>
      <c r="W33" s="204"/>
      <c r="X33" s="204"/>
      <c r="Y33" s="204"/>
      <c r="Z33" s="204"/>
      <c r="AA33" s="204"/>
    </row>
    <row r="34" spans="1:27">
      <c r="A34" s="237" t="s">
        <v>56</v>
      </c>
      <c r="B34" s="237" t="s">
        <v>857</v>
      </c>
      <c r="C34" s="385">
        <v>25086.73</v>
      </c>
      <c r="D34" s="385">
        <v>26767</v>
      </c>
      <c r="E34" s="385">
        <v>24510.880000000001</v>
      </c>
      <c r="F34" s="385">
        <v>21804.9</v>
      </c>
      <c r="G34" s="385">
        <v>19349.939999999999</v>
      </c>
      <c r="H34" s="385">
        <v>19642.18</v>
      </c>
      <c r="I34" s="385">
        <v>19653.16</v>
      </c>
      <c r="J34" s="385">
        <v>16420.98</v>
      </c>
      <c r="K34" s="144">
        <v>-34.54</v>
      </c>
      <c r="L34" s="204"/>
      <c r="M34" s="535"/>
      <c r="N34" s="535"/>
      <c r="O34" s="535"/>
      <c r="P34" s="535"/>
      <c r="Q34" s="535"/>
      <c r="R34" s="535"/>
      <c r="S34" s="535"/>
      <c r="T34" s="535"/>
      <c r="U34" s="535"/>
      <c r="V34" s="204"/>
      <c r="W34" s="204"/>
      <c r="X34" s="204"/>
      <c r="Y34" s="204"/>
      <c r="Z34" s="204"/>
      <c r="AA34" s="204"/>
    </row>
    <row r="35" spans="1:27">
      <c r="A35" s="204" t="s">
        <v>23</v>
      </c>
      <c r="B35" s="204" t="s">
        <v>830</v>
      </c>
      <c r="C35" s="385">
        <v>4646.3900000000003</v>
      </c>
      <c r="D35" s="385">
        <v>10961.13</v>
      </c>
      <c r="E35" s="385">
        <v>10955.43</v>
      </c>
      <c r="F35" s="385">
        <v>10053.879999999999</v>
      </c>
      <c r="G35" s="385">
        <v>7736.56</v>
      </c>
      <c r="H35" s="385">
        <v>7254.96</v>
      </c>
      <c r="I35" s="385">
        <v>6828.41</v>
      </c>
      <c r="J35" s="385">
        <v>5710.27</v>
      </c>
      <c r="K35" s="144">
        <v>22.9</v>
      </c>
      <c r="L35" s="204"/>
      <c r="M35" s="535"/>
      <c r="N35" s="535"/>
      <c r="O35" s="535"/>
      <c r="P35" s="535"/>
      <c r="Q35" s="535"/>
      <c r="R35" s="535"/>
      <c r="S35" s="535"/>
      <c r="T35" s="535"/>
      <c r="U35" s="535"/>
      <c r="V35" s="204"/>
      <c r="W35" s="204"/>
      <c r="X35" s="204"/>
      <c r="Y35" s="204"/>
      <c r="Z35" s="204"/>
      <c r="AA35" s="204"/>
    </row>
    <row r="36" spans="1:27">
      <c r="A36" s="204" t="s">
        <v>128</v>
      </c>
      <c r="B36" s="204" t="s">
        <v>935</v>
      </c>
      <c r="C36" s="385">
        <v>30757.97</v>
      </c>
      <c r="D36" s="385">
        <v>16499.55</v>
      </c>
      <c r="E36" s="385">
        <v>15569.98</v>
      </c>
      <c r="F36" s="385">
        <v>13797.83</v>
      </c>
      <c r="G36" s="385">
        <v>10447.81</v>
      </c>
      <c r="H36" s="385">
        <v>9166.07</v>
      </c>
      <c r="I36" s="385">
        <v>6594.27</v>
      </c>
      <c r="J36" s="385">
        <v>6212.21</v>
      </c>
      <c r="K36" s="144">
        <v>-79.8</v>
      </c>
      <c r="L36" s="204"/>
      <c r="M36" s="535"/>
      <c r="N36" s="535"/>
      <c r="O36" s="535"/>
      <c r="P36" s="535"/>
      <c r="Q36" s="535"/>
      <c r="R36" s="535"/>
      <c r="S36" s="535"/>
      <c r="T36" s="535"/>
      <c r="U36" s="535"/>
      <c r="V36" s="204"/>
      <c r="W36" s="204"/>
      <c r="X36" s="204"/>
      <c r="Y36" s="204"/>
      <c r="Z36" s="204"/>
      <c r="AA36" s="204"/>
    </row>
    <row r="37" spans="1:27">
      <c r="A37" s="414" t="s">
        <v>25</v>
      </c>
      <c r="B37" s="414" t="s">
        <v>831</v>
      </c>
      <c r="C37" s="385">
        <v>582.85</v>
      </c>
      <c r="D37" s="385">
        <v>1135.71</v>
      </c>
      <c r="E37" s="385">
        <v>1402.79</v>
      </c>
      <c r="F37" s="385">
        <v>1397.84</v>
      </c>
      <c r="G37" s="385">
        <v>1701.46</v>
      </c>
      <c r="H37" s="385">
        <v>1725.03</v>
      </c>
      <c r="I37" s="385">
        <v>1770.33</v>
      </c>
      <c r="J37" s="385">
        <v>1777.45</v>
      </c>
      <c r="K37" s="168">
        <v>204.96</v>
      </c>
      <c r="L37" s="204"/>
      <c r="M37" s="535"/>
      <c r="N37" s="535"/>
      <c r="O37" s="535"/>
      <c r="P37" s="535"/>
      <c r="Q37" s="535"/>
      <c r="R37" s="535"/>
      <c r="S37" s="535"/>
      <c r="T37" s="535"/>
      <c r="U37" s="535"/>
      <c r="V37" s="204"/>
      <c r="W37" s="204"/>
      <c r="X37" s="204"/>
      <c r="Y37" s="204"/>
      <c r="Z37" s="204"/>
      <c r="AA37" s="204"/>
    </row>
    <row r="38" spans="1:27" ht="14.25">
      <c r="A38" s="60" t="s">
        <v>349</v>
      </c>
      <c r="B38" s="60" t="s">
        <v>1395</v>
      </c>
      <c r="C38" s="141">
        <v>61073.94</v>
      </c>
      <c r="D38" s="141">
        <v>55363.39</v>
      </c>
      <c r="E38" s="141">
        <v>52439.07</v>
      </c>
      <c r="F38" s="141">
        <v>47054.45</v>
      </c>
      <c r="G38" s="141">
        <v>39235.760000000002</v>
      </c>
      <c r="H38" s="141">
        <v>37788.25</v>
      </c>
      <c r="I38" s="141">
        <v>34846.160000000003</v>
      </c>
      <c r="J38" s="141">
        <v>30120.92</v>
      </c>
      <c r="K38" s="142">
        <v>-50.68</v>
      </c>
      <c r="L38" s="204"/>
      <c r="M38" s="535"/>
      <c r="N38" s="535"/>
      <c r="O38" s="535"/>
      <c r="P38" s="535"/>
      <c r="Q38" s="535"/>
      <c r="R38" s="535"/>
      <c r="S38" s="535"/>
      <c r="T38" s="535"/>
      <c r="U38" s="535"/>
      <c r="V38" s="204"/>
      <c r="W38" s="204"/>
      <c r="X38" s="204"/>
      <c r="Y38" s="204"/>
      <c r="Z38" s="204"/>
      <c r="AA38" s="237"/>
    </row>
    <row r="39" spans="1:27">
      <c r="A39" s="411" t="s">
        <v>350</v>
      </c>
      <c r="B39" s="411" t="s">
        <v>1004</v>
      </c>
      <c r="C39" s="186">
        <v>1401.43</v>
      </c>
      <c r="D39" s="186">
        <v>2323.17</v>
      </c>
      <c r="E39" s="186">
        <v>2439.6</v>
      </c>
      <c r="F39" s="186">
        <v>2323.5100000000002</v>
      </c>
      <c r="G39" s="186">
        <v>2260.94</v>
      </c>
      <c r="H39" s="186">
        <v>1872.4</v>
      </c>
      <c r="I39" s="186">
        <v>2116.46</v>
      </c>
      <c r="J39" s="186">
        <v>1726.1</v>
      </c>
      <c r="K39" s="142">
        <v>23.17</v>
      </c>
      <c r="L39" s="204"/>
      <c r="M39" s="535"/>
      <c r="N39" s="535"/>
      <c r="O39" s="535"/>
      <c r="P39" s="535"/>
      <c r="Q39" s="535"/>
      <c r="R39" s="535"/>
      <c r="S39" s="535"/>
      <c r="T39" s="535"/>
      <c r="U39" s="535"/>
      <c r="V39" s="204"/>
      <c r="W39" s="204"/>
      <c r="X39" s="204"/>
      <c r="Y39" s="204"/>
      <c r="Z39" s="204"/>
      <c r="AA39" s="204"/>
    </row>
    <row r="40" spans="1:27">
      <c r="A40" s="411" t="s">
        <v>351</v>
      </c>
      <c r="B40" s="411" t="s">
        <v>1160</v>
      </c>
      <c r="C40" s="186">
        <v>32258.09</v>
      </c>
      <c r="D40" s="186">
        <v>25456.3</v>
      </c>
      <c r="E40" s="186">
        <v>22498.09</v>
      </c>
      <c r="F40" s="186">
        <v>20121.509999999998</v>
      </c>
      <c r="G40" s="186">
        <v>14581.18</v>
      </c>
      <c r="H40" s="186">
        <v>12665.17</v>
      </c>
      <c r="I40" s="186">
        <v>10003.280000000001</v>
      </c>
      <c r="J40" s="186">
        <v>9157.83</v>
      </c>
      <c r="K40" s="142">
        <v>-71.61</v>
      </c>
      <c r="L40" s="204"/>
      <c r="M40" s="535"/>
      <c r="N40" s="535"/>
      <c r="O40" s="535"/>
      <c r="P40" s="535"/>
      <c r="Q40" s="535"/>
      <c r="R40" s="535"/>
      <c r="S40" s="535"/>
      <c r="T40" s="535"/>
      <c r="U40" s="535"/>
      <c r="V40" s="204"/>
      <c r="W40" s="204"/>
      <c r="X40" s="204"/>
      <c r="Y40" s="204"/>
      <c r="Z40" s="204"/>
      <c r="AA40" s="204"/>
    </row>
    <row r="41" spans="1:27">
      <c r="A41" s="412" t="s">
        <v>352</v>
      </c>
      <c r="B41" s="412" t="s">
        <v>1161</v>
      </c>
      <c r="C41" s="385">
        <v>27071.17</v>
      </c>
      <c r="D41" s="385">
        <v>20965.439999999999</v>
      </c>
      <c r="E41" s="385">
        <v>18417.71</v>
      </c>
      <c r="F41" s="385">
        <v>16576.23</v>
      </c>
      <c r="G41" s="385">
        <v>11083.96</v>
      </c>
      <c r="H41" s="385">
        <v>9804.81</v>
      </c>
      <c r="I41" s="385">
        <v>7361.7</v>
      </c>
      <c r="J41" s="385">
        <v>6942.46</v>
      </c>
      <c r="K41" s="144">
        <v>-74.349999999999994</v>
      </c>
      <c r="L41" s="204"/>
      <c r="M41" s="535"/>
      <c r="N41" s="535"/>
      <c r="O41" s="535"/>
      <c r="P41" s="535"/>
      <c r="Q41" s="535"/>
      <c r="R41" s="535"/>
      <c r="S41" s="535"/>
      <c r="T41" s="535"/>
      <c r="U41" s="535"/>
      <c r="V41" s="204"/>
      <c r="W41" s="204"/>
      <c r="X41" s="204"/>
      <c r="Y41" s="204"/>
      <c r="Z41" s="204"/>
      <c r="AA41" s="204"/>
    </row>
    <row r="42" spans="1:27">
      <c r="A42" s="412" t="s">
        <v>353</v>
      </c>
      <c r="B42" s="412" t="s">
        <v>1165</v>
      </c>
      <c r="C42" s="385">
        <v>5078.54</v>
      </c>
      <c r="D42" s="385">
        <v>4446.07</v>
      </c>
      <c r="E42" s="385">
        <v>4047.06</v>
      </c>
      <c r="F42" s="385">
        <v>3513.03</v>
      </c>
      <c r="G42" s="385">
        <v>3461.11</v>
      </c>
      <c r="H42" s="385">
        <v>2829.02</v>
      </c>
      <c r="I42" s="385">
        <v>2612.7199999999998</v>
      </c>
      <c r="J42" s="385">
        <v>2189.9499999999998</v>
      </c>
      <c r="K42" s="144">
        <v>-56.88</v>
      </c>
      <c r="L42" s="204"/>
      <c r="M42" s="535"/>
      <c r="N42" s="535"/>
      <c r="O42" s="535"/>
      <c r="P42" s="535"/>
      <c r="Q42" s="535"/>
      <c r="R42" s="535"/>
      <c r="S42" s="535"/>
      <c r="T42" s="535"/>
      <c r="U42" s="535"/>
      <c r="V42" s="204"/>
      <c r="W42" s="204"/>
      <c r="X42" s="204"/>
      <c r="Y42" s="204"/>
      <c r="Z42" s="204"/>
      <c r="AA42" s="204"/>
    </row>
    <row r="43" spans="1:27">
      <c r="A43" s="412" t="s">
        <v>354</v>
      </c>
      <c r="B43" s="412" t="s">
        <v>1163</v>
      </c>
      <c r="C43" s="385">
        <v>108.39</v>
      </c>
      <c r="D43" s="385">
        <v>44.79</v>
      </c>
      <c r="E43" s="385">
        <v>33.32</v>
      </c>
      <c r="F43" s="385">
        <v>32.26</v>
      </c>
      <c r="G43" s="385">
        <v>36.11</v>
      </c>
      <c r="H43" s="385">
        <v>31.34</v>
      </c>
      <c r="I43" s="385">
        <v>28.86</v>
      </c>
      <c r="J43" s="385">
        <v>25.41</v>
      </c>
      <c r="K43" s="144">
        <v>-76.55</v>
      </c>
      <c r="L43" s="204"/>
      <c r="M43" s="535"/>
      <c r="N43" s="535"/>
      <c r="O43" s="535"/>
      <c r="P43" s="535"/>
      <c r="Q43" s="535"/>
      <c r="R43" s="535"/>
      <c r="S43" s="535"/>
      <c r="T43" s="535"/>
      <c r="U43" s="535"/>
      <c r="V43" s="204"/>
      <c r="W43" s="204"/>
      <c r="X43" s="204"/>
      <c r="Y43" s="204"/>
      <c r="Z43" s="204"/>
      <c r="AA43" s="204"/>
    </row>
    <row r="44" spans="1:27">
      <c r="A44" s="411" t="s">
        <v>201</v>
      </c>
      <c r="B44" s="411" t="s">
        <v>991</v>
      </c>
      <c r="C44" s="186">
        <v>27414.41</v>
      </c>
      <c r="D44" s="186">
        <v>27583.919999999998</v>
      </c>
      <c r="E44" s="186">
        <v>27501.38</v>
      </c>
      <c r="F44" s="186">
        <v>24609.43</v>
      </c>
      <c r="G44" s="186">
        <v>22393.64</v>
      </c>
      <c r="H44" s="186">
        <v>23250.67</v>
      </c>
      <c r="I44" s="186">
        <v>22726.42</v>
      </c>
      <c r="J44" s="186">
        <v>19236.990000000002</v>
      </c>
      <c r="K44" s="142">
        <v>-29.83</v>
      </c>
      <c r="L44" s="204"/>
      <c r="M44" s="535"/>
      <c r="N44" s="535"/>
      <c r="O44" s="535"/>
      <c r="P44" s="535"/>
      <c r="Q44" s="535"/>
      <c r="R44" s="535"/>
      <c r="S44" s="535"/>
      <c r="T44" s="535"/>
      <c r="U44" s="535"/>
      <c r="V44" s="204"/>
      <c r="W44" s="204"/>
      <c r="X44" s="204"/>
      <c r="Y44" s="204"/>
      <c r="Z44" s="204"/>
      <c r="AA44" s="204"/>
    </row>
    <row r="45" spans="1:27">
      <c r="A45" s="412" t="s">
        <v>189</v>
      </c>
      <c r="B45" s="412" t="s">
        <v>189</v>
      </c>
      <c r="C45" s="385">
        <v>12427.09</v>
      </c>
      <c r="D45" s="385">
        <v>14646.46</v>
      </c>
      <c r="E45" s="385">
        <v>15718.82</v>
      </c>
      <c r="F45" s="385">
        <v>15202.26</v>
      </c>
      <c r="G45" s="385">
        <v>14482.79</v>
      </c>
      <c r="H45" s="385">
        <v>15461.98</v>
      </c>
      <c r="I45" s="385">
        <v>15324.38</v>
      </c>
      <c r="J45" s="385">
        <v>12164.09</v>
      </c>
      <c r="K45" s="144">
        <v>-2.12</v>
      </c>
      <c r="L45" s="204"/>
      <c r="M45" s="535"/>
      <c r="N45" s="535"/>
      <c r="O45" s="535"/>
      <c r="P45" s="535"/>
      <c r="Q45" s="535"/>
      <c r="R45" s="535"/>
      <c r="S45" s="535"/>
      <c r="T45" s="535"/>
      <c r="U45" s="535"/>
      <c r="V45" s="204"/>
      <c r="W45" s="204"/>
      <c r="X45" s="204"/>
      <c r="Y45" s="204"/>
      <c r="Z45" s="204"/>
      <c r="AA45" s="204"/>
    </row>
    <row r="46" spans="1:27">
      <c r="A46" s="412" t="s">
        <v>190</v>
      </c>
      <c r="B46" s="412" t="s">
        <v>806</v>
      </c>
      <c r="C46" s="385">
        <v>7974.59</v>
      </c>
      <c r="D46" s="385">
        <v>7700.44</v>
      </c>
      <c r="E46" s="385">
        <v>7073.03</v>
      </c>
      <c r="F46" s="385">
        <v>5720.51</v>
      </c>
      <c r="G46" s="385">
        <v>4983.21</v>
      </c>
      <c r="H46" s="385">
        <v>5042.3599999999997</v>
      </c>
      <c r="I46" s="385">
        <v>4828.7299999999996</v>
      </c>
      <c r="J46" s="385">
        <v>4722.32</v>
      </c>
      <c r="K46" s="144">
        <v>-40.78</v>
      </c>
      <c r="L46" s="204"/>
      <c r="M46" s="535"/>
      <c r="N46" s="535"/>
      <c r="O46" s="535"/>
      <c r="P46" s="535"/>
      <c r="Q46" s="535"/>
      <c r="R46" s="535"/>
      <c r="S46" s="535"/>
      <c r="T46" s="535"/>
      <c r="U46" s="535"/>
      <c r="V46" s="204"/>
      <c r="W46" s="204"/>
      <c r="X46" s="204"/>
      <c r="Y46" s="204"/>
      <c r="Z46" s="204"/>
      <c r="AA46" s="204"/>
    </row>
    <row r="47" spans="1:27">
      <c r="A47" s="389" t="s">
        <v>191</v>
      </c>
      <c r="B47" s="389" t="s">
        <v>807</v>
      </c>
      <c r="C47" s="385">
        <v>1544.63</v>
      </c>
      <c r="D47" s="385">
        <v>934.72</v>
      </c>
      <c r="E47" s="385">
        <v>949.63</v>
      </c>
      <c r="F47" s="385">
        <v>727.99</v>
      </c>
      <c r="G47" s="385">
        <v>645.71</v>
      </c>
      <c r="H47" s="385">
        <v>656.11</v>
      </c>
      <c r="I47" s="385">
        <v>584.82000000000005</v>
      </c>
      <c r="J47" s="385">
        <v>561.04999999999995</v>
      </c>
      <c r="K47" s="144">
        <v>-63.68</v>
      </c>
      <c r="L47" s="204"/>
      <c r="M47" s="535"/>
      <c r="N47" s="535"/>
      <c r="O47" s="535"/>
      <c r="P47" s="535"/>
      <c r="Q47" s="535"/>
      <c r="R47" s="535"/>
      <c r="S47" s="535"/>
      <c r="T47" s="535"/>
      <c r="U47" s="535"/>
      <c r="V47" s="204"/>
      <c r="W47" s="204"/>
      <c r="X47" s="204"/>
      <c r="Y47" s="204"/>
      <c r="Z47" s="204"/>
      <c r="AA47" s="204"/>
    </row>
    <row r="48" spans="1:27">
      <c r="A48" s="413" t="s">
        <v>192</v>
      </c>
      <c r="B48" s="413" t="s">
        <v>808</v>
      </c>
      <c r="C48" s="504">
        <v>5468.1</v>
      </c>
      <c r="D48" s="504">
        <v>4302.3</v>
      </c>
      <c r="E48" s="504">
        <v>3759.91</v>
      </c>
      <c r="F48" s="504">
        <v>2958.68</v>
      </c>
      <c r="G48" s="504">
        <v>2281.92</v>
      </c>
      <c r="H48" s="504">
        <v>2090.2199999999998</v>
      </c>
      <c r="I48" s="504">
        <v>1988.49</v>
      </c>
      <c r="J48" s="504">
        <v>1789.53</v>
      </c>
      <c r="K48" s="149">
        <v>-67.27</v>
      </c>
      <c r="L48" s="204"/>
      <c r="M48" s="535"/>
      <c r="N48" s="535"/>
      <c r="O48" s="535"/>
      <c r="P48" s="535"/>
      <c r="Q48" s="535"/>
      <c r="R48" s="535"/>
      <c r="S48" s="535"/>
      <c r="T48" s="535"/>
      <c r="U48" s="535"/>
      <c r="V48" s="204"/>
      <c r="W48" s="204"/>
      <c r="X48" s="204"/>
      <c r="Y48" s="204"/>
      <c r="Z48" s="204"/>
      <c r="AA48" s="204"/>
    </row>
    <row r="49" spans="1:35">
      <c r="A49" s="291" t="s">
        <v>1369</v>
      </c>
      <c r="B49" s="291" t="s">
        <v>1212</v>
      </c>
    </row>
    <row r="50" spans="1:35">
      <c r="A50" s="204"/>
      <c r="B50" s="204"/>
      <c r="C50" s="204"/>
      <c r="D50" s="204"/>
      <c r="E50" s="204"/>
      <c r="F50" s="204"/>
      <c r="G50" s="204"/>
      <c r="H50" s="204"/>
      <c r="I50" s="204"/>
      <c r="J50" s="78"/>
      <c r="K50" s="204"/>
      <c r="L50" s="204"/>
      <c r="M50" s="204"/>
      <c r="N50" s="204"/>
      <c r="O50" s="204"/>
      <c r="P50" s="204"/>
      <c r="Q50" s="204"/>
      <c r="R50" s="204"/>
      <c r="S50" s="204"/>
      <c r="T50" s="204"/>
      <c r="U50" s="204"/>
      <c r="V50" s="204"/>
      <c r="W50" s="204"/>
      <c r="X50" s="204"/>
      <c r="Y50" s="204"/>
      <c r="Z50" s="204"/>
      <c r="AA50" s="204"/>
    </row>
    <row r="52" spans="1:35" ht="18.75">
      <c r="A52" s="493" t="s">
        <v>739</v>
      </c>
      <c r="B52" s="493" t="s">
        <v>1397</v>
      </c>
      <c r="C52" s="204"/>
      <c r="D52" s="204"/>
      <c r="E52" s="204"/>
      <c r="F52" s="204"/>
      <c r="G52" s="204"/>
      <c r="H52" s="204"/>
      <c r="I52" s="237"/>
      <c r="J52" s="204"/>
      <c r="K52" s="204"/>
      <c r="L52" s="204"/>
      <c r="M52" s="204"/>
      <c r="N52" s="204"/>
      <c r="O52" s="204"/>
      <c r="P52" s="204"/>
      <c r="Q52" s="204"/>
      <c r="R52" s="204"/>
      <c r="S52" s="204"/>
      <c r="T52" s="204"/>
      <c r="U52" s="204"/>
      <c r="V52" s="204"/>
      <c r="W52" s="237"/>
      <c r="X52" s="204"/>
      <c r="Y52" s="204"/>
      <c r="Z52" s="204"/>
      <c r="AA52" s="204"/>
      <c r="AH52" s="852" t="s">
        <v>667</v>
      </c>
      <c r="AI52" s="852"/>
    </row>
    <row r="53" spans="1:35">
      <c r="C53" s="238"/>
      <c r="D53" s="238"/>
      <c r="E53" s="238"/>
      <c r="F53" s="238"/>
      <c r="G53" s="238"/>
      <c r="H53" s="238"/>
      <c r="I53" s="238"/>
      <c r="J53" s="238"/>
      <c r="K53" s="238"/>
      <c r="L53" s="238"/>
      <c r="M53" s="238"/>
      <c r="N53" s="238"/>
      <c r="O53" s="238"/>
      <c r="P53" s="238"/>
      <c r="Q53" s="238"/>
      <c r="R53" s="238"/>
      <c r="S53" s="238"/>
      <c r="T53" s="238"/>
      <c r="U53" s="238"/>
      <c r="V53" s="238"/>
      <c r="W53" s="238"/>
      <c r="X53" s="204"/>
      <c r="Y53" s="204"/>
      <c r="Z53" s="204"/>
      <c r="AA53" s="204"/>
      <c r="AH53" s="852" t="s">
        <v>826</v>
      </c>
      <c r="AI53" s="852"/>
    </row>
    <row r="54" spans="1:35" ht="15.75">
      <c r="A54" s="126" t="s">
        <v>740</v>
      </c>
      <c r="B54" s="126" t="s">
        <v>1398</v>
      </c>
      <c r="C54" s="232">
        <v>1990</v>
      </c>
      <c r="D54" s="232"/>
      <c r="E54" s="232"/>
      <c r="F54" s="232"/>
      <c r="G54" s="232"/>
      <c r="H54" s="232" t="s">
        <v>3</v>
      </c>
      <c r="I54" s="232"/>
      <c r="J54" s="232"/>
      <c r="K54" s="232"/>
      <c r="L54" s="232"/>
      <c r="M54" s="232" t="s">
        <v>4</v>
      </c>
      <c r="N54" s="232"/>
      <c r="O54" s="232"/>
      <c r="P54" s="232"/>
      <c r="Q54" s="232"/>
      <c r="R54" s="232" t="s">
        <v>5</v>
      </c>
      <c r="S54" s="232"/>
      <c r="T54" s="232"/>
      <c r="U54" s="232"/>
      <c r="V54" s="232"/>
      <c r="W54" s="232" t="s">
        <v>8</v>
      </c>
      <c r="X54" s="232"/>
      <c r="Y54" s="232"/>
      <c r="Z54" s="232"/>
      <c r="AA54" s="232"/>
      <c r="AB54" s="232" t="s">
        <v>292</v>
      </c>
      <c r="AC54" s="232"/>
      <c r="AD54" s="232"/>
      <c r="AE54" s="232"/>
      <c r="AF54" s="232"/>
      <c r="AG54" s="232" t="s">
        <v>1464</v>
      </c>
      <c r="AH54" s="239" t="s">
        <v>1477</v>
      </c>
      <c r="AI54" s="239" t="s">
        <v>1478</v>
      </c>
    </row>
    <row r="55" spans="1:35">
      <c r="A55" s="252" t="s">
        <v>316</v>
      </c>
      <c r="B55" s="252" t="s">
        <v>1130</v>
      </c>
      <c r="C55" s="58">
        <v>53.1</v>
      </c>
      <c r="D55" s="58">
        <v>63.1</v>
      </c>
      <c r="E55" s="58">
        <v>57.14</v>
      </c>
      <c r="F55" s="58">
        <v>59.37</v>
      </c>
      <c r="G55" s="58">
        <v>63.23</v>
      </c>
      <c r="H55" s="58">
        <v>60.2</v>
      </c>
      <c r="I55" s="58">
        <v>73.650000000000006</v>
      </c>
      <c r="J55" s="58">
        <v>63.99</v>
      </c>
      <c r="K55" s="58">
        <v>60.2</v>
      </c>
      <c r="L55" s="58">
        <v>57.38</v>
      </c>
      <c r="M55" s="58">
        <v>53.61</v>
      </c>
      <c r="N55" s="58">
        <v>55.15</v>
      </c>
      <c r="O55" s="58">
        <v>54.4</v>
      </c>
      <c r="P55" s="58">
        <v>59.56</v>
      </c>
      <c r="Q55" s="58">
        <v>54.14</v>
      </c>
      <c r="R55" s="58">
        <v>50.89</v>
      </c>
      <c r="S55" s="58">
        <v>58.81</v>
      </c>
      <c r="T55" s="58">
        <v>53.84</v>
      </c>
      <c r="U55" s="58">
        <v>50.98</v>
      </c>
      <c r="V55" s="58">
        <v>48.93</v>
      </c>
      <c r="W55" s="58">
        <v>49.42</v>
      </c>
      <c r="X55" s="58">
        <v>44.33</v>
      </c>
      <c r="Y55" s="58">
        <v>40.19</v>
      </c>
      <c r="Z55" s="58">
        <v>41.98</v>
      </c>
      <c r="AA55" s="58">
        <v>37.909999999999997</v>
      </c>
      <c r="AB55" s="545">
        <v>35.17</v>
      </c>
      <c r="AC55" s="545">
        <v>36.76</v>
      </c>
      <c r="AD55" s="545">
        <v>34.590000000000003</v>
      </c>
      <c r="AE55" s="545">
        <v>34.44</v>
      </c>
      <c r="AF55" s="545">
        <v>31.25</v>
      </c>
      <c r="AG55" s="545">
        <v>26.32</v>
      </c>
      <c r="AH55" s="394">
        <v>-50.43</v>
      </c>
      <c r="AI55" s="394">
        <v>-15.77</v>
      </c>
    </row>
    <row r="56" spans="1:35">
      <c r="A56" s="252" t="s">
        <v>237</v>
      </c>
      <c r="B56" s="252" t="s">
        <v>1014</v>
      </c>
      <c r="C56" s="58">
        <v>61.07</v>
      </c>
      <c r="D56" s="58">
        <v>61.89</v>
      </c>
      <c r="E56" s="58">
        <v>61.15</v>
      </c>
      <c r="F56" s="58">
        <v>60.2</v>
      </c>
      <c r="G56" s="58">
        <v>60.13</v>
      </c>
      <c r="H56" s="58">
        <v>59.77</v>
      </c>
      <c r="I56" s="58">
        <v>59.3</v>
      </c>
      <c r="J56" s="58">
        <v>58.51</v>
      </c>
      <c r="K56" s="58">
        <v>56.99</v>
      </c>
      <c r="L56" s="58">
        <v>56.3</v>
      </c>
      <c r="M56" s="58">
        <v>55.36</v>
      </c>
      <c r="N56" s="58">
        <v>54.82</v>
      </c>
      <c r="O56" s="58">
        <v>53.51</v>
      </c>
      <c r="P56" s="58">
        <v>53.08</v>
      </c>
      <c r="Q56" s="58">
        <v>52.31</v>
      </c>
      <c r="R56" s="58">
        <v>52.44</v>
      </c>
      <c r="S56" s="58">
        <v>53.95</v>
      </c>
      <c r="T56" s="58">
        <v>53.94</v>
      </c>
      <c r="U56" s="58">
        <v>52.85</v>
      </c>
      <c r="V56" s="58">
        <v>49.37</v>
      </c>
      <c r="W56" s="58">
        <v>47.05</v>
      </c>
      <c r="X56" s="58">
        <v>45.88</v>
      </c>
      <c r="Y56" s="58">
        <v>44.23</v>
      </c>
      <c r="Z56" s="58">
        <v>42.53</v>
      </c>
      <c r="AA56" s="58">
        <v>40.82</v>
      </c>
      <c r="AB56" s="545">
        <v>39.24</v>
      </c>
      <c r="AC56" s="545">
        <v>40.01</v>
      </c>
      <c r="AD56" s="545">
        <v>37.51</v>
      </c>
      <c r="AE56" s="545">
        <v>37.79</v>
      </c>
      <c r="AF56" s="545">
        <v>34.85</v>
      </c>
      <c r="AG56" s="545">
        <v>30.12</v>
      </c>
      <c r="AH56" s="394">
        <v>-50.68</v>
      </c>
      <c r="AI56" s="394">
        <v>-13.56</v>
      </c>
    </row>
    <row r="57" spans="1:35">
      <c r="A57" s="204"/>
      <c r="B57" s="204"/>
      <c r="C57" s="316"/>
      <c r="D57" s="316"/>
      <c r="E57" s="316"/>
      <c r="F57" s="316"/>
      <c r="G57" s="316"/>
      <c r="H57" s="316"/>
      <c r="I57" s="316"/>
      <c r="J57" s="316"/>
      <c r="K57" s="316"/>
      <c r="L57" s="316"/>
      <c r="M57" s="316"/>
      <c r="N57" s="316"/>
      <c r="O57" s="316"/>
      <c r="P57" s="316"/>
      <c r="Q57" s="316"/>
      <c r="R57" s="316"/>
      <c r="S57" s="316"/>
      <c r="T57" s="316"/>
      <c r="U57" s="316"/>
      <c r="V57" s="316"/>
      <c r="W57" s="316"/>
      <c r="X57" s="316"/>
      <c r="Y57" s="316"/>
      <c r="Z57" s="316"/>
      <c r="AA57" s="316"/>
      <c r="AB57" s="316"/>
      <c r="AC57" s="316"/>
      <c r="AD57" s="316"/>
      <c r="AE57" s="316"/>
    </row>
    <row r="58" spans="1:35">
      <c r="A58" s="204"/>
      <c r="B58" s="204"/>
      <c r="C58" s="316"/>
      <c r="D58" s="316"/>
      <c r="E58" s="316"/>
      <c r="F58" s="316"/>
      <c r="G58" s="316"/>
      <c r="H58" s="316"/>
      <c r="I58" s="316"/>
      <c r="J58" s="316"/>
      <c r="K58" s="316"/>
      <c r="L58" s="316"/>
      <c r="M58" s="316"/>
      <c r="N58" s="316"/>
      <c r="O58" s="316"/>
      <c r="P58" s="316"/>
      <c r="Q58" s="316"/>
      <c r="R58" s="316"/>
      <c r="S58" s="316"/>
      <c r="T58" s="316"/>
      <c r="U58" s="316"/>
      <c r="V58" s="316"/>
      <c r="W58" s="316"/>
      <c r="X58" s="316"/>
      <c r="Y58" s="316"/>
      <c r="Z58" s="316"/>
      <c r="AA58" s="316"/>
      <c r="AB58" s="316"/>
      <c r="AC58" s="316"/>
      <c r="AD58" s="316"/>
      <c r="AE58" s="316"/>
    </row>
    <row r="59" spans="1:35">
      <c r="A59" s="204"/>
      <c r="B59" s="204"/>
      <c r="C59" s="204"/>
      <c r="D59" s="204"/>
      <c r="E59" s="204"/>
      <c r="F59" s="204"/>
      <c r="G59" s="204"/>
      <c r="H59" s="204"/>
      <c r="I59" s="204"/>
      <c r="J59" s="204"/>
      <c r="K59" s="204"/>
      <c r="L59" s="204"/>
      <c r="M59" s="204"/>
      <c r="N59" s="204"/>
      <c r="O59" s="238"/>
      <c r="P59" s="238"/>
      <c r="Q59" s="204"/>
      <c r="R59" s="204"/>
      <c r="S59" s="204"/>
      <c r="T59" s="204"/>
      <c r="U59" s="204"/>
      <c r="V59" s="204"/>
      <c r="W59" s="204"/>
      <c r="X59" s="204"/>
      <c r="Y59" s="204"/>
      <c r="Z59" s="204"/>
      <c r="AA59" s="204"/>
      <c r="AC59" s="204"/>
      <c r="AD59" s="204"/>
      <c r="AE59" s="204"/>
    </row>
    <row r="60" spans="1:35" ht="18.75">
      <c r="A60" s="497" t="s">
        <v>741</v>
      </c>
      <c r="B60" s="497" t="s">
        <v>1399</v>
      </c>
      <c r="C60" s="204"/>
      <c r="D60" s="204"/>
      <c r="E60" s="204"/>
      <c r="F60" s="204"/>
      <c r="G60" s="204"/>
      <c r="H60" s="204"/>
      <c r="I60" s="204"/>
      <c r="J60" s="204"/>
      <c r="K60" s="204"/>
      <c r="L60" s="204"/>
      <c r="M60" s="204"/>
      <c r="N60" s="204"/>
      <c r="O60" s="204"/>
      <c r="P60" s="237"/>
      <c r="Q60" s="204"/>
      <c r="R60" s="204"/>
      <c r="S60" s="204"/>
      <c r="T60" s="204"/>
      <c r="U60" s="204"/>
      <c r="V60" s="204"/>
      <c r="W60" s="204"/>
      <c r="X60" s="62"/>
      <c r="Y60" s="62"/>
      <c r="Z60" s="62"/>
      <c r="AA60" s="62"/>
      <c r="AC60" s="62"/>
      <c r="AD60" s="62"/>
      <c r="AE60" s="62"/>
      <c r="AF60" s="62"/>
      <c r="AG60" s="62"/>
    </row>
    <row r="61" spans="1:35">
      <c r="A61" s="320" t="s">
        <v>236</v>
      </c>
      <c r="B61" s="320" t="s">
        <v>1014</v>
      </c>
      <c r="C61" s="204"/>
      <c r="D61" s="204"/>
      <c r="E61" s="204"/>
      <c r="F61" s="204"/>
      <c r="G61" s="204"/>
      <c r="H61" s="204"/>
      <c r="I61" s="204"/>
      <c r="J61" s="204"/>
      <c r="K61" s="204"/>
      <c r="L61" s="204"/>
      <c r="M61" s="204"/>
      <c r="N61" s="204"/>
      <c r="O61" s="204"/>
      <c r="P61" s="204"/>
      <c r="Q61" s="204"/>
      <c r="R61" s="204"/>
      <c r="S61" s="204"/>
      <c r="T61" s="204"/>
      <c r="U61" s="204"/>
      <c r="V61" s="204"/>
      <c r="W61" s="204"/>
      <c r="X61" s="62"/>
      <c r="Y61" s="62"/>
      <c r="Z61" s="62"/>
      <c r="AA61" s="62"/>
      <c r="AC61" s="62"/>
      <c r="AD61" s="62"/>
      <c r="AE61" s="62"/>
      <c r="AF61" s="62"/>
      <c r="AG61" s="62"/>
    </row>
    <row r="62" spans="1:35" ht="15.75">
      <c r="A62" s="126" t="s">
        <v>740</v>
      </c>
      <c r="B62" s="126" t="s">
        <v>1398</v>
      </c>
      <c r="C62" s="260">
        <v>1990</v>
      </c>
      <c r="D62" s="260">
        <v>1995</v>
      </c>
      <c r="E62" s="260">
        <v>2000</v>
      </c>
      <c r="F62" s="260">
        <v>2005</v>
      </c>
      <c r="G62" s="260">
        <v>2010</v>
      </c>
      <c r="H62" s="260">
        <v>2015</v>
      </c>
      <c r="I62" s="260">
        <v>2019</v>
      </c>
      <c r="J62" s="260">
        <v>2020</v>
      </c>
      <c r="K62" s="204"/>
      <c r="L62" s="204"/>
      <c r="M62" s="204"/>
      <c r="N62" s="204"/>
      <c r="T62" s="204"/>
      <c r="U62" s="204"/>
      <c r="V62" s="204"/>
      <c r="W62" s="204"/>
      <c r="X62" s="204"/>
      <c r="Y62" s="62"/>
      <c r="Z62" s="62"/>
      <c r="AA62" s="62"/>
      <c r="AB62" s="62"/>
      <c r="AD62" s="62"/>
      <c r="AE62" s="62"/>
      <c r="AF62" s="62"/>
      <c r="AG62" s="62"/>
      <c r="AH62" s="62"/>
    </row>
    <row r="63" spans="1:35">
      <c r="A63" s="204" t="s">
        <v>56</v>
      </c>
      <c r="B63" s="204" t="s">
        <v>857</v>
      </c>
      <c r="C63" s="58">
        <v>25.09</v>
      </c>
      <c r="D63" s="58">
        <v>26.43</v>
      </c>
      <c r="E63" s="58">
        <v>26.77</v>
      </c>
      <c r="F63" s="58">
        <v>24.51</v>
      </c>
      <c r="G63" s="58">
        <v>21.8</v>
      </c>
      <c r="H63" s="58">
        <v>19.350000000000001</v>
      </c>
      <c r="I63" s="58">
        <v>19.649999999999999</v>
      </c>
      <c r="J63" s="58">
        <v>16.420000000000002</v>
      </c>
      <c r="K63" s="204"/>
      <c r="L63" s="204"/>
      <c r="M63" s="204"/>
      <c r="N63" s="204"/>
      <c r="T63" s="204"/>
      <c r="U63" s="204"/>
      <c r="V63" s="204"/>
      <c r="W63" s="204"/>
      <c r="X63" s="204"/>
      <c r="Y63" s="62"/>
      <c r="Z63" s="62"/>
      <c r="AA63" s="62"/>
      <c r="AB63" s="62"/>
      <c r="AD63" s="62"/>
      <c r="AE63" s="62"/>
      <c r="AF63" s="62"/>
      <c r="AG63" s="62"/>
      <c r="AH63" s="62"/>
    </row>
    <row r="64" spans="1:35">
      <c r="A64" s="237" t="s">
        <v>23</v>
      </c>
      <c r="B64" s="237" t="s">
        <v>830</v>
      </c>
      <c r="C64" s="58">
        <v>4.6500000000000004</v>
      </c>
      <c r="D64" s="58">
        <v>7.6</v>
      </c>
      <c r="E64" s="58">
        <v>10.96</v>
      </c>
      <c r="F64" s="58">
        <v>10.96</v>
      </c>
      <c r="G64" s="58">
        <v>10.050000000000001</v>
      </c>
      <c r="H64" s="58">
        <v>7.74</v>
      </c>
      <c r="I64" s="58">
        <v>6.83</v>
      </c>
      <c r="J64" s="58">
        <v>5.71</v>
      </c>
      <c r="K64" s="204"/>
      <c r="L64" s="204"/>
      <c r="M64" s="204"/>
      <c r="N64" s="204"/>
      <c r="T64" s="204"/>
      <c r="U64" s="204"/>
      <c r="V64" s="204"/>
      <c r="W64" s="204"/>
      <c r="X64" s="204"/>
      <c r="Y64" s="62"/>
      <c r="Z64" s="62"/>
      <c r="AA64" s="62"/>
      <c r="AB64" s="62"/>
      <c r="AD64" s="62"/>
      <c r="AE64" s="62"/>
      <c r="AF64" s="62"/>
      <c r="AG64" s="62"/>
      <c r="AH64" s="62"/>
    </row>
    <row r="65" spans="1:35">
      <c r="A65" s="204" t="s">
        <v>128</v>
      </c>
      <c r="B65" s="204" t="s">
        <v>935</v>
      </c>
      <c r="C65" s="58">
        <v>30.76</v>
      </c>
      <c r="D65" s="58">
        <v>24.89</v>
      </c>
      <c r="E65" s="58">
        <v>16.5</v>
      </c>
      <c r="F65" s="58">
        <v>15.57</v>
      </c>
      <c r="G65" s="58">
        <v>13.8</v>
      </c>
      <c r="H65" s="58">
        <v>10.45</v>
      </c>
      <c r="I65" s="58">
        <v>6.59</v>
      </c>
      <c r="J65" s="58">
        <v>6.21</v>
      </c>
      <c r="K65" s="204"/>
      <c r="L65" s="204"/>
      <c r="M65" s="204"/>
      <c r="N65" s="204"/>
      <c r="T65" s="204"/>
      <c r="U65" s="204"/>
      <c r="V65" s="204"/>
      <c r="W65" s="204"/>
      <c r="X65" s="204"/>
      <c r="Y65" s="62"/>
      <c r="Z65" s="62"/>
      <c r="AA65" s="62"/>
      <c r="AB65" s="62"/>
      <c r="AD65" s="62"/>
      <c r="AE65" s="62"/>
      <c r="AF65" s="62"/>
      <c r="AG65" s="62"/>
      <c r="AH65" s="62"/>
    </row>
    <row r="66" spans="1:35">
      <c r="A66" s="641" t="s">
        <v>25</v>
      </c>
      <c r="B66" s="641" t="s">
        <v>831</v>
      </c>
      <c r="C66" s="642">
        <v>0.57999999999999996</v>
      </c>
      <c r="D66" s="642">
        <v>0.85</v>
      </c>
      <c r="E66" s="642">
        <v>1.1399999999999999</v>
      </c>
      <c r="F66" s="642">
        <v>1.4</v>
      </c>
      <c r="G66" s="642">
        <v>1.4</v>
      </c>
      <c r="H66" s="642">
        <v>1.7</v>
      </c>
      <c r="I66" s="642">
        <v>1.77</v>
      </c>
      <c r="J66" s="642">
        <v>1.78</v>
      </c>
      <c r="K66" s="204"/>
      <c r="L66" s="204"/>
      <c r="M66" s="204"/>
      <c r="N66" s="204"/>
      <c r="T66" s="204"/>
      <c r="U66" s="204"/>
      <c r="V66" s="204"/>
      <c r="W66" s="204"/>
      <c r="X66" s="204"/>
      <c r="Y66" s="62"/>
      <c r="Z66" s="62"/>
      <c r="AA66" s="62"/>
      <c r="AB66" s="62"/>
      <c r="AD66" s="62"/>
      <c r="AE66" s="62"/>
      <c r="AF66" s="62"/>
      <c r="AG66" s="62"/>
      <c r="AH66" s="62"/>
    </row>
    <row r="67" spans="1:35">
      <c r="A67" s="38"/>
      <c r="B67" s="38"/>
      <c r="C67" s="200"/>
      <c r="D67" s="200"/>
      <c r="E67" s="200"/>
      <c r="F67" s="200"/>
      <c r="G67" s="200"/>
      <c r="H67" s="200"/>
      <c r="I67" s="204"/>
      <c r="J67" s="204"/>
      <c r="K67" s="204"/>
      <c r="L67" s="204"/>
      <c r="M67" s="204"/>
      <c r="N67" s="73"/>
      <c r="O67" s="73"/>
      <c r="P67" s="73"/>
      <c r="Q67" s="73"/>
      <c r="R67" s="73"/>
      <c r="S67" s="204"/>
      <c r="T67" s="204"/>
      <c r="U67" s="204"/>
      <c r="V67" s="204"/>
      <c r="W67" s="204"/>
      <c r="X67" s="62"/>
      <c r="Y67" s="62"/>
      <c r="Z67" s="62"/>
      <c r="AA67" s="62"/>
      <c r="AC67" s="62"/>
      <c r="AD67" s="62"/>
      <c r="AE67" s="62"/>
      <c r="AF67" s="62"/>
      <c r="AG67" s="62"/>
    </row>
    <row r="68" spans="1:35">
      <c r="C68" s="339"/>
      <c r="D68" s="339"/>
      <c r="E68" s="339"/>
      <c r="F68" s="339"/>
      <c r="G68" s="339"/>
      <c r="H68" s="339"/>
      <c r="X68" s="62"/>
      <c r="Y68" s="62"/>
      <c r="Z68" s="62"/>
      <c r="AA68" s="62"/>
      <c r="AE68" s="62"/>
      <c r="AF68" s="62"/>
      <c r="AG68" s="62"/>
      <c r="AH68" s="62"/>
    </row>
    <row r="69" spans="1:35">
      <c r="C69" s="339"/>
      <c r="D69" s="339"/>
      <c r="E69" s="339"/>
      <c r="F69" s="339"/>
      <c r="G69" s="339"/>
      <c r="H69" s="339"/>
      <c r="X69" s="62"/>
      <c r="Y69" s="62"/>
      <c r="Z69" s="62"/>
      <c r="AA69" s="62"/>
      <c r="AE69" s="62"/>
      <c r="AF69" s="62"/>
      <c r="AG69" s="62"/>
      <c r="AH69" s="62"/>
    </row>
    <row r="70" spans="1:35" ht="18.75">
      <c r="A70" s="497" t="s">
        <v>755</v>
      </c>
      <c r="B70" s="497" t="s">
        <v>1400</v>
      </c>
      <c r="C70" s="339"/>
      <c r="D70" s="339"/>
      <c r="E70" s="339"/>
      <c r="F70" s="339"/>
      <c r="G70" s="339"/>
      <c r="H70" s="339"/>
      <c r="I70" s="237"/>
      <c r="J70" s="204"/>
      <c r="K70" s="204"/>
      <c r="L70" s="204"/>
      <c r="M70" s="204"/>
      <c r="N70" s="204"/>
      <c r="O70" s="204"/>
      <c r="P70" s="204"/>
      <c r="Q70" s="204"/>
      <c r="R70" s="204"/>
      <c r="S70" s="204"/>
      <c r="T70" s="204"/>
      <c r="U70" s="204"/>
      <c r="V70" s="204"/>
      <c r="W70" s="204"/>
      <c r="X70" s="204"/>
      <c r="Y70" s="204"/>
      <c r="Z70" s="204"/>
      <c r="AA70" s="204"/>
      <c r="AH70" s="852" t="s">
        <v>667</v>
      </c>
      <c r="AI70" s="852"/>
    </row>
    <row r="71" spans="1:35">
      <c r="A71" s="320" t="s">
        <v>236</v>
      </c>
      <c r="B71" s="320" t="s">
        <v>1166</v>
      </c>
      <c r="C71" s="339"/>
      <c r="D71" s="339"/>
      <c r="E71" s="339"/>
      <c r="F71" s="339"/>
      <c r="G71" s="339"/>
      <c r="H71" s="339"/>
      <c r="I71" s="204"/>
      <c r="J71" s="204"/>
      <c r="K71" s="204"/>
      <c r="L71" s="204"/>
      <c r="M71" s="204"/>
      <c r="N71" s="204"/>
      <c r="O71" s="204"/>
      <c r="P71" s="204"/>
      <c r="Q71" s="204"/>
      <c r="R71" s="204"/>
      <c r="S71" s="204"/>
      <c r="T71" s="204"/>
      <c r="U71" s="204"/>
      <c r="V71" s="204"/>
      <c r="W71" s="204"/>
      <c r="X71" s="204"/>
      <c r="Y71" s="204"/>
      <c r="Z71" s="204"/>
      <c r="AA71" s="204"/>
      <c r="AH71" s="852" t="s">
        <v>826</v>
      </c>
      <c r="AI71" s="852"/>
    </row>
    <row r="72" spans="1:35">
      <c r="A72" s="126" t="s">
        <v>383</v>
      </c>
      <c r="B72" s="126" t="s">
        <v>1167</v>
      </c>
      <c r="C72" s="232">
        <v>1990</v>
      </c>
      <c r="D72" s="232"/>
      <c r="E72" s="232"/>
      <c r="F72" s="232"/>
      <c r="G72" s="232"/>
      <c r="H72" s="232" t="s">
        <v>3</v>
      </c>
      <c r="I72" s="232"/>
      <c r="J72" s="232"/>
      <c r="K72" s="232"/>
      <c r="L72" s="232"/>
      <c r="M72" s="232" t="s">
        <v>4</v>
      </c>
      <c r="N72" s="232"/>
      <c r="O72" s="232"/>
      <c r="P72" s="232"/>
      <c r="Q72" s="232"/>
      <c r="R72" s="232" t="s">
        <v>5</v>
      </c>
      <c r="S72" s="232"/>
      <c r="T72" s="232"/>
      <c r="U72" s="232"/>
      <c r="V72" s="232"/>
      <c r="W72" s="232" t="s">
        <v>8</v>
      </c>
      <c r="X72" s="232"/>
      <c r="Y72" s="232"/>
      <c r="Z72" s="232"/>
      <c r="AA72" s="232"/>
      <c r="AB72" s="232" t="s">
        <v>292</v>
      </c>
      <c r="AC72" s="232"/>
      <c r="AD72" s="232"/>
      <c r="AE72" s="232"/>
      <c r="AF72" s="232"/>
      <c r="AG72" s="232" t="s">
        <v>1464</v>
      </c>
      <c r="AH72" s="239" t="s">
        <v>1477</v>
      </c>
      <c r="AI72" s="239" t="s">
        <v>1478</v>
      </c>
    </row>
    <row r="73" spans="1:35" ht="15.75">
      <c r="A73" s="204" t="s">
        <v>756</v>
      </c>
      <c r="B73" s="204" t="s">
        <v>1401</v>
      </c>
      <c r="C73" s="58">
        <v>74.569999999999993</v>
      </c>
      <c r="D73" s="58">
        <v>74.61</v>
      </c>
      <c r="E73" s="58">
        <v>73.73</v>
      </c>
      <c r="F73" s="58">
        <v>73.14</v>
      </c>
      <c r="G73" s="58">
        <v>72.5</v>
      </c>
      <c r="H73" s="58">
        <v>71.14</v>
      </c>
      <c r="I73" s="58">
        <v>70.349999999999994</v>
      </c>
      <c r="J73" s="58">
        <v>68.95</v>
      </c>
      <c r="K73" s="58">
        <v>67.92</v>
      </c>
      <c r="L73" s="58">
        <v>66.89</v>
      </c>
      <c r="M73" s="58">
        <v>65.989999999999995</v>
      </c>
      <c r="N73" s="58">
        <v>65.5</v>
      </c>
      <c r="O73" s="58">
        <v>64.72</v>
      </c>
      <c r="P73" s="58">
        <v>63.73</v>
      </c>
      <c r="Q73" s="58">
        <v>62.31</v>
      </c>
      <c r="R73" s="58">
        <v>61.67</v>
      </c>
      <c r="S73" s="58">
        <v>62.48</v>
      </c>
      <c r="T73" s="58">
        <v>61.76</v>
      </c>
      <c r="U73" s="58">
        <v>61.25</v>
      </c>
      <c r="V73" s="58">
        <v>60.73</v>
      </c>
      <c r="W73" s="58">
        <v>57.78</v>
      </c>
      <c r="X73" s="58">
        <v>56.95</v>
      </c>
      <c r="Y73" s="58">
        <v>56.39</v>
      </c>
      <c r="Z73" s="58">
        <v>55.58</v>
      </c>
      <c r="AA73" s="58">
        <v>54.07</v>
      </c>
      <c r="AB73" s="545">
        <v>51.94</v>
      </c>
      <c r="AC73" s="545">
        <v>52.16</v>
      </c>
      <c r="AD73" s="545">
        <v>48.95</v>
      </c>
      <c r="AE73" s="545">
        <v>48.93</v>
      </c>
      <c r="AF73" s="545">
        <v>46.49</v>
      </c>
      <c r="AG73" s="545">
        <v>43.03</v>
      </c>
      <c r="AH73" s="394">
        <v>-42.29</v>
      </c>
      <c r="AI73" s="394">
        <v>-7.44</v>
      </c>
    </row>
    <row r="74" spans="1:35" ht="18" customHeight="1">
      <c r="A74" s="237" t="s">
        <v>757</v>
      </c>
      <c r="B74" s="752" t="s">
        <v>1402</v>
      </c>
      <c r="C74" s="62">
        <v>928.51</v>
      </c>
      <c r="D74" s="62">
        <v>915.56</v>
      </c>
      <c r="E74" s="62">
        <v>886.85</v>
      </c>
      <c r="F74" s="62">
        <v>862.68</v>
      </c>
      <c r="G74" s="62">
        <v>820.51</v>
      </c>
      <c r="H74" s="62">
        <v>801.32</v>
      </c>
      <c r="I74" s="62">
        <v>769.14</v>
      </c>
      <c r="J74" s="62">
        <v>722.6</v>
      </c>
      <c r="K74" s="62">
        <v>682.46</v>
      </c>
      <c r="L74" s="62">
        <v>645.01</v>
      </c>
      <c r="M74" s="62">
        <v>631.67999999999995</v>
      </c>
      <c r="N74" s="62">
        <v>624.54999999999995</v>
      </c>
      <c r="O74" s="62">
        <v>599.09</v>
      </c>
      <c r="P74" s="62">
        <v>585.11</v>
      </c>
      <c r="Q74" s="62">
        <v>539.21</v>
      </c>
      <c r="R74" s="62">
        <v>536.91</v>
      </c>
      <c r="S74" s="62">
        <v>563.30999999999995</v>
      </c>
      <c r="T74" s="62">
        <v>574.41999999999996</v>
      </c>
      <c r="U74" s="62">
        <v>570.87</v>
      </c>
      <c r="V74" s="62">
        <v>565.23</v>
      </c>
      <c r="W74" s="62">
        <v>505.09</v>
      </c>
      <c r="X74" s="62">
        <v>474.4</v>
      </c>
      <c r="Y74" s="62">
        <v>472.65</v>
      </c>
      <c r="Z74" s="62">
        <v>436.26</v>
      </c>
      <c r="AA74" s="62">
        <v>388.98</v>
      </c>
      <c r="AB74" s="481">
        <v>348.18</v>
      </c>
      <c r="AC74" s="481">
        <v>368.68</v>
      </c>
      <c r="AD74" s="481">
        <v>289.77999999999997</v>
      </c>
      <c r="AE74" s="481">
        <v>304.81</v>
      </c>
      <c r="AF74" s="481">
        <v>226.33</v>
      </c>
      <c r="AG74" s="481">
        <v>210.69</v>
      </c>
      <c r="AH74" s="394">
        <v>-77.31</v>
      </c>
      <c r="AI74" s="394">
        <v>-6.91</v>
      </c>
    </row>
    <row r="75" spans="1:35">
      <c r="A75" s="204"/>
      <c r="B75" s="204"/>
      <c r="C75" s="637"/>
      <c r="D75" s="637"/>
      <c r="E75" s="637"/>
      <c r="F75" s="637"/>
      <c r="G75" s="637"/>
      <c r="H75" s="637"/>
      <c r="I75" s="637"/>
      <c r="J75" s="637"/>
      <c r="K75" s="637"/>
      <c r="L75" s="637"/>
      <c r="M75" s="637"/>
      <c r="N75" s="637"/>
      <c r="O75" s="637"/>
      <c r="P75" s="637"/>
      <c r="Q75" s="637"/>
      <c r="R75" s="637"/>
      <c r="S75" s="637"/>
      <c r="T75" s="637"/>
      <c r="U75" s="637"/>
      <c r="V75" s="637"/>
      <c r="W75" s="637"/>
      <c r="X75" s="637"/>
      <c r="Y75" s="637"/>
      <c r="Z75" s="637"/>
      <c r="AA75" s="637"/>
      <c r="AB75" s="637"/>
      <c r="AC75" s="637"/>
      <c r="AD75" s="637"/>
      <c r="AE75" s="637"/>
      <c r="AF75" s="637"/>
      <c r="AG75" s="637"/>
      <c r="AH75" s="637"/>
    </row>
    <row r="76" spans="1:35">
      <c r="C76" s="637"/>
      <c r="D76" s="637"/>
      <c r="E76" s="637"/>
      <c r="F76" s="637"/>
      <c r="G76" s="637"/>
      <c r="H76" s="637"/>
      <c r="I76" s="637"/>
      <c r="J76" s="637"/>
      <c r="K76" s="637"/>
      <c r="L76" s="637"/>
      <c r="M76" s="637"/>
      <c r="N76" s="637"/>
      <c r="O76" s="637"/>
      <c r="P76" s="637"/>
      <c r="Q76" s="637"/>
      <c r="R76" s="637"/>
      <c r="S76" s="637"/>
      <c r="T76" s="637"/>
      <c r="U76" s="637"/>
      <c r="V76" s="637"/>
      <c r="W76" s="637"/>
      <c r="X76" s="637"/>
      <c r="Y76" s="637"/>
      <c r="Z76" s="637"/>
      <c r="AA76" s="637"/>
      <c r="AB76" s="637"/>
      <c r="AC76" s="637"/>
      <c r="AD76" s="637"/>
      <c r="AE76" s="637"/>
      <c r="AF76" s="637"/>
      <c r="AG76" s="637"/>
      <c r="AH76" s="637"/>
    </row>
    <row r="78" spans="1:35" ht="18.75">
      <c r="A78" s="493" t="s">
        <v>742</v>
      </c>
      <c r="B78" s="493" t="s">
        <v>1403</v>
      </c>
      <c r="C78" s="204"/>
      <c r="D78" s="204"/>
      <c r="E78" s="204"/>
      <c r="F78" s="204"/>
      <c r="G78" s="204"/>
      <c r="I78" s="204"/>
      <c r="J78" s="204"/>
      <c r="K78" s="809" t="s">
        <v>667</v>
      </c>
      <c r="L78" s="204"/>
      <c r="M78" s="204"/>
      <c r="N78" s="204"/>
      <c r="O78" s="204"/>
      <c r="P78" s="204"/>
      <c r="Q78" s="237"/>
      <c r="R78" s="204"/>
      <c r="S78" s="204"/>
      <c r="T78" s="204"/>
      <c r="U78" s="204"/>
      <c r="V78" s="204"/>
      <c r="W78" s="204"/>
      <c r="X78" s="204"/>
      <c r="Y78" s="204"/>
      <c r="Z78" s="204"/>
      <c r="AA78" s="204"/>
      <c r="AB78" s="204"/>
      <c r="AC78" s="204"/>
      <c r="AD78" s="204"/>
      <c r="AE78" s="204"/>
      <c r="AF78" s="204"/>
      <c r="AG78" s="204"/>
    </row>
    <row r="79" spans="1:35" ht="13.5" customHeight="1">
      <c r="C79" s="204"/>
      <c r="D79" s="204"/>
      <c r="E79" s="204"/>
      <c r="F79" s="204"/>
      <c r="G79" s="204"/>
      <c r="K79" s="809" t="s">
        <v>826</v>
      </c>
      <c r="L79" s="204"/>
      <c r="M79" s="204"/>
      <c r="N79" s="204"/>
      <c r="O79" s="204"/>
      <c r="P79" s="204"/>
      <c r="Q79" s="204"/>
      <c r="R79" s="204"/>
      <c r="S79" s="204"/>
      <c r="T79" s="204"/>
      <c r="U79" s="204"/>
      <c r="V79" s="204"/>
      <c r="W79" s="204"/>
      <c r="X79" s="204"/>
      <c r="Y79" s="204"/>
      <c r="Z79" s="204"/>
      <c r="AA79" s="204"/>
      <c r="AB79" s="204"/>
      <c r="AC79" s="204"/>
      <c r="AD79" s="204"/>
      <c r="AE79" s="204"/>
      <c r="AF79" s="204"/>
      <c r="AG79" s="204"/>
    </row>
    <row r="80" spans="1:35" ht="15.75">
      <c r="A80" s="126" t="s">
        <v>740</v>
      </c>
      <c r="B80" s="126" t="s">
        <v>1398</v>
      </c>
      <c r="C80" s="260">
        <v>1990</v>
      </c>
      <c r="D80" s="260">
        <v>1995</v>
      </c>
      <c r="E80" s="260">
        <v>2000</v>
      </c>
      <c r="F80" s="260">
        <v>2005</v>
      </c>
      <c r="G80" s="260">
        <v>2010</v>
      </c>
      <c r="H80" s="260">
        <v>2015</v>
      </c>
      <c r="I80" s="260">
        <v>2019</v>
      </c>
      <c r="J80" s="260">
        <v>2020</v>
      </c>
      <c r="K80" s="416" t="s">
        <v>1477</v>
      </c>
      <c r="L80" s="204"/>
      <c r="M80" s="204"/>
      <c r="T80" s="204"/>
      <c r="U80" s="204"/>
      <c r="V80" s="204"/>
      <c r="W80" s="204"/>
      <c r="X80" s="204"/>
      <c r="Y80" s="204"/>
      <c r="Z80" s="204"/>
      <c r="AA80" s="204"/>
      <c r="AB80" s="204"/>
      <c r="AC80" s="204"/>
      <c r="AD80" s="204"/>
      <c r="AE80" s="204"/>
      <c r="AF80" s="204"/>
      <c r="AG80" s="204"/>
    </row>
    <row r="81" spans="1:38">
      <c r="A81" s="204" t="s">
        <v>350</v>
      </c>
      <c r="B81" s="204" t="s">
        <v>1004</v>
      </c>
      <c r="C81" s="58">
        <v>1.4</v>
      </c>
      <c r="D81" s="58">
        <v>1.9</v>
      </c>
      <c r="E81" s="58">
        <v>2.3199999999999998</v>
      </c>
      <c r="F81" s="58">
        <v>2.44</v>
      </c>
      <c r="G81" s="58">
        <v>2.3199999999999998</v>
      </c>
      <c r="H81" s="291">
        <v>2.2599999999999998</v>
      </c>
      <c r="I81" s="58">
        <v>2.12</v>
      </c>
      <c r="J81" s="58">
        <v>1.73</v>
      </c>
      <c r="K81" s="394">
        <v>23.17</v>
      </c>
      <c r="L81" s="204"/>
      <c r="M81" s="204"/>
      <c r="N81" s="204"/>
      <c r="O81" s="204"/>
      <c r="P81" s="204"/>
      <c r="Q81" s="204"/>
      <c r="T81" s="204"/>
      <c r="U81" s="204"/>
      <c r="V81" s="204"/>
      <c r="W81" s="204"/>
      <c r="X81" s="204"/>
      <c r="Y81" s="204"/>
      <c r="Z81" s="204"/>
      <c r="AA81" s="204"/>
      <c r="AB81" s="204"/>
      <c r="AC81" s="204"/>
      <c r="AD81" s="204"/>
      <c r="AE81" s="204"/>
      <c r="AF81" s="204"/>
      <c r="AG81" s="204"/>
    </row>
    <row r="82" spans="1:38">
      <c r="A82" s="237" t="s">
        <v>351</v>
      </c>
      <c r="B82" s="237" t="s">
        <v>1160</v>
      </c>
      <c r="C82" s="58">
        <v>25.14</v>
      </c>
      <c r="D82" s="58">
        <v>30.7</v>
      </c>
      <c r="E82" s="58">
        <v>24.22</v>
      </c>
      <c r="F82" s="58">
        <v>21.13</v>
      </c>
      <c r="G82" s="58">
        <v>21.96</v>
      </c>
      <c r="H82" s="291">
        <v>10.66</v>
      </c>
      <c r="I82" s="58">
        <v>6.53</v>
      </c>
      <c r="J82" s="58">
        <v>5.55</v>
      </c>
      <c r="K82" s="394">
        <v>-77.94</v>
      </c>
      <c r="L82" s="204"/>
      <c r="M82" s="204"/>
      <c r="N82" s="204"/>
      <c r="O82" s="204"/>
      <c r="P82" s="204"/>
      <c r="Q82" s="204"/>
      <c r="T82" s="204"/>
      <c r="U82" s="204"/>
      <c r="V82" s="204"/>
      <c r="W82" s="204"/>
      <c r="X82" s="204"/>
      <c r="Y82" s="204"/>
      <c r="Z82" s="204"/>
      <c r="AA82" s="204"/>
      <c r="AB82" s="204"/>
      <c r="AC82" s="204"/>
      <c r="AD82" s="204"/>
      <c r="AE82" s="204"/>
      <c r="AF82" s="204"/>
      <c r="AG82" s="204"/>
    </row>
    <row r="83" spans="1:38">
      <c r="A83" s="204" t="s">
        <v>82</v>
      </c>
      <c r="B83" s="204" t="s">
        <v>991</v>
      </c>
      <c r="C83" s="58">
        <v>26.56</v>
      </c>
      <c r="D83" s="58">
        <v>27.61</v>
      </c>
      <c r="E83" s="58">
        <v>27.07</v>
      </c>
      <c r="F83" s="58">
        <v>27.32</v>
      </c>
      <c r="G83" s="58">
        <v>25.14</v>
      </c>
      <c r="H83" s="291">
        <v>22.25</v>
      </c>
      <c r="I83" s="58">
        <v>22.61</v>
      </c>
      <c r="J83" s="58">
        <v>19.05</v>
      </c>
      <c r="K83" s="394">
        <v>-28.28</v>
      </c>
      <c r="L83" s="204"/>
      <c r="M83" s="204"/>
      <c r="N83" s="204"/>
      <c r="O83" s="204"/>
      <c r="P83" s="204"/>
      <c r="Q83" s="204"/>
      <c r="T83" s="204"/>
      <c r="U83" s="204"/>
      <c r="V83" s="204"/>
      <c r="W83" s="204"/>
      <c r="X83" s="204"/>
      <c r="Y83" s="204"/>
      <c r="Z83" s="204"/>
      <c r="AA83" s="204"/>
      <c r="AB83" s="204"/>
      <c r="AC83" s="204"/>
      <c r="AD83" s="204"/>
      <c r="AE83" s="204"/>
      <c r="AF83" s="204"/>
      <c r="AG83" s="204"/>
    </row>
    <row r="84" spans="1:38">
      <c r="A84" s="38"/>
      <c r="B84" s="38"/>
      <c r="C84" s="59"/>
      <c r="D84" s="59"/>
      <c r="E84" s="59"/>
      <c r="F84" s="59"/>
      <c r="G84" s="59"/>
      <c r="H84" s="59"/>
      <c r="I84" s="59"/>
      <c r="J84" s="204"/>
      <c r="K84" s="204"/>
      <c r="L84" s="204"/>
      <c r="S84" s="204"/>
      <c r="T84" s="204"/>
      <c r="U84" s="204"/>
      <c r="V84" s="204"/>
      <c r="W84" s="204"/>
      <c r="X84" s="204"/>
      <c r="Y84" s="204"/>
      <c r="Z84" s="204"/>
      <c r="AA84" s="204"/>
      <c r="AB84" s="204"/>
      <c r="AC84" s="204"/>
      <c r="AD84" s="204"/>
      <c r="AE84" s="204"/>
      <c r="AF84" s="204"/>
      <c r="AG84" s="204"/>
    </row>
    <row r="85" spans="1:38">
      <c r="A85" s="204"/>
      <c r="B85" s="204"/>
      <c r="C85" s="59"/>
      <c r="D85" s="59"/>
      <c r="E85" s="59"/>
      <c r="F85" s="59"/>
      <c r="G85" s="59"/>
      <c r="H85" s="59"/>
      <c r="I85" s="59"/>
      <c r="J85" s="204"/>
      <c r="K85" s="204"/>
      <c r="L85" s="204"/>
      <c r="M85" s="204"/>
      <c r="N85" s="204"/>
      <c r="O85" s="204"/>
      <c r="P85" s="238"/>
      <c r="Q85" s="204"/>
      <c r="R85" s="204"/>
      <c r="S85" s="204"/>
      <c r="T85" s="204"/>
      <c r="U85" s="204"/>
      <c r="V85" s="204"/>
      <c r="W85" s="204"/>
      <c r="X85" s="204"/>
      <c r="Y85" s="204"/>
      <c r="Z85" s="204"/>
      <c r="AA85" s="204"/>
      <c r="AB85" s="204"/>
      <c r="AC85" s="204"/>
      <c r="AD85" s="204"/>
      <c r="AE85" s="204"/>
      <c r="AF85" s="204"/>
      <c r="AG85" s="204"/>
    </row>
    <row r="86" spans="1:38">
      <c r="C86" s="59"/>
      <c r="D86" s="59"/>
      <c r="E86" s="59"/>
      <c r="F86" s="59"/>
      <c r="G86" s="59"/>
      <c r="H86" s="59"/>
      <c r="I86" s="59"/>
    </row>
    <row r="87" spans="1:38" ht="18.75">
      <c r="A87" s="493" t="s">
        <v>758</v>
      </c>
      <c r="B87" s="493" t="s">
        <v>1428</v>
      </c>
      <c r="C87" s="204"/>
      <c r="D87" s="204"/>
      <c r="E87" s="204"/>
      <c r="F87" s="204"/>
      <c r="G87" s="204"/>
      <c r="H87" s="204"/>
      <c r="I87" s="237"/>
      <c r="J87" s="204"/>
      <c r="K87" s="204"/>
      <c r="L87" s="204"/>
      <c r="M87" s="204"/>
      <c r="N87" s="204"/>
      <c r="O87" s="204"/>
      <c r="P87" s="204"/>
      <c r="Q87" s="204"/>
      <c r="R87" s="204"/>
      <c r="S87" s="204"/>
      <c r="T87" s="204"/>
      <c r="U87" s="204"/>
      <c r="V87" s="204"/>
      <c r="W87" s="204"/>
      <c r="X87" s="204"/>
      <c r="Y87" s="204"/>
      <c r="Z87" s="204"/>
      <c r="AA87" s="204"/>
      <c r="AB87" s="204"/>
      <c r="AH87" s="852" t="s">
        <v>667</v>
      </c>
      <c r="AI87" s="852"/>
      <c r="AJ87" s="110" t="s">
        <v>168</v>
      </c>
    </row>
    <row r="88" spans="1:38" s="298" customFormat="1">
      <c r="A88" s="320" t="s">
        <v>237</v>
      </c>
      <c r="B88" s="320" t="s">
        <v>1014</v>
      </c>
      <c r="C88" s="237"/>
      <c r="D88" s="237"/>
      <c r="E88" s="237"/>
      <c r="F88" s="237"/>
      <c r="G88" s="237"/>
      <c r="H88" s="237"/>
      <c r="I88" s="237"/>
      <c r="J88" s="237"/>
      <c r="K88" s="237"/>
      <c r="L88" s="237"/>
      <c r="M88" s="237"/>
      <c r="N88" s="237"/>
      <c r="O88" s="237"/>
      <c r="P88" s="237"/>
      <c r="Q88" s="237"/>
      <c r="R88" s="237"/>
      <c r="S88" s="237"/>
      <c r="T88" s="237"/>
      <c r="U88" s="237"/>
      <c r="V88" s="237"/>
      <c r="W88" s="237"/>
      <c r="X88" s="237"/>
      <c r="Y88" s="237"/>
      <c r="Z88" s="237"/>
      <c r="AA88" s="237"/>
      <c r="AH88" s="852" t="s">
        <v>826</v>
      </c>
      <c r="AI88" s="852"/>
      <c r="AJ88" s="805" t="s">
        <v>1085</v>
      </c>
      <c r="AL88" s="291"/>
    </row>
    <row r="89" spans="1:38" ht="15.75">
      <c r="A89" s="126" t="s">
        <v>740</v>
      </c>
      <c r="B89" s="126" t="s">
        <v>1398</v>
      </c>
      <c r="C89" s="232">
        <v>1990</v>
      </c>
      <c r="D89" s="232"/>
      <c r="E89" s="232"/>
      <c r="F89" s="232"/>
      <c r="G89" s="232"/>
      <c r="H89" s="232" t="s">
        <v>3</v>
      </c>
      <c r="I89" s="232"/>
      <c r="J89" s="232"/>
      <c r="K89" s="232"/>
      <c r="L89" s="232"/>
      <c r="M89" s="232" t="s">
        <v>4</v>
      </c>
      <c r="N89" s="232"/>
      <c r="O89" s="232"/>
      <c r="P89" s="232"/>
      <c r="Q89" s="232"/>
      <c r="R89" s="232" t="s">
        <v>5</v>
      </c>
      <c r="S89" s="232"/>
      <c r="T89" s="232"/>
      <c r="U89" s="232"/>
      <c r="V89" s="232"/>
      <c r="W89" s="232" t="s">
        <v>8</v>
      </c>
      <c r="X89" s="232"/>
      <c r="Y89" s="232" t="s">
        <v>44</v>
      </c>
      <c r="Z89" s="232"/>
      <c r="AA89" s="232"/>
      <c r="AB89" s="232" t="s">
        <v>292</v>
      </c>
      <c r="AC89" s="232"/>
      <c r="AD89" s="232"/>
      <c r="AE89" s="232"/>
      <c r="AF89" s="232"/>
      <c r="AG89" s="232" t="s">
        <v>1464</v>
      </c>
      <c r="AH89" s="239" t="s">
        <v>1477</v>
      </c>
      <c r="AI89" s="239" t="s">
        <v>1478</v>
      </c>
      <c r="AJ89" s="403">
        <v>2020</v>
      </c>
      <c r="AL89" s="298"/>
    </row>
    <row r="90" spans="1:38">
      <c r="A90" s="204" t="s">
        <v>350</v>
      </c>
      <c r="B90" s="204" t="s">
        <v>1004</v>
      </c>
      <c r="C90" s="58">
        <v>1.66</v>
      </c>
      <c r="D90" s="58">
        <v>1.78</v>
      </c>
      <c r="E90" s="58">
        <v>1.97</v>
      </c>
      <c r="F90" s="58">
        <v>1.94</v>
      </c>
      <c r="G90" s="58">
        <v>2.0499999999999998</v>
      </c>
      <c r="H90" s="58">
        <v>2.1800000000000002</v>
      </c>
      <c r="I90" s="58">
        <v>2.42</v>
      </c>
      <c r="J90" s="58">
        <v>2.34</v>
      </c>
      <c r="K90" s="58">
        <v>2.27</v>
      </c>
      <c r="L90" s="58">
        <v>2.41</v>
      </c>
      <c r="M90" s="58">
        <v>2.4700000000000002</v>
      </c>
      <c r="N90" s="58">
        <v>2.48</v>
      </c>
      <c r="O90" s="58">
        <v>2.5499999999999998</v>
      </c>
      <c r="P90" s="58">
        <v>2.64</v>
      </c>
      <c r="Q90" s="58">
        <v>2.62</v>
      </c>
      <c r="R90" s="58">
        <v>2.61</v>
      </c>
      <c r="S90" s="58">
        <v>2.71</v>
      </c>
      <c r="T90" s="58">
        <v>2.68</v>
      </c>
      <c r="U90" s="58">
        <v>2.71</v>
      </c>
      <c r="V90" s="58">
        <v>2.64</v>
      </c>
      <c r="W90" s="58">
        <v>2.5099999999999998</v>
      </c>
      <c r="X90" s="58">
        <v>2.46</v>
      </c>
      <c r="Y90" s="58">
        <v>2.5299999999999998</v>
      </c>
      <c r="Z90" s="58">
        <v>2.4300000000000002</v>
      </c>
      <c r="AA90" s="58">
        <v>2.41</v>
      </c>
      <c r="AB90" s="545">
        <v>2.39</v>
      </c>
      <c r="AC90" s="545">
        <v>2.21</v>
      </c>
      <c r="AD90" s="545">
        <v>2.33</v>
      </c>
      <c r="AE90" s="545">
        <v>1.97</v>
      </c>
      <c r="AF90" s="545">
        <v>2.19</v>
      </c>
      <c r="AG90" s="545">
        <v>1.79</v>
      </c>
      <c r="AH90" s="394">
        <v>7.78</v>
      </c>
      <c r="AI90" s="394">
        <v>-18.25</v>
      </c>
      <c r="AJ90" s="394">
        <v>5.94</v>
      </c>
    </row>
    <row r="91" spans="1:38">
      <c r="A91" s="204" t="s">
        <v>189</v>
      </c>
      <c r="B91" s="204" t="s">
        <v>189</v>
      </c>
      <c r="C91" s="58">
        <v>12.62</v>
      </c>
      <c r="D91" s="58">
        <v>13.03</v>
      </c>
      <c r="E91" s="58">
        <v>12.88</v>
      </c>
      <c r="F91" s="58">
        <v>13</v>
      </c>
      <c r="G91" s="58">
        <v>13.38</v>
      </c>
      <c r="H91" s="58">
        <v>13.64</v>
      </c>
      <c r="I91" s="58">
        <v>13.92</v>
      </c>
      <c r="J91" s="58">
        <v>14.13</v>
      </c>
      <c r="K91" s="58">
        <v>14.3</v>
      </c>
      <c r="L91" s="58">
        <v>14.71</v>
      </c>
      <c r="M91" s="58">
        <v>14.87</v>
      </c>
      <c r="N91" s="58">
        <v>14.86</v>
      </c>
      <c r="O91" s="58">
        <v>14.6</v>
      </c>
      <c r="P91" s="58">
        <v>14.92</v>
      </c>
      <c r="Q91" s="58">
        <v>15.55</v>
      </c>
      <c r="R91" s="58">
        <v>15.92</v>
      </c>
      <c r="S91" s="58">
        <v>16.07</v>
      </c>
      <c r="T91" s="58">
        <v>16.53</v>
      </c>
      <c r="U91" s="58">
        <v>16.36</v>
      </c>
      <c r="V91" s="58">
        <v>15.39</v>
      </c>
      <c r="W91" s="58">
        <v>15.41</v>
      </c>
      <c r="X91" s="58">
        <v>15.11</v>
      </c>
      <c r="Y91" s="58">
        <v>14.66</v>
      </c>
      <c r="Z91" s="58">
        <v>14.5</v>
      </c>
      <c r="AA91" s="58">
        <v>14.6</v>
      </c>
      <c r="AB91" s="545">
        <v>14.62</v>
      </c>
      <c r="AC91" s="545">
        <v>14.97</v>
      </c>
      <c r="AD91" s="545">
        <v>15.26</v>
      </c>
      <c r="AE91" s="545">
        <v>15.6</v>
      </c>
      <c r="AF91" s="545">
        <v>15.43</v>
      </c>
      <c r="AG91" s="545">
        <v>12.28</v>
      </c>
      <c r="AH91" s="394">
        <v>-2.7</v>
      </c>
      <c r="AI91" s="394">
        <v>-20.440000000000001</v>
      </c>
      <c r="AJ91" s="394">
        <v>40.760000000000005</v>
      </c>
    </row>
    <row r="92" spans="1:38">
      <c r="A92" s="204" t="s">
        <v>190</v>
      </c>
      <c r="B92" s="204" t="s">
        <v>806</v>
      </c>
      <c r="C92" s="58">
        <v>17.850000000000001</v>
      </c>
      <c r="D92" s="58">
        <v>18.28</v>
      </c>
      <c r="E92" s="58">
        <v>18.13</v>
      </c>
      <c r="F92" s="58">
        <v>17.57</v>
      </c>
      <c r="G92" s="58">
        <v>17.489999999999998</v>
      </c>
      <c r="H92" s="58">
        <v>17.57</v>
      </c>
      <c r="I92" s="58">
        <v>17.37</v>
      </c>
      <c r="J92" s="58">
        <v>17.190000000000001</v>
      </c>
      <c r="K92" s="58">
        <v>16.41</v>
      </c>
      <c r="L92" s="58">
        <v>16.07</v>
      </c>
      <c r="M92" s="58">
        <v>15.77</v>
      </c>
      <c r="N92" s="58">
        <v>15.65</v>
      </c>
      <c r="O92" s="58">
        <v>14.88</v>
      </c>
      <c r="P92" s="58">
        <v>14.56</v>
      </c>
      <c r="Q92" s="58">
        <v>14.16</v>
      </c>
      <c r="R92" s="58">
        <v>14.08</v>
      </c>
      <c r="S92" s="58">
        <v>14.68</v>
      </c>
      <c r="T92" s="58">
        <v>14.3</v>
      </c>
      <c r="U92" s="58">
        <v>13.58</v>
      </c>
      <c r="V92" s="58">
        <v>11.87</v>
      </c>
      <c r="W92" s="58">
        <v>11.35</v>
      </c>
      <c r="X92" s="58">
        <v>11.12</v>
      </c>
      <c r="Y92" s="58">
        <v>10.55</v>
      </c>
      <c r="Z92" s="58">
        <v>9.8699999999999992</v>
      </c>
      <c r="AA92" s="58">
        <v>9.2200000000000006</v>
      </c>
      <c r="AB92" s="545">
        <v>8.75</v>
      </c>
      <c r="AC92" s="545">
        <v>9.09</v>
      </c>
      <c r="AD92" s="545">
        <v>8.36</v>
      </c>
      <c r="AE92" s="545">
        <v>8.4700000000000006</v>
      </c>
      <c r="AF92" s="545">
        <v>7.37</v>
      </c>
      <c r="AG92" s="545">
        <v>7.13</v>
      </c>
      <c r="AH92" s="394">
        <v>-60.06</v>
      </c>
      <c r="AI92" s="394">
        <v>-3.28</v>
      </c>
      <c r="AJ92" s="394">
        <v>23.66</v>
      </c>
    </row>
    <row r="93" spans="1:38">
      <c r="A93" s="204" t="s">
        <v>191</v>
      </c>
      <c r="B93" s="204" t="s">
        <v>807</v>
      </c>
      <c r="C93" s="58">
        <v>10.84</v>
      </c>
      <c r="D93" s="58">
        <v>10.69</v>
      </c>
      <c r="E93" s="58">
        <v>10.53</v>
      </c>
      <c r="F93" s="58">
        <v>10.3</v>
      </c>
      <c r="G93" s="58">
        <v>10.06</v>
      </c>
      <c r="H93" s="58">
        <v>9.82</v>
      </c>
      <c r="I93" s="58">
        <v>9.68</v>
      </c>
      <c r="J93" s="58">
        <v>9.33</v>
      </c>
      <c r="K93" s="58">
        <v>8.99</v>
      </c>
      <c r="L93" s="58">
        <v>8.6300000000000008</v>
      </c>
      <c r="M93" s="58">
        <v>8.5</v>
      </c>
      <c r="N93" s="58">
        <v>8.4499999999999993</v>
      </c>
      <c r="O93" s="58">
        <v>8.33</v>
      </c>
      <c r="P93" s="58">
        <v>8.19</v>
      </c>
      <c r="Q93" s="58">
        <v>7.81</v>
      </c>
      <c r="R93" s="58">
        <v>7.79</v>
      </c>
      <c r="S93" s="58">
        <v>8.25</v>
      </c>
      <c r="T93" s="58">
        <v>8.43</v>
      </c>
      <c r="U93" s="58">
        <v>8.4</v>
      </c>
      <c r="V93" s="58">
        <v>8.11</v>
      </c>
      <c r="W93" s="58">
        <v>7.3</v>
      </c>
      <c r="X93" s="58">
        <v>6.91</v>
      </c>
      <c r="Y93" s="58">
        <v>6.76</v>
      </c>
      <c r="Z93" s="58">
        <v>6.32</v>
      </c>
      <c r="AA93" s="58">
        <v>5.79</v>
      </c>
      <c r="AB93" s="545">
        <v>5.27</v>
      </c>
      <c r="AC93" s="545">
        <v>5.46</v>
      </c>
      <c r="AD93" s="545">
        <v>4.62</v>
      </c>
      <c r="AE93" s="545">
        <v>4.7300000000000004</v>
      </c>
      <c r="AF93" s="545">
        <v>3.72</v>
      </c>
      <c r="AG93" s="545">
        <v>3.27</v>
      </c>
      <c r="AH93" s="394">
        <v>-69.8</v>
      </c>
      <c r="AI93" s="394">
        <v>-11.87</v>
      </c>
      <c r="AJ93" s="394">
        <v>10.870000000000001</v>
      </c>
    </row>
    <row r="94" spans="1:38">
      <c r="A94" s="204" t="s">
        <v>192</v>
      </c>
      <c r="B94" s="204" t="s">
        <v>808</v>
      </c>
      <c r="C94" s="58">
        <v>18.11</v>
      </c>
      <c r="D94" s="58">
        <v>18.11</v>
      </c>
      <c r="E94" s="58">
        <v>17.64</v>
      </c>
      <c r="F94" s="58">
        <v>17.39</v>
      </c>
      <c r="G94" s="58">
        <v>17.16</v>
      </c>
      <c r="H94" s="58">
        <v>16.559999999999999</v>
      </c>
      <c r="I94" s="58">
        <v>15.9</v>
      </c>
      <c r="J94" s="58">
        <v>15.53</v>
      </c>
      <c r="K94" s="58">
        <v>15.02</v>
      </c>
      <c r="L94" s="58">
        <v>14.48</v>
      </c>
      <c r="M94" s="58">
        <v>13.75</v>
      </c>
      <c r="N94" s="58">
        <v>13.37</v>
      </c>
      <c r="O94" s="58">
        <v>13.15</v>
      </c>
      <c r="P94" s="58">
        <v>12.78</v>
      </c>
      <c r="Q94" s="58">
        <v>12.18</v>
      </c>
      <c r="R94" s="58">
        <v>12.03</v>
      </c>
      <c r="S94" s="58">
        <v>12.24</v>
      </c>
      <c r="T94" s="58">
        <v>12</v>
      </c>
      <c r="U94" s="58">
        <v>11.8</v>
      </c>
      <c r="V94" s="58">
        <v>11.36</v>
      </c>
      <c r="W94" s="58">
        <v>10.49</v>
      </c>
      <c r="X94" s="58">
        <v>10.27</v>
      </c>
      <c r="Y94" s="58">
        <v>9.7200000000000006</v>
      </c>
      <c r="Z94" s="58">
        <v>9.41</v>
      </c>
      <c r="AA94" s="58">
        <v>8.8000000000000007</v>
      </c>
      <c r="AB94" s="545">
        <v>8.2100000000000009</v>
      </c>
      <c r="AC94" s="545">
        <v>8.2899999999999991</v>
      </c>
      <c r="AD94" s="545">
        <v>6.94</v>
      </c>
      <c r="AE94" s="545">
        <v>7.02</v>
      </c>
      <c r="AF94" s="545">
        <v>6.14</v>
      </c>
      <c r="AG94" s="545">
        <v>5.65</v>
      </c>
      <c r="AH94" s="394">
        <v>-68.790000000000006</v>
      </c>
      <c r="AI94" s="394">
        <v>-7.94</v>
      </c>
      <c r="AJ94" s="394">
        <v>18.759999999999998</v>
      </c>
    </row>
    <row r="95" spans="1:38">
      <c r="A95" s="38"/>
      <c r="B95" s="38"/>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253"/>
      <c r="AC95" s="545"/>
      <c r="AF95" s="253"/>
      <c r="AG95" s="13"/>
    </row>
    <row r="96" spans="1:38">
      <c r="A96" s="204"/>
      <c r="B96" s="204"/>
      <c r="C96" s="204"/>
      <c r="D96" s="204"/>
      <c r="E96" s="204"/>
      <c r="F96" s="204"/>
      <c r="G96" s="204"/>
      <c r="H96" s="204"/>
      <c r="I96" s="204"/>
      <c r="J96" s="204"/>
      <c r="K96" s="204"/>
      <c r="L96" s="204"/>
      <c r="M96" s="204"/>
      <c r="N96" s="200"/>
      <c r="O96" s="200"/>
      <c r="P96" s="200"/>
      <c r="Q96" s="200"/>
      <c r="R96" s="204"/>
      <c r="S96" s="59"/>
      <c r="T96" s="59"/>
      <c r="U96" s="204"/>
      <c r="V96" s="204"/>
      <c r="W96" s="204"/>
      <c r="X96" s="78"/>
      <c r="Y96" s="204"/>
      <c r="Z96" s="204"/>
      <c r="AA96" s="204"/>
      <c r="AB96" s="204"/>
      <c r="AC96" s="204"/>
      <c r="AF96" s="204"/>
    </row>
    <row r="97" spans="1:39">
      <c r="A97" s="204"/>
      <c r="B97" s="204"/>
      <c r="C97" s="204"/>
      <c r="D97" s="204"/>
      <c r="E97" s="204"/>
      <c r="F97" s="204"/>
      <c r="G97" s="204"/>
      <c r="H97" s="204"/>
      <c r="I97" s="204"/>
      <c r="J97" s="204"/>
      <c r="K97" s="204"/>
      <c r="L97" s="204"/>
      <c r="M97" s="204"/>
      <c r="N97" s="200"/>
      <c r="O97" s="200"/>
      <c r="P97" s="200"/>
      <c r="Q97" s="200"/>
      <c r="R97" s="204"/>
      <c r="S97" s="59"/>
      <c r="T97" s="59"/>
      <c r="U97" s="204"/>
      <c r="V97" s="204"/>
      <c r="W97" s="204"/>
      <c r="X97" s="78"/>
      <c r="Y97" s="204"/>
      <c r="Z97" s="204"/>
    </row>
    <row r="98" spans="1:39" s="200" customFormat="1" ht="15.75">
      <c r="A98" s="505" t="s">
        <v>356</v>
      </c>
      <c r="B98" s="505" t="s">
        <v>1168</v>
      </c>
      <c r="C98" s="291"/>
      <c r="D98" s="291"/>
      <c r="E98" s="291"/>
      <c r="F98" s="291"/>
      <c r="G98" s="298"/>
      <c r="H98" s="298"/>
      <c r="I98" s="298"/>
      <c r="J98" s="298"/>
      <c r="K98" s="291"/>
      <c r="L98" s="697" t="s">
        <v>667</v>
      </c>
      <c r="AM98" s="291"/>
    </row>
    <row r="99" spans="1:39" s="200" customFormat="1">
      <c r="A99" s="291"/>
      <c r="B99" s="291"/>
      <c r="C99" s="425"/>
      <c r="D99" s="188"/>
      <c r="E99" s="425"/>
      <c r="F99" s="425"/>
      <c r="G99" s="425"/>
      <c r="H99" s="425"/>
      <c r="I99" s="425"/>
      <c r="J99" s="425"/>
      <c r="K99" s="291"/>
      <c r="L99" s="697" t="s">
        <v>826</v>
      </c>
    </row>
    <row r="100" spans="1:39" s="200" customFormat="1" ht="16.5" thickBot="1">
      <c r="A100" s="133" t="s">
        <v>738</v>
      </c>
      <c r="B100" s="133" t="s">
        <v>1404</v>
      </c>
      <c r="C100" s="133"/>
      <c r="D100" s="190">
        <v>1990</v>
      </c>
      <c r="E100" s="189">
        <v>1995</v>
      </c>
      <c r="F100" s="189">
        <v>2000</v>
      </c>
      <c r="G100" s="189">
        <v>2005</v>
      </c>
      <c r="H100" s="189">
        <v>2010</v>
      </c>
      <c r="I100" s="189">
        <v>2015</v>
      </c>
      <c r="J100" s="189">
        <v>2018</v>
      </c>
      <c r="K100" s="189">
        <v>2019</v>
      </c>
      <c r="L100" s="134" t="s">
        <v>1498</v>
      </c>
    </row>
    <row r="101" spans="1:39" s="200" customFormat="1" ht="14.25">
      <c r="A101" s="191" t="s">
        <v>678</v>
      </c>
      <c r="B101" s="191" t="s">
        <v>1169</v>
      </c>
      <c r="C101" s="191"/>
      <c r="D101" s="192">
        <v>70872.070000000007</v>
      </c>
      <c r="E101" s="192">
        <v>78767.990000000005</v>
      </c>
      <c r="F101" s="192">
        <v>71182.850000000006</v>
      </c>
      <c r="G101" s="192">
        <v>66762.31</v>
      </c>
      <c r="H101" s="192">
        <v>63542.76</v>
      </c>
      <c r="I101" s="192">
        <v>48623.96</v>
      </c>
      <c r="J101" s="192">
        <v>48144.3</v>
      </c>
      <c r="K101" s="192">
        <v>44240.83</v>
      </c>
      <c r="L101" s="516">
        <v>-37.58</v>
      </c>
      <c r="X101" s="266"/>
      <c r="Y101" s="266"/>
      <c r="Z101" s="266"/>
      <c r="AA101" s="266"/>
    </row>
    <row r="102" spans="1:39" s="200" customFormat="1" ht="14.25">
      <c r="A102" s="520" t="s">
        <v>1497</v>
      </c>
      <c r="B102" s="520" t="s">
        <v>1170</v>
      </c>
      <c r="C102" s="193"/>
      <c r="D102" s="193" t="s">
        <v>1543</v>
      </c>
      <c r="E102" s="193" t="s">
        <v>1543</v>
      </c>
      <c r="F102" s="193" t="s">
        <v>1543</v>
      </c>
      <c r="G102" s="788">
        <v>26475.72</v>
      </c>
      <c r="H102" s="788">
        <v>25266.36</v>
      </c>
      <c r="I102" s="788">
        <v>15795.94</v>
      </c>
      <c r="J102" s="788">
        <v>14948.43</v>
      </c>
      <c r="K102" s="788">
        <v>12040.48</v>
      </c>
      <c r="L102" s="506">
        <v>-54.52</v>
      </c>
      <c r="X102" s="266"/>
      <c r="Y102" s="266"/>
      <c r="Z102" s="266"/>
      <c r="AA102" s="266"/>
    </row>
    <row r="103" spans="1:39" s="200" customFormat="1" ht="14.25">
      <c r="A103" s="520" t="s">
        <v>697</v>
      </c>
      <c r="B103" s="520" t="s">
        <v>1171</v>
      </c>
      <c r="C103" s="193"/>
      <c r="D103" s="193" t="s">
        <v>1543</v>
      </c>
      <c r="E103" s="193" t="s">
        <v>1543</v>
      </c>
      <c r="F103" s="193" t="s">
        <v>1543</v>
      </c>
      <c r="G103" s="788">
        <v>150.28</v>
      </c>
      <c r="H103" s="788">
        <v>186.38</v>
      </c>
      <c r="I103" s="788">
        <v>138.78</v>
      </c>
      <c r="J103" s="788">
        <v>147.51</v>
      </c>
      <c r="K103" s="788">
        <v>149.51</v>
      </c>
      <c r="L103" s="506">
        <v>-0.51</v>
      </c>
      <c r="X103" s="266"/>
      <c r="Y103" s="266"/>
      <c r="Z103" s="266"/>
      <c r="AA103" s="266"/>
    </row>
    <row r="104" spans="1:39" s="200" customFormat="1" ht="14.25">
      <c r="A104" s="520" t="s">
        <v>698</v>
      </c>
      <c r="B104" s="520" t="s">
        <v>1172</v>
      </c>
      <c r="C104" s="193"/>
      <c r="D104" s="193" t="s">
        <v>1543</v>
      </c>
      <c r="E104" s="193" t="s">
        <v>1543</v>
      </c>
      <c r="F104" s="193" t="s">
        <v>1543</v>
      </c>
      <c r="G104" s="788">
        <v>40136.32</v>
      </c>
      <c r="H104" s="788">
        <v>38090.03</v>
      </c>
      <c r="I104" s="788">
        <v>32689.24</v>
      </c>
      <c r="J104" s="788">
        <v>33048.370000000003</v>
      </c>
      <c r="K104" s="788">
        <v>32050.84</v>
      </c>
      <c r="L104" s="506">
        <v>-20.149999999999999</v>
      </c>
      <c r="X104" s="266"/>
      <c r="Y104" s="266"/>
      <c r="Z104" s="266"/>
      <c r="AA104" s="266"/>
    </row>
    <row r="105" spans="1:39" s="200" customFormat="1">
      <c r="A105" s="520" t="s">
        <v>715</v>
      </c>
      <c r="B105" s="520" t="s">
        <v>1173</v>
      </c>
      <c r="C105" s="193"/>
      <c r="D105" s="193" t="s">
        <v>1543</v>
      </c>
      <c r="E105" s="193" t="s">
        <v>1543</v>
      </c>
      <c r="F105" s="193" t="s">
        <v>1543</v>
      </c>
      <c r="G105" s="788" t="s">
        <v>1543</v>
      </c>
      <c r="H105" s="788" t="s">
        <v>1543</v>
      </c>
      <c r="I105" s="788">
        <v>35021.18</v>
      </c>
      <c r="J105" s="788">
        <v>33871.440000000002</v>
      </c>
      <c r="K105" s="788">
        <v>32967.25</v>
      </c>
      <c r="L105" s="506"/>
      <c r="X105" s="266"/>
      <c r="Y105" s="266"/>
      <c r="Z105" s="266"/>
      <c r="AA105" s="266"/>
    </row>
    <row r="106" spans="1:39" s="200" customFormat="1">
      <c r="A106" s="520" t="s">
        <v>714</v>
      </c>
      <c r="B106" s="520" t="s">
        <v>1174</v>
      </c>
      <c r="C106" s="193"/>
      <c r="D106" s="193" t="s">
        <v>1543</v>
      </c>
      <c r="E106" s="193" t="s">
        <v>1543</v>
      </c>
      <c r="F106" s="193" t="s">
        <v>1543</v>
      </c>
      <c r="G106" s="788" t="s">
        <v>1543</v>
      </c>
      <c r="H106" s="788" t="s">
        <v>1543</v>
      </c>
      <c r="I106" s="788">
        <v>2442.9499999999998</v>
      </c>
      <c r="J106" s="788">
        <v>823.08</v>
      </c>
      <c r="K106" s="788">
        <v>916.41</v>
      </c>
      <c r="L106" s="506"/>
      <c r="X106" s="266"/>
      <c r="Y106" s="266"/>
      <c r="Z106" s="266"/>
      <c r="AA106" s="266"/>
    </row>
    <row r="107" spans="1:39" s="200" customFormat="1">
      <c r="A107" s="150"/>
      <c r="B107" s="150"/>
      <c r="C107" s="786"/>
      <c r="D107" s="194"/>
      <c r="E107" s="194"/>
      <c r="F107" s="194"/>
      <c r="G107" s="193"/>
      <c r="H107" s="193"/>
      <c r="I107" s="193"/>
      <c r="J107" s="193"/>
      <c r="K107" s="193"/>
      <c r="L107" s="509"/>
      <c r="X107" s="266"/>
      <c r="Y107" s="266"/>
      <c r="Z107" s="266"/>
      <c r="AA107" s="266"/>
    </row>
    <row r="108" spans="1:39" s="200" customFormat="1" ht="14.25">
      <c r="A108" s="191" t="s">
        <v>679</v>
      </c>
      <c r="B108" s="191" t="s">
        <v>1175</v>
      </c>
      <c r="C108" s="191"/>
      <c r="D108" s="192">
        <v>77380.429999999993</v>
      </c>
      <c r="E108" s="192">
        <v>83462.240000000005</v>
      </c>
      <c r="F108" s="192">
        <v>75764.320000000007</v>
      </c>
      <c r="G108" s="192">
        <v>71113.100000000006</v>
      </c>
      <c r="H108" s="192">
        <v>65569.02</v>
      </c>
      <c r="I108" s="192">
        <v>49245.89</v>
      </c>
      <c r="J108" s="192">
        <v>51618.16</v>
      </c>
      <c r="K108" s="192">
        <v>46652.76</v>
      </c>
      <c r="L108" s="516">
        <v>-39.71</v>
      </c>
      <c r="X108" s="266"/>
      <c r="Y108" s="266"/>
      <c r="Z108" s="266"/>
      <c r="AA108" s="266"/>
    </row>
    <row r="109" spans="1:39" s="200" customFormat="1">
      <c r="A109" s="135"/>
      <c r="B109" s="135"/>
      <c r="C109" s="787"/>
      <c r="D109" s="195"/>
      <c r="E109" s="195"/>
      <c r="F109" s="195"/>
      <c r="G109" s="195"/>
      <c r="H109" s="195"/>
      <c r="I109" s="195"/>
      <c r="J109" s="195"/>
      <c r="K109" s="195"/>
      <c r="L109" s="506"/>
      <c r="X109" s="266"/>
      <c r="Y109" s="266"/>
      <c r="Z109" s="266"/>
      <c r="AA109" s="266"/>
    </row>
    <row r="110" spans="1:39" s="200" customFormat="1">
      <c r="A110" s="150" t="s">
        <v>358</v>
      </c>
      <c r="B110" s="150" t="s">
        <v>1176</v>
      </c>
      <c r="C110" s="786"/>
      <c r="D110" s="196">
        <v>51881.16</v>
      </c>
      <c r="E110" s="196">
        <v>59881.31</v>
      </c>
      <c r="F110" s="196">
        <v>52442.27</v>
      </c>
      <c r="G110" s="196">
        <v>49870.93</v>
      </c>
      <c r="H110" s="196">
        <v>48520.2</v>
      </c>
      <c r="I110" s="196">
        <v>34141.54</v>
      </c>
      <c r="J110" s="196">
        <v>33348.92</v>
      </c>
      <c r="K110" s="196">
        <v>29690.720000000001</v>
      </c>
      <c r="L110" s="516">
        <v>-42.77</v>
      </c>
      <c r="X110" s="266"/>
      <c r="Y110" s="266"/>
      <c r="Z110" s="266"/>
      <c r="AA110" s="266"/>
    </row>
    <row r="111" spans="1:39" s="200" customFormat="1">
      <c r="A111" s="135" t="s">
        <v>359</v>
      </c>
      <c r="B111" s="135" t="s">
        <v>1177</v>
      </c>
      <c r="C111" s="787"/>
      <c r="D111" s="195">
        <v>26251.5</v>
      </c>
      <c r="E111" s="195">
        <v>32560.04</v>
      </c>
      <c r="F111" s="195">
        <v>26051.11</v>
      </c>
      <c r="G111" s="195">
        <v>23151.360000000001</v>
      </c>
      <c r="H111" s="195">
        <v>24077.05</v>
      </c>
      <c r="I111" s="195">
        <v>12880.37</v>
      </c>
      <c r="J111" s="195">
        <v>11456.45</v>
      </c>
      <c r="K111" s="195">
        <v>8652.08</v>
      </c>
      <c r="L111" s="506">
        <v>-67.040000000000006</v>
      </c>
      <c r="X111" s="266"/>
      <c r="Y111" s="266"/>
      <c r="Z111" s="266"/>
      <c r="AA111" s="266"/>
    </row>
    <row r="112" spans="1:39" s="200" customFormat="1">
      <c r="A112" s="197" t="s">
        <v>201</v>
      </c>
      <c r="B112" s="197" t="s">
        <v>991</v>
      </c>
      <c r="C112" s="788"/>
      <c r="D112" s="195">
        <v>25629.66</v>
      </c>
      <c r="E112" s="195">
        <v>27321.27</v>
      </c>
      <c r="F112" s="195">
        <v>26391.17</v>
      </c>
      <c r="G112" s="195">
        <v>26719.58</v>
      </c>
      <c r="H112" s="195">
        <v>24443.14</v>
      </c>
      <c r="I112" s="195">
        <v>21261.17</v>
      </c>
      <c r="J112" s="195">
        <v>21892.47</v>
      </c>
      <c r="K112" s="195">
        <v>21038.639999999999</v>
      </c>
      <c r="L112" s="506">
        <v>-17.91</v>
      </c>
      <c r="X112" s="266"/>
      <c r="Y112" s="266"/>
      <c r="Z112" s="266"/>
      <c r="AA112" s="266"/>
    </row>
    <row r="113" spans="1:27" s="200" customFormat="1">
      <c r="A113" s="198" t="s">
        <v>744</v>
      </c>
      <c r="B113" s="198" t="s">
        <v>1178</v>
      </c>
      <c r="C113" s="787"/>
      <c r="D113" s="195">
        <v>10939.7</v>
      </c>
      <c r="E113" s="195">
        <v>12413.19</v>
      </c>
      <c r="F113" s="195">
        <v>12681.94</v>
      </c>
      <c r="G113" s="195">
        <v>13975.2</v>
      </c>
      <c r="H113" s="195">
        <v>13611.44</v>
      </c>
      <c r="I113" s="195">
        <v>12928.87</v>
      </c>
      <c r="J113" s="195">
        <v>13666.12</v>
      </c>
      <c r="K113" s="195">
        <v>13334.33</v>
      </c>
      <c r="L113" s="506">
        <v>21.89</v>
      </c>
      <c r="X113" s="266"/>
      <c r="Y113" s="266"/>
      <c r="Z113" s="266"/>
      <c r="AA113" s="266"/>
    </row>
    <row r="114" spans="1:27" s="200" customFormat="1">
      <c r="A114" s="198" t="s">
        <v>360</v>
      </c>
      <c r="B114" s="198" t="s">
        <v>1179</v>
      </c>
      <c r="C114" s="787"/>
      <c r="D114" s="195">
        <v>5427.52</v>
      </c>
      <c r="E114" s="195">
        <v>5914.59</v>
      </c>
      <c r="F114" s="195">
        <v>5925.97</v>
      </c>
      <c r="G114" s="195">
        <v>5444.32</v>
      </c>
      <c r="H114" s="195">
        <v>4426.72</v>
      </c>
      <c r="I114" s="195">
        <v>3827.36</v>
      </c>
      <c r="J114" s="195">
        <v>3972.19</v>
      </c>
      <c r="K114" s="195">
        <v>3737.79</v>
      </c>
      <c r="L114" s="506">
        <v>-31.13</v>
      </c>
      <c r="X114" s="266"/>
      <c r="Y114" s="266"/>
      <c r="Z114" s="266"/>
      <c r="AA114" s="266"/>
    </row>
    <row r="115" spans="1:27" s="200" customFormat="1" ht="25.5">
      <c r="A115" s="707" t="s">
        <v>745</v>
      </c>
      <c r="B115" s="709" t="s">
        <v>1180</v>
      </c>
      <c r="C115" s="787"/>
      <c r="D115" s="195">
        <v>9262.44</v>
      </c>
      <c r="E115" s="195">
        <v>8993.5</v>
      </c>
      <c r="F115" s="195">
        <v>7783.25</v>
      </c>
      <c r="G115" s="195">
        <v>7300.06</v>
      </c>
      <c r="H115" s="195">
        <v>6404.97</v>
      </c>
      <c r="I115" s="195">
        <v>4504.9399999999996</v>
      </c>
      <c r="J115" s="195">
        <v>4254.16</v>
      </c>
      <c r="K115" s="195">
        <v>3966.52</v>
      </c>
      <c r="L115" s="506">
        <v>-57.18</v>
      </c>
      <c r="X115" s="266"/>
      <c r="Y115" s="266"/>
      <c r="Z115" s="266"/>
      <c r="AA115" s="266"/>
    </row>
    <row r="116" spans="1:27" s="200" customFormat="1">
      <c r="A116" s="150" t="s">
        <v>361</v>
      </c>
      <c r="B116" s="150" t="s">
        <v>1181</v>
      </c>
      <c r="C116" s="789"/>
      <c r="D116" s="196">
        <v>2870.47</v>
      </c>
      <c r="E116" s="196">
        <v>3621.88</v>
      </c>
      <c r="F116" s="196">
        <v>4827.92</v>
      </c>
      <c r="G116" s="196">
        <v>3689.25</v>
      </c>
      <c r="H116" s="196">
        <v>2510.54</v>
      </c>
      <c r="I116" s="196">
        <v>2242.2199999999998</v>
      </c>
      <c r="J116" s="196">
        <v>2415.23</v>
      </c>
      <c r="K116" s="196">
        <v>2144.6999999999998</v>
      </c>
      <c r="L116" s="516">
        <v>-25.28</v>
      </c>
      <c r="X116" s="266"/>
      <c r="Y116" s="266"/>
      <c r="Z116" s="266"/>
      <c r="AA116" s="266"/>
    </row>
    <row r="117" spans="1:27" s="200" customFormat="1">
      <c r="A117" s="135" t="s">
        <v>362</v>
      </c>
      <c r="B117" s="135" t="s">
        <v>1182</v>
      </c>
      <c r="C117" s="786"/>
      <c r="D117" s="195">
        <v>527</v>
      </c>
      <c r="E117" s="195">
        <v>720.65</v>
      </c>
      <c r="F117" s="195">
        <v>1128.8</v>
      </c>
      <c r="G117" s="195">
        <v>920.04</v>
      </c>
      <c r="H117" s="195">
        <v>597.15</v>
      </c>
      <c r="I117" s="195">
        <v>406.77</v>
      </c>
      <c r="J117" s="195">
        <v>366.79</v>
      </c>
      <c r="K117" s="195">
        <v>304.61</v>
      </c>
      <c r="L117" s="506">
        <v>-42.2</v>
      </c>
      <c r="X117" s="266"/>
      <c r="Y117" s="266"/>
      <c r="Z117" s="266"/>
      <c r="AA117" s="266"/>
    </row>
    <row r="118" spans="1:27" s="200" customFormat="1">
      <c r="A118" s="135" t="s">
        <v>363</v>
      </c>
      <c r="B118" s="135" t="s">
        <v>1183</v>
      </c>
      <c r="C118" s="787"/>
      <c r="D118" s="195">
        <v>2343.46</v>
      </c>
      <c r="E118" s="195">
        <v>2901.23</v>
      </c>
      <c r="F118" s="195">
        <v>3699.12</v>
      </c>
      <c r="G118" s="195">
        <v>2769.2</v>
      </c>
      <c r="H118" s="195">
        <v>1913.39</v>
      </c>
      <c r="I118" s="195">
        <v>1835.45</v>
      </c>
      <c r="J118" s="195">
        <v>2048.4499999999998</v>
      </c>
      <c r="K118" s="195">
        <v>1840.09</v>
      </c>
      <c r="L118" s="506">
        <v>-21.48</v>
      </c>
      <c r="X118" s="266"/>
      <c r="Y118" s="266"/>
      <c r="Z118" s="266"/>
      <c r="AA118" s="266"/>
    </row>
    <row r="119" spans="1:27" s="200" customFormat="1">
      <c r="A119" s="150" t="s">
        <v>364</v>
      </c>
      <c r="B119" s="150" t="s">
        <v>1184</v>
      </c>
      <c r="C119" s="787"/>
      <c r="D119" s="196">
        <v>13088.16</v>
      </c>
      <c r="E119" s="196">
        <v>12463.86</v>
      </c>
      <c r="F119" s="196">
        <v>11601.14</v>
      </c>
      <c r="G119" s="196">
        <v>11194.89</v>
      </c>
      <c r="H119" s="196">
        <v>10825.02</v>
      </c>
      <c r="I119" s="196">
        <v>10793.63</v>
      </c>
      <c r="J119" s="196">
        <v>10881.36</v>
      </c>
      <c r="K119" s="196">
        <v>10897.64</v>
      </c>
      <c r="L119" s="516">
        <v>-16.739999999999998</v>
      </c>
      <c r="X119" s="266"/>
      <c r="Y119" s="266"/>
      <c r="Z119" s="266"/>
      <c r="AA119" s="266"/>
    </row>
    <row r="120" spans="1:27" s="200" customFormat="1">
      <c r="A120" s="135" t="s">
        <v>365</v>
      </c>
      <c r="B120" s="135" t="s">
        <v>1185</v>
      </c>
      <c r="C120" s="787"/>
      <c r="D120" s="195">
        <v>4039.5</v>
      </c>
      <c r="E120" s="195">
        <v>3967.45</v>
      </c>
      <c r="F120" s="195">
        <v>3630.67</v>
      </c>
      <c r="G120" s="195">
        <v>3483.34</v>
      </c>
      <c r="H120" s="195">
        <v>3630.75</v>
      </c>
      <c r="I120" s="195">
        <v>3667.31</v>
      </c>
      <c r="J120" s="195">
        <v>3767.37</v>
      </c>
      <c r="K120" s="195">
        <v>3718.88</v>
      </c>
      <c r="L120" s="506">
        <v>-7.94</v>
      </c>
      <c r="X120" s="266"/>
      <c r="Y120" s="266"/>
      <c r="Z120" s="266"/>
      <c r="AA120" s="266"/>
    </row>
    <row r="121" spans="1:27" s="200" customFormat="1">
      <c r="A121" s="135" t="s">
        <v>366</v>
      </c>
      <c r="B121" s="135" t="s">
        <v>1186</v>
      </c>
      <c r="C121" s="786"/>
      <c r="D121" s="195">
        <v>2819.11</v>
      </c>
      <c r="E121" s="195">
        <v>3062.07</v>
      </c>
      <c r="F121" s="195">
        <v>3303.98</v>
      </c>
      <c r="G121" s="195">
        <v>3464.26</v>
      </c>
      <c r="H121" s="195">
        <v>3110.4</v>
      </c>
      <c r="I121" s="195">
        <v>2948.44</v>
      </c>
      <c r="J121" s="195">
        <v>2926.39</v>
      </c>
      <c r="K121" s="195">
        <v>2777.7</v>
      </c>
      <c r="L121" s="506">
        <v>-1.47</v>
      </c>
      <c r="X121" s="266"/>
      <c r="Y121" s="266"/>
      <c r="Z121" s="266"/>
      <c r="AA121" s="266"/>
    </row>
    <row r="122" spans="1:27" s="200" customFormat="1">
      <c r="A122" s="135" t="s">
        <v>367</v>
      </c>
      <c r="B122" s="135" t="s">
        <v>1187</v>
      </c>
      <c r="C122" s="787"/>
      <c r="D122" s="195">
        <v>5608.14</v>
      </c>
      <c r="E122" s="195">
        <v>4893.8900000000003</v>
      </c>
      <c r="F122" s="195">
        <v>4393.96</v>
      </c>
      <c r="G122" s="195">
        <v>4020.83</v>
      </c>
      <c r="H122" s="195">
        <v>3924.42</v>
      </c>
      <c r="I122" s="195">
        <v>3996.96</v>
      </c>
      <c r="J122" s="195">
        <v>3938.93</v>
      </c>
      <c r="K122" s="195">
        <v>4210.8</v>
      </c>
      <c r="L122" s="506">
        <v>-24.92</v>
      </c>
      <c r="X122" s="266"/>
      <c r="Y122" s="266"/>
      <c r="Z122" s="266"/>
      <c r="AA122" s="266"/>
    </row>
    <row r="123" spans="1:27" s="200" customFormat="1">
      <c r="A123" s="135" t="s">
        <v>746</v>
      </c>
      <c r="B123" s="135" t="s">
        <v>1188</v>
      </c>
      <c r="C123" s="787"/>
      <c r="D123" s="195">
        <v>621.41</v>
      </c>
      <c r="E123" s="195">
        <v>540.44000000000005</v>
      </c>
      <c r="F123" s="195">
        <v>272.52999999999997</v>
      </c>
      <c r="G123" s="195">
        <v>226.46</v>
      </c>
      <c r="H123" s="195">
        <v>159.44999999999999</v>
      </c>
      <c r="I123" s="195">
        <v>180.92</v>
      </c>
      <c r="J123" s="195">
        <v>248.66</v>
      </c>
      <c r="K123" s="195">
        <v>190.26</v>
      </c>
      <c r="L123" s="506">
        <v>-69.38</v>
      </c>
      <c r="X123" s="266"/>
      <c r="Y123" s="266"/>
      <c r="Z123" s="266"/>
      <c r="AA123" s="266"/>
    </row>
    <row r="124" spans="1:27" s="200" customFormat="1">
      <c r="A124" s="150" t="s">
        <v>368</v>
      </c>
      <c r="B124" s="150" t="s">
        <v>1189</v>
      </c>
      <c r="C124" s="787"/>
      <c r="D124" s="196">
        <v>1895.6</v>
      </c>
      <c r="E124" s="196">
        <v>1728.6</v>
      </c>
      <c r="F124" s="196">
        <v>1466.88</v>
      </c>
      <c r="G124" s="196">
        <v>1318.89</v>
      </c>
      <c r="H124" s="196">
        <v>1190.8399999999999</v>
      </c>
      <c r="I124" s="196">
        <v>1129.54</v>
      </c>
      <c r="J124" s="196">
        <v>1214.95</v>
      </c>
      <c r="K124" s="196">
        <v>1237.78</v>
      </c>
      <c r="L124" s="516">
        <v>-34.700000000000003</v>
      </c>
      <c r="X124" s="266"/>
      <c r="Y124" s="266"/>
      <c r="Z124" s="266"/>
      <c r="AA124" s="266"/>
    </row>
    <row r="125" spans="1:27" s="200" customFormat="1">
      <c r="A125" s="135" t="s">
        <v>369</v>
      </c>
      <c r="B125" s="135" t="s">
        <v>1190</v>
      </c>
      <c r="C125" s="787"/>
      <c r="D125" s="195">
        <v>1536.27</v>
      </c>
      <c r="E125" s="195">
        <v>1331.16</v>
      </c>
      <c r="F125" s="195">
        <v>1072.6300000000001</v>
      </c>
      <c r="G125" s="195">
        <v>909.22</v>
      </c>
      <c r="H125" s="195">
        <v>771.97</v>
      </c>
      <c r="I125" s="195">
        <v>653.34</v>
      </c>
      <c r="J125" s="195">
        <v>576.41</v>
      </c>
      <c r="K125" s="195">
        <v>534.21</v>
      </c>
      <c r="L125" s="506">
        <v>-65.23</v>
      </c>
      <c r="X125" s="266"/>
      <c r="Y125" s="266"/>
      <c r="Z125" s="266"/>
      <c r="AA125" s="266"/>
    </row>
    <row r="126" spans="1:27" s="200" customFormat="1">
      <c r="A126" s="135" t="s">
        <v>370</v>
      </c>
      <c r="B126" s="135" t="s">
        <v>1191</v>
      </c>
      <c r="C126" s="787"/>
      <c r="D126" s="195">
        <v>280.20999999999998</v>
      </c>
      <c r="E126" s="195">
        <v>288.02</v>
      </c>
      <c r="F126" s="195">
        <v>219.86</v>
      </c>
      <c r="G126" s="195">
        <v>213.03</v>
      </c>
      <c r="H126" s="195">
        <v>188.17</v>
      </c>
      <c r="I126" s="195">
        <v>202.44</v>
      </c>
      <c r="J126" s="195">
        <v>201.55</v>
      </c>
      <c r="K126" s="195">
        <v>195.9</v>
      </c>
      <c r="L126" s="506">
        <v>-30.09</v>
      </c>
      <c r="X126" s="266"/>
      <c r="Y126" s="266"/>
      <c r="Z126" s="266"/>
      <c r="AA126" s="266"/>
    </row>
    <row r="127" spans="1:27" s="200" customFormat="1">
      <c r="A127" s="135" t="s">
        <v>747</v>
      </c>
      <c r="B127" s="135" t="s">
        <v>1192</v>
      </c>
      <c r="C127" s="786"/>
      <c r="D127" s="195">
        <v>79.13</v>
      </c>
      <c r="E127" s="195">
        <v>109.42</v>
      </c>
      <c r="F127" s="195">
        <v>174.4</v>
      </c>
      <c r="G127" s="195">
        <v>196.63</v>
      </c>
      <c r="H127" s="195">
        <v>230.71</v>
      </c>
      <c r="I127" s="195">
        <v>273.76</v>
      </c>
      <c r="J127" s="195">
        <v>436.99</v>
      </c>
      <c r="K127" s="195">
        <v>507.68</v>
      </c>
      <c r="L127" s="506">
        <v>541.57000000000005</v>
      </c>
      <c r="X127" s="266"/>
      <c r="Y127" s="266"/>
      <c r="Z127" s="266"/>
      <c r="AA127" s="266"/>
    </row>
    <row r="128" spans="1:27" s="200" customFormat="1" ht="14.25">
      <c r="A128" s="150" t="s">
        <v>696</v>
      </c>
      <c r="B128" s="150" t="s">
        <v>1193</v>
      </c>
      <c r="C128" s="787"/>
      <c r="D128" s="196">
        <v>6508.36</v>
      </c>
      <c r="E128" s="196">
        <v>4694.25</v>
      </c>
      <c r="F128" s="196">
        <v>4581.4799999999996</v>
      </c>
      <c r="G128" s="196">
        <v>4350.78</v>
      </c>
      <c r="H128" s="196">
        <v>2026.25</v>
      </c>
      <c r="I128" s="196">
        <v>621.92999999999995</v>
      </c>
      <c r="J128" s="196">
        <v>3473.86</v>
      </c>
      <c r="K128" s="196">
        <v>2411.9299999999998</v>
      </c>
      <c r="L128" s="516">
        <v>-62.94</v>
      </c>
      <c r="X128" s="266"/>
      <c r="Y128" s="266"/>
      <c r="Z128" s="266"/>
      <c r="AA128" s="266"/>
    </row>
    <row r="129" spans="1:36" s="200" customFormat="1">
      <c r="A129" s="135" t="s">
        <v>372</v>
      </c>
      <c r="B129" s="135" t="s">
        <v>1194</v>
      </c>
      <c r="C129" s="787"/>
      <c r="D129" s="482">
        <v>-1251.48</v>
      </c>
      <c r="E129" s="482">
        <v>-1267.77</v>
      </c>
      <c r="F129" s="482">
        <v>-1208.03</v>
      </c>
      <c r="G129" s="195">
        <v>-939.7</v>
      </c>
      <c r="H129" s="482">
        <v>-2308.41</v>
      </c>
      <c r="I129" s="195">
        <v>-4062.86</v>
      </c>
      <c r="J129" s="195">
        <v>-2194.44</v>
      </c>
      <c r="K129" s="195">
        <v>-2557.67</v>
      </c>
      <c r="L129" s="510">
        <v>104.37</v>
      </c>
      <c r="X129" s="266"/>
      <c r="Y129" s="266"/>
      <c r="Z129" s="266"/>
      <c r="AA129" s="266"/>
    </row>
    <row r="130" spans="1:36" s="200" customFormat="1">
      <c r="A130" s="135" t="s">
        <v>373</v>
      </c>
      <c r="B130" s="135" t="s">
        <v>1195</v>
      </c>
      <c r="C130" s="790"/>
      <c r="D130" s="195">
        <v>7759.83</v>
      </c>
      <c r="E130" s="195">
        <v>5962.02</v>
      </c>
      <c r="F130" s="195">
        <v>5789.51</v>
      </c>
      <c r="G130" s="195">
        <v>5290.48</v>
      </c>
      <c r="H130" s="195">
        <v>4334.66</v>
      </c>
      <c r="I130" s="195">
        <v>4684.79</v>
      </c>
      <c r="J130" s="195">
        <v>5668.3</v>
      </c>
      <c r="K130" s="195">
        <v>4969.6000000000004</v>
      </c>
      <c r="L130" s="510">
        <v>-35.96</v>
      </c>
      <c r="X130" s="266"/>
      <c r="Y130" s="266"/>
      <c r="Z130" s="266"/>
      <c r="AA130" s="266"/>
    </row>
    <row r="131" spans="1:36" s="200" customFormat="1" ht="15" thickBot="1">
      <c r="A131" s="528" t="s">
        <v>1427</v>
      </c>
      <c r="B131" s="528" t="s">
        <v>1405</v>
      </c>
      <c r="C131" s="550"/>
      <c r="D131" s="199">
        <v>1136.68</v>
      </c>
      <c r="E131" s="199">
        <v>1072.3399999999999</v>
      </c>
      <c r="F131" s="199">
        <v>844.63</v>
      </c>
      <c r="G131" s="199">
        <v>688.35</v>
      </c>
      <c r="H131" s="199">
        <v>496.17</v>
      </c>
      <c r="I131" s="199">
        <v>317.02999999999997</v>
      </c>
      <c r="J131" s="199">
        <v>283.83999999999997</v>
      </c>
      <c r="K131" s="199">
        <v>270</v>
      </c>
      <c r="L131" s="514">
        <v>-76.25</v>
      </c>
      <c r="X131" s="266"/>
      <c r="Y131" s="266"/>
      <c r="Z131" s="266"/>
      <c r="AA131" s="266"/>
    </row>
    <row r="132" spans="1:36" s="200" customFormat="1">
      <c r="A132" s="325"/>
      <c r="B132" s="325"/>
      <c r="C132" s="325"/>
      <c r="D132" s="196"/>
      <c r="E132" s="196"/>
      <c r="F132" s="196"/>
      <c r="G132" s="196"/>
      <c r="H132" s="196"/>
      <c r="I132" s="196"/>
      <c r="J132" s="196"/>
      <c r="K132" s="196"/>
      <c r="O132" s="266"/>
      <c r="P132" s="266"/>
      <c r="Q132" s="266"/>
      <c r="R132" s="266"/>
      <c r="S132" s="266"/>
      <c r="T132" s="266"/>
      <c r="U132" s="266"/>
      <c r="V132" s="266"/>
      <c r="W132" s="266"/>
      <c r="X132" s="266"/>
      <c r="Y132" s="266"/>
      <c r="Z132" s="266"/>
      <c r="AA132" s="266"/>
    </row>
    <row r="133" spans="1:36" s="200" customFormat="1" ht="15.75">
      <c r="A133" s="200" t="s">
        <v>1467</v>
      </c>
      <c r="B133" s="200" t="s">
        <v>1468</v>
      </c>
      <c r="C133" s="325"/>
      <c r="D133" s="196"/>
      <c r="E133" s="196"/>
      <c r="F133" s="196"/>
      <c r="G133" s="196"/>
      <c r="H133" s="196"/>
      <c r="I133" s="196"/>
      <c r="J133" s="196"/>
      <c r="K133" s="196"/>
      <c r="O133" s="266"/>
      <c r="P133" s="266"/>
      <c r="Q133" s="266"/>
      <c r="R133" s="266"/>
      <c r="S133" s="266"/>
      <c r="T133" s="266"/>
      <c r="U133" s="266"/>
      <c r="V133" s="266"/>
      <c r="W133" s="266"/>
      <c r="X133" s="266"/>
      <c r="Y133" s="266"/>
      <c r="Z133" s="266"/>
      <c r="AA133" s="266"/>
    </row>
    <row r="134" spans="1:36" s="200" customFormat="1">
      <c r="A134" s="200" t="s">
        <v>1364</v>
      </c>
      <c r="B134" s="200" t="s">
        <v>1370</v>
      </c>
      <c r="C134" s="325"/>
      <c r="D134" s="196"/>
      <c r="E134" s="196"/>
      <c r="F134" s="196"/>
      <c r="G134" s="196"/>
      <c r="H134" s="196"/>
      <c r="I134" s="196"/>
      <c r="J134" s="196"/>
      <c r="K134" s="196"/>
      <c r="O134" s="266"/>
      <c r="P134" s="266"/>
      <c r="Q134" s="266"/>
      <c r="R134" s="266"/>
      <c r="S134" s="266"/>
      <c r="T134" s="266"/>
      <c r="U134" s="266"/>
      <c r="V134" s="266"/>
      <c r="W134" s="266"/>
      <c r="X134" s="266"/>
      <c r="Y134" s="266"/>
      <c r="Z134" s="266"/>
      <c r="AA134" s="266"/>
    </row>
    <row r="135" spans="1:36" s="200" customFormat="1">
      <c r="A135" s="200" t="s">
        <v>1365</v>
      </c>
      <c r="B135" s="200" t="s">
        <v>1213</v>
      </c>
      <c r="C135" s="325"/>
      <c r="D135" s="196"/>
      <c r="E135" s="196"/>
      <c r="F135" s="196"/>
      <c r="G135" s="196"/>
      <c r="H135" s="196"/>
      <c r="I135" s="196"/>
      <c r="J135" s="196"/>
      <c r="K135" s="196"/>
      <c r="O135" s="266"/>
      <c r="P135" s="266"/>
      <c r="Q135" s="266"/>
      <c r="R135" s="266"/>
      <c r="S135" s="266"/>
      <c r="T135" s="266"/>
      <c r="U135" s="266"/>
      <c r="V135" s="266"/>
      <c r="W135" s="266"/>
      <c r="X135" s="266"/>
      <c r="Y135" s="266"/>
      <c r="Z135" s="266"/>
      <c r="AA135" s="266"/>
    </row>
    <row r="136" spans="1:36" s="200" customFormat="1" ht="15.75">
      <c r="A136" s="200" t="s">
        <v>1469</v>
      </c>
      <c r="B136" s="200" t="s">
        <v>1470</v>
      </c>
      <c r="C136" s="325"/>
      <c r="D136" s="196"/>
      <c r="E136" s="196"/>
      <c r="F136" s="196"/>
      <c r="G136" s="196"/>
      <c r="H136" s="196"/>
      <c r="I136" s="196"/>
      <c r="J136" s="196"/>
      <c r="K136" s="196"/>
      <c r="O136" s="266"/>
      <c r="P136" s="266"/>
      <c r="Q136" s="266"/>
      <c r="R136" s="266"/>
      <c r="S136" s="266"/>
      <c r="T136" s="266"/>
      <c r="U136" s="266"/>
      <c r="V136" s="266"/>
      <c r="W136" s="266"/>
      <c r="X136" s="266"/>
      <c r="Y136" s="266"/>
      <c r="Z136" s="266"/>
      <c r="AA136" s="266"/>
    </row>
    <row r="137" spans="1:36" s="200" customFormat="1" ht="15.75">
      <c r="A137" s="200" t="s">
        <v>1406</v>
      </c>
      <c r="B137" s="200" t="s">
        <v>1407</v>
      </c>
      <c r="C137" s="325"/>
      <c r="D137" s="196"/>
      <c r="E137" s="196"/>
      <c r="F137" s="196"/>
      <c r="G137" s="196"/>
      <c r="H137" s="196"/>
      <c r="I137" s="196"/>
      <c r="J137" s="196"/>
      <c r="K137" s="196"/>
      <c r="O137" s="266"/>
      <c r="P137" s="266"/>
      <c r="Q137" s="266"/>
      <c r="R137" s="266"/>
      <c r="S137" s="266"/>
      <c r="T137" s="266"/>
      <c r="U137" s="266"/>
      <c r="V137" s="266"/>
      <c r="W137" s="266"/>
      <c r="X137" s="266"/>
      <c r="Y137" s="266"/>
      <c r="Z137" s="266"/>
      <c r="AA137" s="266"/>
    </row>
    <row r="138" spans="1:36" s="200" customFormat="1">
      <c r="A138" s="200" t="s">
        <v>695</v>
      </c>
      <c r="B138" s="200" t="s">
        <v>1214</v>
      </c>
      <c r="C138" s="325"/>
      <c r="D138" s="196"/>
      <c r="E138" s="196"/>
      <c r="F138" s="196"/>
      <c r="G138" s="196"/>
      <c r="H138" s="196"/>
      <c r="I138" s="196"/>
      <c r="J138" s="196"/>
      <c r="K138" s="196"/>
      <c r="O138" s="266"/>
      <c r="P138" s="266"/>
      <c r="Q138" s="266"/>
      <c r="R138" s="266"/>
      <c r="S138" s="266"/>
      <c r="T138" s="266"/>
      <c r="U138" s="266"/>
      <c r="V138" s="266"/>
      <c r="W138" s="266"/>
      <c r="X138" s="266"/>
      <c r="Y138" s="266"/>
      <c r="Z138" s="266"/>
      <c r="AA138" s="266"/>
    </row>
    <row r="139" spans="1:36" s="200" customFormat="1"/>
    <row r="140" spans="1:36" s="200" customFormat="1">
      <c r="A140" s="200" t="s">
        <v>680</v>
      </c>
      <c r="B140" s="200" t="s">
        <v>1215</v>
      </c>
    </row>
    <row r="141" spans="1:36" s="200" customFormat="1"/>
    <row r="142" spans="1:36" s="200" customFormat="1">
      <c r="AE142" s="291"/>
      <c r="AF142" s="291"/>
      <c r="AG142" s="291"/>
      <c r="AH142" s="291"/>
      <c r="AI142" s="291"/>
      <c r="AJ142" s="291"/>
    </row>
    <row r="143" spans="1:36">
      <c r="A143" s="417"/>
      <c r="B143" s="417"/>
      <c r="C143" s="417"/>
      <c r="D143" s="417"/>
      <c r="E143" s="417"/>
      <c r="F143" s="417"/>
      <c r="G143" s="417"/>
      <c r="H143" s="417"/>
      <c r="I143" s="417"/>
      <c r="J143" s="417"/>
      <c r="K143" s="417"/>
      <c r="L143" s="3"/>
      <c r="M143" s="3"/>
      <c r="N143" s="3"/>
      <c r="O143" s="3"/>
      <c r="P143" s="204"/>
      <c r="Q143" s="204"/>
      <c r="R143" s="204"/>
      <c r="S143" s="204"/>
      <c r="T143" s="204"/>
      <c r="U143" s="204"/>
      <c r="V143" s="204"/>
      <c r="W143" s="204"/>
      <c r="X143" s="204"/>
    </row>
    <row r="144" spans="1:36" ht="15.75">
      <c r="A144" s="493" t="s">
        <v>374</v>
      </c>
      <c r="B144" s="493" t="s">
        <v>1196</v>
      </c>
      <c r="C144" s="92"/>
      <c r="D144" s="204"/>
      <c r="E144" s="204"/>
      <c r="F144" s="204"/>
      <c r="G144" s="204"/>
      <c r="H144" s="204"/>
      <c r="I144" s="237"/>
      <c r="J144" s="237"/>
      <c r="K144" s="697" t="s">
        <v>667</v>
      </c>
      <c r="L144" s="204"/>
      <c r="M144" s="204"/>
      <c r="N144" s="204"/>
      <c r="O144" s="204"/>
      <c r="P144" s="204"/>
      <c r="Q144" s="204"/>
      <c r="R144" s="204"/>
      <c r="S144" s="204"/>
      <c r="T144" s="204"/>
      <c r="U144" s="204"/>
      <c r="V144" s="204"/>
      <c r="W144" s="204"/>
      <c r="X144" s="204"/>
      <c r="Y144" s="519"/>
    </row>
    <row r="145" spans="1:34">
      <c r="A145" s="204"/>
      <c r="B145" s="204"/>
      <c r="C145" s="426"/>
      <c r="D145" s="280"/>
      <c r="E145" s="280"/>
      <c r="F145" s="280"/>
      <c r="G145" s="280"/>
      <c r="H145" s="280"/>
      <c r="I145" s="280"/>
      <c r="J145" s="280"/>
      <c r="K145" s="697" t="s">
        <v>826</v>
      </c>
      <c r="M145" s="204"/>
      <c r="N145" s="204"/>
      <c r="O145" s="259"/>
      <c r="P145" s="204"/>
      <c r="Q145" s="204"/>
      <c r="R145" s="204"/>
      <c r="S145" s="204"/>
      <c r="T145" s="204"/>
      <c r="U145" s="204"/>
      <c r="V145" s="204"/>
      <c r="W145" s="204"/>
      <c r="X145" s="204"/>
      <c r="Y145" s="519"/>
    </row>
    <row r="146" spans="1:34" ht="15.75">
      <c r="A146" s="260" t="s">
        <v>687</v>
      </c>
      <c r="B146" s="260" t="s">
        <v>1408</v>
      </c>
      <c r="C146" s="123">
        <v>1990</v>
      </c>
      <c r="D146" s="187">
        <v>2000</v>
      </c>
      <c r="E146" s="187">
        <v>2005</v>
      </c>
      <c r="F146" s="187">
        <v>2010</v>
      </c>
      <c r="G146" s="187">
        <v>2015</v>
      </c>
      <c r="H146" s="187">
        <v>2018</v>
      </c>
      <c r="I146" s="187">
        <v>2019</v>
      </c>
      <c r="J146" s="187">
        <v>2020</v>
      </c>
      <c r="K146" s="187" t="s">
        <v>1499</v>
      </c>
      <c r="L146" s="204"/>
      <c r="M146" s="204"/>
      <c r="N146" s="259"/>
      <c r="O146" s="204"/>
      <c r="P146" s="200"/>
      <c r="Q146" s="200"/>
      <c r="R146" s="204"/>
      <c r="S146" s="59"/>
      <c r="T146" s="59"/>
      <c r="U146" s="204"/>
      <c r="V146" s="204"/>
      <c r="W146" s="204"/>
      <c r="X146" s="204"/>
      <c r="Y146" s="521"/>
    </row>
    <row r="147" spans="1:34" ht="14.25">
      <c r="A147" s="60" t="s">
        <v>357</v>
      </c>
      <c r="B147" s="60" t="s">
        <v>1197</v>
      </c>
      <c r="C147" s="63">
        <v>70872.070000000007</v>
      </c>
      <c r="D147" s="63">
        <v>71182.850000000006</v>
      </c>
      <c r="E147" s="63">
        <v>66762.31</v>
      </c>
      <c r="F147" s="63">
        <v>63542.76</v>
      </c>
      <c r="G147" s="63">
        <v>48623.96</v>
      </c>
      <c r="H147" s="63">
        <v>48144.3</v>
      </c>
      <c r="I147" s="63">
        <v>44240.83</v>
      </c>
      <c r="J147" s="63">
        <v>41463.06</v>
      </c>
      <c r="K147" s="596">
        <v>-41.5</v>
      </c>
      <c r="L147" s="204"/>
      <c r="M147" s="71"/>
      <c r="N147" s="259"/>
      <c r="O147" s="204"/>
      <c r="P147" s="204"/>
      <c r="Q147" s="200"/>
      <c r="R147" s="204"/>
      <c r="S147" s="204"/>
      <c r="T147" s="204"/>
      <c r="U147" s="204"/>
      <c r="V147" s="204"/>
      <c r="W147" s="204"/>
      <c r="X147" s="204"/>
      <c r="Y147" s="522"/>
    </row>
    <row r="148" spans="1:34" ht="14.25">
      <c r="A148" s="60" t="s">
        <v>375</v>
      </c>
      <c r="B148" s="60" t="s">
        <v>1198</v>
      </c>
      <c r="C148" s="63">
        <v>78849.41</v>
      </c>
      <c r="D148" s="63">
        <v>72933.22</v>
      </c>
      <c r="E148" s="63">
        <v>68310.42</v>
      </c>
      <c r="F148" s="63">
        <v>61177.58</v>
      </c>
      <c r="G148" s="63">
        <v>52689.18</v>
      </c>
      <c r="H148" s="63">
        <v>51495.77</v>
      </c>
      <c r="I148" s="63">
        <v>47840.13</v>
      </c>
      <c r="J148" s="63">
        <v>45263.54</v>
      </c>
      <c r="K148" s="596">
        <v>-42.59</v>
      </c>
      <c r="L148" s="269"/>
      <c r="M148" s="237"/>
      <c r="N148" s="237"/>
      <c r="O148" s="252"/>
      <c r="P148" s="237"/>
      <c r="Q148" s="100"/>
      <c r="R148" s="204"/>
      <c r="S148" s="204"/>
      <c r="T148" s="204"/>
      <c r="U148" s="204"/>
      <c r="V148" s="204"/>
      <c r="W148" s="204"/>
      <c r="X148" s="204"/>
    </row>
    <row r="149" spans="1:34">
      <c r="A149" s="237"/>
      <c r="B149" s="237"/>
      <c r="C149" s="269"/>
      <c r="D149" s="269"/>
      <c r="E149" s="269"/>
      <c r="F149" s="269"/>
      <c r="G149" s="269"/>
      <c r="H149" s="269"/>
      <c r="I149" s="269"/>
      <c r="J149" s="269"/>
      <c r="K149" s="237"/>
      <c r="L149" s="204"/>
      <c r="M149" s="204"/>
      <c r="N149" s="204"/>
      <c r="O149" s="204"/>
      <c r="P149" s="204"/>
      <c r="Q149" s="204"/>
      <c r="R149" s="204"/>
      <c r="S149" s="204"/>
      <c r="T149" s="204"/>
      <c r="U149" s="204"/>
      <c r="V149" s="204"/>
      <c r="W149" s="204"/>
      <c r="X149" s="204"/>
      <c r="Y149" s="204"/>
      <c r="Z149" s="204"/>
      <c r="AA149" s="204"/>
      <c r="AB149" s="204"/>
    </row>
    <row r="150" spans="1:34">
      <c r="A150" s="524" t="s">
        <v>699</v>
      </c>
      <c r="B150" s="524" t="s">
        <v>1216</v>
      </c>
      <c r="C150" s="269"/>
      <c r="D150" s="269"/>
      <c r="E150" s="269"/>
      <c r="F150" s="269"/>
      <c r="G150" s="269"/>
      <c r="H150" s="269"/>
      <c r="I150" s="269"/>
      <c r="J150" s="269"/>
      <c r="K150" s="237"/>
      <c r="L150" s="204"/>
      <c r="M150" s="204"/>
      <c r="N150" s="204"/>
      <c r="O150" s="204"/>
      <c r="P150" s="204"/>
      <c r="Q150" s="204"/>
      <c r="R150" s="204"/>
      <c r="S150" s="204"/>
      <c r="T150" s="204"/>
      <c r="U150" s="204"/>
      <c r="V150" s="204"/>
      <c r="W150" s="204"/>
      <c r="X150" s="204"/>
      <c r="Y150" s="204"/>
      <c r="Z150" s="204"/>
      <c r="AA150" s="204"/>
      <c r="AB150" s="204"/>
    </row>
    <row r="151" spans="1:34" ht="15.75">
      <c r="A151" s="524" t="s">
        <v>1409</v>
      </c>
      <c r="B151" s="524" t="s">
        <v>1410</v>
      </c>
      <c r="C151" s="269"/>
      <c r="D151" s="269"/>
      <c r="E151" s="269"/>
      <c r="F151" s="269"/>
      <c r="G151" s="269"/>
      <c r="H151" s="269"/>
      <c r="I151" s="269"/>
      <c r="J151" s="269"/>
      <c r="K151" s="237"/>
      <c r="L151" s="204"/>
      <c r="M151" s="204"/>
      <c r="N151" s="204"/>
      <c r="O151" s="204"/>
      <c r="P151" s="204"/>
      <c r="Q151" s="204"/>
      <c r="R151" s="204"/>
      <c r="S151" s="204"/>
      <c r="T151" s="204"/>
      <c r="U151" s="204"/>
      <c r="V151" s="204"/>
      <c r="W151" s="204"/>
      <c r="X151" s="204"/>
      <c r="Y151" s="204"/>
      <c r="Z151" s="204"/>
      <c r="AA151" s="204"/>
      <c r="AB151" s="204"/>
    </row>
    <row r="152" spans="1:34" ht="14.25">
      <c r="A152" s="525" t="s">
        <v>701</v>
      </c>
      <c r="B152" s="525" t="s">
        <v>1217</v>
      </c>
      <c r="C152" s="269"/>
      <c r="D152" s="269"/>
      <c r="E152" s="269"/>
      <c r="F152" s="269"/>
      <c r="G152" s="269"/>
      <c r="H152" s="269"/>
      <c r="I152" s="269"/>
      <c r="J152" s="269"/>
      <c r="K152" s="237"/>
      <c r="L152" s="204"/>
      <c r="M152" s="204"/>
      <c r="N152" s="204"/>
      <c r="O152" s="204"/>
      <c r="P152" s="204"/>
      <c r="Q152" s="204"/>
      <c r="R152" s="204"/>
      <c r="S152" s="204"/>
      <c r="T152" s="204"/>
      <c r="U152" s="204"/>
      <c r="V152" s="204"/>
      <c r="W152" s="204"/>
      <c r="X152" s="204"/>
      <c r="Y152" s="204"/>
      <c r="Z152" s="204"/>
      <c r="AA152" s="204"/>
      <c r="AB152" s="204"/>
    </row>
    <row r="153" spans="1:34" ht="15.75">
      <c r="A153" s="523" t="s">
        <v>1690</v>
      </c>
      <c r="B153" s="523" t="s">
        <v>1691</v>
      </c>
      <c r="C153" s="269"/>
      <c r="D153" s="269"/>
      <c r="E153" s="269"/>
      <c r="F153" s="269"/>
      <c r="G153" s="269"/>
      <c r="H153" s="269"/>
      <c r="I153" s="269"/>
      <c r="J153" s="269"/>
      <c r="K153" s="237"/>
      <c r="L153" s="204"/>
      <c r="M153" s="204"/>
      <c r="N153" s="204"/>
      <c r="O153" s="204"/>
      <c r="P153" s="204"/>
      <c r="Q153" s="204"/>
      <c r="R153" s="204"/>
      <c r="S153" s="204"/>
      <c r="T153" s="204"/>
      <c r="U153" s="204"/>
      <c r="V153" s="204"/>
      <c r="W153" s="204"/>
      <c r="X153" s="204"/>
      <c r="Y153" s="204"/>
      <c r="Z153" s="204"/>
      <c r="AA153" s="204"/>
      <c r="AB153" s="204"/>
    </row>
    <row r="154" spans="1:34">
      <c r="A154" s="237"/>
      <c r="B154" s="237"/>
      <c r="C154" s="269"/>
      <c r="D154" s="269"/>
      <c r="E154" s="269"/>
      <c r="F154" s="269"/>
      <c r="G154" s="269"/>
      <c r="H154" s="269"/>
      <c r="I154" s="269"/>
      <c r="J154" s="269"/>
      <c r="K154" s="237"/>
      <c r="L154" s="204"/>
      <c r="M154" s="204"/>
      <c r="N154" s="204"/>
      <c r="O154" s="204"/>
      <c r="P154" s="204"/>
      <c r="Q154" s="204"/>
      <c r="R154" s="204"/>
      <c r="S154" s="204"/>
      <c r="T154" s="204"/>
      <c r="U154" s="204"/>
      <c r="V154" s="204"/>
      <c r="W154" s="204"/>
      <c r="X154" s="204"/>
      <c r="Y154" s="204"/>
      <c r="Z154" s="204"/>
      <c r="AA154" s="204"/>
      <c r="AB154" s="204"/>
    </row>
    <row r="155" spans="1:34">
      <c r="A155" s="237" t="s">
        <v>680</v>
      </c>
      <c r="B155" s="237" t="s">
        <v>1215</v>
      </c>
      <c r="C155" s="269"/>
      <c r="D155" s="269"/>
      <c r="E155" s="269"/>
      <c r="F155" s="269"/>
      <c r="G155" s="269"/>
      <c r="H155" s="269"/>
      <c r="I155" s="269"/>
      <c r="J155" s="269"/>
      <c r="K155" s="237"/>
      <c r="L155" s="204"/>
      <c r="M155" s="204"/>
      <c r="N155" s="204"/>
      <c r="O155" s="204"/>
      <c r="P155" s="204"/>
      <c r="Q155" s="204"/>
      <c r="R155" s="204"/>
      <c r="S155" s="204"/>
      <c r="T155" s="204"/>
      <c r="U155" s="204"/>
      <c r="V155" s="204"/>
      <c r="W155" s="204"/>
      <c r="X155" s="204"/>
      <c r="Y155" s="204"/>
      <c r="Z155" s="204"/>
      <c r="AA155" s="204"/>
      <c r="AB155" s="204"/>
    </row>
    <row r="156" spans="1:34">
      <c r="A156" s="237"/>
      <c r="B156" s="237"/>
      <c r="C156" s="269"/>
      <c r="D156" s="269"/>
      <c r="E156" s="269"/>
      <c r="F156" s="269"/>
      <c r="G156" s="269"/>
      <c r="H156" s="269"/>
      <c r="I156" s="269"/>
      <c r="J156" s="269"/>
      <c r="K156" s="237"/>
      <c r="L156" s="204"/>
      <c r="M156" s="204"/>
      <c r="N156" s="204"/>
      <c r="O156" s="204"/>
      <c r="P156" s="204"/>
      <c r="Q156" s="204"/>
      <c r="R156" s="204"/>
      <c r="S156" s="204"/>
      <c r="T156" s="204"/>
      <c r="U156" s="204"/>
      <c r="V156" s="204"/>
      <c r="W156" s="204"/>
      <c r="X156" s="204"/>
      <c r="Y156" s="204"/>
      <c r="Z156" s="204"/>
      <c r="AA156" s="204"/>
      <c r="AB156" s="204"/>
    </row>
    <row r="157" spans="1:34">
      <c r="A157" s="237"/>
      <c r="B157" s="237"/>
      <c r="C157" s="269"/>
      <c r="D157" s="269"/>
      <c r="E157" s="269"/>
      <c r="F157" s="269"/>
      <c r="G157" s="269"/>
      <c r="H157" s="269"/>
      <c r="I157" s="269"/>
      <c r="J157" s="269"/>
      <c r="K157" s="237"/>
      <c r="L157" s="204"/>
      <c r="M157" s="204"/>
      <c r="N157" s="204"/>
      <c r="O157" s="204"/>
      <c r="P157" s="204"/>
      <c r="Q157" s="204"/>
      <c r="R157" s="204"/>
      <c r="S157" s="204"/>
      <c r="T157" s="204"/>
      <c r="U157" s="204"/>
      <c r="V157" s="204"/>
      <c r="W157" s="204"/>
      <c r="X157" s="204"/>
      <c r="Y157" s="204"/>
      <c r="Z157" s="204"/>
      <c r="AA157" s="204"/>
      <c r="AB157" s="204"/>
      <c r="AF157" s="298"/>
    </row>
    <row r="158" spans="1:34">
      <c r="A158" s="237"/>
      <c r="B158" s="237"/>
      <c r="C158" s="269"/>
      <c r="D158" s="269"/>
      <c r="E158" s="269"/>
      <c r="F158" s="269"/>
      <c r="G158" s="269"/>
      <c r="H158" s="269"/>
      <c r="I158" s="269"/>
      <c r="J158" s="269"/>
      <c r="K158" s="237"/>
      <c r="L158" s="204"/>
      <c r="M158" s="204"/>
      <c r="N158" s="204"/>
      <c r="O158" s="204"/>
      <c r="P158" s="204"/>
      <c r="Q158" s="204"/>
      <c r="R158" s="204"/>
      <c r="S158" s="204"/>
      <c r="T158" s="204"/>
      <c r="U158" s="204"/>
      <c r="V158" s="204"/>
      <c r="W158" s="204"/>
      <c r="X158" s="204"/>
      <c r="Y158" s="204"/>
      <c r="Z158" s="204"/>
      <c r="AA158" s="204"/>
      <c r="AC158" s="204"/>
      <c r="AD158" s="204"/>
      <c r="AG158" s="298"/>
    </row>
    <row r="159" spans="1:34" ht="15.75">
      <c r="A159" s="493" t="s">
        <v>376</v>
      </c>
      <c r="B159" s="493" t="s">
        <v>1199</v>
      </c>
      <c r="C159" s="92"/>
      <c r="D159" s="237"/>
      <c r="E159" s="237"/>
      <c r="F159" s="237"/>
      <c r="G159" s="237"/>
      <c r="H159" s="237"/>
      <c r="I159" s="237"/>
      <c r="J159" s="237"/>
      <c r="K159" s="237"/>
      <c r="L159" s="204"/>
      <c r="M159" s="204"/>
      <c r="N159" s="204"/>
      <c r="O159" s="204"/>
      <c r="P159" s="204"/>
      <c r="Q159" s="204"/>
      <c r="R159" s="204"/>
      <c r="S159" s="204"/>
      <c r="T159" s="204"/>
      <c r="U159" s="204"/>
      <c r="V159" s="204"/>
      <c r="W159" s="204"/>
      <c r="X159" s="238"/>
      <c r="Y159" s="204"/>
      <c r="Z159" s="204"/>
      <c r="AA159" s="237"/>
      <c r="AG159" s="852" t="s">
        <v>667</v>
      </c>
      <c r="AH159" s="852"/>
    </row>
    <row r="160" spans="1:34">
      <c r="A160" s="204"/>
      <c r="B160" s="204"/>
      <c r="C160" s="238"/>
      <c r="D160" s="238"/>
      <c r="E160" s="238"/>
      <c r="F160" s="238"/>
      <c r="G160" s="238"/>
      <c r="H160" s="238"/>
      <c r="I160" s="238"/>
      <c r="J160" s="238"/>
      <c r="K160" s="238"/>
      <c r="L160" s="238"/>
      <c r="M160" s="238"/>
      <c r="N160" s="238"/>
      <c r="O160" s="238"/>
      <c r="P160" s="238"/>
      <c r="Q160" s="238"/>
      <c r="R160" s="238"/>
      <c r="S160" s="238"/>
      <c r="T160" s="238"/>
      <c r="U160" s="238"/>
      <c r="V160" s="238"/>
      <c r="W160" s="238"/>
      <c r="X160" s="204"/>
      <c r="Y160" s="204"/>
      <c r="Z160" s="204"/>
      <c r="AG160" s="852" t="s">
        <v>826</v>
      </c>
      <c r="AH160" s="852"/>
    </row>
    <row r="161" spans="1:34" ht="15.75">
      <c r="A161" s="260" t="s">
        <v>688</v>
      </c>
      <c r="B161" s="260" t="s">
        <v>1200</v>
      </c>
      <c r="C161" s="232">
        <v>1990</v>
      </c>
      <c r="D161" s="232"/>
      <c r="E161" s="232"/>
      <c r="F161" s="232"/>
      <c r="G161" s="232"/>
      <c r="H161" s="232" t="s">
        <v>3</v>
      </c>
      <c r="I161" s="232"/>
      <c r="J161" s="232"/>
      <c r="K161" s="232"/>
      <c r="L161" s="232"/>
      <c r="M161" s="232" t="s">
        <v>4</v>
      </c>
      <c r="N161" s="232"/>
      <c r="O161" s="232"/>
      <c r="P161" s="232"/>
      <c r="Q161" s="232"/>
      <c r="R161" s="232" t="s">
        <v>5</v>
      </c>
      <c r="S161" s="232"/>
      <c r="T161" s="232"/>
      <c r="U161" s="232"/>
      <c r="V161" s="232"/>
      <c r="W161" s="232" t="s">
        <v>8</v>
      </c>
      <c r="X161" s="232"/>
      <c r="Y161" s="232"/>
      <c r="Z161" s="232"/>
      <c r="AA161" s="232"/>
      <c r="AB161" s="232" t="s">
        <v>292</v>
      </c>
      <c r="AC161" s="232"/>
      <c r="AD161" s="232"/>
      <c r="AE161" s="232"/>
      <c r="AF161" s="232" t="s">
        <v>1384</v>
      </c>
      <c r="AG161" s="201" t="s">
        <v>1450</v>
      </c>
      <c r="AH161" s="201" t="s">
        <v>1451</v>
      </c>
    </row>
    <row r="162" spans="1:34">
      <c r="A162" s="238" t="s">
        <v>346</v>
      </c>
      <c r="B162" s="238" t="s">
        <v>1201</v>
      </c>
      <c r="C162" s="238">
        <v>70.87</v>
      </c>
      <c r="D162" s="238">
        <v>81.59</v>
      </c>
      <c r="E162" s="238">
        <v>75.59</v>
      </c>
      <c r="F162" s="238">
        <v>77.87</v>
      </c>
      <c r="G162" s="238">
        <v>81.78</v>
      </c>
      <c r="H162" s="238">
        <v>78.77</v>
      </c>
      <c r="I162" s="238">
        <v>91.84</v>
      </c>
      <c r="J162" s="238">
        <v>82.31</v>
      </c>
      <c r="K162" s="238">
        <v>78.22</v>
      </c>
      <c r="L162" s="238">
        <v>75.650000000000006</v>
      </c>
      <c r="M162" s="238">
        <v>71.180000000000007</v>
      </c>
      <c r="N162" s="238">
        <v>72.75</v>
      </c>
      <c r="O162" s="238">
        <v>72.209999999999994</v>
      </c>
      <c r="P162" s="238">
        <v>77.180000000000007</v>
      </c>
      <c r="Q162" s="238">
        <v>71.180000000000007</v>
      </c>
      <c r="R162" s="238">
        <v>66.760000000000005</v>
      </c>
      <c r="S162" s="238">
        <v>74.42</v>
      </c>
      <c r="T162" s="238">
        <v>69.78</v>
      </c>
      <c r="U162" s="238">
        <v>66.2</v>
      </c>
      <c r="V162" s="238">
        <v>63.39</v>
      </c>
      <c r="W162" s="238">
        <v>63.54</v>
      </c>
      <c r="X162" s="238">
        <v>58.31</v>
      </c>
      <c r="Y162" s="238">
        <v>53.73</v>
      </c>
      <c r="Z162" s="238">
        <v>55.47</v>
      </c>
      <c r="AA162" s="238">
        <v>51.22</v>
      </c>
      <c r="AB162" s="545">
        <v>48.62</v>
      </c>
      <c r="AC162" s="291">
        <v>50.63</v>
      </c>
      <c r="AD162" s="291">
        <v>48.32</v>
      </c>
      <c r="AE162" s="291">
        <v>48.14</v>
      </c>
      <c r="AF162" s="291">
        <v>44.24</v>
      </c>
      <c r="AG162" s="296">
        <v>-45.78</v>
      </c>
      <c r="AH162" s="296">
        <v>-8.11</v>
      </c>
    </row>
    <row r="163" spans="1:34">
      <c r="A163" s="238" t="s">
        <v>355</v>
      </c>
      <c r="B163" s="238" t="s">
        <v>1164</v>
      </c>
      <c r="C163" s="238">
        <v>78.849999999999994</v>
      </c>
      <c r="D163" s="238">
        <v>80.37</v>
      </c>
      <c r="E163" s="238">
        <v>79.599999999999994</v>
      </c>
      <c r="F163" s="238">
        <v>78.709999999999994</v>
      </c>
      <c r="G163" s="238">
        <v>78.69</v>
      </c>
      <c r="H163" s="238">
        <v>78.34</v>
      </c>
      <c r="I163" s="238">
        <v>77.489999999999995</v>
      </c>
      <c r="J163" s="238">
        <v>76.83</v>
      </c>
      <c r="K163" s="238">
        <v>75.010000000000005</v>
      </c>
      <c r="L163" s="238">
        <v>74.56</v>
      </c>
      <c r="M163" s="238">
        <v>72.930000000000007</v>
      </c>
      <c r="N163" s="238">
        <v>72.41</v>
      </c>
      <c r="O163" s="238">
        <v>71.319999999999993</v>
      </c>
      <c r="P163" s="238">
        <v>70.7</v>
      </c>
      <c r="Q163" s="238">
        <v>69.36</v>
      </c>
      <c r="R163" s="238">
        <v>68.31</v>
      </c>
      <c r="S163" s="238">
        <v>69.56</v>
      </c>
      <c r="T163" s="238">
        <v>69.88</v>
      </c>
      <c r="U163" s="238">
        <v>68.069999999999993</v>
      </c>
      <c r="V163" s="238">
        <v>63.83</v>
      </c>
      <c r="W163" s="238">
        <v>61.18</v>
      </c>
      <c r="X163" s="238">
        <v>59.86</v>
      </c>
      <c r="Y163" s="238">
        <v>57.77</v>
      </c>
      <c r="Z163" s="238">
        <v>56.02</v>
      </c>
      <c r="AA163" s="545">
        <v>54.13</v>
      </c>
      <c r="AB163" s="545">
        <v>52.69</v>
      </c>
      <c r="AC163" s="291">
        <v>53.87</v>
      </c>
      <c r="AD163" s="291">
        <v>51.24</v>
      </c>
      <c r="AE163" s="291">
        <v>51.5</v>
      </c>
      <c r="AF163" s="291">
        <v>47.84</v>
      </c>
      <c r="AG163" s="296">
        <v>-40.479999999999997</v>
      </c>
      <c r="AH163" s="296">
        <v>-7.1</v>
      </c>
    </row>
    <row r="164" spans="1:34">
      <c r="C164" s="19"/>
      <c r="D164" s="70"/>
      <c r="E164" s="70"/>
      <c r="F164" s="70"/>
      <c r="G164" s="70"/>
      <c r="H164" s="70"/>
      <c r="I164" s="70"/>
      <c r="J164" s="70"/>
      <c r="K164" s="70"/>
      <c r="L164" s="70"/>
      <c r="M164" s="70"/>
      <c r="N164" s="70"/>
      <c r="O164" s="70"/>
      <c r="P164" s="70"/>
      <c r="Q164" s="70"/>
      <c r="R164" s="70"/>
      <c r="S164" s="70"/>
      <c r="T164" s="70"/>
      <c r="U164" s="70"/>
      <c r="V164" s="70"/>
      <c r="W164" s="70"/>
      <c r="X164" s="70"/>
      <c r="Y164" s="69"/>
      <c r="Z164" s="69"/>
      <c r="AA164" s="2"/>
      <c r="AD164" s="2"/>
      <c r="AE164" s="298"/>
    </row>
    <row r="165" spans="1:34">
      <c r="A165" s="106" t="s">
        <v>377</v>
      </c>
      <c r="B165" s="106" t="s">
        <v>1202</v>
      </c>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D165" s="66"/>
    </row>
    <row r="166" spans="1:34">
      <c r="A166" s="67"/>
      <c r="B166" s="67"/>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D166" s="66"/>
    </row>
    <row r="167" spans="1:34">
      <c r="A167" s="204"/>
      <c r="B167" s="204"/>
      <c r="C167" s="238"/>
      <c r="D167" s="75"/>
      <c r="E167" s="238"/>
      <c r="F167" s="238"/>
      <c r="G167" s="238"/>
      <c r="H167" s="238"/>
      <c r="I167" s="238"/>
      <c r="J167" s="238"/>
      <c r="K167" s="238"/>
      <c r="L167" s="238"/>
      <c r="M167" s="238"/>
      <c r="N167" s="238"/>
      <c r="O167" s="238"/>
      <c r="P167" s="238"/>
      <c r="Q167" s="238"/>
      <c r="R167" s="238"/>
      <c r="S167" s="238"/>
      <c r="T167" s="238"/>
      <c r="U167" s="238"/>
      <c r="V167" s="238"/>
      <c r="W167" s="238"/>
      <c r="X167" s="204"/>
      <c r="Y167" s="204"/>
      <c r="Z167" s="204"/>
      <c r="AA167" s="204"/>
      <c r="AB167" s="204"/>
    </row>
    <row r="168" spans="1:34">
      <c r="A168" s="204"/>
      <c r="B168" s="204"/>
      <c r="C168" s="252"/>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row>
    <row r="169" spans="1:34" ht="15.75">
      <c r="A169" s="493" t="s">
        <v>378</v>
      </c>
      <c r="B169" s="493" t="s">
        <v>1203</v>
      </c>
      <c r="C169" s="92"/>
      <c r="D169" s="92"/>
      <c r="E169" s="92"/>
      <c r="F169" s="237"/>
      <c r="G169" s="68"/>
      <c r="H169" s="68"/>
      <c r="I169" s="237"/>
      <c r="J169" s="68"/>
      <c r="K169" s="68"/>
      <c r="L169" s="68"/>
      <c r="M169" s="68"/>
      <c r="N169" s="68"/>
      <c r="O169" s="68"/>
      <c r="P169" s="68"/>
      <c r="Q169" s="68"/>
      <c r="R169" s="68"/>
      <c r="S169" s="68"/>
      <c r="T169" s="68"/>
      <c r="U169" s="68"/>
      <c r="V169" s="68"/>
      <c r="W169" s="204"/>
      <c r="X169" s="204"/>
      <c r="Y169" s="204"/>
      <c r="Z169" s="204"/>
      <c r="AA169" s="204"/>
      <c r="AB169" s="204"/>
    </row>
    <row r="170" spans="1:34">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68"/>
      <c r="W170" s="204"/>
      <c r="X170" s="204"/>
      <c r="Y170" s="204"/>
      <c r="Z170" s="204"/>
      <c r="AA170" s="204"/>
      <c r="AB170" s="204"/>
    </row>
    <row r="171" spans="1:34" ht="15.75">
      <c r="A171" s="126" t="s">
        <v>688</v>
      </c>
      <c r="B171" s="126" t="s">
        <v>1204</v>
      </c>
      <c r="C171" s="232">
        <v>1990</v>
      </c>
      <c r="D171" s="232"/>
      <c r="E171" s="232"/>
      <c r="F171" s="232"/>
      <c r="G171" s="232"/>
      <c r="H171" s="232" t="s">
        <v>3</v>
      </c>
      <c r="I171" s="232"/>
      <c r="J171" s="232"/>
      <c r="K171" s="232"/>
      <c r="L171" s="232"/>
      <c r="M171" s="232" t="s">
        <v>4</v>
      </c>
      <c r="N171" s="232"/>
      <c r="O171" s="232"/>
      <c r="P171" s="232"/>
      <c r="Q171" s="232"/>
      <c r="R171" s="232" t="s">
        <v>5</v>
      </c>
      <c r="S171" s="232"/>
      <c r="T171" s="232"/>
      <c r="U171" s="232"/>
      <c r="V171" s="232"/>
      <c r="W171" s="232" t="s">
        <v>8</v>
      </c>
      <c r="X171" s="232"/>
      <c r="Y171" s="232"/>
      <c r="Z171" s="232"/>
      <c r="AA171" s="232"/>
      <c r="AB171" s="232" t="s">
        <v>292</v>
      </c>
      <c r="AC171" s="232"/>
      <c r="AD171" s="232"/>
      <c r="AE171" s="232"/>
      <c r="AF171" s="232" t="s">
        <v>1384</v>
      </c>
    </row>
    <row r="172" spans="1:34">
      <c r="A172" s="204" t="s">
        <v>358</v>
      </c>
      <c r="B172" s="204" t="s">
        <v>1205</v>
      </c>
      <c r="C172" s="238">
        <v>51.88</v>
      </c>
      <c r="D172" s="238">
        <v>62.16</v>
      </c>
      <c r="E172" s="238">
        <v>56.31</v>
      </c>
      <c r="F172" s="238">
        <v>58.76</v>
      </c>
      <c r="G172" s="238">
        <v>62.81</v>
      </c>
      <c r="H172" s="238">
        <v>59.88</v>
      </c>
      <c r="I172" s="238">
        <v>73.23</v>
      </c>
      <c r="J172" s="238">
        <v>63.48</v>
      </c>
      <c r="K172" s="238">
        <v>59.62</v>
      </c>
      <c r="L172" s="238">
        <v>56.44</v>
      </c>
      <c r="M172" s="238">
        <v>52.44</v>
      </c>
      <c r="N172" s="238">
        <v>54.08</v>
      </c>
      <c r="O172" s="238">
        <v>53.77</v>
      </c>
      <c r="P172" s="238">
        <v>59.01</v>
      </c>
      <c r="Q172" s="238">
        <v>53.3</v>
      </c>
      <c r="R172" s="238">
        <v>49.87</v>
      </c>
      <c r="S172" s="238">
        <v>57.81</v>
      </c>
      <c r="T172" s="238">
        <v>52.97</v>
      </c>
      <c r="U172" s="238">
        <v>49.94</v>
      </c>
      <c r="V172" s="238">
        <v>48.1</v>
      </c>
      <c r="W172" s="238">
        <v>48.52</v>
      </c>
      <c r="X172" s="238">
        <v>43.39</v>
      </c>
      <c r="Y172" s="238">
        <v>38.92</v>
      </c>
      <c r="Z172" s="238">
        <v>40.71</v>
      </c>
      <c r="AA172" s="238">
        <v>36.43</v>
      </c>
      <c r="AB172" s="238">
        <v>34.14</v>
      </c>
      <c r="AC172" s="238">
        <v>35.74</v>
      </c>
      <c r="AD172" s="291">
        <v>33.380000000000003</v>
      </c>
      <c r="AE172" s="291">
        <v>33.35</v>
      </c>
      <c r="AF172" s="291">
        <v>29.69</v>
      </c>
    </row>
    <row r="173" spans="1:34">
      <c r="A173" s="204" t="s">
        <v>361</v>
      </c>
      <c r="B173" s="204" t="s">
        <v>1181</v>
      </c>
      <c r="C173" s="238">
        <v>2.87</v>
      </c>
      <c r="D173" s="238">
        <v>3.41</v>
      </c>
      <c r="E173" s="238">
        <v>3.5</v>
      </c>
      <c r="F173" s="238">
        <v>3.47</v>
      </c>
      <c r="G173" s="238">
        <v>3.59</v>
      </c>
      <c r="H173" s="238">
        <v>3.62</v>
      </c>
      <c r="I173" s="238">
        <v>3.83</v>
      </c>
      <c r="J173" s="238">
        <v>4.2</v>
      </c>
      <c r="K173" s="238">
        <v>4.1100000000000003</v>
      </c>
      <c r="L173" s="238">
        <v>5.14</v>
      </c>
      <c r="M173" s="238">
        <v>4.83</v>
      </c>
      <c r="N173" s="238">
        <v>4.74</v>
      </c>
      <c r="O173" s="238">
        <v>4.54</v>
      </c>
      <c r="P173" s="238">
        <v>4.54</v>
      </c>
      <c r="Q173" s="238">
        <v>4.4800000000000004</v>
      </c>
      <c r="R173" s="238">
        <v>3.69</v>
      </c>
      <c r="S173" s="238">
        <v>3.72</v>
      </c>
      <c r="T173" s="238">
        <v>3.75</v>
      </c>
      <c r="U173" s="238">
        <v>3.24</v>
      </c>
      <c r="V173" s="238">
        <v>2.63</v>
      </c>
      <c r="W173" s="238">
        <v>2.5099999999999998</v>
      </c>
      <c r="X173" s="238">
        <v>2.5</v>
      </c>
      <c r="Y173" s="238">
        <v>2.48</v>
      </c>
      <c r="Z173" s="238">
        <v>2.4700000000000002</v>
      </c>
      <c r="AA173" s="238">
        <v>2.4300000000000002</v>
      </c>
      <c r="AB173" s="545">
        <v>2.2400000000000002</v>
      </c>
      <c r="AC173" s="545">
        <v>2.48</v>
      </c>
      <c r="AD173" s="291">
        <v>2.42</v>
      </c>
      <c r="AE173" s="291">
        <v>2.42</v>
      </c>
      <c r="AF173" s="291">
        <v>2.14</v>
      </c>
    </row>
    <row r="174" spans="1:34">
      <c r="A174" s="237" t="s">
        <v>364</v>
      </c>
      <c r="B174" s="237" t="s">
        <v>1184</v>
      </c>
      <c r="C174" s="238">
        <v>13.09</v>
      </c>
      <c r="D174" s="238">
        <v>12.92</v>
      </c>
      <c r="E174" s="238">
        <v>12.75</v>
      </c>
      <c r="F174" s="238">
        <v>12.64</v>
      </c>
      <c r="G174" s="238">
        <v>12.47</v>
      </c>
      <c r="H174" s="238">
        <v>12.46</v>
      </c>
      <c r="I174" s="238">
        <v>12.06</v>
      </c>
      <c r="J174" s="238">
        <v>12.06</v>
      </c>
      <c r="K174" s="238">
        <v>12.04</v>
      </c>
      <c r="L174" s="238">
        <v>11.66</v>
      </c>
      <c r="M174" s="238">
        <v>11.6</v>
      </c>
      <c r="N174" s="238">
        <v>11.61</v>
      </c>
      <c r="O174" s="238">
        <v>11.65</v>
      </c>
      <c r="P174" s="238">
        <v>11.42</v>
      </c>
      <c r="Q174" s="238">
        <v>11.38</v>
      </c>
      <c r="R174" s="238">
        <v>11.19</v>
      </c>
      <c r="S174" s="238">
        <v>10.9</v>
      </c>
      <c r="T174" s="238">
        <v>11.12</v>
      </c>
      <c r="U174" s="238">
        <v>11.11</v>
      </c>
      <c r="V174" s="238">
        <v>10.9</v>
      </c>
      <c r="W174" s="238">
        <v>10.83</v>
      </c>
      <c r="X174" s="238">
        <v>10.81</v>
      </c>
      <c r="Y174" s="238">
        <v>10.81</v>
      </c>
      <c r="Z174" s="238">
        <v>10.8</v>
      </c>
      <c r="AA174" s="238">
        <v>10.9</v>
      </c>
      <c r="AB174" s="545">
        <v>10.79</v>
      </c>
      <c r="AC174" s="545">
        <v>10.96</v>
      </c>
      <c r="AD174" s="291">
        <v>11.04</v>
      </c>
      <c r="AE174" s="291">
        <v>10.88</v>
      </c>
      <c r="AF174" s="291">
        <v>10.9</v>
      </c>
    </row>
    <row r="175" spans="1:34">
      <c r="A175" s="204" t="s">
        <v>368</v>
      </c>
      <c r="B175" s="204" t="s">
        <v>1189</v>
      </c>
      <c r="C175" s="238">
        <v>1.9</v>
      </c>
      <c r="D175" s="238">
        <v>1.9</v>
      </c>
      <c r="E175" s="238">
        <v>1.88</v>
      </c>
      <c r="F175" s="238">
        <v>1.87</v>
      </c>
      <c r="G175" s="238">
        <v>1.82</v>
      </c>
      <c r="H175" s="238">
        <v>1.73</v>
      </c>
      <c r="I175" s="238">
        <v>1.66</v>
      </c>
      <c r="J175" s="238">
        <v>1.59</v>
      </c>
      <c r="K175" s="238">
        <v>1.5</v>
      </c>
      <c r="L175" s="238">
        <v>1.51</v>
      </c>
      <c r="M175" s="238">
        <v>1.47</v>
      </c>
      <c r="N175" s="238">
        <v>1.5</v>
      </c>
      <c r="O175" s="238">
        <v>1.47</v>
      </c>
      <c r="P175" s="238">
        <v>1.47</v>
      </c>
      <c r="Q175" s="238">
        <v>1.31</v>
      </c>
      <c r="R175" s="238">
        <v>1.32</v>
      </c>
      <c r="S175" s="238">
        <v>1.35</v>
      </c>
      <c r="T175" s="238">
        <v>1.34</v>
      </c>
      <c r="U175" s="238">
        <v>1.35</v>
      </c>
      <c r="V175" s="238">
        <v>1.25</v>
      </c>
      <c r="W175" s="238">
        <v>1.19</v>
      </c>
      <c r="X175" s="238">
        <v>1.19</v>
      </c>
      <c r="Y175" s="238">
        <v>1.1399999999999999</v>
      </c>
      <c r="Z175" s="238">
        <v>1.1299999999999999</v>
      </c>
      <c r="AA175" s="238">
        <v>1.1299999999999999</v>
      </c>
      <c r="AB175" s="545">
        <v>1.1299999999999999</v>
      </c>
      <c r="AC175" s="545">
        <v>1.1499999999999999</v>
      </c>
      <c r="AD175" s="291">
        <v>1.18</v>
      </c>
      <c r="AE175" s="291">
        <v>1.21</v>
      </c>
      <c r="AF175" s="291">
        <v>1.24</v>
      </c>
    </row>
    <row r="176" spans="1:34">
      <c r="A176" s="204" t="s">
        <v>371</v>
      </c>
      <c r="B176" s="204" t="s">
        <v>1206</v>
      </c>
      <c r="C176" s="238">
        <v>6.51</v>
      </c>
      <c r="D176" s="238">
        <v>5.43</v>
      </c>
      <c r="E176" s="238">
        <v>6.42</v>
      </c>
      <c r="F176" s="238">
        <v>5.27</v>
      </c>
      <c r="G176" s="238">
        <v>4.6500000000000004</v>
      </c>
      <c r="H176" s="238">
        <v>4.6900000000000004</v>
      </c>
      <c r="I176" s="238">
        <v>4.07</v>
      </c>
      <c r="J176" s="238">
        <v>4.42</v>
      </c>
      <c r="K176" s="238">
        <v>4.22</v>
      </c>
      <c r="L176" s="238">
        <v>4.3600000000000003</v>
      </c>
      <c r="M176" s="238">
        <v>4.58</v>
      </c>
      <c r="N176" s="238">
        <v>3.69</v>
      </c>
      <c r="O176" s="238">
        <v>4.72</v>
      </c>
      <c r="P176" s="238">
        <v>4.5599999999999996</v>
      </c>
      <c r="Q176" s="238">
        <v>4.32</v>
      </c>
      <c r="R176" s="238">
        <v>4.3499999999999996</v>
      </c>
      <c r="S176" s="238">
        <v>4.79</v>
      </c>
      <c r="T176" s="238">
        <v>5.2</v>
      </c>
      <c r="U176" s="238">
        <v>3.77</v>
      </c>
      <c r="V176" s="238">
        <v>2.9</v>
      </c>
      <c r="W176" s="238">
        <v>2.0299999999999998</v>
      </c>
      <c r="X176" s="238">
        <v>1.75</v>
      </c>
      <c r="Y176" s="238">
        <v>1.04</v>
      </c>
      <c r="Z176" s="238">
        <v>0.78</v>
      </c>
      <c r="AA176" s="238">
        <v>1.5</v>
      </c>
      <c r="AB176" s="545">
        <v>0.62</v>
      </c>
      <c r="AC176" s="545">
        <v>1.73</v>
      </c>
      <c r="AD176" s="291">
        <v>1.66</v>
      </c>
      <c r="AE176" s="291">
        <v>3.47</v>
      </c>
      <c r="AF176" s="291">
        <v>2.41</v>
      </c>
    </row>
    <row r="177" spans="1:32" ht="15.75">
      <c r="A177" s="135" t="s">
        <v>694</v>
      </c>
      <c r="B177" s="135" t="s">
        <v>1207</v>
      </c>
      <c r="C177" s="238">
        <v>1.1399999999999999</v>
      </c>
      <c r="D177" s="238">
        <v>1.19</v>
      </c>
      <c r="E177" s="238">
        <v>1.1599999999999999</v>
      </c>
      <c r="F177" s="238">
        <v>1.1399999999999999</v>
      </c>
      <c r="G177" s="238">
        <v>1.0900000000000001</v>
      </c>
      <c r="H177" s="238">
        <v>1.07</v>
      </c>
      <c r="I177" s="238">
        <v>1.06</v>
      </c>
      <c r="J177" s="238">
        <v>0.99</v>
      </c>
      <c r="K177" s="238">
        <v>0.96</v>
      </c>
      <c r="L177" s="238">
        <v>0.9</v>
      </c>
      <c r="M177" s="238">
        <v>0.84</v>
      </c>
      <c r="N177" s="238">
        <v>0.82</v>
      </c>
      <c r="O177" s="238">
        <v>0.78</v>
      </c>
      <c r="P177" s="238">
        <v>0.75</v>
      </c>
      <c r="Q177" s="238">
        <v>0.72</v>
      </c>
      <c r="R177" s="238">
        <v>0.69</v>
      </c>
      <c r="S177" s="238">
        <v>0.65</v>
      </c>
      <c r="T177" s="238">
        <v>0.6</v>
      </c>
      <c r="U177" s="238">
        <v>0.57999999999999996</v>
      </c>
      <c r="V177" s="238">
        <v>0.51</v>
      </c>
      <c r="W177" s="238">
        <v>0.5</v>
      </c>
      <c r="X177" s="238">
        <v>0.43</v>
      </c>
      <c r="Y177" s="238">
        <v>0.39</v>
      </c>
      <c r="Z177" s="238">
        <v>0.36</v>
      </c>
      <c r="AA177" s="238">
        <v>0.33</v>
      </c>
      <c r="AB177" s="545">
        <v>0.32</v>
      </c>
      <c r="AC177" s="545">
        <v>0.3</v>
      </c>
      <c r="AD177" s="291">
        <v>0.3</v>
      </c>
      <c r="AE177" s="291">
        <v>0.28000000000000003</v>
      </c>
      <c r="AF177" s="291">
        <v>0.27</v>
      </c>
    </row>
    <row r="178" spans="1:32">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spans="1:32">
      <c r="A179" s="204"/>
      <c r="B179" s="204"/>
      <c r="C179" s="204"/>
      <c r="D179" s="316"/>
      <c r="E179" s="316"/>
      <c r="F179" s="316"/>
      <c r="G179" s="316"/>
      <c r="H179" s="316"/>
      <c r="I179" s="316"/>
      <c r="J179" s="316"/>
      <c r="K179" s="316"/>
      <c r="L179" s="316"/>
      <c r="M179" s="316"/>
      <c r="N179" s="316"/>
      <c r="O179" s="316"/>
      <c r="P179" s="316"/>
      <c r="Q179" s="316"/>
      <c r="R179" s="316"/>
      <c r="S179" s="316"/>
      <c r="T179" s="316"/>
      <c r="U179" s="316"/>
      <c r="V179" s="316"/>
      <c r="W179" s="316"/>
      <c r="X179" s="316"/>
      <c r="Y179" s="316"/>
      <c r="Z179" s="316"/>
      <c r="AA179" s="316"/>
      <c r="AB179" s="316"/>
      <c r="AC179" s="316"/>
      <c r="AD179" s="316"/>
    </row>
    <row r="180" spans="1:32">
      <c r="A180" s="204"/>
      <c r="B180" s="204"/>
      <c r="C180" s="204"/>
      <c r="D180" s="316"/>
      <c r="E180" s="316"/>
      <c r="F180" s="316"/>
      <c r="G180" s="316"/>
      <c r="H180" s="316"/>
      <c r="I180" s="316"/>
      <c r="J180" s="316"/>
      <c r="K180" s="316"/>
      <c r="L180" s="316"/>
      <c r="M180" s="316"/>
      <c r="N180" s="316"/>
      <c r="O180" s="316"/>
      <c r="P180" s="316"/>
      <c r="Q180" s="316"/>
      <c r="R180" s="316"/>
      <c r="S180" s="316"/>
      <c r="T180" s="316"/>
      <c r="U180" s="316"/>
      <c r="V180" s="316"/>
      <c r="W180" s="316"/>
      <c r="X180" s="316"/>
      <c r="Y180" s="316"/>
      <c r="Z180" s="316"/>
      <c r="AA180" s="316"/>
      <c r="AB180" s="316"/>
      <c r="AC180" s="316"/>
      <c r="AD180" s="316"/>
    </row>
    <row r="181" spans="1:32" ht="15.75">
      <c r="A181" s="497" t="s">
        <v>1500</v>
      </c>
      <c r="B181" s="497" t="s">
        <v>1501</v>
      </c>
      <c r="C181" s="92"/>
      <c r="D181" s="316"/>
      <c r="E181" s="316"/>
      <c r="F181" s="316"/>
      <c r="G181" s="316"/>
      <c r="H181" s="316"/>
      <c r="I181" s="316"/>
      <c r="J181" s="316"/>
      <c r="K181" s="316"/>
      <c r="L181" s="316"/>
      <c r="M181" s="316"/>
      <c r="N181" s="316"/>
      <c r="O181" s="316"/>
      <c r="P181" s="316"/>
      <c r="Q181" s="316"/>
      <c r="R181" s="316"/>
      <c r="S181" s="316"/>
      <c r="T181" s="316"/>
      <c r="U181" s="316"/>
      <c r="V181" s="316"/>
      <c r="W181" s="316"/>
      <c r="X181" s="316"/>
      <c r="Y181" s="316"/>
      <c r="Z181" s="316"/>
      <c r="AA181" s="316"/>
      <c r="AB181" s="316"/>
      <c r="AC181" s="316"/>
      <c r="AD181" s="316"/>
    </row>
    <row r="182" spans="1:32">
      <c r="A182" s="96"/>
      <c r="B182" s="96"/>
      <c r="C182" s="204"/>
      <c r="D182" s="316"/>
      <c r="E182" s="316"/>
      <c r="F182" s="316"/>
      <c r="G182" s="316"/>
      <c r="H182" s="316"/>
      <c r="I182" s="316"/>
      <c r="J182" s="316"/>
      <c r="K182" s="316"/>
      <c r="L182" s="316"/>
      <c r="M182" s="316"/>
      <c r="N182" s="316"/>
      <c r="O182" s="316"/>
      <c r="P182" s="316"/>
      <c r="Q182" s="316"/>
      <c r="R182" s="316"/>
      <c r="S182" s="316"/>
      <c r="T182" s="316"/>
      <c r="U182" s="316"/>
      <c r="V182" s="316"/>
      <c r="W182" s="316"/>
      <c r="X182" s="316"/>
      <c r="Y182" s="316"/>
      <c r="Z182" s="316"/>
      <c r="AA182" s="316"/>
      <c r="AB182" s="316"/>
      <c r="AC182" s="316"/>
      <c r="AD182" s="316"/>
    </row>
    <row r="183" spans="1:32">
      <c r="A183" s="260" t="s">
        <v>54</v>
      </c>
      <c r="B183" s="260" t="s">
        <v>54</v>
      </c>
      <c r="C183" s="260">
        <v>2019</v>
      </c>
      <c r="D183" s="316"/>
      <c r="E183" s="316"/>
      <c r="F183" s="316"/>
      <c r="G183" s="316"/>
      <c r="H183" s="316"/>
      <c r="I183" s="316"/>
      <c r="J183" s="316"/>
      <c r="K183" s="316"/>
      <c r="L183" s="316"/>
      <c r="M183" s="316"/>
      <c r="N183" s="316"/>
      <c r="O183" s="316"/>
      <c r="P183" s="316"/>
      <c r="Q183" s="316"/>
      <c r="R183" s="316"/>
      <c r="S183" s="316"/>
      <c r="T183" s="316"/>
      <c r="U183" s="316"/>
      <c r="V183" s="316"/>
      <c r="W183" s="316"/>
      <c r="X183" s="316"/>
      <c r="Y183" s="316"/>
      <c r="Z183" s="316"/>
      <c r="AA183" s="316"/>
      <c r="AB183" s="316"/>
      <c r="AC183" s="316"/>
      <c r="AD183" s="316"/>
    </row>
    <row r="184" spans="1:32" ht="15.75">
      <c r="A184" s="204" t="s">
        <v>743</v>
      </c>
      <c r="B184" s="204" t="s">
        <v>743</v>
      </c>
      <c r="C184" s="518">
        <v>0.70269999999999999</v>
      </c>
      <c r="D184" s="316"/>
      <c r="E184" s="316"/>
      <c r="F184" s="316"/>
      <c r="G184" s="316"/>
      <c r="H184" s="316"/>
      <c r="I184" s="316"/>
      <c r="J184" s="316"/>
      <c r="K184" s="316"/>
      <c r="L184" s="316"/>
      <c r="M184" s="316"/>
      <c r="N184" s="316"/>
      <c r="O184" s="316"/>
      <c r="P184" s="316"/>
      <c r="Q184" s="316"/>
      <c r="R184" s="316"/>
      <c r="S184" s="316"/>
      <c r="T184" s="316"/>
      <c r="U184" s="316"/>
      <c r="V184" s="316"/>
      <c r="W184" s="316"/>
      <c r="X184" s="316"/>
      <c r="Y184" s="316"/>
      <c r="Z184" s="316"/>
      <c r="AA184" s="316"/>
      <c r="AB184" s="316"/>
      <c r="AC184" s="316"/>
      <c r="AD184" s="316"/>
    </row>
    <row r="185" spans="1:32" ht="15.75">
      <c r="A185" s="204" t="s">
        <v>1411</v>
      </c>
      <c r="B185" s="204" t="s">
        <v>1411</v>
      </c>
      <c r="C185" s="518">
        <v>0.16309999999999999</v>
      </c>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row>
    <row r="186" spans="1:32" ht="15.75">
      <c r="A186" s="204" t="s">
        <v>1412</v>
      </c>
      <c r="B186" s="204" t="s">
        <v>1412</v>
      </c>
      <c r="C186" s="518">
        <v>0.125</v>
      </c>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c r="AA186" s="204"/>
      <c r="AB186" s="204"/>
      <c r="AC186" s="204"/>
    </row>
    <row r="187" spans="1:32">
      <c r="A187" s="270" t="s">
        <v>379</v>
      </c>
      <c r="B187" s="270" t="s">
        <v>379</v>
      </c>
      <c r="C187" s="644">
        <v>9.2999999999999992E-3</v>
      </c>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row>
    <row r="188" spans="1:32">
      <c r="A188" s="204"/>
      <c r="B188" s="204"/>
      <c r="C188" s="204"/>
      <c r="D188" s="395"/>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row>
    <row r="190" spans="1:32" ht="21">
      <c r="A190" s="497" t="s">
        <v>1502</v>
      </c>
      <c r="B190" s="497" t="s">
        <v>1503</v>
      </c>
      <c r="C190" s="204"/>
      <c r="D190" s="204"/>
      <c r="E190" s="204"/>
      <c r="F190" s="204"/>
      <c r="G190" s="204"/>
      <c r="H190" s="204"/>
      <c r="I190" s="237"/>
      <c r="J190" s="204"/>
      <c r="K190" s="204"/>
      <c r="L190" s="204"/>
      <c r="M190" s="204"/>
      <c r="N190" s="204"/>
    </row>
    <row r="191" spans="1:32">
      <c r="A191" s="96"/>
      <c r="B191" s="96"/>
      <c r="L191" s="204"/>
      <c r="M191" s="204"/>
      <c r="N191" s="259"/>
    </row>
    <row r="192" spans="1:32" ht="14.25">
      <c r="A192" s="125"/>
      <c r="B192" s="125"/>
      <c r="C192" s="856" t="s">
        <v>737</v>
      </c>
      <c r="D192" s="856"/>
      <c r="E192" s="856"/>
      <c r="F192" s="856"/>
      <c r="G192" s="856"/>
      <c r="H192" s="856"/>
      <c r="I192" s="856"/>
      <c r="J192" s="856"/>
      <c r="K192" s="856"/>
      <c r="L192" s="204"/>
      <c r="M192" s="204"/>
      <c r="N192" s="259"/>
    </row>
    <row r="193" spans="1:21" ht="14.25">
      <c r="A193" s="125"/>
      <c r="B193" s="125"/>
      <c r="C193" s="859" t="s">
        <v>1222</v>
      </c>
      <c r="D193" s="859"/>
      <c r="E193" s="859"/>
      <c r="F193" s="859"/>
      <c r="G193" s="859"/>
      <c r="H193" s="859"/>
      <c r="I193" s="859"/>
      <c r="J193" s="859"/>
      <c r="K193" s="859"/>
      <c r="L193" s="204"/>
      <c r="M193" s="204"/>
      <c r="N193" s="259"/>
    </row>
    <row r="194" spans="1:21">
      <c r="A194" s="125"/>
      <c r="B194" s="125"/>
      <c r="C194" s="855" t="s">
        <v>125</v>
      </c>
      <c r="D194" s="855"/>
      <c r="E194" s="855"/>
      <c r="F194" s="855" t="s">
        <v>380</v>
      </c>
      <c r="G194" s="855"/>
      <c r="H194" s="855"/>
      <c r="I194" s="855" t="s">
        <v>681</v>
      </c>
      <c r="J194" s="855"/>
      <c r="K194" s="855"/>
      <c r="L194" s="204"/>
      <c r="M194" s="204"/>
      <c r="N194" s="259"/>
    </row>
    <row r="195" spans="1:21">
      <c r="A195" s="418" t="s">
        <v>384</v>
      </c>
      <c r="B195" s="418" t="s">
        <v>1158</v>
      </c>
      <c r="C195" s="855" t="s">
        <v>142</v>
      </c>
      <c r="D195" s="855"/>
      <c r="E195" s="855"/>
      <c r="F195" s="855" t="s">
        <v>1219</v>
      </c>
      <c r="G195" s="855"/>
      <c r="H195" s="855"/>
      <c r="I195" s="855" t="s">
        <v>1220</v>
      </c>
      <c r="J195" s="855"/>
      <c r="K195" s="855"/>
      <c r="L195" s="204"/>
      <c r="M195" s="204"/>
      <c r="N195" s="259"/>
    </row>
    <row r="196" spans="1:21">
      <c r="A196" s="124"/>
      <c r="B196" s="124"/>
      <c r="C196" s="260">
        <v>2018</v>
      </c>
      <c r="D196" s="260">
        <v>2019</v>
      </c>
      <c r="E196" s="260">
        <v>2020</v>
      </c>
      <c r="F196" s="260">
        <v>2018</v>
      </c>
      <c r="G196" s="260">
        <v>2019</v>
      </c>
      <c r="H196" s="260">
        <v>2020</v>
      </c>
      <c r="I196" s="260">
        <v>2018</v>
      </c>
      <c r="J196" s="260">
        <v>2019</v>
      </c>
      <c r="K196" s="260">
        <v>2020</v>
      </c>
      <c r="L196" s="204"/>
      <c r="M196" s="204"/>
      <c r="N196" s="259"/>
    </row>
    <row r="197" spans="1:21">
      <c r="A197" s="60" t="s">
        <v>142</v>
      </c>
      <c r="B197" s="60" t="s">
        <v>142</v>
      </c>
      <c r="C197" s="64">
        <v>34436.78</v>
      </c>
      <c r="D197" s="64">
        <v>31246.86</v>
      </c>
      <c r="E197" s="64">
        <v>26320.44</v>
      </c>
      <c r="F197" s="64">
        <v>16397.86</v>
      </c>
      <c r="G197" s="64">
        <v>13882.32</v>
      </c>
      <c r="H197" s="64">
        <v>10459.950000000001</v>
      </c>
      <c r="I197" s="64">
        <v>18038.919999999998</v>
      </c>
      <c r="J197" s="64">
        <v>17364.54</v>
      </c>
      <c r="K197" s="64">
        <v>15860.5</v>
      </c>
      <c r="L197" s="204"/>
      <c r="M197" s="204"/>
      <c r="N197" s="204"/>
      <c r="O197" s="204"/>
      <c r="P197" s="204"/>
      <c r="Q197" s="204"/>
      <c r="R197" s="204"/>
      <c r="S197" s="204"/>
      <c r="T197" s="204"/>
      <c r="U197" s="204"/>
    </row>
    <row r="198" spans="1:21">
      <c r="A198" s="204"/>
      <c r="B198" s="204"/>
      <c r="C198" s="200"/>
      <c r="D198" s="200"/>
      <c r="E198" s="200"/>
      <c r="F198" s="200"/>
      <c r="G198" s="200"/>
      <c r="H198" s="200"/>
      <c r="I198" s="200"/>
      <c r="J198" s="200"/>
      <c r="K198" s="200"/>
      <c r="L198" s="204"/>
      <c r="M198" s="204"/>
      <c r="N198" s="204"/>
      <c r="O198" s="204"/>
      <c r="P198" s="204"/>
      <c r="Q198" s="204"/>
      <c r="R198" s="204"/>
      <c r="S198" s="204"/>
      <c r="T198" s="204"/>
      <c r="U198" s="204"/>
    </row>
    <row r="199" spans="1:21">
      <c r="A199" s="411" t="s">
        <v>350</v>
      </c>
      <c r="B199" s="411" t="s">
        <v>1004</v>
      </c>
      <c r="C199" s="489">
        <v>1872.4</v>
      </c>
      <c r="D199" s="489">
        <v>2116.46</v>
      </c>
      <c r="E199" s="489">
        <v>1726.1</v>
      </c>
      <c r="F199" s="490">
        <v>1872.4</v>
      </c>
      <c r="G199" s="490">
        <v>2116.46</v>
      </c>
      <c r="H199" s="488">
        <v>1726.1</v>
      </c>
      <c r="I199" s="488">
        <v>0</v>
      </c>
      <c r="J199" s="488">
        <v>0</v>
      </c>
      <c r="K199" s="488">
        <v>0</v>
      </c>
      <c r="L199" s="204"/>
      <c r="M199" s="204"/>
      <c r="N199" s="204"/>
      <c r="O199" s="204"/>
      <c r="P199" s="204"/>
      <c r="Q199" s="204"/>
      <c r="R199" s="204"/>
      <c r="S199" s="204"/>
      <c r="T199" s="204"/>
      <c r="U199" s="204"/>
    </row>
    <row r="200" spans="1:21">
      <c r="A200" s="411" t="s">
        <v>351</v>
      </c>
      <c r="B200" s="411" t="s">
        <v>1160</v>
      </c>
      <c r="C200" s="57">
        <v>9413.0300000000007</v>
      </c>
      <c r="D200" s="57">
        <v>6525.26</v>
      </c>
      <c r="E200" s="57">
        <v>5545.28</v>
      </c>
      <c r="F200" s="57">
        <v>9051.3799999999992</v>
      </c>
      <c r="G200" s="57">
        <v>6238.51</v>
      </c>
      <c r="H200" s="57">
        <v>5314.91</v>
      </c>
      <c r="I200" s="57">
        <v>361.64</v>
      </c>
      <c r="J200" s="57">
        <v>286.75</v>
      </c>
      <c r="K200" s="57">
        <v>230.37</v>
      </c>
      <c r="L200" s="204"/>
      <c r="M200" s="204"/>
      <c r="N200" s="204"/>
      <c r="O200" s="204"/>
      <c r="P200" s="204"/>
      <c r="Q200" s="204"/>
      <c r="R200" s="204"/>
      <c r="S200" s="204"/>
      <c r="T200" s="204"/>
      <c r="U200" s="204"/>
    </row>
    <row r="201" spans="1:21">
      <c r="A201" s="411" t="s">
        <v>201</v>
      </c>
      <c r="B201" s="411" t="s">
        <v>991</v>
      </c>
      <c r="C201" s="57">
        <v>23151.35</v>
      </c>
      <c r="D201" s="57">
        <v>22605.14</v>
      </c>
      <c r="E201" s="57">
        <v>19049.060000000001</v>
      </c>
      <c r="F201" s="57">
        <v>5474.08</v>
      </c>
      <c r="G201" s="57">
        <v>5527.35</v>
      </c>
      <c r="H201" s="57">
        <v>3418.94</v>
      </c>
      <c r="I201" s="57">
        <v>17677.28</v>
      </c>
      <c r="J201" s="57">
        <v>17077.79</v>
      </c>
      <c r="K201" s="57">
        <v>15630.13</v>
      </c>
      <c r="L201" s="204"/>
      <c r="M201" s="204"/>
      <c r="N201" s="204"/>
      <c r="O201" s="204"/>
      <c r="P201" s="204"/>
      <c r="Q201" s="204"/>
      <c r="R201" s="204"/>
      <c r="S201" s="204"/>
      <c r="T201" s="204"/>
      <c r="U201" s="204"/>
    </row>
    <row r="202" spans="1:21">
      <c r="A202" s="412" t="s">
        <v>189</v>
      </c>
      <c r="B202" s="412" t="s">
        <v>189</v>
      </c>
      <c r="C202" s="202">
        <v>15461.98</v>
      </c>
      <c r="D202" s="202">
        <v>15324.38</v>
      </c>
      <c r="E202" s="202">
        <v>12164.09</v>
      </c>
      <c r="F202" s="202">
        <v>3178.55</v>
      </c>
      <c r="G202" s="202">
        <v>3247.52</v>
      </c>
      <c r="H202" s="202">
        <v>1054.5</v>
      </c>
      <c r="I202" s="202">
        <v>12283.43</v>
      </c>
      <c r="J202" s="202">
        <v>12076.86</v>
      </c>
      <c r="K202" s="202">
        <v>11109.59</v>
      </c>
      <c r="L202" s="204"/>
      <c r="M202" s="204"/>
      <c r="N202" s="204"/>
      <c r="O202" s="204"/>
      <c r="P202" s="204"/>
      <c r="Q202" s="204"/>
      <c r="R202" s="204"/>
      <c r="S202" s="204"/>
      <c r="T202" s="204"/>
      <c r="U202" s="204"/>
    </row>
    <row r="203" spans="1:21">
      <c r="A203" s="412" t="s">
        <v>190</v>
      </c>
      <c r="B203" s="412" t="s">
        <v>806</v>
      </c>
      <c r="C203" s="202">
        <v>5021.1899999999996</v>
      </c>
      <c r="D203" s="202">
        <v>4803.16</v>
      </c>
      <c r="E203" s="202">
        <v>4681.37</v>
      </c>
      <c r="F203" s="202">
        <v>2295.5300000000002</v>
      </c>
      <c r="G203" s="202">
        <v>2279.83</v>
      </c>
      <c r="H203" s="202">
        <v>2364.4299999999998</v>
      </c>
      <c r="I203" s="202">
        <v>2725.67</v>
      </c>
      <c r="J203" s="202">
        <v>2523.3200000000002</v>
      </c>
      <c r="K203" s="202">
        <v>2316.94</v>
      </c>
      <c r="L203" s="204"/>
      <c r="M203" s="204"/>
      <c r="N203" s="204"/>
      <c r="O203" s="204"/>
      <c r="P203" s="204"/>
      <c r="Q203" s="204"/>
      <c r="R203" s="204"/>
      <c r="S203" s="204"/>
      <c r="T203" s="204"/>
      <c r="U203" s="204"/>
    </row>
    <row r="204" spans="1:21">
      <c r="A204" s="419" t="s">
        <v>381</v>
      </c>
      <c r="B204" s="419" t="s">
        <v>1208</v>
      </c>
      <c r="C204" s="202">
        <v>1067.55</v>
      </c>
      <c r="D204" s="202">
        <v>999.89</v>
      </c>
      <c r="E204" s="202">
        <v>960.02</v>
      </c>
      <c r="F204" s="202">
        <v>14.46</v>
      </c>
      <c r="G204" s="202">
        <v>12.55</v>
      </c>
      <c r="H204" s="202">
        <v>8.4700000000000006</v>
      </c>
      <c r="I204" s="202">
        <v>1053.0899999999999</v>
      </c>
      <c r="J204" s="202">
        <v>987.34</v>
      </c>
      <c r="K204" s="202">
        <v>951.54</v>
      </c>
      <c r="L204" s="237"/>
      <c r="M204" s="204"/>
      <c r="N204" s="204"/>
      <c r="O204" s="204"/>
      <c r="P204" s="204"/>
      <c r="Q204" s="204"/>
      <c r="R204" s="204"/>
      <c r="S204" s="204"/>
      <c r="T204" s="204"/>
      <c r="U204" s="204"/>
    </row>
    <row r="205" spans="1:21">
      <c r="A205" s="420" t="s">
        <v>382</v>
      </c>
      <c r="B205" s="420" t="s">
        <v>1209</v>
      </c>
      <c r="C205" s="202">
        <v>3181.25</v>
      </c>
      <c r="D205" s="202">
        <v>3049.67</v>
      </c>
      <c r="E205" s="202">
        <v>2941.05</v>
      </c>
      <c r="F205" s="202">
        <v>2281.0700000000002</v>
      </c>
      <c r="G205" s="202">
        <v>2267.2800000000002</v>
      </c>
      <c r="H205" s="202">
        <v>2355.96</v>
      </c>
      <c r="I205" s="202">
        <v>900.18</v>
      </c>
      <c r="J205" s="202">
        <v>782.39</v>
      </c>
      <c r="K205" s="202">
        <v>585.08000000000004</v>
      </c>
      <c r="L205" s="204"/>
      <c r="M205" s="204"/>
      <c r="N205" s="204"/>
      <c r="O205" s="204"/>
      <c r="P205" s="204"/>
      <c r="Q205" s="204"/>
      <c r="R205" s="204"/>
      <c r="S205" s="204"/>
      <c r="T205" s="204"/>
      <c r="U205" s="204"/>
    </row>
    <row r="206" spans="1:21">
      <c r="A206" s="419" t="s">
        <v>665</v>
      </c>
      <c r="B206" s="419" t="s">
        <v>1210</v>
      </c>
      <c r="C206" s="202">
        <v>772.4</v>
      </c>
      <c r="D206" s="202">
        <v>753.6</v>
      </c>
      <c r="E206" s="202">
        <v>780.31</v>
      </c>
      <c r="F206" s="479">
        <v>0</v>
      </c>
      <c r="G206" s="479">
        <v>0</v>
      </c>
      <c r="H206" s="479">
        <v>0</v>
      </c>
      <c r="I206" s="202">
        <v>772.4</v>
      </c>
      <c r="J206" s="202">
        <v>753.6</v>
      </c>
      <c r="K206" s="202">
        <v>780.31</v>
      </c>
      <c r="L206" s="204"/>
      <c r="M206" s="204"/>
      <c r="N206" s="204"/>
      <c r="O206" s="204"/>
      <c r="P206" s="204"/>
      <c r="Q206" s="204"/>
      <c r="R206" s="204"/>
      <c r="S206" s="204"/>
      <c r="T206" s="204"/>
      <c r="U206" s="204"/>
    </row>
    <row r="207" spans="1:21">
      <c r="A207" s="389" t="s">
        <v>191</v>
      </c>
      <c r="B207" s="389" t="s">
        <v>807</v>
      </c>
      <c r="C207" s="202">
        <v>638.61</v>
      </c>
      <c r="D207" s="202">
        <v>564.45000000000005</v>
      </c>
      <c r="E207" s="202">
        <v>528.15</v>
      </c>
      <c r="F207" s="479">
        <v>0</v>
      </c>
      <c r="G207" s="479">
        <v>0</v>
      </c>
      <c r="H207" s="479">
        <v>0</v>
      </c>
      <c r="I207" s="202">
        <v>638.61</v>
      </c>
      <c r="J207" s="202">
        <v>564.45000000000005</v>
      </c>
      <c r="K207" s="202">
        <v>528.15</v>
      </c>
      <c r="M207" s="204"/>
      <c r="N207" s="204"/>
      <c r="O207" s="204"/>
      <c r="P207" s="204"/>
      <c r="Q207" s="204"/>
      <c r="R207" s="204"/>
      <c r="S207" s="204"/>
      <c r="T207" s="204"/>
      <c r="U207" s="204"/>
    </row>
    <row r="208" spans="1:21">
      <c r="A208" s="413" t="s">
        <v>192</v>
      </c>
      <c r="B208" s="413" t="s">
        <v>808</v>
      </c>
      <c r="C208" s="203">
        <v>2029.57</v>
      </c>
      <c r="D208" s="203">
        <v>1913.15</v>
      </c>
      <c r="E208" s="203">
        <v>1675.45</v>
      </c>
      <c r="F208" s="483">
        <v>0</v>
      </c>
      <c r="G208" s="483">
        <v>0</v>
      </c>
      <c r="H208" s="483">
        <v>0</v>
      </c>
      <c r="I208" s="203">
        <v>2029.57</v>
      </c>
      <c r="J208" s="203">
        <v>1913.15</v>
      </c>
      <c r="K208" s="203">
        <v>1675.45</v>
      </c>
      <c r="M208" s="204"/>
      <c r="N208" s="204"/>
      <c r="O208" s="204"/>
      <c r="P208" s="204"/>
      <c r="Q208" s="204"/>
      <c r="R208" s="204"/>
      <c r="S208" s="204"/>
      <c r="T208" s="204"/>
      <c r="U208" s="204"/>
    </row>
    <row r="209" spans="1:11">
      <c r="A209" s="204"/>
      <c r="B209" s="204"/>
      <c r="C209" s="237"/>
      <c r="D209" s="237"/>
      <c r="E209" s="237"/>
      <c r="F209" s="237"/>
      <c r="G209" s="269"/>
      <c r="H209" s="269"/>
      <c r="I209" s="237"/>
      <c r="J209" s="237"/>
      <c r="K209" s="237"/>
    </row>
    <row r="210" spans="1:11" ht="15.75">
      <c r="A210" s="523" t="s">
        <v>1687</v>
      </c>
      <c r="B210" s="523" t="s">
        <v>1688</v>
      </c>
      <c r="C210" s="237"/>
      <c r="D210" s="237"/>
      <c r="E210" s="237"/>
      <c r="F210" s="237"/>
      <c r="G210" s="269"/>
      <c r="H210" s="269"/>
      <c r="I210" s="237"/>
      <c r="J210" s="237"/>
      <c r="K210" s="237"/>
    </row>
    <row r="211" spans="1:11">
      <c r="A211" s="523" t="s">
        <v>700</v>
      </c>
      <c r="B211" s="523" t="s">
        <v>1211</v>
      </c>
      <c r="C211" s="237"/>
      <c r="D211" s="237"/>
      <c r="E211" s="237"/>
      <c r="F211" s="237"/>
      <c r="G211" s="269"/>
      <c r="H211" s="269"/>
      <c r="I211" s="237"/>
      <c r="J211" s="237"/>
      <c r="K211" s="237"/>
    </row>
    <row r="212" spans="1:11" ht="15.75">
      <c r="A212" s="523" t="s">
        <v>1413</v>
      </c>
      <c r="B212" s="523" t="s">
        <v>1414</v>
      </c>
      <c r="C212" s="237"/>
      <c r="D212" s="237"/>
      <c r="E212" s="237"/>
      <c r="F212" s="237"/>
      <c r="G212" s="269"/>
      <c r="H212" s="269"/>
      <c r="I212" s="237"/>
      <c r="J212" s="237"/>
      <c r="K212" s="237"/>
    </row>
    <row r="213" spans="1:11">
      <c r="A213" s="291" t="s">
        <v>1692</v>
      </c>
      <c r="B213" s="291" t="s">
        <v>1689</v>
      </c>
      <c r="C213" s="237"/>
      <c r="D213" s="237"/>
      <c r="E213" s="237"/>
      <c r="F213" s="237"/>
      <c r="G213" s="269"/>
      <c r="H213" s="269"/>
      <c r="I213" s="237"/>
      <c r="J213" s="237"/>
      <c r="K213" s="237"/>
    </row>
    <row r="214" spans="1:11">
      <c r="A214" s="204"/>
      <c r="B214" s="204"/>
      <c r="C214" s="237"/>
      <c r="D214" s="237"/>
      <c r="E214" s="237"/>
      <c r="F214" s="237"/>
      <c r="G214" s="269"/>
      <c r="H214" s="269"/>
      <c r="I214" s="237"/>
      <c r="J214" s="237"/>
      <c r="K214" s="237"/>
    </row>
    <row r="215" spans="1:11">
      <c r="A215" s="204"/>
      <c r="B215" s="204"/>
      <c r="C215" s="237"/>
      <c r="D215" s="237"/>
      <c r="E215" s="237"/>
      <c r="F215" s="237"/>
      <c r="G215" s="269"/>
      <c r="H215" s="269"/>
      <c r="I215" s="237"/>
      <c r="J215" s="237"/>
      <c r="K215" s="237"/>
    </row>
    <row r="216" spans="1:11">
      <c r="A216" s="204"/>
      <c r="B216" s="204"/>
      <c r="C216" s="237"/>
      <c r="D216" s="237"/>
      <c r="E216" s="237"/>
      <c r="F216" s="237"/>
      <c r="G216" s="269"/>
      <c r="H216" s="269"/>
      <c r="I216" s="237"/>
      <c r="J216" s="237"/>
      <c r="K216" s="237"/>
    </row>
    <row r="217" spans="1:11">
      <c r="A217" s="204"/>
      <c r="B217" s="204"/>
      <c r="C217" s="204"/>
      <c r="D217" s="204"/>
      <c r="E217" s="421"/>
      <c r="F217" s="204"/>
      <c r="G217" s="204"/>
      <c r="H217" s="204"/>
      <c r="I217" s="204"/>
      <c r="J217" s="204"/>
      <c r="K217" s="204"/>
    </row>
    <row r="218" spans="1:11" ht="18.75">
      <c r="A218" s="493" t="s">
        <v>1504</v>
      </c>
      <c r="B218" s="493" t="s">
        <v>1505</v>
      </c>
      <c r="C218" s="204"/>
      <c r="D218" s="204"/>
      <c r="E218" s="204"/>
      <c r="F218" s="204"/>
      <c r="G218" s="204"/>
      <c r="H218" s="204"/>
      <c r="I218" s="237"/>
      <c r="J218" s="204"/>
      <c r="K218" s="259"/>
    </row>
    <row r="219" spans="1:11">
      <c r="A219" s="96"/>
      <c r="B219" s="96"/>
      <c r="C219" s="427"/>
      <c r="D219" s="428"/>
      <c r="E219" s="237"/>
      <c r="F219" s="237"/>
      <c r="G219" s="237"/>
      <c r="H219" s="237"/>
      <c r="I219" s="204"/>
      <c r="J219" s="204"/>
      <c r="K219" s="204"/>
    </row>
    <row r="220" spans="1:11" ht="30" customHeight="1">
      <c r="A220" s="125"/>
      <c r="B220" s="125"/>
      <c r="C220" s="857" t="s">
        <v>1221</v>
      </c>
      <c r="D220" s="857"/>
      <c r="E220" s="857"/>
      <c r="F220" s="14"/>
      <c r="G220" s="14"/>
      <c r="H220" s="237"/>
      <c r="I220" s="237"/>
      <c r="J220" s="204"/>
      <c r="K220" s="204"/>
    </row>
    <row r="221" spans="1:11" ht="30" customHeight="1">
      <c r="A221" s="125"/>
      <c r="B221" s="125"/>
      <c r="C221" s="858" t="s">
        <v>1218</v>
      </c>
      <c r="D221" s="858"/>
      <c r="E221" s="858"/>
      <c r="F221" s="14"/>
      <c r="G221" s="14"/>
      <c r="H221" s="237"/>
      <c r="I221" s="237"/>
      <c r="J221" s="204"/>
      <c r="K221" s="204"/>
    </row>
    <row r="222" spans="1:11" ht="30" customHeight="1">
      <c r="A222" s="125"/>
      <c r="B222" s="125"/>
      <c r="C222" s="621" t="s">
        <v>125</v>
      </c>
      <c r="D222" s="422" t="s">
        <v>750</v>
      </c>
      <c r="E222" s="422" t="s">
        <v>749</v>
      </c>
      <c r="F222" s="14"/>
      <c r="G222" s="14"/>
      <c r="H222" s="237"/>
      <c r="I222" s="237"/>
      <c r="J222" s="204"/>
      <c r="K222" s="204"/>
    </row>
    <row r="223" spans="1:11" ht="25.5" customHeight="1">
      <c r="A223" s="418" t="s">
        <v>384</v>
      </c>
      <c r="B223" s="418" t="s">
        <v>384</v>
      </c>
      <c r="C223" s="621" t="s">
        <v>142</v>
      </c>
      <c r="D223" s="422" t="s">
        <v>1219</v>
      </c>
      <c r="E223" s="422" t="s">
        <v>1220</v>
      </c>
      <c r="F223" s="423"/>
      <c r="G223" s="423"/>
      <c r="H223" s="237"/>
      <c r="I223" s="204"/>
      <c r="J223" s="204"/>
      <c r="K223" s="204"/>
    </row>
    <row r="224" spans="1:11">
      <c r="A224" s="124"/>
      <c r="B224" s="124"/>
      <c r="C224" s="187">
        <v>2020</v>
      </c>
      <c r="D224" s="187">
        <v>2020</v>
      </c>
      <c r="E224" s="187">
        <v>2020</v>
      </c>
      <c r="F224" s="204"/>
      <c r="G224" s="204"/>
      <c r="H224" s="204"/>
      <c r="I224" s="204"/>
      <c r="J224" s="204"/>
      <c r="K224" s="204"/>
    </row>
    <row r="225" spans="1:12">
      <c r="A225" s="60" t="s">
        <v>142</v>
      </c>
      <c r="B225" s="60" t="s">
        <v>142</v>
      </c>
      <c r="C225" s="64">
        <v>26320.44</v>
      </c>
      <c r="D225" s="64">
        <v>10459.950000000001</v>
      </c>
      <c r="E225" s="64">
        <v>15860.5</v>
      </c>
      <c r="F225" s="204"/>
      <c r="G225" s="204"/>
      <c r="H225" s="204"/>
      <c r="I225" s="204"/>
      <c r="J225" s="204"/>
      <c r="K225" s="204"/>
    </row>
    <row r="226" spans="1:12">
      <c r="A226" s="204"/>
      <c r="B226" s="204"/>
      <c r="C226" s="237"/>
      <c r="D226" s="237"/>
      <c r="E226" s="237"/>
      <c r="F226" s="237"/>
      <c r="G226" s="204"/>
      <c r="H226" s="204"/>
      <c r="I226" s="204"/>
      <c r="J226" s="204"/>
      <c r="K226" s="204"/>
    </row>
    <row r="227" spans="1:12">
      <c r="A227" s="411" t="s">
        <v>350</v>
      </c>
      <c r="B227" s="411" t="s">
        <v>1004</v>
      </c>
      <c r="C227" s="65">
        <v>1726.1</v>
      </c>
      <c r="D227" s="65">
        <v>1726.1</v>
      </c>
      <c r="E227" s="65">
        <v>0</v>
      </c>
      <c r="F227" s="237"/>
      <c r="G227" s="204"/>
      <c r="H227" s="204"/>
      <c r="I227" s="204"/>
      <c r="J227" s="204"/>
      <c r="K227" s="204"/>
    </row>
    <row r="228" spans="1:12">
      <c r="A228" s="411" t="s">
        <v>351</v>
      </c>
      <c r="B228" s="411" t="s">
        <v>1160</v>
      </c>
      <c r="C228" s="65">
        <v>5545.28</v>
      </c>
      <c r="D228" s="65">
        <v>5314.91</v>
      </c>
      <c r="E228" s="65">
        <v>230.37</v>
      </c>
      <c r="F228" s="237"/>
      <c r="G228" s="204"/>
      <c r="H228" s="204"/>
      <c r="I228" s="204"/>
      <c r="J228" s="204"/>
      <c r="K228" s="204"/>
    </row>
    <row r="229" spans="1:12">
      <c r="A229" s="424" t="s">
        <v>201</v>
      </c>
      <c r="B229" s="424" t="s">
        <v>991</v>
      </c>
      <c r="C229" s="507">
        <v>19049.060000000001</v>
      </c>
      <c r="D229" s="507">
        <v>3418.94</v>
      </c>
      <c r="E229" s="507">
        <v>15630.13</v>
      </c>
      <c r="F229" s="237"/>
      <c r="G229" s="204"/>
      <c r="H229" s="204"/>
      <c r="I229" s="204"/>
      <c r="J229" s="204"/>
      <c r="K229" s="204"/>
    </row>
    <row r="230" spans="1:12">
      <c r="A230" s="204"/>
      <c r="B230" s="204"/>
      <c r="C230" s="204"/>
      <c r="D230" s="204"/>
      <c r="E230" s="421"/>
      <c r="F230" s="204"/>
      <c r="G230" s="204"/>
      <c r="H230" s="204"/>
      <c r="I230" s="204"/>
      <c r="J230" s="204"/>
      <c r="K230" s="204"/>
    </row>
    <row r="231" spans="1:12">
      <c r="A231" s="204"/>
      <c r="B231" s="204"/>
      <c r="C231" s="204"/>
      <c r="D231" s="204"/>
      <c r="E231" s="421"/>
      <c r="F231" s="204"/>
      <c r="G231" s="204"/>
      <c r="H231" s="204"/>
      <c r="I231" s="204"/>
      <c r="J231" s="204"/>
      <c r="K231" s="204"/>
    </row>
    <row r="232" spans="1:12" ht="15.75">
      <c r="A232" s="493"/>
      <c r="B232" s="493"/>
      <c r="C232" s="204"/>
      <c r="D232" s="204"/>
      <c r="E232" s="204"/>
      <c r="F232" s="204"/>
      <c r="G232" s="204"/>
      <c r="H232" s="204"/>
      <c r="I232" s="237"/>
      <c r="J232" s="204"/>
      <c r="K232" s="204"/>
      <c r="L232" s="204"/>
    </row>
    <row r="233" spans="1:12">
      <c r="A233" s="204"/>
      <c r="B233" s="204"/>
      <c r="C233" s="204"/>
      <c r="D233" s="204"/>
      <c r="E233" s="204"/>
      <c r="F233" s="204"/>
    </row>
    <row r="234" spans="1:12">
      <c r="A234" s="204"/>
      <c r="B234" s="204"/>
      <c r="C234" s="204"/>
      <c r="D234" s="204"/>
      <c r="E234" s="204"/>
      <c r="F234" s="204"/>
      <c r="G234" s="204"/>
      <c r="H234" s="204"/>
      <c r="I234" s="204"/>
      <c r="J234" s="204"/>
      <c r="K234" s="204"/>
      <c r="L234" s="204"/>
    </row>
    <row r="235" spans="1:12">
      <c r="A235" s="204"/>
      <c r="B235" s="204"/>
      <c r="C235" s="204"/>
      <c r="D235" s="204"/>
      <c r="E235" s="204"/>
      <c r="F235" s="204"/>
      <c r="G235" s="204"/>
      <c r="H235" s="204"/>
      <c r="I235" s="204"/>
      <c r="J235" s="204"/>
      <c r="K235" s="204"/>
      <c r="L235" s="204"/>
    </row>
    <row r="236" spans="1:12" s="523" customFormat="1">
      <c r="A236" s="204"/>
      <c r="B236" s="204"/>
      <c r="C236" s="204"/>
      <c r="D236" s="204"/>
      <c r="E236" s="204"/>
      <c r="F236" s="204"/>
      <c r="G236" s="708"/>
      <c r="H236" s="708"/>
      <c r="I236" s="708"/>
      <c r="J236" s="708"/>
      <c r="K236" s="708"/>
      <c r="L236" s="708"/>
    </row>
    <row r="237" spans="1:12">
      <c r="A237" s="204"/>
      <c r="B237" s="204"/>
      <c r="C237" s="204"/>
      <c r="D237" s="204"/>
      <c r="E237" s="204"/>
      <c r="F237" s="204"/>
      <c r="G237" s="204"/>
      <c r="H237" s="204"/>
      <c r="I237" s="204"/>
      <c r="J237" s="204"/>
      <c r="K237" s="204"/>
      <c r="L237" s="204"/>
    </row>
    <row r="238" spans="1:12">
      <c r="A238" s="204"/>
      <c r="B238" s="204"/>
      <c r="C238" s="204"/>
      <c r="D238" s="204"/>
      <c r="E238" s="204"/>
      <c r="F238" s="204"/>
      <c r="G238" s="204"/>
      <c r="H238" s="66"/>
      <c r="I238" s="204"/>
      <c r="J238" s="238"/>
      <c r="K238" s="258"/>
      <c r="L238" s="258"/>
    </row>
    <row r="239" spans="1:12">
      <c r="A239" s="204"/>
      <c r="B239" s="204"/>
      <c r="C239" s="204"/>
      <c r="D239" s="204"/>
      <c r="E239" s="204"/>
      <c r="F239" s="204"/>
      <c r="G239" s="204"/>
      <c r="H239" s="204"/>
      <c r="I239" s="204"/>
      <c r="J239" s="258"/>
      <c r="K239" s="258"/>
      <c r="L239" s="258"/>
    </row>
    <row r="240" spans="1:12">
      <c r="A240" s="204"/>
      <c r="B240" s="204"/>
      <c r="C240" s="204"/>
      <c r="D240" s="204"/>
      <c r="E240" s="204"/>
      <c r="F240" s="204"/>
      <c r="G240" s="204"/>
      <c r="H240" s="204"/>
      <c r="I240" s="204"/>
      <c r="J240" s="258"/>
      <c r="K240" s="258"/>
      <c r="L240" s="258"/>
    </row>
    <row r="241" spans="1:12">
      <c r="A241" s="204"/>
      <c r="B241" s="204"/>
      <c r="C241" s="204"/>
      <c r="D241" s="204"/>
      <c r="E241" s="204"/>
      <c r="F241" s="204"/>
      <c r="G241" s="96"/>
      <c r="H241" s="204"/>
      <c r="I241" s="204"/>
      <c r="J241" s="204"/>
      <c r="K241" s="204"/>
      <c r="L241" s="204"/>
    </row>
    <row r="242" spans="1:12">
      <c r="C242" s="204"/>
      <c r="D242" s="204"/>
      <c r="E242" s="204"/>
      <c r="F242" s="204"/>
    </row>
  </sheetData>
  <mergeCells count="18">
    <mergeCell ref="I194:K194"/>
    <mergeCell ref="C192:K192"/>
    <mergeCell ref="C220:E220"/>
    <mergeCell ref="C221:E221"/>
    <mergeCell ref="AG160:AH160"/>
    <mergeCell ref="C193:K193"/>
    <mergeCell ref="C195:E195"/>
    <mergeCell ref="F195:H195"/>
    <mergeCell ref="I195:K195"/>
    <mergeCell ref="F194:H194"/>
    <mergeCell ref="C194:E194"/>
    <mergeCell ref="AG159:AH159"/>
    <mergeCell ref="AH52:AI52"/>
    <mergeCell ref="AH53:AI53"/>
    <mergeCell ref="AH71:AI71"/>
    <mergeCell ref="AH70:AI70"/>
    <mergeCell ref="AH87:AI87"/>
    <mergeCell ref="AH88:AI88"/>
  </mergeCells>
  <conditionalFormatting sqref="D101:L131">
    <cfRule type="cellIs" dxfId="2" priority="1" operator="lessThan">
      <formula>0</formula>
    </cfRule>
    <cfRule type="cellIs" dxfId="1" priority="2" operator="lessThan">
      <formula>0</formula>
    </cfRule>
    <cfRule type="expression" dxfId="0" priority="3">
      <formula>"&gt;0"</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4:AR86"/>
  <sheetViews>
    <sheetView zoomScale="70" zoomScaleNormal="70" workbookViewId="0">
      <pane xSplit="2" ySplit="2" topLeftCell="Q24" activePane="bottomRight" state="frozen"/>
      <selection pane="topRight" activeCell="C1" sqref="C1"/>
      <selection pane="bottomLeft" activeCell="A3" sqref="A3"/>
      <selection pane="bottomRight" activeCell="C76" sqref="C76"/>
    </sheetView>
  </sheetViews>
  <sheetFormatPr defaultColWidth="9.140625" defaultRowHeight="12.75"/>
  <cols>
    <col min="1" max="2" width="40.7109375" style="291" customWidth="1"/>
    <col min="3" max="53" width="12.7109375" style="291" customWidth="1"/>
    <col min="54" max="16384" width="9.140625" style="291"/>
  </cols>
  <sheetData>
    <row r="4" spans="1:44" ht="15.75">
      <c r="A4" s="493" t="s">
        <v>385</v>
      </c>
      <c r="B4" s="493" t="s">
        <v>1224</v>
      </c>
      <c r="C4" s="204"/>
      <c r="D4" s="204"/>
      <c r="E4" s="204"/>
      <c r="F4" s="204"/>
      <c r="G4" s="204"/>
      <c r="H4" s="204"/>
      <c r="I4" s="204"/>
      <c r="J4" s="204"/>
      <c r="K4" s="204"/>
      <c r="L4" s="204"/>
      <c r="M4" s="204"/>
      <c r="N4" s="204"/>
      <c r="O4" s="204"/>
      <c r="P4" s="204"/>
      <c r="Q4" s="237"/>
      <c r="R4" s="237"/>
      <c r="S4" s="237"/>
      <c r="T4" s="204"/>
      <c r="U4" s="204"/>
      <c r="V4" s="204"/>
      <c r="W4" s="204"/>
      <c r="X4" s="204"/>
      <c r="Y4" s="204"/>
      <c r="Z4" s="204"/>
      <c r="AA4" s="204"/>
      <c r="AD4" s="204"/>
      <c r="AE4" s="204"/>
      <c r="AF4" s="237"/>
      <c r="AG4" s="204"/>
      <c r="AH4" s="204"/>
      <c r="AI4" s="204"/>
      <c r="AJ4" s="204"/>
      <c r="AK4" s="204"/>
      <c r="AL4" s="204"/>
      <c r="AM4" s="204"/>
      <c r="AN4" s="204"/>
      <c r="AO4" s="204"/>
      <c r="AP4" s="204"/>
      <c r="AQ4" s="204"/>
    </row>
    <row r="5" spans="1:4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G5" s="852" t="s">
        <v>667</v>
      </c>
      <c r="AH5" s="852"/>
      <c r="AI5" s="204"/>
      <c r="AJ5" s="204"/>
      <c r="AK5" s="204"/>
      <c r="AL5" s="204"/>
      <c r="AM5" s="204"/>
      <c r="AN5" s="204"/>
      <c r="AO5" s="204"/>
      <c r="AP5" s="204"/>
      <c r="AQ5" s="204"/>
      <c r="AR5" s="204"/>
    </row>
    <row r="6" spans="1:44">
      <c r="A6" s="263" t="s">
        <v>386</v>
      </c>
      <c r="B6" s="263" t="s">
        <v>1225</v>
      </c>
      <c r="C6" s="263"/>
      <c r="D6" s="263"/>
      <c r="E6" s="263"/>
      <c r="F6" s="263"/>
      <c r="G6" s="263"/>
      <c r="H6" s="263"/>
      <c r="I6" s="263"/>
      <c r="J6" s="263"/>
      <c r="K6" s="263"/>
      <c r="L6" s="263"/>
      <c r="M6" s="263"/>
      <c r="N6" s="263"/>
      <c r="O6" s="263"/>
      <c r="P6" s="263"/>
      <c r="Q6" s="263"/>
      <c r="R6" s="263"/>
      <c r="S6" s="263"/>
      <c r="T6" s="263"/>
      <c r="U6" s="263"/>
      <c r="V6" s="263"/>
      <c r="W6" s="263"/>
      <c r="X6" s="263"/>
      <c r="Y6" s="263"/>
      <c r="Z6" s="263"/>
      <c r="AA6" s="263"/>
      <c r="AB6" s="263"/>
      <c r="AC6" s="263"/>
      <c r="AD6" s="263"/>
      <c r="AE6" s="263"/>
      <c r="AF6" s="263"/>
      <c r="AG6" s="852" t="s">
        <v>826</v>
      </c>
      <c r="AH6" s="852"/>
      <c r="AI6" s="204"/>
      <c r="AJ6" s="204"/>
      <c r="AK6" s="204"/>
      <c r="AL6" s="204"/>
      <c r="AM6" s="204"/>
      <c r="AN6" s="204"/>
      <c r="AO6" s="204"/>
      <c r="AP6" s="204"/>
      <c r="AQ6" s="204"/>
      <c r="AR6" s="204"/>
    </row>
    <row r="7" spans="1:44">
      <c r="A7" s="126" t="s">
        <v>402</v>
      </c>
      <c r="B7" s="126" t="s">
        <v>1226</v>
      </c>
      <c r="C7" s="232">
        <v>1990</v>
      </c>
      <c r="D7" s="232"/>
      <c r="E7" s="232"/>
      <c r="F7" s="232"/>
      <c r="G7" s="232"/>
      <c r="H7" s="232" t="s">
        <v>3</v>
      </c>
      <c r="I7" s="232"/>
      <c r="J7" s="232"/>
      <c r="K7" s="232"/>
      <c r="L7" s="232"/>
      <c r="M7" s="232" t="s">
        <v>4</v>
      </c>
      <c r="N7" s="232"/>
      <c r="O7" s="232"/>
      <c r="P7" s="232"/>
      <c r="Q7" s="232"/>
      <c r="R7" s="232" t="s">
        <v>5</v>
      </c>
      <c r="S7" s="232"/>
      <c r="T7" s="232"/>
      <c r="U7" s="232"/>
      <c r="V7" s="232"/>
      <c r="W7" s="232" t="s">
        <v>8</v>
      </c>
      <c r="X7" s="232"/>
      <c r="Y7" s="232"/>
      <c r="Z7" s="232"/>
      <c r="AA7" s="232"/>
      <c r="AB7" s="232" t="s">
        <v>292</v>
      </c>
      <c r="AC7" s="232"/>
      <c r="AD7" s="232"/>
      <c r="AE7" s="232"/>
      <c r="AF7" s="232" t="s">
        <v>1384</v>
      </c>
      <c r="AG7" s="429" t="s">
        <v>1450</v>
      </c>
      <c r="AH7" s="429" t="s">
        <v>1451</v>
      </c>
      <c r="AI7" s="204"/>
      <c r="AJ7" s="204"/>
      <c r="AK7" s="204"/>
      <c r="AL7" s="204"/>
      <c r="AM7" s="204"/>
      <c r="AN7" s="204"/>
      <c r="AO7" s="204"/>
      <c r="AP7" s="204"/>
      <c r="AQ7" s="204"/>
      <c r="AR7" s="204"/>
    </row>
    <row r="8" spans="1:44">
      <c r="A8" s="430" t="s">
        <v>192</v>
      </c>
      <c r="B8" s="430" t="s">
        <v>808</v>
      </c>
      <c r="C8" s="253">
        <v>38.159999999999997</v>
      </c>
      <c r="D8" s="253">
        <v>39.46</v>
      </c>
      <c r="E8" s="253">
        <v>39.93</v>
      </c>
      <c r="F8" s="253">
        <v>40.29</v>
      </c>
      <c r="G8" s="253">
        <v>41.15</v>
      </c>
      <c r="H8" s="253">
        <v>43.52</v>
      </c>
      <c r="I8" s="253">
        <v>48.53</v>
      </c>
      <c r="J8" s="253">
        <v>48.61</v>
      </c>
      <c r="K8" s="253">
        <v>49.42</v>
      </c>
      <c r="L8" s="253">
        <v>52.79</v>
      </c>
      <c r="M8" s="253">
        <v>58.21</v>
      </c>
      <c r="N8" s="253">
        <v>60.38</v>
      </c>
      <c r="O8" s="253">
        <v>61.38</v>
      </c>
      <c r="P8" s="253">
        <v>62.58</v>
      </c>
      <c r="Q8" s="253">
        <v>64.44</v>
      </c>
      <c r="R8" s="253">
        <v>68.540000000000006</v>
      </c>
      <c r="S8" s="253">
        <v>71.510000000000005</v>
      </c>
      <c r="T8" s="253">
        <v>69.5</v>
      </c>
      <c r="U8" s="253">
        <v>75.22</v>
      </c>
      <c r="V8" s="253">
        <v>70.900000000000006</v>
      </c>
      <c r="W8" s="253">
        <v>81.650000000000006</v>
      </c>
      <c r="X8" s="253">
        <v>83.22</v>
      </c>
      <c r="Y8" s="253">
        <v>83.4</v>
      </c>
      <c r="Z8" s="253">
        <v>87.17</v>
      </c>
      <c r="AA8" s="253">
        <v>82.08</v>
      </c>
      <c r="AB8" s="253">
        <v>78.87</v>
      </c>
      <c r="AC8" s="253">
        <v>76.930000000000007</v>
      </c>
      <c r="AD8" s="253">
        <v>75.8</v>
      </c>
      <c r="AE8" s="253">
        <v>78.91</v>
      </c>
      <c r="AF8" s="253">
        <v>76.459999999999994</v>
      </c>
      <c r="AG8" s="431">
        <v>93.77</v>
      </c>
      <c r="AH8" s="431">
        <v>-3.12</v>
      </c>
      <c r="AI8" s="204"/>
      <c r="AJ8" s="204"/>
      <c r="AK8" s="204"/>
      <c r="AL8" s="204"/>
      <c r="AM8" s="204"/>
      <c r="AN8" s="204"/>
      <c r="AO8" s="204"/>
      <c r="AP8" s="204"/>
      <c r="AQ8" s="204"/>
      <c r="AR8" s="204"/>
    </row>
    <row r="9" spans="1:44">
      <c r="A9" s="430" t="s">
        <v>387</v>
      </c>
      <c r="B9" s="430" t="s">
        <v>1227</v>
      </c>
      <c r="C9" s="253">
        <v>5.91</v>
      </c>
      <c r="D9" s="253">
        <v>7.15</v>
      </c>
      <c r="E9" s="253">
        <v>6.35</v>
      </c>
      <c r="F9" s="253">
        <v>6.23</v>
      </c>
      <c r="G9" s="253">
        <v>6.64</v>
      </c>
      <c r="H9" s="253">
        <v>6.68</v>
      </c>
      <c r="I9" s="253">
        <v>9.2100000000000009</v>
      </c>
      <c r="J9" s="253">
        <v>9.4700000000000006</v>
      </c>
      <c r="K9" s="253">
        <v>9.08</v>
      </c>
      <c r="L9" s="253">
        <v>7.81</v>
      </c>
      <c r="M9" s="253">
        <v>10.91</v>
      </c>
      <c r="N9" s="253">
        <v>13.47</v>
      </c>
      <c r="O9" s="253">
        <v>11.86</v>
      </c>
      <c r="P9" s="253">
        <v>12.39</v>
      </c>
      <c r="Q9" s="253">
        <v>13.26</v>
      </c>
      <c r="R9" s="253">
        <v>15.92</v>
      </c>
      <c r="S9" s="253">
        <v>21.8</v>
      </c>
      <c r="T9" s="253">
        <v>20.27</v>
      </c>
      <c r="U9" s="253">
        <v>28.36</v>
      </c>
      <c r="V9" s="253">
        <v>21.69</v>
      </c>
      <c r="W9" s="253">
        <v>22.66</v>
      </c>
      <c r="X9" s="253">
        <v>22.62</v>
      </c>
      <c r="Y9" s="253">
        <v>23.49</v>
      </c>
      <c r="Z9" s="253">
        <v>24.39</v>
      </c>
      <c r="AA9" s="253">
        <v>15.89</v>
      </c>
      <c r="AB9" s="253">
        <v>12.49</v>
      </c>
      <c r="AC9" s="253">
        <v>11.39</v>
      </c>
      <c r="AD9" s="253">
        <v>14.21</v>
      </c>
      <c r="AE9" s="253">
        <v>14.92</v>
      </c>
      <c r="AF9" s="253">
        <v>11.65</v>
      </c>
      <c r="AG9" s="622">
        <v>62.89</v>
      </c>
      <c r="AH9" s="431">
        <v>-21.94</v>
      </c>
      <c r="AI9" s="204"/>
      <c r="AJ9" s="204"/>
      <c r="AK9" s="204"/>
      <c r="AL9" s="204"/>
      <c r="AM9" s="204"/>
      <c r="AN9" s="204"/>
      <c r="AO9" s="204"/>
      <c r="AP9" s="204"/>
      <c r="AQ9" s="204"/>
      <c r="AR9" s="204"/>
    </row>
    <row r="10" spans="1:44">
      <c r="A10" s="432" t="s">
        <v>190</v>
      </c>
      <c r="B10" s="432" t="s">
        <v>806</v>
      </c>
      <c r="C10" s="253">
        <v>8.3800000000000008</v>
      </c>
      <c r="D10" s="253">
        <v>8.81</v>
      </c>
      <c r="E10" s="253">
        <v>8.7200000000000006</v>
      </c>
      <c r="F10" s="253">
        <v>9.19</v>
      </c>
      <c r="G10" s="253">
        <v>9.26</v>
      </c>
      <c r="H10" s="253">
        <v>9.98</v>
      </c>
      <c r="I10" s="253">
        <v>10.82</v>
      </c>
      <c r="J10" s="253">
        <v>11.6</v>
      </c>
      <c r="K10" s="253">
        <v>11.29</v>
      </c>
      <c r="L10" s="253">
        <v>12.26</v>
      </c>
      <c r="M10" s="253">
        <v>14.67</v>
      </c>
      <c r="N10" s="253">
        <v>15.42</v>
      </c>
      <c r="O10" s="253">
        <v>14.75</v>
      </c>
      <c r="P10" s="253">
        <v>15.43</v>
      </c>
      <c r="Q10" s="253">
        <v>16.8</v>
      </c>
      <c r="R10" s="253">
        <v>18.22</v>
      </c>
      <c r="S10" s="253">
        <v>19.47</v>
      </c>
      <c r="T10" s="253">
        <v>20.38</v>
      </c>
      <c r="U10" s="253">
        <v>22.91</v>
      </c>
      <c r="V10" s="253">
        <v>18.329999999999998</v>
      </c>
      <c r="W10" s="253">
        <v>21.45</v>
      </c>
      <c r="X10" s="253">
        <v>23.17</v>
      </c>
      <c r="Y10" s="253">
        <v>21.62</v>
      </c>
      <c r="Z10" s="253">
        <v>20.12</v>
      </c>
      <c r="AA10" s="253">
        <v>18.510000000000002</v>
      </c>
      <c r="AB10" s="253">
        <v>17.32</v>
      </c>
      <c r="AC10" s="253">
        <v>17.11</v>
      </c>
      <c r="AD10" s="253">
        <v>16.93</v>
      </c>
      <c r="AE10" s="253">
        <v>19.55</v>
      </c>
      <c r="AF10" s="253">
        <v>17.28</v>
      </c>
      <c r="AG10" s="622">
        <v>96.26</v>
      </c>
      <c r="AH10" s="431">
        <v>-11.6</v>
      </c>
      <c r="AI10" s="204"/>
      <c r="AJ10" s="204"/>
      <c r="AK10" s="204"/>
      <c r="AL10" s="204"/>
      <c r="AM10" s="204"/>
      <c r="AN10" s="204"/>
      <c r="AO10" s="204"/>
      <c r="AP10" s="204"/>
      <c r="AQ10" s="204"/>
      <c r="AR10" s="204"/>
    </row>
    <row r="11" spans="1:44">
      <c r="A11" s="430" t="s">
        <v>191</v>
      </c>
      <c r="B11" s="430" t="s">
        <v>807</v>
      </c>
      <c r="C11" s="253">
        <v>10.68</v>
      </c>
      <c r="D11" s="253">
        <v>11.68</v>
      </c>
      <c r="E11" s="253">
        <v>11.88</v>
      </c>
      <c r="F11" s="253">
        <v>12.12</v>
      </c>
      <c r="G11" s="253">
        <v>12.23</v>
      </c>
      <c r="H11" s="253">
        <v>12.66</v>
      </c>
      <c r="I11" s="253">
        <v>14.91</v>
      </c>
      <c r="J11" s="253">
        <v>15.34</v>
      </c>
      <c r="K11" s="253">
        <v>16.72</v>
      </c>
      <c r="L11" s="253">
        <v>17.11</v>
      </c>
      <c r="M11" s="253">
        <v>18.54</v>
      </c>
      <c r="N11" s="253">
        <v>19.59</v>
      </c>
      <c r="O11" s="253">
        <v>20.25</v>
      </c>
      <c r="P11" s="253">
        <v>21.49</v>
      </c>
      <c r="Q11" s="253">
        <v>22.57</v>
      </c>
      <c r="R11" s="253">
        <v>23.96</v>
      </c>
      <c r="S11" s="253">
        <v>25.26</v>
      </c>
      <c r="T11" s="253">
        <v>25.73</v>
      </c>
      <c r="U11" s="253">
        <v>26.76</v>
      </c>
      <c r="V11" s="253">
        <v>25.02</v>
      </c>
      <c r="W11" s="253">
        <v>29.02</v>
      </c>
      <c r="X11" s="253">
        <v>30.29</v>
      </c>
      <c r="Y11" s="253">
        <v>29.51</v>
      </c>
      <c r="Z11" s="253">
        <v>28.09</v>
      </c>
      <c r="AA11" s="253">
        <v>27.22</v>
      </c>
      <c r="AB11" s="253">
        <v>25.41</v>
      </c>
      <c r="AC11" s="253">
        <v>25.34</v>
      </c>
      <c r="AD11" s="253">
        <v>21.71</v>
      </c>
      <c r="AE11" s="253">
        <v>22.7</v>
      </c>
      <c r="AF11" s="253">
        <v>20.53</v>
      </c>
      <c r="AG11" s="622">
        <v>75.78</v>
      </c>
      <c r="AH11" s="431">
        <v>-9.6</v>
      </c>
      <c r="AI11" s="204"/>
      <c r="AJ11" s="204"/>
      <c r="AK11" s="204"/>
      <c r="AL11" s="204"/>
      <c r="AM11" s="204"/>
      <c r="AN11" s="204"/>
      <c r="AO11" s="204"/>
      <c r="AP11" s="204"/>
      <c r="AQ11" s="204"/>
      <c r="AR11" s="204"/>
    </row>
    <row r="12" spans="1:44">
      <c r="A12" s="432"/>
      <c r="B12" s="432"/>
      <c r="C12" s="638"/>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H12" s="204"/>
      <c r="AI12" s="204"/>
      <c r="AJ12" s="204"/>
      <c r="AK12" s="204"/>
      <c r="AL12" s="204"/>
      <c r="AM12" s="204"/>
      <c r="AN12" s="204"/>
      <c r="AO12" s="204"/>
      <c r="AP12" s="204"/>
      <c r="AQ12" s="204"/>
      <c r="AR12" s="204"/>
    </row>
    <row r="13" spans="1:44">
      <c r="A13" s="204"/>
      <c r="B13" s="204"/>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E13" s="258"/>
      <c r="AF13" s="204"/>
      <c r="AG13" s="204"/>
      <c r="AH13" s="204"/>
      <c r="AI13" s="204"/>
      <c r="AJ13" s="204"/>
      <c r="AK13" s="204"/>
      <c r="AL13" s="204"/>
      <c r="AM13" s="204"/>
      <c r="AN13" s="204"/>
      <c r="AO13" s="204"/>
      <c r="AP13" s="204"/>
      <c r="AQ13" s="204"/>
      <c r="AR13" s="204"/>
    </row>
    <row r="14" spans="1:44">
      <c r="A14" s="204"/>
      <c r="B14" s="204"/>
      <c r="C14" s="238"/>
      <c r="D14" s="238"/>
      <c r="E14" s="238"/>
      <c r="F14" s="238"/>
      <c r="G14" s="238"/>
      <c r="H14" s="238"/>
      <c r="I14" s="238"/>
      <c r="J14" s="238"/>
      <c r="K14" s="238"/>
      <c r="L14" s="238"/>
      <c r="M14" s="238"/>
      <c r="N14" s="238"/>
      <c r="O14" s="238"/>
      <c r="P14" s="238"/>
      <c r="Q14" s="238"/>
      <c r="R14" s="238"/>
      <c r="S14" s="238"/>
      <c r="T14" s="238"/>
      <c r="U14" s="238"/>
      <c r="V14" s="238"/>
      <c r="W14" s="238"/>
      <c r="X14" s="238"/>
      <c r="Y14" s="238"/>
      <c r="Z14" s="204"/>
      <c r="AE14" s="204"/>
      <c r="AF14" s="204"/>
      <c r="AG14" s="204"/>
      <c r="AH14" s="204"/>
      <c r="AI14" s="204"/>
      <c r="AJ14" s="204"/>
      <c r="AK14" s="204"/>
      <c r="AL14" s="204"/>
      <c r="AM14" s="204"/>
      <c r="AN14" s="204"/>
      <c r="AO14" s="204"/>
      <c r="AP14" s="204"/>
      <c r="AQ14" s="204"/>
      <c r="AR14" s="204"/>
    </row>
    <row r="15" spans="1:44" ht="15.75">
      <c r="A15" s="493" t="s">
        <v>388</v>
      </c>
      <c r="B15" s="493" t="s">
        <v>1228</v>
      </c>
      <c r="C15" s="204"/>
      <c r="D15" s="204"/>
      <c r="E15" s="204"/>
      <c r="F15" s="204"/>
      <c r="G15" s="204"/>
      <c r="H15" s="204"/>
      <c r="I15" s="204"/>
      <c r="J15" s="204"/>
      <c r="K15" s="204"/>
      <c r="L15" s="204"/>
      <c r="M15" s="204"/>
      <c r="N15" s="204"/>
      <c r="O15" s="204"/>
      <c r="P15" s="204"/>
      <c r="Q15" s="237"/>
      <c r="R15" s="237"/>
      <c r="S15" s="237"/>
      <c r="T15" s="204"/>
      <c r="U15" s="204"/>
      <c r="V15" s="204"/>
      <c r="W15" s="204"/>
      <c r="X15" s="204"/>
      <c r="Y15" s="204"/>
      <c r="Z15" s="204"/>
      <c r="AG15" s="852" t="s">
        <v>667</v>
      </c>
      <c r="AH15" s="852"/>
      <c r="AI15" s="109" t="s">
        <v>168</v>
      </c>
      <c r="AJ15" s="204"/>
      <c r="AK15" s="204"/>
      <c r="AL15" s="204"/>
      <c r="AM15" s="204"/>
      <c r="AN15" s="204"/>
      <c r="AO15" s="204"/>
      <c r="AP15" s="204"/>
      <c r="AQ15" s="204"/>
      <c r="AR15" s="204"/>
    </row>
    <row r="16" spans="1:44">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G16" s="852" t="s">
        <v>826</v>
      </c>
      <c r="AH16" s="852"/>
      <c r="AI16" s="109" t="s">
        <v>1085</v>
      </c>
      <c r="AJ16" s="204"/>
      <c r="AK16" s="204"/>
      <c r="AL16" s="204"/>
      <c r="AM16" s="204"/>
      <c r="AN16" s="204"/>
      <c r="AO16" s="204"/>
      <c r="AP16" s="204"/>
      <c r="AQ16" s="204"/>
      <c r="AR16" s="204"/>
    </row>
    <row r="17" spans="1:44">
      <c r="A17" s="126" t="s">
        <v>386</v>
      </c>
      <c r="B17" s="126" t="s">
        <v>1225</v>
      </c>
      <c r="C17" s="232">
        <v>1990</v>
      </c>
      <c r="D17" s="232"/>
      <c r="E17" s="232"/>
      <c r="F17" s="232"/>
      <c r="G17" s="232"/>
      <c r="H17" s="232" t="s">
        <v>3</v>
      </c>
      <c r="I17" s="232"/>
      <c r="J17" s="232"/>
      <c r="K17" s="232"/>
      <c r="L17" s="232"/>
      <c r="M17" s="232" t="s">
        <v>4</v>
      </c>
      <c r="N17" s="232"/>
      <c r="O17" s="232"/>
      <c r="P17" s="232"/>
      <c r="Q17" s="232"/>
      <c r="R17" s="232" t="s">
        <v>5</v>
      </c>
      <c r="S17" s="232"/>
      <c r="T17" s="232"/>
      <c r="U17" s="232"/>
      <c r="V17" s="232"/>
      <c r="W17" s="232" t="s">
        <v>8</v>
      </c>
      <c r="X17" s="232"/>
      <c r="Y17" s="232"/>
      <c r="Z17" s="232"/>
      <c r="AA17" s="232"/>
      <c r="AB17" s="232" t="s">
        <v>292</v>
      </c>
      <c r="AC17" s="232"/>
      <c r="AD17" s="232"/>
      <c r="AE17" s="232"/>
      <c r="AF17" s="232" t="s">
        <v>1384</v>
      </c>
      <c r="AG17" s="429" t="s">
        <v>1450</v>
      </c>
      <c r="AH17" s="429" t="s">
        <v>1451</v>
      </c>
      <c r="AI17" s="433">
        <v>2019</v>
      </c>
      <c r="AJ17" s="204"/>
      <c r="AK17" s="204"/>
      <c r="AL17" s="204"/>
      <c r="AM17" s="204"/>
      <c r="AN17" s="204"/>
      <c r="AO17" s="204"/>
      <c r="AP17" s="204"/>
      <c r="AQ17" s="204"/>
      <c r="AR17" s="204"/>
    </row>
    <row r="18" spans="1:44">
      <c r="A18" s="204" t="s">
        <v>216</v>
      </c>
      <c r="B18" s="204" t="s">
        <v>1029</v>
      </c>
      <c r="C18" s="281">
        <v>0.91</v>
      </c>
      <c r="D18" s="281">
        <v>0.99</v>
      </c>
      <c r="E18" s="281">
        <v>1.04</v>
      </c>
      <c r="F18" s="281">
        <v>1.1000000000000001</v>
      </c>
      <c r="G18" s="281">
        <v>1.0900000000000001</v>
      </c>
      <c r="H18" s="281">
        <v>1.25</v>
      </c>
      <c r="I18" s="281">
        <v>1.35</v>
      </c>
      <c r="J18" s="281">
        <v>1.53</v>
      </c>
      <c r="K18" s="281">
        <v>1.54</v>
      </c>
      <c r="L18" s="281">
        <v>1.78</v>
      </c>
      <c r="M18" s="281">
        <v>2.27</v>
      </c>
      <c r="N18" s="281">
        <v>2.33</v>
      </c>
      <c r="O18" s="281">
        <v>2.5</v>
      </c>
      <c r="P18" s="281">
        <v>2.79</v>
      </c>
      <c r="Q18" s="281">
        <v>3.11</v>
      </c>
      <c r="R18" s="281">
        <v>3.66</v>
      </c>
      <c r="S18" s="281">
        <v>3.83</v>
      </c>
      <c r="T18" s="281">
        <v>4.28</v>
      </c>
      <c r="U18" s="281">
        <v>4.49</v>
      </c>
      <c r="V18" s="281">
        <v>3.41</v>
      </c>
      <c r="W18" s="281">
        <v>4.24</v>
      </c>
      <c r="X18" s="281">
        <v>4.95</v>
      </c>
      <c r="Y18" s="281">
        <v>4.4800000000000004</v>
      </c>
      <c r="Z18" s="281">
        <v>3.54</v>
      </c>
      <c r="AA18" s="281">
        <v>3.83</v>
      </c>
      <c r="AB18" s="281">
        <v>3.61</v>
      </c>
      <c r="AC18" s="281">
        <v>3.53</v>
      </c>
      <c r="AD18" s="281">
        <v>4.28</v>
      </c>
      <c r="AE18" s="281">
        <v>4.96</v>
      </c>
      <c r="AF18" s="281">
        <v>4.8</v>
      </c>
      <c r="AG18" s="622">
        <v>429.27</v>
      </c>
      <c r="AH18" s="431">
        <v>-3.38</v>
      </c>
      <c r="AI18" s="598">
        <v>27.74</v>
      </c>
      <c r="AJ18" s="204"/>
      <c r="AK18" s="204"/>
      <c r="AL18" s="204"/>
      <c r="AM18" s="204"/>
      <c r="AN18" s="204"/>
      <c r="AO18" s="204"/>
      <c r="AP18" s="204"/>
      <c r="AQ18" s="204"/>
      <c r="AR18" s="204"/>
    </row>
    <row r="19" spans="1:44">
      <c r="A19" s="204" t="s">
        <v>215</v>
      </c>
      <c r="B19" s="204" t="s">
        <v>1028</v>
      </c>
      <c r="C19" s="281">
        <v>5.09</v>
      </c>
      <c r="D19" s="281">
        <v>5.39</v>
      </c>
      <c r="E19" s="281">
        <v>5.32</v>
      </c>
      <c r="F19" s="281">
        <v>5.7</v>
      </c>
      <c r="G19" s="281">
        <v>5.89</v>
      </c>
      <c r="H19" s="281">
        <v>6.55</v>
      </c>
      <c r="I19" s="281">
        <v>6.83</v>
      </c>
      <c r="J19" s="281">
        <v>7.29</v>
      </c>
      <c r="K19" s="281">
        <v>7.2</v>
      </c>
      <c r="L19" s="281">
        <v>7.68</v>
      </c>
      <c r="M19" s="281">
        <v>8.64</v>
      </c>
      <c r="N19" s="281">
        <v>9.51</v>
      </c>
      <c r="O19" s="281">
        <v>8.85</v>
      </c>
      <c r="P19" s="281">
        <v>9.31</v>
      </c>
      <c r="Q19" s="281">
        <v>10.050000000000001</v>
      </c>
      <c r="R19" s="281">
        <v>10.27</v>
      </c>
      <c r="S19" s="281">
        <v>10.87</v>
      </c>
      <c r="T19" s="281">
        <v>11.46</v>
      </c>
      <c r="U19" s="281">
        <v>13</v>
      </c>
      <c r="V19" s="281">
        <v>10.53</v>
      </c>
      <c r="W19" s="281">
        <v>12.12</v>
      </c>
      <c r="X19" s="281">
        <v>12.51</v>
      </c>
      <c r="Y19" s="281">
        <v>11.54</v>
      </c>
      <c r="Z19" s="281">
        <v>11.16</v>
      </c>
      <c r="AA19" s="281">
        <v>9.7200000000000006</v>
      </c>
      <c r="AB19" s="291">
        <v>9.2100000000000009</v>
      </c>
      <c r="AC19" s="291">
        <v>9.3699999999999992</v>
      </c>
      <c r="AD19" s="291">
        <v>8.85</v>
      </c>
      <c r="AE19" s="291">
        <v>9.84</v>
      </c>
      <c r="AF19" s="291">
        <v>8</v>
      </c>
      <c r="AG19" s="431">
        <v>57.3</v>
      </c>
      <c r="AH19" s="431">
        <v>-18.7</v>
      </c>
      <c r="AI19" s="598">
        <v>46.28</v>
      </c>
      <c r="AJ19" s="204"/>
      <c r="AK19" s="204"/>
      <c r="AL19" s="204"/>
      <c r="AM19" s="204"/>
      <c r="AN19" s="204"/>
      <c r="AO19" s="204"/>
      <c r="AP19" s="204"/>
      <c r="AQ19" s="204"/>
      <c r="AR19" s="204"/>
    </row>
    <row r="20" spans="1:44">
      <c r="A20" s="204" t="s">
        <v>214</v>
      </c>
      <c r="B20" s="204" t="s">
        <v>1229</v>
      </c>
      <c r="C20" s="281">
        <v>0.53</v>
      </c>
      <c r="D20" s="281">
        <v>0.54</v>
      </c>
      <c r="E20" s="281">
        <v>0.5</v>
      </c>
      <c r="F20" s="281">
        <v>0.43</v>
      </c>
      <c r="G20" s="281">
        <v>0.39</v>
      </c>
      <c r="H20" s="281">
        <v>0.35</v>
      </c>
      <c r="I20" s="281">
        <v>0.45</v>
      </c>
      <c r="J20" s="281">
        <v>0.47</v>
      </c>
      <c r="K20" s="281">
        <v>0.39</v>
      </c>
      <c r="L20" s="281">
        <v>0.43</v>
      </c>
      <c r="M20" s="281">
        <v>0.75</v>
      </c>
      <c r="N20" s="281">
        <v>0.65</v>
      </c>
      <c r="O20" s="281">
        <v>0.62</v>
      </c>
      <c r="P20" s="281">
        <v>0.6</v>
      </c>
      <c r="Q20" s="281">
        <v>0.64</v>
      </c>
      <c r="R20" s="281">
        <v>0.81</v>
      </c>
      <c r="S20" s="281">
        <v>0.89</v>
      </c>
      <c r="T20" s="281">
        <v>0.83</v>
      </c>
      <c r="U20" s="281">
        <v>0.98</v>
      </c>
      <c r="V20" s="281">
        <v>0.64</v>
      </c>
      <c r="W20" s="281">
        <v>0.83</v>
      </c>
      <c r="X20" s="281">
        <v>0.83</v>
      </c>
      <c r="Y20" s="281">
        <v>0.78</v>
      </c>
      <c r="Z20" s="281">
        <v>0.82</v>
      </c>
      <c r="AA20" s="281">
        <v>0.7</v>
      </c>
      <c r="AB20" s="291">
        <v>0.62</v>
      </c>
      <c r="AC20" s="291">
        <v>0.56000000000000005</v>
      </c>
      <c r="AD20" s="291">
        <v>0.55000000000000004</v>
      </c>
      <c r="AE20" s="291">
        <v>0.67</v>
      </c>
      <c r="AF20" s="291">
        <v>0.7</v>
      </c>
      <c r="AG20" s="431">
        <v>31.57</v>
      </c>
      <c r="AH20" s="431">
        <v>4.03</v>
      </c>
      <c r="AI20" s="598">
        <v>4.05</v>
      </c>
      <c r="AJ20" s="204"/>
      <c r="AK20" s="204"/>
      <c r="AL20" s="204"/>
      <c r="AM20" s="204"/>
      <c r="AN20" s="204"/>
      <c r="AO20" s="204"/>
      <c r="AP20" s="204"/>
      <c r="AQ20" s="204"/>
      <c r="AR20" s="204"/>
    </row>
    <row r="21" spans="1:44">
      <c r="A21" s="204" t="s">
        <v>213</v>
      </c>
      <c r="B21" s="204" t="s">
        <v>1026</v>
      </c>
      <c r="C21" s="281">
        <v>1.86</v>
      </c>
      <c r="D21" s="281">
        <v>1.89</v>
      </c>
      <c r="E21" s="281">
        <v>1.86</v>
      </c>
      <c r="F21" s="281">
        <v>1.97</v>
      </c>
      <c r="G21" s="281">
        <v>1.89</v>
      </c>
      <c r="H21" s="281">
        <v>1.84</v>
      </c>
      <c r="I21" s="281">
        <v>2.2000000000000002</v>
      </c>
      <c r="J21" s="281">
        <v>2.2999999999999998</v>
      </c>
      <c r="K21" s="281">
        <v>2.16</v>
      </c>
      <c r="L21" s="281">
        <v>2.37</v>
      </c>
      <c r="M21" s="281">
        <v>3</v>
      </c>
      <c r="N21" s="281">
        <v>2.92</v>
      </c>
      <c r="O21" s="281">
        <v>2.77</v>
      </c>
      <c r="P21" s="281">
        <v>2.72</v>
      </c>
      <c r="Q21" s="281">
        <v>2.99</v>
      </c>
      <c r="R21" s="281">
        <v>3.47</v>
      </c>
      <c r="S21" s="281">
        <v>3.88</v>
      </c>
      <c r="T21" s="281">
        <v>3.81</v>
      </c>
      <c r="U21" s="281">
        <v>4.4400000000000004</v>
      </c>
      <c r="V21" s="281">
        <v>3.74</v>
      </c>
      <c r="W21" s="281">
        <v>4.2699999999999996</v>
      </c>
      <c r="X21" s="281">
        <v>4.88</v>
      </c>
      <c r="Y21" s="281">
        <v>4.82</v>
      </c>
      <c r="Z21" s="281">
        <v>4.59</v>
      </c>
      <c r="AA21" s="281">
        <v>4.2699999999999996</v>
      </c>
      <c r="AB21" s="291">
        <v>3.88</v>
      </c>
      <c r="AC21" s="291">
        <v>3.64</v>
      </c>
      <c r="AD21" s="291">
        <v>3.26</v>
      </c>
      <c r="AE21" s="291">
        <v>4.08</v>
      </c>
      <c r="AF21" s="291">
        <v>3.79</v>
      </c>
      <c r="AG21" s="431">
        <v>103.82</v>
      </c>
      <c r="AH21" s="431">
        <v>-7.08</v>
      </c>
      <c r="AI21" s="598">
        <v>21.93</v>
      </c>
      <c r="AJ21" s="204"/>
      <c r="AK21" s="204"/>
      <c r="AL21" s="204"/>
      <c r="AM21" s="204"/>
      <c r="AN21" s="204"/>
      <c r="AO21" s="204"/>
      <c r="AP21" s="204"/>
      <c r="AQ21" s="204"/>
      <c r="AR21" s="204"/>
    </row>
    <row r="22" spans="1:44">
      <c r="A22" s="432"/>
      <c r="B22" s="432"/>
      <c r="C22" s="238"/>
      <c r="D22" s="238"/>
      <c r="E22" s="238"/>
      <c r="F22" s="238"/>
      <c r="G22" s="238"/>
      <c r="H22" s="238"/>
      <c r="I22" s="238"/>
      <c r="J22" s="238"/>
      <c r="K22" s="238"/>
      <c r="L22" s="238"/>
      <c r="M22" s="238"/>
      <c r="N22" s="238"/>
      <c r="O22" s="238"/>
      <c r="P22" s="238"/>
      <c r="Q22" s="238"/>
      <c r="R22" s="238"/>
      <c r="S22" s="238"/>
      <c r="T22" s="238"/>
      <c r="U22" s="238"/>
      <c r="V22" s="238"/>
      <c r="W22" s="238"/>
      <c r="X22" s="238"/>
      <c r="Y22" s="238"/>
      <c r="Z22" s="238"/>
      <c r="AA22" s="238"/>
      <c r="AE22" s="238"/>
      <c r="AF22" s="238"/>
      <c r="AG22" s="238"/>
      <c r="AH22" s="238"/>
      <c r="AI22" s="204"/>
      <c r="AJ22" s="204"/>
      <c r="AK22" s="204"/>
      <c r="AL22" s="204"/>
      <c r="AM22" s="204"/>
      <c r="AN22" s="204"/>
      <c r="AO22" s="204"/>
      <c r="AP22" s="204"/>
      <c r="AQ22" s="204"/>
      <c r="AR22" s="204"/>
    </row>
    <row r="23" spans="1:44">
      <c r="A23" s="204"/>
      <c r="B23" s="204"/>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E23" s="238"/>
      <c r="AF23" s="238"/>
      <c r="AG23" s="238"/>
      <c r="AH23" s="238"/>
      <c r="AI23" s="204"/>
      <c r="AJ23" s="204"/>
      <c r="AK23" s="204"/>
      <c r="AL23" s="204"/>
      <c r="AM23" s="204"/>
      <c r="AN23" s="204"/>
      <c r="AO23" s="204"/>
      <c r="AP23" s="204"/>
      <c r="AQ23" s="204"/>
      <c r="AR23" s="204"/>
    </row>
    <row r="24" spans="1:44">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E24" s="238"/>
      <c r="AF24" s="238"/>
      <c r="AG24" s="238"/>
      <c r="AH24" s="238"/>
    </row>
    <row r="25" spans="1:44" ht="15.75">
      <c r="A25" s="493" t="s">
        <v>389</v>
      </c>
      <c r="B25" s="493" t="s">
        <v>1230</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G25" s="852" t="s">
        <v>667</v>
      </c>
      <c r="AH25" s="852"/>
      <c r="AI25" s="204"/>
      <c r="AJ25" s="204"/>
      <c r="AK25" s="204"/>
      <c r="AL25" s="204"/>
      <c r="AM25" s="204"/>
      <c r="AN25" s="204"/>
      <c r="AR25" s="204"/>
    </row>
    <row r="26" spans="1:44">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G26" s="852" t="s">
        <v>826</v>
      </c>
      <c r="AH26" s="852"/>
      <c r="AI26" s="204"/>
      <c r="AJ26" s="204"/>
      <c r="AK26" s="204"/>
      <c r="AL26" s="204"/>
      <c r="AM26" s="204"/>
      <c r="AN26" s="204"/>
      <c r="AR26" s="204"/>
    </row>
    <row r="27" spans="1:44">
      <c r="A27" s="126" t="s">
        <v>386</v>
      </c>
      <c r="B27" s="126" t="s">
        <v>1225</v>
      </c>
      <c r="C27" s="187">
        <v>1990</v>
      </c>
      <c r="D27" s="232"/>
      <c r="E27" s="232"/>
      <c r="F27" s="232"/>
      <c r="G27" s="232"/>
      <c r="H27" s="232" t="s">
        <v>3</v>
      </c>
      <c r="I27" s="232"/>
      <c r="J27" s="232"/>
      <c r="K27" s="232"/>
      <c r="L27" s="232"/>
      <c r="M27" s="232" t="s">
        <v>4</v>
      </c>
      <c r="N27" s="232"/>
      <c r="O27" s="232"/>
      <c r="P27" s="232"/>
      <c r="Q27" s="232"/>
      <c r="R27" s="232" t="s">
        <v>5</v>
      </c>
      <c r="S27" s="232"/>
      <c r="T27" s="232"/>
      <c r="U27" s="232"/>
      <c r="V27" s="232"/>
      <c r="W27" s="232" t="s">
        <v>8</v>
      </c>
      <c r="X27" s="232"/>
      <c r="Y27" s="232"/>
      <c r="Z27" s="232"/>
      <c r="AA27" s="232"/>
      <c r="AB27" s="232" t="s">
        <v>292</v>
      </c>
      <c r="AC27" s="232"/>
      <c r="AD27" s="232"/>
      <c r="AE27" s="232"/>
      <c r="AF27" s="232" t="s">
        <v>1384</v>
      </c>
      <c r="AG27" s="429" t="s">
        <v>1450</v>
      </c>
      <c r="AH27" s="429" t="s">
        <v>1451</v>
      </c>
      <c r="AI27" s="204"/>
      <c r="AJ27" s="204"/>
      <c r="AK27" s="204"/>
      <c r="AL27" s="204"/>
      <c r="AM27" s="204"/>
      <c r="AN27" s="204"/>
      <c r="AR27" s="204"/>
    </row>
    <row r="28" spans="1:44">
      <c r="A28" s="204" t="s">
        <v>245</v>
      </c>
      <c r="B28" s="204" t="s">
        <v>1053</v>
      </c>
      <c r="C28" s="281">
        <v>13.28</v>
      </c>
      <c r="D28" s="281">
        <v>13.01</v>
      </c>
      <c r="E28" s="281">
        <v>13.58</v>
      </c>
      <c r="F28" s="281">
        <v>12.36</v>
      </c>
      <c r="G28" s="281">
        <v>13.38</v>
      </c>
      <c r="H28" s="281">
        <v>14.38</v>
      </c>
      <c r="I28" s="281">
        <v>17.559999999999999</v>
      </c>
      <c r="J28" s="281">
        <v>18.43</v>
      </c>
      <c r="K28" s="281">
        <v>17.190000000000001</v>
      </c>
      <c r="L28" s="281">
        <v>20.47</v>
      </c>
      <c r="M28" s="281">
        <v>24.32</v>
      </c>
      <c r="N28" s="281">
        <v>23.08</v>
      </c>
      <c r="O28" s="281">
        <v>22.66</v>
      </c>
      <c r="P28" s="281">
        <v>21.92</v>
      </c>
      <c r="Q28" s="281">
        <v>23.2</v>
      </c>
      <c r="R28" s="281">
        <v>25.39</v>
      </c>
      <c r="S28" s="281">
        <v>27.98</v>
      </c>
      <c r="T28" s="281">
        <v>27.85</v>
      </c>
      <c r="U28" s="281">
        <v>28.63</v>
      </c>
      <c r="V28" s="281">
        <v>24.2</v>
      </c>
      <c r="W28" s="281">
        <v>25.4</v>
      </c>
      <c r="X28" s="281">
        <v>27.69</v>
      </c>
      <c r="Y28" s="281">
        <v>28.57</v>
      </c>
      <c r="Z28" s="281">
        <v>27.86</v>
      </c>
      <c r="AA28" s="544">
        <v>26.43</v>
      </c>
      <c r="AB28" s="544">
        <v>24.85</v>
      </c>
      <c r="AC28" s="544">
        <v>22.44</v>
      </c>
      <c r="AD28" s="544">
        <v>22.95</v>
      </c>
      <c r="AE28" s="544">
        <v>24.43</v>
      </c>
      <c r="AF28" s="544">
        <v>24.92</v>
      </c>
      <c r="AG28" s="386">
        <v>87.64</v>
      </c>
      <c r="AH28" s="386">
        <v>2</v>
      </c>
      <c r="AI28" s="204"/>
      <c r="AJ28" s="204"/>
      <c r="AK28" s="204"/>
      <c r="AL28" s="204"/>
      <c r="AM28" s="204"/>
      <c r="AN28" s="204"/>
      <c r="AR28" s="204"/>
    </row>
    <row r="29" spans="1:44">
      <c r="A29" s="204" t="s">
        <v>390</v>
      </c>
      <c r="B29" s="204" t="s">
        <v>1231</v>
      </c>
      <c r="C29" s="281">
        <v>12.94</v>
      </c>
      <c r="D29" s="281">
        <v>14.28</v>
      </c>
      <c r="E29" s="281">
        <v>13.67</v>
      </c>
      <c r="F29" s="281">
        <v>15.59</v>
      </c>
      <c r="G29" s="281">
        <v>14.6</v>
      </c>
      <c r="H29" s="281">
        <v>15.14</v>
      </c>
      <c r="I29" s="281">
        <v>17.489999999999998</v>
      </c>
      <c r="J29" s="281">
        <v>18.399999999999999</v>
      </c>
      <c r="K29" s="281">
        <v>16.05</v>
      </c>
      <c r="L29" s="281">
        <v>16.52</v>
      </c>
      <c r="M29" s="281">
        <v>24.03</v>
      </c>
      <c r="N29" s="281">
        <v>23.01</v>
      </c>
      <c r="O29" s="281">
        <v>21.06</v>
      </c>
      <c r="P29" s="281">
        <v>21.36</v>
      </c>
      <c r="Q29" s="281">
        <v>23.94</v>
      </c>
      <c r="R29" s="281">
        <v>33.35</v>
      </c>
      <c r="S29" s="281">
        <v>35.229999999999997</v>
      </c>
      <c r="T29" s="281">
        <v>36.76</v>
      </c>
      <c r="U29" s="281">
        <v>42.63</v>
      </c>
      <c r="V29" s="281">
        <v>34.799999999999997</v>
      </c>
      <c r="W29" s="281">
        <v>41.68</v>
      </c>
      <c r="X29" s="281">
        <v>46.15</v>
      </c>
      <c r="Y29" s="281">
        <v>51.77</v>
      </c>
      <c r="Z29" s="281">
        <v>51.43</v>
      </c>
      <c r="AA29" s="544">
        <v>47.09</v>
      </c>
      <c r="AB29" s="291">
        <v>41.66</v>
      </c>
      <c r="AC29" s="291">
        <v>37.619999999999997</v>
      </c>
      <c r="AD29" s="291">
        <v>41.46</v>
      </c>
      <c r="AE29" s="291">
        <v>47.96</v>
      </c>
      <c r="AF29" s="291">
        <v>43.92</v>
      </c>
      <c r="AG29" s="620">
        <v>239.32</v>
      </c>
      <c r="AH29" s="386">
        <v>-8.41</v>
      </c>
      <c r="AI29" s="204"/>
      <c r="AJ29" s="204"/>
      <c r="AK29" s="204"/>
      <c r="AL29" s="204"/>
      <c r="AM29" s="204"/>
      <c r="AN29" s="204"/>
      <c r="AR29" s="204"/>
    </row>
    <row r="30" spans="1:44">
      <c r="A30" s="204" t="s">
        <v>23</v>
      </c>
      <c r="B30" s="204" t="s">
        <v>830</v>
      </c>
      <c r="C30" s="281">
        <v>4.58</v>
      </c>
      <c r="D30" s="281">
        <v>5.72</v>
      </c>
      <c r="E30" s="281">
        <v>5.54</v>
      </c>
      <c r="F30" s="281">
        <v>6.5</v>
      </c>
      <c r="G30" s="281">
        <v>6.41</v>
      </c>
      <c r="H30" s="281">
        <v>7.11</v>
      </c>
      <c r="I30" s="281">
        <v>9.25</v>
      </c>
      <c r="J30" s="281">
        <v>10.59</v>
      </c>
      <c r="K30" s="281">
        <v>9.9</v>
      </c>
      <c r="L30" s="281">
        <v>8.99</v>
      </c>
      <c r="M30" s="281">
        <v>13.67</v>
      </c>
      <c r="N30" s="281">
        <v>15.55</v>
      </c>
      <c r="O30" s="281">
        <v>12.72</v>
      </c>
      <c r="P30" s="281">
        <v>13.36</v>
      </c>
      <c r="Q30" s="281">
        <v>16.13</v>
      </c>
      <c r="R30" s="281">
        <v>21.66</v>
      </c>
      <c r="S30" s="281">
        <v>23.52</v>
      </c>
      <c r="T30" s="281">
        <v>20.14</v>
      </c>
      <c r="U30" s="281">
        <v>27.16</v>
      </c>
      <c r="V30" s="281">
        <v>19.059999999999999</v>
      </c>
      <c r="W30" s="281">
        <v>22.91</v>
      </c>
      <c r="X30" s="281">
        <v>21.8</v>
      </c>
      <c r="Y30" s="281">
        <v>20.74</v>
      </c>
      <c r="Z30" s="281">
        <v>21.8</v>
      </c>
      <c r="AA30" s="544">
        <v>14.48</v>
      </c>
      <c r="AB30" s="291">
        <v>14.08</v>
      </c>
      <c r="AC30" s="291">
        <v>12.58</v>
      </c>
      <c r="AD30" s="291">
        <v>13.45</v>
      </c>
      <c r="AE30" s="291">
        <v>13</v>
      </c>
      <c r="AF30" s="291">
        <v>9.6</v>
      </c>
      <c r="AG30" s="620">
        <v>109.79</v>
      </c>
      <c r="AH30" s="386">
        <v>-26.13</v>
      </c>
      <c r="AI30" s="204"/>
      <c r="AJ30" s="204"/>
      <c r="AK30" s="204"/>
      <c r="AL30" s="204"/>
      <c r="AM30" s="204"/>
      <c r="AN30" s="204"/>
      <c r="AR30" s="204"/>
    </row>
    <row r="31" spans="1:44">
      <c r="A31" s="204" t="s">
        <v>128</v>
      </c>
      <c r="B31" s="204" t="s">
        <v>935</v>
      </c>
      <c r="C31" s="281">
        <v>2.99</v>
      </c>
      <c r="D31" s="281">
        <v>3.86</v>
      </c>
      <c r="E31" s="281">
        <v>3.29</v>
      </c>
      <c r="F31" s="281">
        <v>2.58</v>
      </c>
      <c r="G31" s="281">
        <v>2.52</v>
      </c>
      <c r="H31" s="281">
        <v>2.93</v>
      </c>
      <c r="I31" s="281">
        <v>2.94</v>
      </c>
      <c r="J31" s="281">
        <v>3.81</v>
      </c>
      <c r="K31" s="281">
        <v>2.25</v>
      </c>
      <c r="L31" s="281">
        <v>1.68</v>
      </c>
      <c r="M31" s="281">
        <v>1.82</v>
      </c>
      <c r="N31" s="281">
        <v>2.54</v>
      </c>
      <c r="O31" s="281">
        <v>1.8</v>
      </c>
      <c r="P31" s="281">
        <v>2.5499999999999998</v>
      </c>
      <c r="Q31" s="281">
        <v>2.84</v>
      </c>
      <c r="R31" s="281">
        <v>2.4300000000000002</v>
      </c>
      <c r="S31" s="281">
        <v>3.56</v>
      </c>
      <c r="T31" s="281">
        <v>3.64</v>
      </c>
      <c r="U31" s="281">
        <v>5.0199999999999996</v>
      </c>
      <c r="V31" s="281">
        <v>3.31</v>
      </c>
      <c r="W31" s="281">
        <v>2.59</v>
      </c>
      <c r="X31" s="281">
        <v>4.5599999999999996</v>
      </c>
      <c r="Y31" s="281">
        <v>2.4500000000000002</v>
      </c>
      <c r="Z31" s="281">
        <v>2.5</v>
      </c>
      <c r="AA31" s="544">
        <v>2.2000000000000002</v>
      </c>
      <c r="AB31" s="291">
        <v>1.29</v>
      </c>
      <c r="AC31" s="291">
        <v>1.33</v>
      </c>
      <c r="AD31" s="291">
        <v>2.02</v>
      </c>
      <c r="AE31" s="291">
        <v>1.84</v>
      </c>
      <c r="AF31" s="291">
        <v>1.26</v>
      </c>
      <c r="AG31" s="386">
        <v>-57.8</v>
      </c>
      <c r="AH31" s="386">
        <v>-31.53</v>
      </c>
      <c r="AI31" s="204"/>
      <c r="AJ31" s="204"/>
      <c r="AK31" s="204"/>
      <c r="AL31" s="204"/>
      <c r="AM31" s="204"/>
      <c r="AN31" s="204"/>
      <c r="AO31" s="204"/>
      <c r="AP31" s="204"/>
      <c r="AQ31" s="204"/>
      <c r="AR31" s="204"/>
    </row>
    <row r="32" spans="1:44">
      <c r="A32" s="204" t="s">
        <v>152</v>
      </c>
      <c r="B32" s="204" t="s">
        <v>1001</v>
      </c>
      <c r="C32" s="281">
        <v>19.72</v>
      </c>
      <c r="D32" s="281">
        <v>20.69</v>
      </c>
      <c r="E32" s="281">
        <v>20.85</v>
      </c>
      <c r="F32" s="281">
        <v>21.05</v>
      </c>
      <c r="G32" s="281">
        <v>21.99</v>
      </c>
      <c r="H32" s="281">
        <v>22.47</v>
      </c>
      <c r="I32" s="281">
        <v>26.43</v>
      </c>
      <c r="J32" s="281">
        <v>25.53</v>
      </c>
      <c r="K32" s="281">
        <v>27.48</v>
      </c>
      <c r="L32" s="281">
        <v>28.05</v>
      </c>
      <c r="M32" s="281">
        <v>27.89</v>
      </c>
      <c r="N32" s="281">
        <v>31.48</v>
      </c>
      <c r="O32" s="281">
        <v>34.270000000000003</v>
      </c>
      <c r="P32" s="281">
        <v>37.130000000000003</v>
      </c>
      <c r="Q32" s="281">
        <v>36.22</v>
      </c>
      <c r="R32" s="281">
        <v>37.69</v>
      </c>
      <c r="S32" s="281">
        <v>42.03</v>
      </c>
      <c r="T32" s="281">
        <v>40.44</v>
      </c>
      <c r="U32" s="281">
        <v>45.36</v>
      </c>
      <c r="V32" s="281">
        <v>41.62</v>
      </c>
      <c r="W32" s="281">
        <v>45.4</v>
      </c>
      <c r="X32" s="281">
        <v>49.75</v>
      </c>
      <c r="Y32" s="281">
        <v>47.51</v>
      </c>
      <c r="Z32" s="281">
        <v>46.66</v>
      </c>
      <c r="AA32" s="544">
        <v>44.64</v>
      </c>
      <c r="AB32" s="291">
        <v>43.53</v>
      </c>
      <c r="AC32" s="291">
        <v>45.35</v>
      </c>
      <c r="AD32" s="291">
        <v>39.549999999999997</v>
      </c>
      <c r="AE32" s="291">
        <v>44.05</v>
      </c>
      <c r="AF32" s="291">
        <v>37.81</v>
      </c>
      <c r="AG32" s="620">
        <v>91.73</v>
      </c>
      <c r="AH32" s="386">
        <v>-14.17</v>
      </c>
      <c r="AI32" s="204"/>
      <c r="AJ32" s="204"/>
      <c r="AK32" s="204"/>
      <c r="AL32" s="204"/>
      <c r="AM32" s="204"/>
      <c r="AN32" s="204"/>
      <c r="AO32" s="204"/>
      <c r="AP32" s="204"/>
      <c r="AQ32" s="204"/>
      <c r="AR32" s="204"/>
    </row>
    <row r="33" spans="1:44">
      <c r="A33" s="432"/>
      <c r="B33" s="432"/>
      <c r="C33" s="638"/>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D33" s="237"/>
      <c r="AE33" s="204"/>
      <c r="AF33" s="204"/>
      <c r="AG33" s="204"/>
      <c r="AH33" s="204"/>
      <c r="AI33" s="204"/>
      <c r="AJ33" s="204"/>
      <c r="AK33" s="204"/>
      <c r="AL33" s="204"/>
      <c r="AM33" s="204"/>
      <c r="AN33" s="204"/>
      <c r="AO33" s="204"/>
      <c r="AP33" s="204"/>
    </row>
    <row r="34" spans="1:44">
      <c r="A34" s="298"/>
      <c r="B34" s="298"/>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D34" s="298"/>
    </row>
    <row r="35" spans="1:44">
      <c r="A35" s="204"/>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204"/>
      <c r="AB35" s="204"/>
      <c r="AD35" s="204"/>
      <c r="AE35" s="204"/>
      <c r="AF35" s="204"/>
      <c r="AG35" s="204"/>
      <c r="AH35" s="445"/>
      <c r="AI35" s="445"/>
      <c r="AJ35" s="204"/>
      <c r="AK35" s="204"/>
      <c r="AL35" s="204"/>
      <c r="AM35" s="204"/>
      <c r="AN35" s="204"/>
      <c r="AO35" s="204"/>
      <c r="AP35" s="204"/>
      <c r="AQ35" s="204"/>
    </row>
    <row r="36" spans="1:44" ht="21">
      <c r="A36" s="497" t="s">
        <v>759</v>
      </c>
      <c r="B36" s="497" t="s">
        <v>1232</v>
      </c>
      <c r="C36" s="204"/>
      <c r="D36" s="204"/>
      <c r="E36" s="204"/>
      <c r="F36" s="204"/>
      <c r="G36" s="204"/>
      <c r="H36" s="204"/>
      <c r="I36" s="204"/>
      <c r="J36" s="204"/>
      <c r="K36" s="204"/>
      <c r="L36" s="204"/>
      <c r="M36" s="204"/>
      <c r="N36" s="204"/>
      <c r="O36" s="204"/>
      <c r="P36" s="204"/>
      <c r="Q36" s="237"/>
      <c r="R36" s="237"/>
      <c r="S36" s="237"/>
      <c r="T36" s="204"/>
      <c r="U36" s="204"/>
      <c r="V36" s="204"/>
      <c r="W36" s="204"/>
      <c r="X36" s="204"/>
      <c r="Y36" s="204"/>
      <c r="Z36" s="204"/>
      <c r="AA36" s="204"/>
      <c r="AB36" s="204"/>
      <c r="AH36" s="852" t="s">
        <v>667</v>
      </c>
      <c r="AI36" s="852"/>
      <c r="AJ36" s="204"/>
      <c r="AK36" s="204"/>
      <c r="AL36" s="204"/>
      <c r="AM36" s="204"/>
      <c r="AN36" s="204"/>
      <c r="AO36" s="204"/>
      <c r="AP36" s="204"/>
      <c r="AQ36" s="204"/>
      <c r="AR36" s="204"/>
    </row>
    <row r="37" spans="1:44">
      <c r="C37" s="74"/>
      <c r="D37" s="74"/>
      <c r="E37" s="74"/>
      <c r="F37" s="74"/>
      <c r="G37" s="74"/>
      <c r="H37" s="77"/>
      <c r="I37" s="74"/>
      <c r="J37" s="74"/>
      <c r="K37" s="74"/>
      <c r="L37" s="74"/>
      <c r="M37" s="74"/>
      <c r="N37" s="74"/>
      <c r="O37" s="74"/>
      <c r="P37" s="74"/>
      <c r="Q37" s="74"/>
      <c r="R37" s="74"/>
      <c r="S37" s="74"/>
      <c r="T37" s="74"/>
      <c r="U37" s="74"/>
      <c r="V37" s="74"/>
      <c r="W37" s="74"/>
      <c r="X37" s="74"/>
      <c r="Y37" s="74"/>
      <c r="Z37" s="74"/>
      <c r="AH37" s="852" t="s">
        <v>826</v>
      </c>
      <c r="AI37" s="852"/>
      <c r="AQ37" s="204"/>
      <c r="AR37" s="204"/>
    </row>
    <row r="38" spans="1:44">
      <c r="A38" s="435" t="s">
        <v>391</v>
      </c>
      <c r="B38" s="435" t="s">
        <v>1225</v>
      </c>
      <c r="C38" s="232">
        <v>1990</v>
      </c>
      <c r="D38" s="232"/>
      <c r="E38" s="232"/>
      <c r="F38" s="232"/>
      <c r="G38" s="232"/>
      <c r="H38" s="232" t="s">
        <v>3</v>
      </c>
      <c r="I38" s="232"/>
      <c r="J38" s="232"/>
      <c r="K38" s="232"/>
      <c r="L38" s="232"/>
      <c r="M38" s="232" t="s">
        <v>4</v>
      </c>
      <c r="N38" s="232"/>
      <c r="O38" s="232"/>
      <c r="P38" s="232"/>
      <c r="Q38" s="232"/>
      <c r="R38" s="232" t="s">
        <v>5</v>
      </c>
      <c r="S38" s="232"/>
      <c r="T38" s="232"/>
      <c r="U38" s="232"/>
      <c r="V38" s="232"/>
      <c r="W38" s="232" t="s">
        <v>8</v>
      </c>
      <c r="X38" s="232"/>
      <c r="Y38" s="232"/>
      <c r="Z38" s="232"/>
      <c r="AA38" s="232"/>
      <c r="AB38" s="232" t="s">
        <v>292</v>
      </c>
      <c r="AC38" s="232"/>
      <c r="AD38" s="232"/>
      <c r="AE38" s="232"/>
      <c r="AF38" s="232"/>
      <c r="AG38" s="232" t="s">
        <v>1464</v>
      </c>
      <c r="AH38" s="239" t="s">
        <v>1477</v>
      </c>
      <c r="AI38" s="239" t="s">
        <v>1478</v>
      </c>
      <c r="AQ38" s="204"/>
      <c r="AR38" s="204"/>
    </row>
    <row r="39" spans="1:44">
      <c r="A39" s="240" t="s">
        <v>245</v>
      </c>
      <c r="B39" s="240" t="s">
        <v>1053</v>
      </c>
      <c r="C39" s="434">
        <v>5.64</v>
      </c>
      <c r="D39" s="434">
        <v>5.51</v>
      </c>
      <c r="E39" s="434">
        <v>5.72</v>
      </c>
      <c r="F39" s="434">
        <v>5.63</v>
      </c>
      <c r="G39" s="434">
        <v>6.2</v>
      </c>
      <c r="H39" s="434">
        <v>7.48</v>
      </c>
      <c r="I39" s="434">
        <v>8.25</v>
      </c>
      <c r="J39" s="434">
        <v>8.61</v>
      </c>
      <c r="K39" s="434">
        <v>8.92</v>
      </c>
      <c r="L39" s="434">
        <v>9.91</v>
      </c>
      <c r="M39" s="434">
        <v>10</v>
      </c>
      <c r="N39" s="434">
        <v>10.15</v>
      </c>
      <c r="O39" s="434">
        <v>10.45</v>
      </c>
      <c r="P39" s="434">
        <v>10.45</v>
      </c>
      <c r="Q39" s="434">
        <v>10.29</v>
      </c>
      <c r="R39" s="434">
        <v>9.4</v>
      </c>
      <c r="S39" s="434">
        <v>9.26</v>
      </c>
      <c r="T39" s="434">
        <v>9.15</v>
      </c>
      <c r="U39" s="434">
        <v>8.9</v>
      </c>
      <c r="V39" s="434">
        <v>8.6999999999999993</v>
      </c>
      <c r="W39" s="434">
        <v>8.0299999999999994</v>
      </c>
      <c r="X39" s="434">
        <v>7.73</v>
      </c>
      <c r="Y39" s="434">
        <v>7.39</v>
      </c>
      <c r="Z39" s="434">
        <v>7.29</v>
      </c>
      <c r="AA39" s="434">
        <v>7.32</v>
      </c>
      <c r="AB39" s="434">
        <v>7.35</v>
      </c>
      <c r="AC39" s="434">
        <v>7.5</v>
      </c>
      <c r="AD39" s="434">
        <v>7.5</v>
      </c>
      <c r="AE39" s="434">
        <v>7.52</v>
      </c>
      <c r="AF39" s="434">
        <v>7.66</v>
      </c>
      <c r="AG39" s="434">
        <v>7.06</v>
      </c>
      <c r="AH39" s="825">
        <v>25.16</v>
      </c>
      <c r="AI39" s="431">
        <v>-7.87</v>
      </c>
      <c r="AJ39" s="542"/>
      <c r="AK39" s="542"/>
      <c r="AL39" s="542"/>
      <c r="AM39" s="542"/>
      <c r="AN39" s="542"/>
      <c r="AO39" s="542"/>
      <c r="AP39" s="542"/>
      <c r="AQ39" s="240"/>
      <c r="AR39" s="240"/>
    </row>
    <row r="40" spans="1:44">
      <c r="A40" s="240" t="s">
        <v>390</v>
      </c>
      <c r="B40" s="240" t="s">
        <v>1231</v>
      </c>
      <c r="C40" s="434">
        <v>3.14</v>
      </c>
      <c r="D40" s="434">
        <v>3.75</v>
      </c>
      <c r="E40" s="434">
        <v>4.0599999999999996</v>
      </c>
      <c r="F40" s="434">
        <v>4.76</v>
      </c>
      <c r="G40" s="434">
        <v>4.88</v>
      </c>
      <c r="H40" s="434">
        <v>5.77</v>
      </c>
      <c r="I40" s="434">
        <v>6.23</v>
      </c>
      <c r="J40" s="434">
        <v>5.83</v>
      </c>
      <c r="K40" s="434">
        <v>6.23</v>
      </c>
      <c r="L40" s="434">
        <v>6.73</v>
      </c>
      <c r="M40" s="434">
        <v>6.76</v>
      </c>
      <c r="N40" s="434">
        <v>7.22</v>
      </c>
      <c r="O40" s="434">
        <v>7.19</v>
      </c>
      <c r="P40" s="434">
        <v>7.44</v>
      </c>
      <c r="Q40" s="434">
        <v>7.88</v>
      </c>
      <c r="R40" s="434">
        <v>8.07</v>
      </c>
      <c r="S40" s="434">
        <v>8.14</v>
      </c>
      <c r="T40" s="434">
        <v>8.5500000000000007</v>
      </c>
      <c r="U40" s="434">
        <v>8.93</v>
      </c>
      <c r="V40" s="434">
        <v>8.9700000000000006</v>
      </c>
      <c r="W40" s="434">
        <v>8.6199999999999992</v>
      </c>
      <c r="X40" s="434">
        <v>9.56</v>
      </c>
      <c r="Y40" s="434">
        <v>9.23</v>
      </c>
      <c r="Z40" s="434">
        <v>9.31</v>
      </c>
      <c r="AA40" s="434">
        <v>9.2799999999999994</v>
      </c>
      <c r="AB40" s="434">
        <v>9.35</v>
      </c>
      <c r="AC40" s="291">
        <v>9.7100000000000009</v>
      </c>
      <c r="AD40" s="434">
        <v>9.8000000000000007</v>
      </c>
      <c r="AE40" s="434">
        <v>10.01</v>
      </c>
      <c r="AF40" s="434">
        <v>9.9700000000000006</v>
      </c>
      <c r="AG40" s="434">
        <v>9.4700000000000006</v>
      </c>
      <c r="AH40" s="825">
        <v>201.9</v>
      </c>
      <c r="AI40" s="431">
        <v>-5.05</v>
      </c>
      <c r="AJ40" s="542"/>
      <c r="AK40" s="542"/>
      <c r="AL40" s="542"/>
      <c r="AM40" s="542"/>
      <c r="AN40" s="542"/>
      <c r="AO40" s="542"/>
      <c r="AP40" s="542"/>
      <c r="AQ40" s="240"/>
      <c r="AR40" s="240"/>
    </row>
    <row r="41" spans="1:44">
      <c r="A41" s="240" t="s">
        <v>23</v>
      </c>
      <c r="B41" s="240" t="s">
        <v>830</v>
      </c>
      <c r="C41" s="434">
        <v>0</v>
      </c>
      <c r="D41" s="434">
        <v>0</v>
      </c>
      <c r="E41" s="434">
        <v>0</v>
      </c>
      <c r="F41" s="434">
        <v>0</v>
      </c>
      <c r="G41" s="434">
        <v>0</v>
      </c>
      <c r="H41" s="434">
        <v>0</v>
      </c>
      <c r="I41" s="434">
        <v>0.03</v>
      </c>
      <c r="J41" s="434">
        <v>0.03</v>
      </c>
      <c r="K41" s="434">
        <v>0.35</v>
      </c>
      <c r="L41" s="434">
        <v>1.31</v>
      </c>
      <c r="M41" s="434">
        <v>2.5299999999999998</v>
      </c>
      <c r="N41" s="434">
        <v>3.98</v>
      </c>
      <c r="O41" s="434">
        <v>3.69</v>
      </c>
      <c r="P41" s="434">
        <v>3.62</v>
      </c>
      <c r="Q41" s="434">
        <v>3.75</v>
      </c>
      <c r="R41" s="434">
        <v>3.75</v>
      </c>
      <c r="S41" s="434">
        <v>3.59</v>
      </c>
      <c r="T41" s="434">
        <v>3.38</v>
      </c>
      <c r="U41" s="434">
        <v>3.61</v>
      </c>
      <c r="V41" s="434">
        <v>3.52</v>
      </c>
      <c r="W41" s="434">
        <v>4.5199999999999996</v>
      </c>
      <c r="X41" s="434">
        <v>4.32</v>
      </c>
      <c r="Y41" s="434">
        <v>4.03</v>
      </c>
      <c r="Z41" s="434">
        <v>5.26</v>
      </c>
      <c r="AA41" s="434">
        <v>4.09</v>
      </c>
      <c r="AB41" s="434">
        <v>3.16</v>
      </c>
      <c r="AC41" s="291">
        <v>3.21</v>
      </c>
      <c r="AD41" s="434">
        <v>3</v>
      </c>
      <c r="AE41" s="434">
        <v>3.33</v>
      </c>
      <c r="AF41" s="434">
        <v>2.78</v>
      </c>
      <c r="AG41" s="434">
        <v>2.78</v>
      </c>
      <c r="AH41" s="825" t="s">
        <v>1542</v>
      </c>
      <c r="AI41" s="431">
        <v>0.11</v>
      </c>
      <c r="AJ41" s="542"/>
      <c r="AK41" s="542"/>
      <c r="AL41" s="542"/>
      <c r="AM41" s="542"/>
      <c r="AN41" s="542"/>
      <c r="AO41" s="542"/>
      <c r="AP41" s="542"/>
      <c r="AQ41" s="240"/>
      <c r="AR41" s="240"/>
    </row>
    <row r="42" spans="1:44">
      <c r="A42" s="240" t="s">
        <v>128</v>
      </c>
      <c r="B42" s="240" t="s">
        <v>935</v>
      </c>
      <c r="C42" s="434">
        <v>0.85</v>
      </c>
      <c r="D42" s="434">
        <v>0.9</v>
      </c>
      <c r="E42" s="434">
        <v>0.76</v>
      </c>
      <c r="F42" s="434">
        <v>0.73</v>
      </c>
      <c r="G42" s="434">
        <v>0.57999999999999996</v>
      </c>
      <c r="H42" s="434">
        <v>0.62</v>
      </c>
      <c r="I42" s="434">
        <v>0.66</v>
      </c>
      <c r="J42" s="434">
        <v>0.7</v>
      </c>
      <c r="K42" s="434">
        <v>0.83</v>
      </c>
      <c r="L42" s="434">
        <v>1.26</v>
      </c>
      <c r="M42" s="434">
        <v>1.22</v>
      </c>
      <c r="N42" s="434">
        <v>1.46</v>
      </c>
      <c r="O42" s="434">
        <v>1.54</v>
      </c>
      <c r="P42" s="434">
        <v>1.68</v>
      </c>
      <c r="Q42" s="434">
        <v>1.6</v>
      </c>
      <c r="R42" s="434">
        <v>1.5</v>
      </c>
      <c r="S42" s="434">
        <v>1.49</v>
      </c>
      <c r="T42" s="434">
        <v>1.45</v>
      </c>
      <c r="U42" s="434">
        <v>1.48</v>
      </c>
      <c r="V42" s="434">
        <v>1.58</v>
      </c>
      <c r="W42" s="434">
        <v>2.59</v>
      </c>
      <c r="X42" s="434">
        <v>2.36</v>
      </c>
      <c r="Y42" s="434">
        <v>2.58</v>
      </c>
      <c r="Z42" s="434">
        <v>2.99</v>
      </c>
      <c r="AA42" s="434">
        <v>2.74</v>
      </c>
      <c r="AB42" s="434">
        <v>2.2599999999999998</v>
      </c>
      <c r="AC42" s="291">
        <v>2.06</v>
      </c>
      <c r="AD42" s="434">
        <v>1.92</v>
      </c>
      <c r="AE42" s="434">
        <v>1.85</v>
      </c>
      <c r="AF42" s="434">
        <v>1.77</v>
      </c>
      <c r="AG42" s="434">
        <v>1.6</v>
      </c>
      <c r="AH42" s="825">
        <v>88.67</v>
      </c>
      <c r="AI42" s="431">
        <v>-9.4</v>
      </c>
      <c r="AJ42" s="542"/>
      <c r="AK42" s="542"/>
      <c r="AL42" s="542"/>
      <c r="AM42" s="542"/>
      <c r="AN42" s="542"/>
      <c r="AO42" s="542"/>
      <c r="AP42" s="542"/>
      <c r="AQ42" s="240"/>
      <c r="AR42" s="240"/>
    </row>
    <row r="43" spans="1:44">
      <c r="A43" s="240" t="s">
        <v>152</v>
      </c>
      <c r="B43" s="240" t="s">
        <v>1001</v>
      </c>
      <c r="C43" s="434">
        <v>4.3099999999999996</v>
      </c>
      <c r="D43" s="434">
        <v>4.45</v>
      </c>
      <c r="E43" s="434">
        <v>3.89</v>
      </c>
      <c r="F43" s="434">
        <v>3.18</v>
      </c>
      <c r="G43" s="434">
        <v>3.61</v>
      </c>
      <c r="H43" s="434">
        <v>4.45</v>
      </c>
      <c r="I43" s="434">
        <v>5.1100000000000003</v>
      </c>
      <c r="J43" s="434">
        <v>5.54</v>
      </c>
      <c r="K43" s="434">
        <v>7.11</v>
      </c>
      <c r="L43" s="434">
        <v>7.34</v>
      </c>
      <c r="M43" s="434">
        <v>7.43</v>
      </c>
      <c r="N43" s="434">
        <v>7.76</v>
      </c>
      <c r="O43" s="434">
        <v>8.17</v>
      </c>
      <c r="P43" s="434">
        <v>8.4600000000000009</v>
      </c>
      <c r="Q43" s="434">
        <v>8.44</v>
      </c>
      <c r="R43" s="434">
        <v>8.42</v>
      </c>
      <c r="S43" s="434">
        <v>8.65</v>
      </c>
      <c r="T43" s="434">
        <v>8.67</v>
      </c>
      <c r="U43" s="434">
        <v>8.73</v>
      </c>
      <c r="V43" s="434">
        <v>8.6</v>
      </c>
      <c r="W43" s="434">
        <v>10.199999999999999</v>
      </c>
      <c r="X43" s="434">
        <v>11.94</v>
      </c>
      <c r="Y43" s="434">
        <v>11.17</v>
      </c>
      <c r="Z43" s="434">
        <v>10.01</v>
      </c>
      <c r="AA43" s="434">
        <v>11.95</v>
      </c>
      <c r="AB43" s="434">
        <v>11.5</v>
      </c>
      <c r="AC43" s="291">
        <v>11.66</v>
      </c>
      <c r="AD43" s="434">
        <v>12.16</v>
      </c>
      <c r="AE43" s="434">
        <v>12.12</v>
      </c>
      <c r="AF43" s="434">
        <v>11.18</v>
      </c>
      <c r="AG43" s="434">
        <v>11.2</v>
      </c>
      <c r="AH43" s="825">
        <v>159.75</v>
      </c>
      <c r="AI43" s="431">
        <v>0.22</v>
      </c>
      <c r="AJ43" s="542"/>
      <c r="AK43" s="542"/>
      <c r="AL43" s="542"/>
      <c r="AM43" s="542"/>
      <c r="AN43" s="542"/>
      <c r="AO43" s="542"/>
      <c r="AP43" s="542"/>
      <c r="AQ43" s="240"/>
      <c r="AR43" s="240"/>
    </row>
    <row r="44" spans="1:44" ht="15.75">
      <c r="A44" s="240" t="s">
        <v>743</v>
      </c>
      <c r="B44" s="240" t="s">
        <v>743</v>
      </c>
      <c r="C44" s="434">
        <v>0</v>
      </c>
      <c r="D44" s="434">
        <v>0</v>
      </c>
      <c r="E44" s="434">
        <v>1.53</v>
      </c>
      <c r="F44" s="434">
        <v>3.3</v>
      </c>
      <c r="G44" s="434">
        <v>3.15</v>
      </c>
      <c r="H44" s="434">
        <v>3.28</v>
      </c>
      <c r="I44" s="434">
        <v>3.87</v>
      </c>
      <c r="J44" s="434">
        <v>3.99</v>
      </c>
      <c r="K44" s="434">
        <v>4.33</v>
      </c>
      <c r="L44" s="434">
        <v>4.8499999999999996</v>
      </c>
      <c r="M44" s="434">
        <v>4.88</v>
      </c>
      <c r="N44" s="434">
        <v>4.84</v>
      </c>
      <c r="O44" s="434">
        <v>4.62</v>
      </c>
      <c r="P44" s="434">
        <v>4.83</v>
      </c>
      <c r="Q44" s="434">
        <v>4.93</v>
      </c>
      <c r="R44" s="434">
        <v>5.15</v>
      </c>
      <c r="S44" s="434">
        <v>5.09</v>
      </c>
      <c r="T44" s="434">
        <v>5.1100000000000003</v>
      </c>
      <c r="U44" s="434">
        <v>5.0599999999999996</v>
      </c>
      <c r="V44" s="434">
        <v>5.01</v>
      </c>
      <c r="W44" s="434">
        <v>5.82</v>
      </c>
      <c r="X44" s="434">
        <v>5.88</v>
      </c>
      <c r="Y44" s="434">
        <v>5.71</v>
      </c>
      <c r="Z44" s="434">
        <v>5.98</v>
      </c>
      <c r="AA44" s="434">
        <v>3.73</v>
      </c>
      <c r="AB44" s="434">
        <v>4.0199999999999996</v>
      </c>
      <c r="AC44" s="291">
        <v>3.99</v>
      </c>
      <c r="AD44" s="434">
        <v>4.17</v>
      </c>
      <c r="AE44" s="434">
        <v>5.04</v>
      </c>
      <c r="AF44" s="434">
        <v>4.8099999999999996</v>
      </c>
      <c r="AG44" s="434">
        <v>4.55</v>
      </c>
      <c r="AH44" s="825" t="s">
        <v>1542</v>
      </c>
      <c r="AI44" s="431">
        <v>-5.39</v>
      </c>
      <c r="AJ44" s="542"/>
      <c r="AK44" s="542"/>
      <c r="AL44" s="542"/>
      <c r="AM44" s="542"/>
      <c r="AN44" s="542"/>
      <c r="AO44" s="542"/>
      <c r="AP44" s="542"/>
      <c r="AQ44" s="240"/>
      <c r="AR44" s="240"/>
    </row>
    <row r="45" spans="1:44">
      <c r="A45" s="240" t="s">
        <v>392</v>
      </c>
      <c r="B45" s="240" t="s">
        <v>1233</v>
      </c>
      <c r="C45" s="434">
        <v>0</v>
      </c>
      <c r="D45" s="434">
        <v>0</v>
      </c>
      <c r="E45" s="434">
        <v>0</v>
      </c>
      <c r="F45" s="434">
        <v>0</v>
      </c>
      <c r="G45" s="434">
        <v>0</v>
      </c>
      <c r="H45" s="434">
        <v>0</v>
      </c>
      <c r="I45" s="434">
        <v>0.33</v>
      </c>
      <c r="J45" s="434">
        <v>0.38</v>
      </c>
      <c r="K45" s="434">
        <v>0.38</v>
      </c>
      <c r="L45" s="434">
        <v>0.5</v>
      </c>
      <c r="M45" s="434">
        <v>0.16</v>
      </c>
      <c r="N45" s="434">
        <v>0.11</v>
      </c>
      <c r="O45" s="434">
        <v>0.12</v>
      </c>
      <c r="P45" s="434">
        <v>0.19</v>
      </c>
      <c r="Q45" s="434">
        <v>0.12</v>
      </c>
      <c r="R45" s="434">
        <v>0.08</v>
      </c>
      <c r="S45" s="434">
        <v>7.0000000000000007E-2</v>
      </c>
      <c r="T45" s="434">
        <v>0.11</v>
      </c>
      <c r="U45" s="434">
        <v>0.08</v>
      </c>
      <c r="V45" s="434">
        <v>7.0000000000000007E-2</v>
      </c>
      <c r="W45" s="434">
        <v>0.05</v>
      </c>
      <c r="X45" s="434">
        <v>0.05</v>
      </c>
      <c r="Y45" s="434">
        <v>0.04</v>
      </c>
      <c r="Z45" s="434">
        <v>0.05</v>
      </c>
      <c r="AA45" s="434">
        <v>0.04</v>
      </c>
      <c r="AB45" s="434">
        <v>0.04</v>
      </c>
      <c r="AC45" s="291">
        <v>0.04</v>
      </c>
      <c r="AD45" s="434">
        <v>0.04</v>
      </c>
      <c r="AE45" s="434">
        <v>0.04</v>
      </c>
      <c r="AF45" s="434">
        <v>0.03</v>
      </c>
      <c r="AG45" s="434">
        <v>0.04</v>
      </c>
      <c r="AH45" s="825" t="s">
        <v>1542</v>
      </c>
      <c r="AI45" s="431">
        <v>6.06</v>
      </c>
      <c r="AJ45" s="542"/>
      <c r="AK45" s="542"/>
      <c r="AL45" s="542"/>
      <c r="AM45" s="542"/>
      <c r="AN45" s="542"/>
      <c r="AO45" s="542"/>
      <c r="AP45" s="542"/>
      <c r="AQ45" s="240"/>
      <c r="AR45" s="240"/>
    </row>
    <row r="46" spans="1:44">
      <c r="A46" s="432" t="s">
        <v>716</v>
      </c>
      <c r="B46" s="432" t="s">
        <v>1234</v>
      </c>
      <c r="C46" s="827">
        <v>1.6299999999999999E-2</v>
      </c>
      <c r="D46" s="827">
        <v>1.6400000000000001E-2</v>
      </c>
      <c r="E46" s="827">
        <v>1.7299999999999999E-2</v>
      </c>
      <c r="F46" s="827">
        <v>1.9E-2</v>
      </c>
      <c r="G46" s="827">
        <v>1.8499999999999999E-2</v>
      </c>
      <c r="H46" s="827">
        <v>2.0799999999999999E-2</v>
      </c>
      <c r="I46" s="827">
        <v>2.2499999999999999E-2</v>
      </c>
      <c r="J46" s="827">
        <v>2.1899999999999999E-2</v>
      </c>
      <c r="K46" s="827">
        <v>2.3699999999999999E-2</v>
      </c>
      <c r="L46" s="827">
        <v>2.5700000000000001E-2</v>
      </c>
      <c r="M46" s="827">
        <v>2.4899999999999999E-2</v>
      </c>
      <c r="N46" s="827">
        <v>2.5899999999999999E-2</v>
      </c>
      <c r="O46" s="827">
        <v>2.5399999999999999E-2</v>
      </c>
      <c r="P46" s="827">
        <v>2.5499999999999998E-2</v>
      </c>
      <c r="Q46" s="827">
        <v>2.46E-2</v>
      </c>
      <c r="R46" s="827">
        <v>2.29E-2</v>
      </c>
      <c r="S46" s="827">
        <v>2.1600000000000001E-2</v>
      </c>
      <c r="T46" s="827">
        <v>2.0899999999999998E-2</v>
      </c>
      <c r="U46" s="827">
        <v>2.0400000000000001E-2</v>
      </c>
      <c r="V46" s="827">
        <v>2.12E-2</v>
      </c>
      <c r="W46" s="827">
        <v>2.1999999999999999E-2</v>
      </c>
      <c r="X46" s="827">
        <v>2.2700000000000001E-2</v>
      </c>
      <c r="Y46" s="827">
        <v>2.12E-2</v>
      </c>
      <c r="Z46" s="827">
        <v>2.12E-2</v>
      </c>
      <c r="AA46" s="827">
        <v>1.9800000000000002E-2</v>
      </c>
      <c r="AB46" s="827">
        <v>1.8499999999999999E-2</v>
      </c>
      <c r="AC46" s="827">
        <v>1.8100000000000002E-2</v>
      </c>
      <c r="AD46" s="827">
        <v>1.7600000000000001E-2</v>
      </c>
      <c r="AE46" s="827">
        <v>1.77E-2</v>
      </c>
      <c r="AF46" s="828">
        <v>1.6500000000000001E-2</v>
      </c>
      <c r="AG46" s="828">
        <v>1.5699999999999999E-2</v>
      </c>
      <c r="AH46" s="826"/>
      <c r="AI46" s="551"/>
      <c r="AJ46" s="542"/>
      <c r="AK46" s="542"/>
      <c r="AL46" s="542"/>
      <c r="AM46" s="542"/>
      <c r="AN46" s="542"/>
      <c r="AO46" s="542"/>
      <c r="AP46" s="542"/>
      <c r="AQ46" s="204"/>
      <c r="AR46" s="204"/>
    </row>
    <row r="47" spans="1:44">
      <c r="AH47" s="542"/>
      <c r="AI47" s="542"/>
      <c r="AJ47" s="542"/>
      <c r="AK47" s="542"/>
      <c r="AL47" s="542"/>
      <c r="AM47" s="542"/>
      <c r="AN47" s="542"/>
      <c r="AO47" s="204"/>
      <c r="AP47" s="204"/>
    </row>
    <row r="48" spans="1:44">
      <c r="A48" s="432"/>
      <c r="B48" s="432"/>
      <c r="AC48" s="542"/>
      <c r="AE48" s="542"/>
      <c r="AF48" s="542"/>
      <c r="AG48" s="542"/>
      <c r="AH48" s="542"/>
      <c r="AI48" s="542"/>
      <c r="AJ48" s="542"/>
      <c r="AK48" s="542"/>
      <c r="AL48" s="542"/>
      <c r="AM48" s="542"/>
      <c r="AN48" s="542"/>
      <c r="AO48" s="204"/>
      <c r="AP48" s="204"/>
    </row>
    <row r="49" spans="1:43">
      <c r="A49" s="242"/>
      <c r="B49" s="24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E49" s="252"/>
      <c r="AF49" s="252"/>
      <c r="AG49" s="252"/>
      <c r="AH49" s="252"/>
      <c r="AI49" s="252"/>
      <c r="AJ49" s="252"/>
      <c r="AK49" s="242"/>
      <c r="AL49" s="242"/>
      <c r="AM49" s="242"/>
      <c r="AN49" s="204"/>
      <c r="AO49" s="204"/>
      <c r="AP49" s="204"/>
      <c r="AQ49" s="204"/>
    </row>
    <row r="50" spans="1:43">
      <c r="A50" s="242"/>
      <c r="B50" s="242"/>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c r="AE50" s="237"/>
      <c r="AF50" s="237"/>
      <c r="AG50" s="237"/>
      <c r="AH50" s="237"/>
      <c r="AI50" s="78"/>
      <c r="AJ50" s="78"/>
      <c r="AK50" s="240"/>
      <c r="AL50" s="240"/>
      <c r="AM50" s="240"/>
      <c r="AN50" s="204"/>
      <c r="AO50" s="237"/>
      <c r="AP50" s="237"/>
      <c r="AQ50" s="237"/>
    </row>
    <row r="51" spans="1:43" ht="15.75">
      <c r="A51" s="497" t="s">
        <v>393</v>
      </c>
      <c r="B51" s="497" t="s">
        <v>1235</v>
      </c>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83"/>
      <c r="AC51" s="237"/>
      <c r="AD51" s="237"/>
      <c r="AE51" s="237"/>
      <c r="AF51" s="237"/>
      <c r="AG51" s="237"/>
      <c r="AH51" s="237"/>
      <c r="AI51" s="237"/>
      <c r="AJ51" s="204"/>
      <c r="AK51" s="240"/>
      <c r="AL51" s="240"/>
      <c r="AM51" s="240"/>
      <c r="AN51" s="237"/>
      <c r="AO51" s="237"/>
      <c r="AP51" s="237"/>
      <c r="AQ51" s="237"/>
    </row>
    <row r="52" spans="1:43">
      <c r="A52" s="96"/>
      <c r="B52" s="96"/>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83"/>
      <c r="AC52" s="237"/>
      <c r="AD52" s="237"/>
      <c r="AE52" s="237"/>
      <c r="AF52" s="237"/>
      <c r="AG52" s="237"/>
      <c r="AH52" s="237"/>
      <c r="AI52" s="237"/>
      <c r="AJ52" s="204"/>
      <c r="AK52" s="240"/>
      <c r="AL52" s="240"/>
      <c r="AM52" s="240"/>
      <c r="AN52" s="237"/>
      <c r="AO52" s="237"/>
      <c r="AP52" s="237"/>
      <c r="AQ52" s="237"/>
    </row>
    <row r="53" spans="1:43">
      <c r="A53" s="435" t="s">
        <v>403</v>
      </c>
      <c r="B53" s="435" t="s">
        <v>1225</v>
      </c>
      <c r="C53" s="232">
        <v>2001</v>
      </c>
      <c r="D53" s="232"/>
      <c r="E53" s="232"/>
      <c r="F53" s="232"/>
      <c r="G53" s="232" t="s">
        <v>5</v>
      </c>
      <c r="H53" s="232"/>
      <c r="I53" s="232"/>
      <c r="J53" s="232"/>
      <c r="K53" s="232"/>
      <c r="L53" s="232" t="s">
        <v>8</v>
      </c>
      <c r="M53" s="232"/>
      <c r="N53" s="232"/>
      <c r="O53" s="232"/>
      <c r="P53" s="232"/>
      <c r="Q53" s="232" t="s">
        <v>292</v>
      </c>
      <c r="R53" s="232"/>
      <c r="S53" s="232"/>
      <c r="T53" s="232"/>
      <c r="U53" s="232"/>
      <c r="V53" s="232" t="s">
        <v>1464</v>
      </c>
      <c r="W53" s="237"/>
      <c r="AL53" s="237"/>
      <c r="AM53" s="240"/>
      <c r="AN53" s="436"/>
      <c r="AO53" s="436"/>
      <c r="AP53" s="237"/>
      <c r="AQ53" s="237"/>
    </row>
    <row r="54" spans="1:43">
      <c r="A54" s="204" t="s">
        <v>29</v>
      </c>
      <c r="B54" s="204" t="s">
        <v>835</v>
      </c>
      <c r="C54" s="633">
        <v>0</v>
      </c>
      <c r="D54" s="633">
        <v>0</v>
      </c>
      <c r="E54" s="633">
        <v>0</v>
      </c>
      <c r="F54" s="633">
        <v>0</v>
      </c>
      <c r="G54" s="633">
        <v>1.68</v>
      </c>
      <c r="H54" s="633">
        <v>1.06</v>
      </c>
      <c r="I54" s="633">
        <v>1.63</v>
      </c>
      <c r="J54" s="633">
        <v>0.65</v>
      </c>
      <c r="K54" s="633">
        <v>1.21</v>
      </c>
      <c r="L54" s="633">
        <v>1.1399999999999999</v>
      </c>
      <c r="M54" s="633">
        <v>1.47</v>
      </c>
      <c r="N54" s="633">
        <v>2.23</v>
      </c>
      <c r="O54" s="633">
        <v>3.1</v>
      </c>
      <c r="P54" s="633">
        <v>4.09</v>
      </c>
      <c r="Q54" s="633">
        <v>4.66</v>
      </c>
      <c r="R54" s="633">
        <v>3.94</v>
      </c>
      <c r="S54" s="633">
        <v>4.26</v>
      </c>
      <c r="T54" s="237">
        <v>3.16</v>
      </c>
      <c r="U54" s="237">
        <v>4.1900000000000004</v>
      </c>
      <c r="V54" s="237">
        <v>4.83</v>
      </c>
      <c r="W54" s="237"/>
      <c r="AL54" s="240"/>
      <c r="AM54" s="437"/>
      <c r="AN54" s="437"/>
      <c r="AO54" s="437"/>
      <c r="AP54" s="437"/>
      <c r="AQ54" s="437"/>
    </row>
    <row r="55" spans="1:43">
      <c r="A55" s="204" t="s">
        <v>394</v>
      </c>
      <c r="B55" s="204" t="s">
        <v>1236</v>
      </c>
      <c r="C55" s="633">
        <v>0</v>
      </c>
      <c r="D55" s="633">
        <v>0</v>
      </c>
      <c r="E55" s="633">
        <v>0</v>
      </c>
      <c r="F55" s="633">
        <v>0</v>
      </c>
      <c r="G55" s="633">
        <v>0.38</v>
      </c>
      <c r="H55" s="633">
        <v>0.26</v>
      </c>
      <c r="I55" s="633">
        <v>0.42</v>
      </c>
      <c r="J55" s="633">
        <v>0.26</v>
      </c>
      <c r="K55" s="633">
        <v>0.44</v>
      </c>
      <c r="L55" s="633">
        <v>0.49</v>
      </c>
      <c r="M55" s="633">
        <v>0.62</v>
      </c>
      <c r="N55" s="633">
        <v>0.65</v>
      </c>
      <c r="O55" s="633">
        <v>0.87</v>
      </c>
      <c r="P55" s="633">
        <v>0.98</v>
      </c>
      <c r="Q55" s="633">
        <v>1.04</v>
      </c>
      <c r="R55" s="633">
        <v>1.29</v>
      </c>
      <c r="S55" s="633">
        <v>1.6</v>
      </c>
      <c r="T55" s="237">
        <v>1.5</v>
      </c>
      <c r="U55" s="237">
        <v>1.35</v>
      </c>
      <c r="V55" s="237">
        <v>1.59</v>
      </c>
      <c r="W55" s="237"/>
      <c r="AL55" s="437"/>
      <c r="AM55" s="405"/>
      <c r="AN55" s="405"/>
      <c r="AO55" s="405"/>
    </row>
    <row r="56" spans="1:43">
      <c r="A56" s="204" t="s">
        <v>395</v>
      </c>
      <c r="B56" s="204" t="s">
        <v>913</v>
      </c>
      <c r="C56" s="633">
        <v>0</v>
      </c>
      <c r="D56" s="633">
        <v>0</v>
      </c>
      <c r="E56" s="633">
        <v>0</v>
      </c>
      <c r="F56" s="633">
        <v>0</v>
      </c>
      <c r="G56" s="633">
        <v>0.9</v>
      </c>
      <c r="H56" s="633">
        <v>0.4</v>
      </c>
      <c r="I56" s="633">
        <v>1.18</v>
      </c>
      <c r="J56" s="633">
        <v>0.18</v>
      </c>
      <c r="K56" s="633">
        <v>1.28</v>
      </c>
      <c r="L56" s="633">
        <v>0.61</v>
      </c>
      <c r="M56" s="633">
        <v>0.52</v>
      </c>
      <c r="N56" s="633">
        <v>1.28</v>
      </c>
      <c r="O56" s="633">
        <v>1.19</v>
      </c>
      <c r="P56" s="633">
        <v>1.81</v>
      </c>
      <c r="Q56" s="633">
        <v>2.3199999999999998</v>
      </c>
      <c r="R56" s="633">
        <v>2.06</v>
      </c>
      <c r="S56" s="633">
        <v>1.85</v>
      </c>
      <c r="T56" s="237">
        <v>0.89</v>
      </c>
      <c r="U56" s="237">
        <v>0.19</v>
      </c>
      <c r="V56" s="237">
        <v>0.06</v>
      </c>
      <c r="W56" s="237"/>
      <c r="AL56" s="405"/>
      <c r="AM56" s="405"/>
      <c r="AN56" s="405"/>
      <c r="AO56" s="405"/>
    </row>
    <row r="57" spans="1:43" ht="25.5">
      <c r="A57" s="281" t="s">
        <v>396</v>
      </c>
      <c r="B57" s="710" t="s">
        <v>1237</v>
      </c>
      <c r="C57" s="633">
        <v>3.7</v>
      </c>
      <c r="D57" s="633">
        <v>3.72</v>
      </c>
      <c r="E57" s="633">
        <v>3.05</v>
      </c>
      <c r="F57" s="633">
        <v>3.67</v>
      </c>
      <c r="G57" s="633">
        <v>0</v>
      </c>
      <c r="H57" s="633">
        <v>0</v>
      </c>
      <c r="I57" s="633">
        <v>0</v>
      </c>
      <c r="J57" s="633">
        <v>0</v>
      </c>
      <c r="K57" s="633">
        <v>0</v>
      </c>
      <c r="L57" s="633">
        <v>0</v>
      </c>
      <c r="M57" s="633">
        <v>0</v>
      </c>
      <c r="N57" s="633">
        <v>0</v>
      </c>
      <c r="O57" s="633">
        <v>0</v>
      </c>
      <c r="P57" s="633">
        <v>0</v>
      </c>
      <c r="Q57" s="633">
        <v>0</v>
      </c>
      <c r="R57" s="633">
        <v>0</v>
      </c>
      <c r="S57" s="633">
        <v>0</v>
      </c>
      <c r="T57" s="237">
        <v>0</v>
      </c>
      <c r="U57" s="237">
        <v>0</v>
      </c>
      <c r="V57" s="237">
        <v>0</v>
      </c>
      <c r="W57" s="237"/>
      <c r="AL57" s="438"/>
      <c r="AM57" s="405"/>
      <c r="AN57" s="405"/>
      <c r="AO57" s="405"/>
    </row>
    <row r="58" spans="1:43">
      <c r="A58" s="281" t="s">
        <v>397</v>
      </c>
      <c r="B58" s="281" t="s">
        <v>1238</v>
      </c>
      <c r="C58" s="633">
        <v>0.44</v>
      </c>
      <c r="D58" s="633">
        <v>0.46</v>
      </c>
      <c r="E58" s="633">
        <v>0.37</v>
      </c>
      <c r="F58" s="633">
        <v>0.36</v>
      </c>
      <c r="G58" s="633">
        <v>0.41</v>
      </c>
      <c r="H58" s="633">
        <v>0.42</v>
      </c>
      <c r="I58" s="633">
        <v>0.42</v>
      </c>
      <c r="J58" s="633">
        <v>0.42</v>
      </c>
      <c r="K58" s="633">
        <v>0.43</v>
      </c>
      <c r="L58" s="633">
        <v>0.24</v>
      </c>
      <c r="M58" s="633">
        <v>0.06</v>
      </c>
      <c r="N58" s="633">
        <v>7.0000000000000007E-2</v>
      </c>
      <c r="O58" s="633">
        <v>7.0000000000000007E-2</v>
      </c>
      <c r="P58" s="633">
        <v>0.06</v>
      </c>
      <c r="Q58" s="633">
        <v>0.06</v>
      </c>
      <c r="R58" s="633">
        <v>0.06</v>
      </c>
      <c r="S58" s="633">
        <v>0.06</v>
      </c>
      <c r="T58" s="237">
        <v>0.06</v>
      </c>
      <c r="U58" s="237">
        <v>0.05</v>
      </c>
      <c r="V58" s="237">
        <v>0.05</v>
      </c>
      <c r="W58" s="237"/>
      <c r="AL58" s="405"/>
      <c r="AM58" s="405"/>
      <c r="AN58" s="405"/>
      <c r="AO58" s="405"/>
    </row>
    <row r="59" spans="1:43" ht="15.75">
      <c r="A59" s="281" t="s">
        <v>760</v>
      </c>
      <c r="B59" s="281" t="s">
        <v>1415</v>
      </c>
      <c r="C59" s="633">
        <v>0</v>
      </c>
      <c r="D59" s="633">
        <v>0</v>
      </c>
      <c r="E59" s="633">
        <v>0</v>
      </c>
      <c r="F59" s="633">
        <v>0</v>
      </c>
      <c r="G59" s="633">
        <v>0</v>
      </c>
      <c r="H59" s="633">
        <v>0</v>
      </c>
      <c r="I59" s="633">
        <v>0</v>
      </c>
      <c r="J59" s="633">
        <v>0</v>
      </c>
      <c r="K59" s="633">
        <v>0</v>
      </c>
      <c r="L59" s="633">
        <v>0.09</v>
      </c>
      <c r="M59" s="633">
        <v>0.4</v>
      </c>
      <c r="N59" s="633">
        <v>0.22</v>
      </c>
      <c r="O59" s="633">
        <v>0.15</v>
      </c>
      <c r="P59" s="633">
        <v>0.15</v>
      </c>
      <c r="Q59" s="633">
        <v>0</v>
      </c>
      <c r="R59" s="633">
        <v>0</v>
      </c>
      <c r="S59" s="633">
        <v>0</v>
      </c>
      <c r="T59" s="237">
        <v>0</v>
      </c>
      <c r="U59" s="237">
        <v>0</v>
      </c>
      <c r="V59" s="237">
        <v>0</v>
      </c>
      <c r="W59" s="237"/>
      <c r="AL59" s="405"/>
      <c r="AM59" s="405"/>
      <c r="AN59" s="405"/>
      <c r="AO59" s="405"/>
    </row>
    <row r="60" spans="1:43" ht="25.5">
      <c r="A60" s="710" t="s">
        <v>398</v>
      </c>
      <c r="B60" s="281" t="s">
        <v>1239</v>
      </c>
      <c r="C60" s="633">
        <v>0.15</v>
      </c>
      <c r="D60" s="633">
        <v>0.14000000000000001</v>
      </c>
      <c r="E60" s="633">
        <v>0.13</v>
      </c>
      <c r="F60" s="633">
        <v>0.14000000000000001</v>
      </c>
      <c r="G60" s="633">
        <v>0.17</v>
      </c>
      <c r="H60" s="633">
        <v>0.16</v>
      </c>
      <c r="I60" s="633">
        <v>0.15</v>
      </c>
      <c r="J60" s="633">
        <v>0.18</v>
      </c>
      <c r="K60" s="633">
        <v>0.18</v>
      </c>
      <c r="L60" s="633">
        <v>0.18</v>
      </c>
      <c r="M60" s="633">
        <v>0.24</v>
      </c>
      <c r="N60" s="633">
        <v>0.21</v>
      </c>
      <c r="O60" s="633">
        <v>0.21</v>
      </c>
      <c r="P60" s="633">
        <v>0.2</v>
      </c>
      <c r="Q60" s="633">
        <v>0.2</v>
      </c>
      <c r="R60" s="633">
        <v>0.12</v>
      </c>
      <c r="S60" s="633">
        <v>0.16</v>
      </c>
      <c r="T60" s="237">
        <v>0.15</v>
      </c>
      <c r="U60" s="237">
        <v>0.33</v>
      </c>
      <c r="V60" s="237">
        <v>0.3</v>
      </c>
      <c r="W60" s="237"/>
      <c r="AL60" s="405"/>
      <c r="AM60" s="405"/>
      <c r="AN60" s="405"/>
      <c r="AO60" s="405"/>
    </row>
    <row r="61" spans="1:43">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5"/>
      <c r="AM61" s="75"/>
      <c r="AN61" s="75"/>
      <c r="AO61" s="75"/>
    </row>
    <row r="62" spans="1:43">
      <c r="A62" s="237"/>
      <c r="B62" s="237"/>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7"/>
      <c r="AC62" s="237"/>
      <c r="AD62" s="237"/>
      <c r="AE62" s="237"/>
      <c r="AF62" s="439"/>
      <c r="AG62" s="439"/>
      <c r="AH62" s="440"/>
      <c r="AI62" s="440"/>
      <c r="AJ62" s="440"/>
      <c r="AK62" s="440"/>
      <c r="AL62" s="405"/>
      <c r="AM62" s="405"/>
      <c r="AN62" s="405"/>
      <c r="AO62" s="405"/>
    </row>
    <row r="64" spans="1:43" ht="15.75">
      <c r="A64" s="497" t="s">
        <v>399</v>
      </c>
      <c r="B64" s="497" t="s">
        <v>1240</v>
      </c>
      <c r="C64" s="204"/>
      <c r="D64" s="204"/>
      <c r="E64" s="204"/>
      <c r="F64" s="204"/>
      <c r="G64" s="204"/>
      <c r="H64" s="204"/>
      <c r="I64" s="204"/>
      <c r="J64" s="204"/>
      <c r="K64" s="204"/>
      <c r="L64" s="204"/>
      <c r="M64" s="204"/>
      <c r="N64" s="204"/>
      <c r="O64" s="204"/>
      <c r="P64" s="204"/>
      <c r="Q64" s="237"/>
      <c r="R64" s="237"/>
      <c r="S64" s="237"/>
      <c r="T64" s="204"/>
      <c r="U64" s="204"/>
      <c r="V64" s="204"/>
      <c r="W64" s="204"/>
      <c r="X64" s="204"/>
      <c r="Y64" s="204"/>
      <c r="Z64" s="204"/>
      <c r="AA64" s="204"/>
      <c r="AB64" s="204"/>
      <c r="AH64" s="852" t="s">
        <v>667</v>
      </c>
      <c r="AI64" s="852"/>
      <c r="AJ64" s="238"/>
      <c r="AK64" s="204"/>
      <c r="AL64" s="204"/>
      <c r="AM64" s="204"/>
      <c r="AN64" s="204"/>
      <c r="AO64" s="204"/>
    </row>
    <row r="65" spans="1:42">
      <c r="C65" s="204"/>
      <c r="D65" s="441"/>
      <c r="E65" s="441"/>
      <c r="F65" s="441"/>
      <c r="G65" s="441"/>
      <c r="H65" s="237"/>
      <c r="I65" s="441"/>
      <c r="J65" s="441"/>
      <c r="K65" s="441"/>
      <c r="L65" s="441"/>
      <c r="M65" s="237"/>
      <c r="N65" s="441"/>
      <c r="O65" s="441"/>
      <c r="P65" s="441"/>
      <c r="Q65" s="441"/>
      <c r="R65" s="237"/>
      <c r="S65" s="441"/>
      <c r="T65" s="441"/>
      <c r="U65" s="441"/>
      <c r="V65" s="441"/>
      <c r="W65" s="237"/>
      <c r="X65" s="441"/>
      <c r="Y65" s="441"/>
      <c r="Z65" s="441"/>
      <c r="AA65" s="237"/>
      <c r="AH65" s="852" t="s">
        <v>826</v>
      </c>
      <c r="AI65" s="852"/>
    </row>
    <row r="66" spans="1:42">
      <c r="A66" s="126" t="s">
        <v>386</v>
      </c>
      <c r="B66" s="126" t="s">
        <v>1225</v>
      </c>
      <c r="C66" s="232">
        <v>1990</v>
      </c>
      <c r="D66" s="126"/>
      <c r="E66" s="126"/>
      <c r="F66" s="126"/>
      <c r="G66" s="126"/>
      <c r="H66" s="442" t="s">
        <v>3</v>
      </c>
      <c r="I66" s="126"/>
      <c r="J66" s="126"/>
      <c r="K66" s="126"/>
      <c r="L66" s="126"/>
      <c r="M66" s="442" t="s">
        <v>4</v>
      </c>
      <c r="N66" s="126"/>
      <c r="O66" s="126"/>
      <c r="P66" s="126"/>
      <c r="Q66" s="126"/>
      <c r="R66" s="442" t="s">
        <v>5</v>
      </c>
      <c r="S66" s="126"/>
      <c r="T66" s="126"/>
      <c r="U66" s="126"/>
      <c r="V66" s="126"/>
      <c r="W66" s="442" t="s">
        <v>8</v>
      </c>
      <c r="X66" s="126"/>
      <c r="Y66" s="126"/>
      <c r="Z66" s="126"/>
      <c r="AA66" s="442"/>
      <c r="AB66" s="442" t="s">
        <v>292</v>
      </c>
      <c r="AC66" s="442"/>
      <c r="AD66" s="442"/>
      <c r="AE66" s="442"/>
      <c r="AF66" s="442"/>
      <c r="AG66" s="442" t="s">
        <v>1464</v>
      </c>
      <c r="AH66" s="239" t="s">
        <v>1477</v>
      </c>
      <c r="AI66" s="239" t="s">
        <v>1478</v>
      </c>
    </row>
    <row r="67" spans="1:42">
      <c r="A67" s="238" t="s">
        <v>22</v>
      </c>
      <c r="B67" s="238" t="s">
        <v>829</v>
      </c>
      <c r="C67" s="238">
        <v>6.39</v>
      </c>
      <c r="D67" s="238">
        <v>6.63</v>
      </c>
      <c r="E67" s="238">
        <v>6.54</v>
      </c>
      <c r="F67" s="238">
        <v>6.62</v>
      </c>
      <c r="G67" s="238">
        <v>6.71</v>
      </c>
      <c r="H67" s="238">
        <v>6.46</v>
      </c>
      <c r="I67" s="238">
        <v>9.17</v>
      </c>
      <c r="J67" s="238">
        <v>10.34</v>
      </c>
      <c r="K67" s="238">
        <v>7.25</v>
      </c>
      <c r="L67" s="238">
        <v>13.94</v>
      </c>
      <c r="M67" s="238">
        <v>30.03</v>
      </c>
      <c r="N67" s="238">
        <v>24.48</v>
      </c>
      <c r="O67" s="238">
        <v>24.53</v>
      </c>
      <c r="P67" s="238">
        <v>25.1</v>
      </c>
      <c r="Q67" s="238">
        <v>32.380000000000003</v>
      </c>
      <c r="R67" s="238">
        <v>44.96</v>
      </c>
      <c r="S67" s="238">
        <v>48.35</v>
      </c>
      <c r="T67" s="238">
        <v>43.41</v>
      </c>
      <c r="U67" s="238">
        <v>51.65</v>
      </c>
      <c r="V67" s="238">
        <v>31.26</v>
      </c>
      <c r="W67" s="238">
        <v>39.950000000000003</v>
      </c>
      <c r="X67" s="238">
        <v>48.31</v>
      </c>
      <c r="Y67" s="238">
        <v>47.23</v>
      </c>
      <c r="Z67" s="238">
        <v>40.14</v>
      </c>
      <c r="AA67" s="238">
        <v>33.64</v>
      </c>
      <c r="AB67" s="238">
        <v>20.149999999999999</v>
      </c>
      <c r="AC67" s="269">
        <v>15.36</v>
      </c>
      <c r="AD67" s="291">
        <v>17.87</v>
      </c>
      <c r="AE67" s="291">
        <v>18.37</v>
      </c>
      <c r="AF67" s="291">
        <v>16.47</v>
      </c>
      <c r="AG67" s="291">
        <v>8.01</v>
      </c>
      <c r="AH67" s="386">
        <v>25.19</v>
      </c>
      <c r="AI67" s="431">
        <v>-51.4</v>
      </c>
      <c r="AJ67" s="238"/>
      <c r="AK67" s="238"/>
    </row>
    <row r="68" spans="1:42">
      <c r="A68" s="238" t="s">
        <v>23</v>
      </c>
      <c r="B68" s="238" t="s">
        <v>830</v>
      </c>
      <c r="C68" s="238">
        <v>1.71</v>
      </c>
      <c r="D68" s="238">
        <v>1.72</v>
      </c>
      <c r="E68" s="238">
        <v>1.97</v>
      </c>
      <c r="F68" s="238">
        <v>2.0099999999999998</v>
      </c>
      <c r="G68" s="238">
        <v>2</v>
      </c>
      <c r="H68" s="238">
        <v>2.12</v>
      </c>
      <c r="I68" s="238">
        <v>2.78</v>
      </c>
      <c r="J68" s="238">
        <v>3.57</v>
      </c>
      <c r="K68" s="238">
        <v>3.66</v>
      </c>
      <c r="L68" s="238">
        <v>2.66</v>
      </c>
      <c r="M68" s="238">
        <v>4.8099999999999996</v>
      </c>
      <c r="N68" s="238">
        <v>6.6</v>
      </c>
      <c r="O68" s="238">
        <v>6.12</v>
      </c>
      <c r="P68" s="238">
        <v>5.59</v>
      </c>
      <c r="Q68" s="238">
        <v>6.36</v>
      </c>
      <c r="R68" s="238">
        <v>8.57</v>
      </c>
      <c r="S68" s="238">
        <v>13.47</v>
      </c>
      <c r="T68" s="238">
        <v>14.24</v>
      </c>
      <c r="U68" s="238">
        <v>17.09</v>
      </c>
      <c r="V68" s="238">
        <v>10.55</v>
      </c>
      <c r="W68" s="238">
        <v>10.99</v>
      </c>
      <c r="X68" s="238">
        <v>9.92</v>
      </c>
      <c r="Y68" s="238">
        <v>9.61</v>
      </c>
      <c r="Z68" s="238">
        <v>9.44</v>
      </c>
      <c r="AA68" s="238">
        <v>6.91</v>
      </c>
      <c r="AB68" s="238">
        <v>4.62</v>
      </c>
      <c r="AC68" s="269">
        <v>3.77</v>
      </c>
      <c r="AD68" s="291">
        <v>5.07</v>
      </c>
      <c r="AE68" s="291">
        <v>5.62</v>
      </c>
      <c r="AF68" s="291">
        <v>2.09</v>
      </c>
      <c r="AG68" s="291">
        <v>0.37</v>
      </c>
      <c r="AH68" s="386">
        <v>-78.260000000000005</v>
      </c>
      <c r="AI68" s="431">
        <v>-82.19</v>
      </c>
      <c r="AJ68" s="238"/>
      <c r="AK68" s="238"/>
    </row>
    <row r="69" spans="1:42">
      <c r="A69" s="237"/>
      <c r="B69" s="237"/>
      <c r="C69" s="638"/>
      <c r="D69" s="638"/>
      <c r="E69" s="638"/>
      <c r="F69" s="638"/>
      <c r="G69" s="638"/>
      <c r="H69" s="638"/>
      <c r="I69" s="638"/>
      <c r="J69" s="638"/>
      <c r="K69" s="638"/>
      <c r="L69" s="638"/>
      <c r="M69" s="638"/>
      <c r="N69" s="638"/>
      <c r="O69" s="638"/>
      <c r="P69" s="638"/>
      <c r="Q69" s="638"/>
      <c r="R69" s="638"/>
      <c r="S69" s="638"/>
      <c r="T69" s="638"/>
      <c r="U69" s="638"/>
      <c r="V69" s="638"/>
      <c r="W69" s="638"/>
      <c r="X69" s="638"/>
      <c r="Y69" s="638"/>
      <c r="Z69" s="638"/>
      <c r="AA69" s="638"/>
      <c r="AB69" s="638"/>
      <c r="AC69" s="638"/>
      <c r="AD69" s="638"/>
      <c r="AE69" s="638"/>
      <c r="AF69" s="638"/>
      <c r="AG69" s="252"/>
      <c r="AH69" s="252"/>
      <c r="AI69" s="252"/>
      <c r="AJ69" s="252"/>
      <c r="AK69" s="252"/>
      <c r="AL69" s="252"/>
      <c r="AM69" s="252"/>
      <c r="AN69" s="252"/>
      <c r="AO69" s="252"/>
      <c r="AP69" s="252"/>
    </row>
    <row r="70" spans="1:42">
      <c r="A70" s="237"/>
      <c r="B70" s="237"/>
      <c r="C70" s="638"/>
      <c r="D70" s="638"/>
      <c r="E70" s="638"/>
      <c r="F70" s="638"/>
      <c r="G70" s="638"/>
      <c r="H70" s="638"/>
      <c r="I70" s="638"/>
      <c r="J70" s="638"/>
      <c r="K70" s="638"/>
      <c r="L70" s="638"/>
      <c r="M70" s="638"/>
      <c r="N70" s="638"/>
      <c r="O70" s="638"/>
      <c r="P70" s="638"/>
      <c r="Q70" s="638"/>
      <c r="R70" s="638"/>
      <c r="S70" s="638"/>
      <c r="T70" s="638"/>
      <c r="U70" s="638"/>
      <c r="V70" s="638"/>
      <c r="W70" s="638"/>
      <c r="X70" s="638"/>
      <c r="Y70" s="638"/>
      <c r="Z70" s="638"/>
      <c r="AA70" s="638"/>
      <c r="AB70" s="638"/>
      <c r="AC70" s="638"/>
      <c r="AD70" s="638"/>
      <c r="AE70" s="252"/>
      <c r="AF70" s="252"/>
      <c r="AG70" s="252"/>
      <c r="AH70" s="252"/>
      <c r="AI70" s="252"/>
      <c r="AJ70" s="252"/>
      <c r="AK70" s="252"/>
      <c r="AL70" s="252"/>
      <c r="AM70" s="252"/>
      <c r="AN70" s="252"/>
    </row>
    <row r="71" spans="1:42">
      <c r="A71" s="204"/>
      <c r="B71" s="204"/>
      <c r="C71" s="204"/>
      <c r="D71" s="204"/>
      <c r="E71" s="204"/>
      <c r="F71" s="204"/>
      <c r="G71" s="204"/>
      <c r="H71" s="204"/>
      <c r="I71" s="204"/>
      <c r="J71" s="204"/>
      <c r="K71" s="204"/>
      <c r="M71" s="204"/>
      <c r="N71" s="204"/>
      <c r="O71" s="204"/>
      <c r="P71" s="204"/>
      <c r="Q71" s="204"/>
      <c r="R71" s="204"/>
      <c r="S71" s="204"/>
      <c r="T71" s="204"/>
      <c r="U71" s="204"/>
      <c r="V71" s="204"/>
      <c r="W71" s="238"/>
      <c r="X71" s="238"/>
      <c r="Y71" s="238"/>
      <c r="Z71" s="238"/>
      <c r="AA71" s="238"/>
      <c r="AB71" s="238"/>
      <c r="AC71" s="238"/>
      <c r="AD71" s="238"/>
      <c r="AE71" s="238"/>
      <c r="AF71" s="204"/>
      <c r="AG71" s="204"/>
      <c r="AH71" s="204"/>
      <c r="AI71" s="204"/>
      <c r="AJ71" s="204"/>
      <c r="AK71" s="204"/>
      <c r="AL71" s="204"/>
      <c r="AM71" s="204"/>
    </row>
    <row r="72" spans="1:42" ht="15.75">
      <c r="A72" s="497" t="s">
        <v>1506</v>
      </c>
      <c r="B72" s="497" t="s">
        <v>1507</v>
      </c>
      <c r="C72" s="237"/>
      <c r="D72" s="237"/>
      <c r="E72" s="237"/>
      <c r="F72" s="204"/>
      <c r="G72" s="204"/>
      <c r="H72" s="204"/>
      <c r="N72" s="527" t="s">
        <v>667</v>
      </c>
      <c r="AA72" s="238"/>
      <c r="AB72" s="238"/>
      <c r="AC72" s="238"/>
      <c r="AD72" s="238"/>
      <c r="AE72" s="238"/>
      <c r="AF72" s="204"/>
      <c r="AG72" s="204"/>
      <c r="AH72" s="204"/>
      <c r="AI72" s="204"/>
      <c r="AJ72" s="204"/>
      <c r="AK72" s="204"/>
      <c r="AL72" s="204"/>
      <c r="AM72" s="204"/>
      <c r="AN72" s="204"/>
    </row>
    <row r="73" spans="1:42" ht="12.75" customHeight="1">
      <c r="C73" s="237"/>
      <c r="D73" s="237"/>
      <c r="E73" s="237"/>
      <c r="F73" s="237"/>
      <c r="G73" s="237"/>
      <c r="N73" s="527" t="s">
        <v>826</v>
      </c>
      <c r="AA73" s="204"/>
      <c r="AB73" s="204"/>
      <c r="AC73" s="204"/>
      <c r="AD73" s="204"/>
      <c r="AE73" s="204"/>
      <c r="AF73" s="204"/>
      <c r="AG73" s="204"/>
      <c r="AH73" s="204"/>
      <c r="AI73" s="204"/>
      <c r="AJ73" s="204"/>
      <c r="AK73" s="204"/>
      <c r="AL73" s="204"/>
      <c r="AM73" s="204"/>
      <c r="AN73" s="204"/>
      <c r="AO73" s="204"/>
    </row>
    <row r="74" spans="1:42">
      <c r="A74" s="126" t="s">
        <v>386</v>
      </c>
      <c r="B74" s="126" t="s">
        <v>1225</v>
      </c>
      <c r="C74" s="444">
        <v>2010</v>
      </c>
      <c r="D74" s="126"/>
      <c r="E74" s="126"/>
      <c r="F74" s="126"/>
      <c r="G74" s="444"/>
      <c r="H74" s="444" t="s">
        <v>292</v>
      </c>
      <c r="I74" s="444"/>
      <c r="J74" s="444"/>
      <c r="K74" s="444"/>
      <c r="L74" s="444"/>
      <c r="M74" s="444" t="s">
        <v>1464</v>
      </c>
      <c r="N74" s="239" t="s">
        <v>1478</v>
      </c>
      <c r="AA74" s="204"/>
      <c r="AB74" s="204"/>
      <c r="AC74" s="204"/>
      <c r="AD74" s="204"/>
      <c r="AE74" s="204"/>
      <c r="AF74" s="204"/>
      <c r="AG74" s="204"/>
      <c r="AH74" s="204"/>
      <c r="AI74" s="204"/>
      <c r="AJ74" s="204"/>
      <c r="AK74" s="204"/>
      <c r="AL74" s="204"/>
      <c r="AM74" s="204"/>
      <c r="AN74" s="204"/>
      <c r="AO74" s="204"/>
    </row>
    <row r="75" spans="1:42">
      <c r="A75" s="204" t="s">
        <v>400</v>
      </c>
      <c r="B75" s="204" t="s">
        <v>1241</v>
      </c>
      <c r="C75" s="238">
        <v>66.819999999999993</v>
      </c>
      <c r="D75" s="238">
        <v>74.91</v>
      </c>
      <c r="E75" s="238">
        <v>79.959999999999994</v>
      </c>
      <c r="F75" s="238">
        <v>83.45</v>
      </c>
      <c r="G75" s="238">
        <v>91.42</v>
      </c>
      <c r="H75" s="545">
        <v>89.09</v>
      </c>
      <c r="I75" s="545">
        <v>87.23</v>
      </c>
      <c r="J75" s="545">
        <v>91.11</v>
      </c>
      <c r="K75" s="545">
        <v>86.27</v>
      </c>
      <c r="L75" s="545">
        <v>99.55</v>
      </c>
      <c r="M75" s="545">
        <v>81.599999999999994</v>
      </c>
      <c r="N75" s="386">
        <v>-18.03</v>
      </c>
      <c r="AA75" s="328"/>
      <c r="AB75" s="328"/>
      <c r="AC75" s="204"/>
      <c r="AD75" s="204"/>
      <c r="AE75" s="204"/>
      <c r="AF75" s="204"/>
      <c r="AG75" s="204"/>
      <c r="AH75" s="204"/>
      <c r="AI75" s="204"/>
      <c r="AJ75" s="204"/>
      <c r="AK75" s="204"/>
      <c r="AL75" s="204"/>
      <c r="AM75" s="204"/>
      <c r="AN75" s="204"/>
      <c r="AO75" s="204"/>
    </row>
    <row r="76" spans="1:42" ht="25.5">
      <c r="A76" s="701" t="s">
        <v>401</v>
      </c>
      <c r="B76" s="204" t="s">
        <v>1242</v>
      </c>
      <c r="C76" s="262">
        <v>0.12330000000000001</v>
      </c>
      <c r="D76" s="262">
        <v>0.12509999999999999</v>
      </c>
      <c r="E76" s="262">
        <v>0.12889999999999999</v>
      </c>
      <c r="F76" s="262">
        <v>0.13389999999999999</v>
      </c>
      <c r="G76" s="262">
        <v>0.14610000000000001</v>
      </c>
      <c r="H76" s="338">
        <v>0.13880000000000001</v>
      </c>
      <c r="I76" s="338">
        <v>0.13600000000000001</v>
      </c>
      <c r="J76" s="338">
        <v>0.13500000000000001</v>
      </c>
      <c r="K76" s="338">
        <v>0.1246</v>
      </c>
      <c r="L76" s="338">
        <v>0.13600000000000001</v>
      </c>
      <c r="M76" s="338">
        <v>0.11700000000000001</v>
      </c>
      <c r="N76" s="515">
        <v>-13.970599999999999</v>
      </c>
      <c r="AA76" s="328"/>
      <c r="AB76" s="328"/>
      <c r="AC76" s="204"/>
      <c r="AD76" s="204"/>
      <c r="AE76" s="204"/>
      <c r="AF76" s="204"/>
      <c r="AG76" s="204"/>
      <c r="AH76" s="204"/>
      <c r="AI76" s="204"/>
      <c r="AJ76" s="204"/>
      <c r="AK76" s="204"/>
      <c r="AL76" s="204"/>
      <c r="AM76" s="204"/>
      <c r="AN76" s="204"/>
      <c r="AO76" s="204"/>
    </row>
    <row r="77" spans="1:42">
      <c r="A77" s="237"/>
      <c r="B77" s="237"/>
      <c r="C77" s="204"/>
      <c r="D77" s="204"/>
      <c r="E77" s="204"/>
      <c r="F77" s="204"/>
      <c r="G77" s="204"/>
      <c r="H77" s="204"/>
      <c r="K77" s="204"/>
      <c r="Z77" s="204"/>
      <c r="AA77" s="204"/>
      <c r="AB77" s="204"/>
      <c r="AC77" s="204"/>
      <c r="AD77" s="204"/>
      <c r="AE77" s="204"/>
      <c r="AF77" s="204"/>
      <c r="AG77" s="204"/>
      <c r="AH77" s="204"/>
      <c r="AI77" s="204"/>
      <c r="AJ77" s="204"/>
      <c r="AK77" s="204"/>
    </row>
    <row r="78" spans="1:42">
      <c r="A78" s="237"/>
      <c r="B78" s="237"/>
      <c r="C78" s="256"/>
      <c r="D78" s="256"/>
      <c r="E78" s="256"/>
      <c r="F78" s="256"/>
      <c r="G78" s="256"/>
      <c r="H78" s="256"/>
      <c r="I78" s="256"/>
      <c r="K78" s="256"/>
      <c r="Z78" s="204"/>
      <c r="AA78" s="204"/>
      <c r="AB78" s="204"/>
      <c r="AC78" s="204"/>
      <c r="AD78" s="204"/>
      <c r="AE78" s="204"/>
      <c r="AF78" s="446"/>
      <c r="AG78" s="446"/>
      <c r="AH78" s="446"/>
      <c r="AI78" s="204"/>
      <c r="AJ78" s="204"/>
      <c r="AK78" s="204"/>
    </row>
    <row r="79" spans="1:42">
      <c r="C79" s="256"/>
      <c r="D79" s="256"/>
      <c r="E79" s="256"/>
      <c r="F79" s="256"/>
      <c r="G79" s="256"/>
      <c r="H79" s="256"/>
      <c r="I79" s="256"/>
      <c r="J79" s="256"/>
    </row>
    <row r="80" spans="1:42" ht="15.75">
      <c r="A80" s="497" t="s">
        <v>682</v>
      </c>
      <c r="B80" s="497" t="s">
        <v>1371</v>
      </c>
      <c r="AG80" s="852" t="s">
        <v>667</v>
      </c>
      <c r="AH80" s="852"/>
    </row>
    <row r="81" spans="1:34">
      <c r="AG81" s="852" t="s">
        <v>826</v>
      </c>
      <c r="AH81" s="852"/>
    </row>
    <row r="82" spans="1:34">
      <c r="A82" s="126" t="s">
        <v>1508</v>
      </c>
      <c r="B82" s="126" t="s">
        <v>1509</v>
      </c>
      <c r="C82" s="232">
        <v>1990</v>
      </c>
      <c r="D82" s="126"/>
      <c r="E82" s="126"/>
      <c r="F82" s="126"/>
      <c r="G82" s="126"/>
      <c r="H82" s="442" t="s">
        <v>3</v>
      </c>
      <c r="I82" s="126"/>
      <c r="J82" s="126"/>
      <c r="K82" s="126"/>
      <c r="L82" s="126"/>
      <c r="M82" s="442" t="s">
        <v>4</v>
      </c>
      <c r="N82" s="126"/>
      <c r="O82" s="126"/>
      <c r="P82" s="126"/>
      <c r="Q82" s="126"/>
      <c r="R82" s="442" t="s">
        <v>5</v>
      </c>
      <c r="S82" s="126"/>
      <c r="T82" s="126"/>
      <c r="U82" s="126"/>
      <c r="V82" s="126"/>
      <c r="W82" s="442" t="s">
        <v>8</v>
      </c>
      <c r="X82" s="126"/>
      <c r="Y82" s="126"/>
      <c r="Z82" s="126"/>
      <c r="AA82" s="126"/>
      <c r="AB82" s="442" t="s">
        <v>292</v>
      </c>
      <c r="AC82" s="442"/>
      <c r="AD82" s="442"/>
      <c r="AE82" s="442"/>
      <c r="AF82" s="442" t="s">
        <v>1384</v>
      </c>
      <c r="AG82" s="239" t="s">
        <v>1450</v>
      </c>
      <c r="AH82" s="239" t="s">
        <v>1451</v>
      </c>
    </row>
    <row r="83" spans="1:34">
      <c r="A83" s="204" t="s">
        <v>658</v>
      </c>
      <c r="B83" s="204" t="s">
        <v>1243</v>
      </c>
      <c r="C83" s="281">
        <v>105.39</v>
      </c>
      <c r="D83" s="281">
        <v>109.34</v>
      </c>
      <c r="E83" s="281">
        <v>106.8</v>
      </c>
      <c r="F83" s="281">
        <v>106.99</v>
      </c>
      <c r="G83" s="281">
        <v>107.16</v>
      </c>
      <c r="H83" s="281">
        <v>110.33</v>
      </c>
      <c r="I83" s="281">
        <v>123.71</v>
      </c>
      <c r="J83" s="281">
        <v>123.33</v>
      </c>
      <c r="K83" s="281">
        <v>123.25</v>
      </c>
      <c r="L83" s="281">
        <v>125.07</v>
      </c>
      <c r="M83" s="281">
        <v>138.32</v>
      </c>
      <c r="N83" s="281">
        <v>143.76</v>
      </c>
      <c r="O83" s="281">
        <v>139.53</v>
      </c>
      <c r="P83" s="281">
        <v>141.22999999999999</v>
      </c>
      <c r="Q83" s="281">
        <v>146.15</v>
      </c>
      <c r="R83" s="281">
        <v>155.28</v>
      </c>
      <c r="S83" s="281">
        <v>166.1</v>
      </c>
      <c r="T83" s="281">
        <v>160.68</v>
      </c>
      <c r="U83" s="281">
        <v>175.2</v>
      </c>
      <c r="V83" s="281">
        <v>153.52000000000001</v>
      </c>
      <c r="W83" s="281">
        <v>170.87</v>
      </c>
      <c r="X83" s="281">
        <v>171.1</v>
      </c>
      <c r="Y83" s="281">
        <v>165.73</v>
      </c>
      <c r="Z83" s="281">
        <v>166.22</v>
      </c>
      <c r="AA83" s="544">
        <v>148.6</v>
      </c>
      <c r="AB83" s="291">
        <v>138.12</v>
      </c>
      <c r="AC83" s="291">
        <v>134.28</v>
      </c>
      <c r="AD83" s="291">
        <v>130.68</v>
      </c>
      <c r="AE83" s="291">
        <v>137.16</v>
      </c>
      <c r="AF83" s="291">
        <v>125.91</v>
      </c>
      <c r="AG83" s="386">
        <v>19.47</v>
      </c>
      <c r="AH83" s="386">
        <v>-8.1999999999999993</v>
      </c>
    </row>
    <row r="84" spans="1:34">
      <c r="A84" s="204" t="s">
        <v>683</v>
      </c>
      <c r="B84" s="204" t="s">
        <v>1244</v>
      </c>
      <c r="C84" s="281">
        <v>23.26</v>
      </c>
      <c r="D84" s="281">
        <v>23.8</v>
      </c>
      <c r="E84" s="281">
        <v>25.48</v>
      </c>
      <c r="F84" s="281">
        <v>27.76</v>
      </c>
      <c r="G84" s="281">
        <v>28.49</v>
      </c>
      <c r="H84" s="281">
        <v>32.700000000000003</v>
      </c>
      <c r="I84" s="281">
        <v>36.28</v>
      </c>
      <c r="J84" s="281">
        <v>36.380000000000003</v>
      </c>
      <c r="K84" s="281">
        <v>40.090000000000003</v>
      </c>
      <c r="L84" s="281">
        <v>44.33</v>
      </c>
      <c r="M84" s="281">
        <v>44.59</v>
      </c>
      <c r="N84" s="281">
        <v>46.89</v>
      </c>
      <c r="O84" s="281">
        <v>46.14</v>
      </c>
      <c r="P84" s="281">
        <v>46.27</v>
      </c>
      <c r="Q84" s="281">
        <v>46.19</v>
      </c>
      <c r="R84" s="281">
        <v>44.6</v>
      </c>
      <c r="S84" s="281">
        <v>43.66</v>
      </c>
      <c r="T84" s="281">
        <v>43.06</v>
      </c>
      <c r="U84" s="281">
        <v>42.06</v>
      </c>
      <c r="V84" s="281">
        <v>41.16</v>
      </c>
      <c r="W84" s="281">
        <v>43.97</v>
      </c>
      <c r="X84" s="281">
        <v>44.94</v>
      </c>
      <c r="Y84" s="281">
        <v>42.12</v>
      </c>
      <c r="Z84" s="281">
        <v>42.53</v>
      </c>
      <c r="AA84" s="544">
        <v>40.479999999999997</v>
      </c>
      <c r="AB84" s="291">
        <v>38.799999999999997</v>
      </c>
      <c r="AC84" s="291">
        <v>39.19</v>
      </c>
      <c r="AD84" s="291">
        <v>39.200000000000003</v>
      </c>
      <c r="AE84" s="291">
        <v>40.22</v>
      </c>
      <c r="AF84" s="291">
        <v>38.19</v>
      </c>
      <c r="AG84" s="386">
        <v>64.19</v>
      </c>
      <c r="AH84" s="386">
        <v>-5.05</v>
      </c>
    </row>
    <row r="85" spans="1:34">
      <c r="C85" s="640"/>
      <c r="D85" s="640"/>
      <c r="E85" s="640"/>
      <c r="F85" s="640"/>
      <c r="G85" s="640"/>
      <c r="H85" s="640"/>
      <c r="I85" s="640"/>
      <c r="J85" s="640"/>
      <c r="K85" s="640"/>
      <c r="L85" s="640"/>
      <c r="M85" s="640"/>
      <c r="N85" s="640"/>
      <c r="O85" s="640"/>
      <c r="P85" s="640"/>
      <c r="Q85" s="640"/>
      <c r="R85" s="640"/>
      <c r="S85" s="640"/>
      <c r="T85" s="640"/>
      <c r="U85" s="640"/>
      <c r="V85" s="640"/>
      <c r="W85" s="640"/>
      <c r="X85" s="640"/>
      <c r="Y85" s="640"/>
      <c r="Z85" s="640"/>
      <c r="AA85" s="640"/>
      <c r="AB85" s="640"/>
      <c r="AF85" s="640"/>
      <c r="AG85" s="640"/>
    </row>
    <row r="86" spans="1:34">
      <c r="C86" s="640"/>
      <c r="D86" s="640"/>
      <c r="E86" s="640"/>
      <c r="F86" s="640"/>
      <c r="G86" s="640"/>
      <c r="H86" s="640"/>
      <c r="I86" s="640"/>
      <c r="J86" s="640"/>
      <c r="K86" s="640"/>
      <c r="L86" s="640"/>
      <c r="M86" s="640"/>
      <c r="N86" s="640"/>
      <c r="O86" s="640"/>
      <c r="P86" s="640"/>
      <c r="Q86" s="640"/>
      <c r="R86" s="640"/>
      <c r="S86" s="640"/>
      <c r="T86" s="640"/>
      <c r="U86" s="640"/>
      <c r="V86" s="640"/>
      <c r="W86" s="640"/>
      <c r="X86" s="640"/>
      <c r="Y86" s="640"/>
      <c r="Z86" s="640"/>
      <c r="AA86" s="640"/>
      <c r="AB86" s="640"/>
    </row>
  </sheetData>
  <mergeCells count="12">
    <mergeCell ref="AG6:AH6"/>
    <mergeCell ref="AG5:AH5"/>
    <mergeCell ref="AG16:AH16"/>
    <mergeCell ref="AG15:AH15"/>
    <mergeCell ref="AG26:AH26"/>
    <mergeCell ref="AG25:AH25"/>
    <mergeCell ref="AH37:AI37"/>
    <mergeCell ref="AH36:AI36"/>
    <mergeCell ref="AH65:AI65"/>
    <mergeCell ref="AH64:AI64"/>
    <mergeCell ref="AG81:AH81"/>
    <mergeCell ref="AG80:AH8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4:JI3567"/>
  <sheetViews>
    <sheetView zoomScale="70" zoomScaleNormal="70" zoomScaleSheetLayoutView="50" workbookViewId="0">
      <pane xSplit="2" ySplit="2" topLeftCell="C102" activePane="bottomRight" state="frozen"/>
      <selection pane="topRight" activeCell="C1" sqref="C1"/>
      <selection pane="bottomLeft" activeCell="A3" sqref="A3"/>
      <selection pane="bottomRight" activeCell="Z264" sqref="Z264"/>
    </sheetView>
  </sheetViews>
  <sheetFormatPr defaultColWidth="9.140625" defaultRowHeight="12.75"/>
  <cols>
    <col min="1" max="2" width="40.85546875" style="291" customWidth="1"/>
    <col min="3" max="3" width="17.140625" style="291" customWidth="1"/>
    <col min="4" max="235" width="12.7109375" style="291" customWidth="1"/>
    <col min="236" max="16384" width="9.140625" style="291"/>
  </cols>
  <sheetData>
    <row r="4" spans="1:269" ht="15.75">
      <c r="A4" s="495" t="s">
        <v>404</v>
      </c>
      <c r="B4" s="495" t="s">
        <v>1245</v>
      </c>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c r="CA4" s="206"/>
      <c r="CB4" s="206"/>
      <c r="CC4" s="206"/>
      <c r="CD4" s="206"/>
      <c r="CE4" s="206"/>
      <c r="CF4" s="206"/>
      <c r="CG4" s="206"/>
      <c r="CH4" s="206"/>
      <c r="CI4" s="206"/>
      <c r="CJ4" s="206"/>
      <c r="CK4" s="206"/>
      <c r="CL4" s="206"/>
      <c r="CM4" s="206"/>
      <c r="CN4" s="206"/>
      <c r="CO4" s="206"/>
      <c r="CP4" s="206"/>
      <c r="CQ4" s="206"/>
      <c r="CR4" s="206"/>
      <c r="CS4" s="206"/>
      <c r="CT4" s="206"/>
      <c r="CU4" s="206"/>
      <c r="CV4" s="206"/>
      <c r="CW4" s="206"/>
      <c r="CX4" s="206"/>
      <c r="CY4" s="206"/>
      <c r="CZ4" s="206"/>
      <c r="DA4" s="206"/>
      <c r="DB4" s="206"/>
      <c r="DC4" s="206"/>
      <c r="DD4" s="206"/>
      <c r="DE4" s="206"/>
      <c r="DF4" s="206"/>
      <c r="DG4" s="206"/>
      <c r="DH4" s="206"/>
      <c r="DI4" s="206"/>
      <c r="DJ4" s="206"/>
      <c r="DK4" s="206"/>
      <c r="DL4" s="206"/>
      <c r="DM4" s="206"/>
      <c r="DN4" s="206"/>
      <c r="DO4" s="206"/>
      <c r="DP4" s="206"/>
      <c r="DQ4" s="206"/>
      <c r="DR4" s="206"/>
      <c r="DS4" s="206"/>
      <c r="DT4" s="206"/>
      <c r="DU4" s="206"/>
      <c r="DV4" s="206"/>
      <c r="DW4" s="206"/>
      <c r="DX4" s="206"/>
      <c r="DY4" s="206"/>
      <c r="DZ4" s="206"/>
      <c r="EA4" s="206"/>
      <c r="EB4" s="206"/>
      <c r="EC4" s="206"/>
      <c r="ED4" s="206"/>
      <c r="EE4" s="206"/>
      <c r="EF4" s="206"/>
      <c r="EG4" s="206"/>
      <c r="EH4" s="206"/>
      <c r="EI4" s="206"/>
      <c r="EJ4" s="206"/>
      <c r="EK4" s="206"/>
      <c r="EL4" s="206"/>
      <c r="EM4" s="206"/>
      <c r="EN4" s="206"/>
      <c r="EO4" s="206"/>
      <c r="EP4" s="206"/>
      <c r="EQ4" s="206"/>
      <c r="ER4" s="206"/>
      <c r="ES4" s="206"/>
      <c r="ET4" s="206"/>
      <c r="EU4" s="206"/>
      <c r="EV4" s="206"/>
      <c r="EW4" s="206"/>
      <c r="EX4" s="206"/>
      <c r="EY4" s="206"/>
      <c r="EZ4" s="206"/>
      <c r="FA4" s="206"/>
      <c r="FB4" s="206"/>
      <c r="FC4" s="206"/>
      <c r="FD4" s="206"/>
      <c r="FE4" s="206"/>
      <c r="FF4" s="206"/>
      <c r="FG4" s="206"/>
      <c r="FH4" s="206"/>
      <c r="FI4" s="206"/>
      <c r="FJ4" s="206"/>
      <c r="FK4" s="206"/>
      <c r="FL4" s="206"/>
      <c r="FM4" s="206"/>
      <c r="FN4" s="206"/>
      <c r="FO4" s="206"/>
      <c r="FP4" s="206"/>
      <c r="FQ4" s="206"/>
      <c r="FR4" s="206"/>
      <c r="FS4" s="206"/>
      <c r="FT4" s="206"/>
      <c r="FU4" s="206"/>
      <c r="FV4" s="206"/>
      <c r="FW4" s="206"/>
      <c r="FX4" s="206"/>
      <c r="FY4" s="206"/>
      <c r="FZ4" s="206"/>
      <c r="GA4" s="206"/>
      <c r="GB4" s="206"/>
      <c r="GC4" s="206"/>
      <c r="GD4" s="206"/>
      <c r="GE4" s="206"/>
      <c r="GF4" s="206"/>
      <c r="GG4" s="206"/>
      <c r="GH4" s="206"/>
      <c r="GI4" s="206"/>
      <c r="GJ4" s="206"/>
      <c r="GK4" s="206"/>
      <c r="GL4" s="206"/>
      <c r="GM4" s="206"/>
      <c r="GN4" s="206"/>
      <c r="GO4" s="206"/>
      <c r="GP4" s="206"/>
      <c r="GQ4" s="206"/>
      <c r="GR4" s="206"/>
      <c r="GS4" s="206"/>
      <c r="GT4" s="206"/>
      <c r="GU4" s="206"/>
      <c r="GV4" s="206"/>
      <c r="GW4" s="206"/>
      <c r="GX4" s="206"/>
      <c r="GY4" s="206"/>
      <c r="GZ4" s="206"/>
      <c r="HA4" s="206"/>
      <c r="HB4" s="206"/>
      <c r="HC4" s="206"/>
      <c r="HD4" s="206"/>
      <c r="HE4" s="206"/>
      <c r="HF4" s="206"/>
      <c r="HG4" s="206"/>
      <c r="HH4" s="206"/>
      <c r="HI4" s="206"/>
      <c r="HJ4" s="206"/>
      <c r="HK4" s="206"/>
      <c r="HL4" s="206"/>
      <c r="HM4" s="206"/>
      <c r="HN4" s="206"/>
      <c r="HO4" s="206"/>
      <c r="HP4" s="206"/>
      <c r="HQ4" s="206"/>
      <c r="HR4" s="206"/>
      <c r="HS4" s="206"/>
      <c r="HT4" s="206"/>
      <c r="HU4" s="206"/>
      <c r="HV4" s="206"/>
      <c r="HW4" s="206"/>
      <c r="HX4" s="206"/>
      <c r="HY4" s="206"/>
      <c r="HZ4" s="206"/>
      <c r="IA4" s="206"/>
      <c r="IB4" s="206"/>
      <c r="IC4" s="206"/>
      <c r="ID4" s="206"/>
      <c r="IE4" s="206"/>
      <c r="IF4" s="206"/>
      <c r="IG4" s="206"/>
      <c r="IH4" s="206"/>
      <c r="II4" s="206"/>
      <c r="IJ4" s="206"/>
      <c r="IK4" s="206"/>
      <c r="IL4" s="206"/>
      <c r="IM4" s="206"/>
      <c r="IN4" s="206"/>
      <c r="IO4" s="206"/>
      <c r="IP4" s="206"/>
      <c r="IQ4" s="206"/>
      <c r="IR4" s="206"/>
      <c r="IS4" s="206"/>
      <c r="IT4" s="206"/>
      <c r="IU4" s="206"/>
      <c r="IV4" s="206"/>
      <c r="IW4" s="206"/>
    </row>
    <row r="5" spans="1:269">
      <c r="C5" s="206"/>
      <c r="D5" s="206"/>
      <c r="E5" s="206"/>
      <c r="F5" s="206"/>
      <c r="G5" s="206"/>
      <c r="H5" s="206"/>
      <c r="I5" s="206"/>
      <c r="J5" s="206"/>
      <c r="K5" s="107"/>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447"/>
      <c r="AS5" s="448"/>
      <c r="AT5" s="344"/>
      <c r="AU5" s="206"/>
      <c r="AV5" s="206"/>
      <c r="AW5" s="206"/>
      <c r="AX5" s="206"/>
      <c r="AY5" s="206"/>
      <c r="AZ5" s="206"/>
      <c r="BA5" s="206"/>
      <c r="BB5" s="206"/>
      <c r="BC5" s="206"/>
      <c r="BD5" s="206"/>
      <c r="BE5" s="206"/>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6"/>
      <c r="CS5" s="206"/>
      <c r="CT5" s="206"/>
      <c r="CU5" s="206"/>
      <c r="CV5" s="206"/>
      <c r="CW5" s="206"/>
      <c r="CX5" s="206"/>
      <c r="CY5" s="206"/>
      <c r="CZ5" s="206"/>
      <c r="DA5" s="206"/>
      <c r="DB5" s="206"/>
      <c r="DC5" s="206"/>
      <c r="DD5" s="206"/>
      <c r="DE5" s="206"/>
      <c r="DF5" s="206"/>
      <c r="DG5" s="206"/>
      <c r="DH5" s="206"/>
      <c r="DI5" s="206"/>
      <c r="DJ5" s="206"/>
      <c r="DK5" s="206"/>
      <c r="DL5" s="206"/>
      <c r="DM5" s="206"/>
      <c r="DN5" s="206"/>
      <c r="DO5" s="206"/>
      <c r="DP5" s="206"/>
      <c r="DQ5" s="206"/>
      <c r="DR5" s="206"/>
      <c r="DS5" s="206"/>
      <c r="DT5" s="206"/>
      <c r="DU5" s="206"/>
      <c r="DV5" s="206"/>
      <c r="DW5" s="206"/>
      <c r="DX5" s="206"/>
      <c r="DY5" s="206"/>
      <c r="DZ5" s="206"/>
      <c r="EA5" s="206"/>
      <c r="EB5" s="206"/>
      <c r="EC5" s="206"/>
      <c r="ED5" s="206"/>
      <c r="EE5" s="206"/>
      <c r="EF5" s="206"/>
      <c r="EG5" s="206"/>
      <c r="EH5" s="206"/>
      <c r="EI5" s="206"/>
      <c r="EJ5" s="206"/>
      <c r="EK5" s="206"/>
      <c r="EL5" s="206"/>
      <c r="EM5" s="206"/>
      <c r="EN5" s="206"/>
      <c r="EO5" s="206"/>
      <c r="EP5" s="206"/>
      <c r="EQ5" s="206"/>
      <c r="ER5" s="206"/>
      <c r="ES5" s="206"/>
      <c r="ET5" s="206"/>
      <c r="EU5" s="206"/>
      <c r="EV5" s="206"/>
      <c r="EW5" s="206"/>
      <c r="EX5" s="206"/>
      <c r="EY5" s="206"/>
      <c r="EZ5" s="206"/>
      <c r="FA5" s="206"/>
      <c r="FB5" s="206"/>
      <c r="FC5" s="206"/>
      <c r="FD5" s="206"/>
      <c r="FE5" s="206"/>
      <c r="FF5" s="206"/>
      <c r="FG5" s="206"/>
      <c r="FH5" s="206"/>
      <c r="FI5" s="206"/>
      <c r="FJ5" s="206"/>
      <c r="FK5" s="206"/>
      <c r="FL5" s="206"/>
      <c r="FM5" s="206"/>
      <c r="FN5" s="206"/>
      <c r="FO5" s="206"/>
      <c r="FP5" s="206"/>
      <c r="FQ5" s="206"/>
      <c r="FR5" s="206"/>
      <c r="FS5" s="206"/>
      <c r="FT5" s="206"/>
      <c r="FU5" s="206"/>
      <c r="FV5" s="206"/>
      <c r="FW5" s="206"/>
      <c r="FX5" s="206"/>
      <c r="FY5" s="206"/>
      <c r="FZ5" s="206"/>
      <c r="GA5" s="206"/>
      <c r="GB5" s="206"/>
      <c r="GC5" s="206"/>
      <c r="GD5" s="206"/>
      <c r="GE5" s="206"/>
      <c r="GF5" s="206"/>
      <c r="GG5" s="206"/>
      <c r="GH5" s="206"/>
      <c r="GI5" s="206"/>
      <c r="GJ5" s="206"/>
      <c r="GK5" s="206"/>
      <c r="GL5" s="206"/>
      <c r="GM5" s="206"/>
      <c r="GN5" s="206"/>
      <c r="GO5" s="206"/>
      <c r="GP5" s="206"/>
      <c r="GQ5" s="206"/>
      <c r="GR5" s="206"/>
      <c r="GS5" s="206"/>
      <c r="GT5" s="206"/>
      <c r="GU5" s="206"/>
      <c r="GV5" s="206"/>
      <c r="GW5" s="206"/>
      <c r="GX5" s="206"/>
      <c r="GY5" s="206"/>
      <c r="GZ5" s="206"/>
      <c r="HA5" s="206"/>
      <c r="HB5" s="206"/>
      <c r="HC5" s="206"/>
      <c r="HD5" s="206"/>
      <c r="HE5" s="206"/>
      <c r="HF5" s="206"/>
      <c r="HG5" s="206"/>
      <c r="HH5" s="206"/>
      <c r="HI5" s="206"/>
      <c r="HJ5" s="206"/>
      <c r="HK5" s="206"/>
      <c r="HL5" s="206"/>
      <c r="HM5" s="206"/>
      <c r="HN5" s="206"/>
      <c r="HO5" s="206"/>
      <c r="HP5" s="206"/>
      <c r="HQ5" s="206"/>
      <c r="HR5" s="206"/>
      <c r="HS5" s="206"/>
      <c r="HT5" s="206"/>
      <c r="HU5" s="206"/>
      <c r="HV5" s="206"/>
      <c r="HW5" s="206"/>
      <c r="HX5" s="206"/>
      <c r="HY5" s="206"/>
      <c r="HZ5" s="206"/>
      <c r="IA5" s="206"/>
      <c r="IB5" s="206"/>
      <c r="IC5" s="206"/>
      <c r="ID5" s="206"/>
      <c r="IE5" s="206"/>
      <c r="IF5" s="206"/>
      <c r="IG5" s="206"/>
      <c r="IH5" s="206"/>
      <c r="II5" s="206"/>
      <c r="IJ5" s="206"/>
      <c r="IK5" s="206"/>
      <c r="IL5" s="206"/>
      <c r="IM5" s="206"/>
      <c r="IN5" s="206"/>
      <c r="IO5" s="206"/>
      <c r="IP5" s="206"/>
      <c r="IQ5" s="206"/>
      <c r="IR5" s="206"/>
      <c r="IS5" s="206"/>
      <c r="IT5" s="206"/>
      <c r="IU5" s="206"/>
      <c r="IV5" s="206"/>
      <c r="IW5" s="206"/>
    </row>
    <row r="6" spans="1:269">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447"/>
      <c r="AS6" s="448"/>
      <c r="AT6" s="344"/>
      <c r="AU6" s="206"/>
      <c r="AV6" s="206"/>
      <c r="AW6" s="206"/>
      <c r="AX6" s="206"/>
      <c r="AY6" s="206"/>
      <c r="AZ6" s="206"/>
      <c r="BA6" s="206"/>
      <c r="BB6" s="206"/>
      <c r="BC6" s="206"/>
      <c r="BD6" s="206"/>
      <c r="BE6" s="206"/>
      <c r="BF6" s="206"/>
      <c r="BG6" s="206"/>
      <c r="BH6" s="206"/>
      <c r="BI6" s="206"/>
      <c r="BJ6" s="206"/>
      <c r="BK6" s="206"/>
      <c r="BL6" s="206"/>
      <c r="BM6" s="206"/>
      <c r="BN6" s="206"/>
      <c r="BO6" s="206"/>
      <c r="BP6" s="206"/>
      <c r="BQ6" s="206"/>
      <c r="BR6" s="206"/>
      <c r="BS6" s="206"/>
      <c r="BT6" s="206"/>
      <c r="BU6" s="206"/>
      <c r="BV6" s="206"/>
      <c r="BW6" s="206"/>
      <c r="BX6" s="206"/>
      <c r="BY6" s="206"/>
      <c r="BZ6" s="206"/>
      <c r="CA6" s="206"/>
      <c r="CB6" s="206"/>
      <c r="CC6" s="206"/>
      <c r="CD6" s="206"/>
      <c r="CE6" s="206"/>
      <c r="CF6" s="206"/>
      <c r="CG6" s="206"/>
      <c r="CH6" s="206"/>
      <c r="CI6" s="206"/>
      <c r="CJ6" s="206"/>
      <c r="CK6" s="206"/>
      <c r="CL6" s="206"/>
      <c r="CM6" s="206"/>
      <c r="CN6" s="206"/>
      <c r="CO6" s="206"/>
      <c r="CP6" s="206"/>
      <c r="CQ6" s="206"/>
      <c r="CR6" s="206"/>
      <c r="CS6" s="206"/>
      <c r="CT6" s="206"/>
      <c r="CU6" s="206"/>
      <c r="CV6" s="206"/>
      <c r="CW6" s="206"/>
      <c r="CX6" s="206"/>
      <c r="CY6" s="206"/>
      <c r="CZ6" s="206"/>
      <c r="DA6" s="206"/>
      <c r="DB6" s="206"/>
      <c r="DC6" s="206"/>
      <c r="DD6" s="206"/>
      <c r="DE6" s="206"/>
      <c r="DF6" s="206"/>
      <c r="DG6" s="206"/>
      <c r="DH6" s="206"/>
      <c r="DI6" s="206"/>
      <c r="DJ6" s="206"/>
      <c r="DK6" s="206"/>
      <c r="DL6" s="206"/>
      <c r="DM6" s="206"/>
      <c r="DN6" s="206"/>
      <c r="DO6" s="206"/>
      <c r="DP6" s="206"/>
      <c r="DQ6" s="206"/>
      <c r="DR6" s="206"/>
      <c r="DS6" s="206"/>
      <c r="DT6" s="206"/>
      <c r="DU6" s="206"/>
      <c r="DV6" s="206"/>
      <c r="DW6" s="206"/>
      <c r="DX6" s="206"/>
      <c r="DY6" s="206"/>
      <c r="DZ6" s="206"/>
      <c r="EA6" s="206"/>
      <c r="EB6" s="206"/>
      <c r="EC6" s="206"/>
      <c r="ED6" s="206"/>
      <c r="EE6" s="206"/>
      <c r="EF6" s="206"/>
      <c r="EG6" s="206"/>
      <c r="EH6" s="206"/>
      <c r="EI6" s="206"/>
      <c r="EJ6" s="206"/>
      <c r="EK6" s="206"/>
      <c r="EL6" s="206"/>
      <c r="EM6" s="206"/>
      <c r="EN6" s="206"/>
      <c r="EO6" s="206"/>
      <c r="EP6" s="206"/>
      <c r="EQ6" s="206"/>
      <c r="ER6" s="206"/>
      <c r="ES6" s="206"/>
      <c r="ET6" s="206"/>
      <c r="EU6" s="206"/>
      <c r="EV6" s="206"/>
      <c r="EW6" s="206"/>
      <c r="EX6" s="206"/>
      <c r="EY6" s="206"/>
      <c r="EZ6" s="206"/>
      <c r="FA6" s="206"/>
      <c r="FB6" s="206"/>
      <c r="FC6" s="206"/>
      <c r="FD6" s="206"/>
      <c r="FE6" s="206"/>
      <c r="FF6" s="206"/>
      <c r="FG6" s="206"/>
      <c r="FH6" s="206"/>
      <c r="FI6" s="206"/>
      <c r="FJ6" s="206"/>
      <c r="FK6" s="206"/>
      <c r="FL6" s="206"/>
      <c r="FM6" s="206"/>
      <c r="FN6" s="206"/>
      <c r="FO6" s="206"/>
      <c r="FP6" s="206"/>
      <c r="FQ6" s="206"/>
      <c r="FR6" s="206"/>
      <c r="FS6" s="206"/>
      <c r="FT6" s="206"/>
      <c r="FU6" s="206"/>
      <c r="FV6" s="206"/>
      <c r="FW6" s="206"/>
      <c r="FX6" s="206"/>
      <c r="FY6" s="206"/>
      <c r="FZ6" s="206"/>
      <c r="GA6" s="206"/>
      <c r="GB6" s="206"/>
      <c r="GC6" s="206"/>
      <c r="GD6" s="206"/>
      <c r="GE6" s="206"/>
      <c r="GF6" s="206"/>
      <c r="GG6" s="206"/>
      <c r="GH6" s="206"/>
      <c r="GI6" s="206"/>
      <c r="GJ6" s="206"/>
      <c r="GK6" s="206"/>
      <c r="GL6" s="206"/>
      <c r="GM6" s="206"/>
      <c r="GN6" s="206"/>
      <c r="GO6" s="206"/>
      <c r="GP6" s="206"/>
      <c r="GQ6" s="206"/>
      <c r="GR6" s="206"/>
      <c r="GS6" s="206"/>
      <c r="GT6" s="206"/>
      <c r="GU6" s="206"/>
      <c r="GV6" s="206"/>
      <c r="GW6" s="206"/>
      <c r="GX6" s="206"/>
      <c r="GY6" s="206"/>
      <c r="GZ6" s="206"/>
      <c r="HA6" s="206"/>
      <c r="HB6" s="206"/>
      <c r="HC6" s="206"/>
      <c r="HD6" s="206"/>
      <c r="HE6" s="206"/>
      <c r="HF6" s="206"/>
      <c r="HG6" s="206"/>
      <c r="HH6" s="206"/>
      <c r="HI6" s="206"/>
      <c r="HJ6" s="206"/>
      <c r="HK6" s="206"/>
      <c r="HL6" s="206"/>
      <c r="HM6" s="206"/>
      <c r="HN6" s="206"/>
      <c r="HO6" s="206"/>
      <c r="HP6" s="206"/>
      <c r="HQ6" s="206"/>
      <c r="HR6" s="206"/>
      <c r="HS6" s="206"/>
      <c r="HT6" s="206"/>
      <c r="HU6" s="206"/>
      <c r="HV6" s="206"/>
      <c r="HW6" s="206"/>
      <c r="HX6" s="206"/>
      <c r="HY6" s="206"/>
      <c r="HZ6" s="206"/>
      <c r="IA6" s="206"/>
      <c r="IB6" s="206"/>
      <c r="IC6" s="206"/>
      <c r="ID6" s="206"/>
      <c r="IE6" s="206"/>
      <c r="IF6" s="206"/>
      <c r="IG6" s="206"/>
      <c r="IH6" s="206"/>
      <c r="II6" s="206"/>
      <c r="IJ6" s="206"/>
      <c r="IK6" s="206"/>
      <c r="IL6" s="206"/>
      <c r="IM6" s="206"/>
      <c r="IN6" s="206"/>
      <c r="IO6" s="206"/>
      <c r="IP6" s="206"/>
      <c r="IQ6" s="206"/>
      <c r="IR6" s="206"/>
      <c r="IS6" s="206"/>
      <c r="IT6" s="206"/>
      <c r="IU6" s="206"/>
      <c r="IV6" s="206"/>
      <c r="IW6" s="206"/>
    </row>
    <row r="7" spans="1:269">
      <c r="A7" s="207" t="s">
        <v>405</v>
      </c>
      <c r="B7" s="207" t="s">
        <v>1246</v>
      </c>
      <c r="C7" s="449">
        <v>1970</v>
      </c>
      <c r="D7" s="127"/>
      <c r="E7" s="127"/>
      <c r="F7" s="127"/>
      <c r="G7" s="127"/>
      <c r="H7" s="449" t="s">
        <v>406</v>
      </c>
      <c r="I7" s="449" t="s">
        <v>44</v>
      </c>
      <c r="J7" s="449" t="s">
        <v>44</v>
      </c>
      <c r="K7" s="449" t="s">
        <v>44</v>
      </c>
      <c r="L7" s="449" t="s">
        <v>44</v>
      </c>
      <c r="M7" s="449" t="s">
        <v>17</v>
      </c>
      <c r="N7" s="127"/>
      <c r="O7" s="127"/>
      <c r="P7" s="127"/>
      <c r="Q7" s="127"/>
      <c r="R7" s="449" t="s">
        <v>18</v>
      </c>
      <c r="S7" s="127"/>
      <c r="T7" s="127"/>
      <c r="U7" s="127"/>
      <c r="V7" s="127"/>
      <c r="W7" s="449" t="s">
        <v>2</v>
      </c>
      <c r="X7" s="127"/>
      <c r="Y7" s="127"/>
      <c r="Z7" s="127"/>
      <c r="AA7" s="127"/>
      <c r="AB7" s="449" t="s">
        <v>3</v>
      </c>
      <c r="AC7" s="127"/>
      <c r="AD7" s="127"/>
      <c r="AE7" s="127"/>
      <c r="AF7" s="127"/>
      <c r="AG7" s="449" t="s">
        <v>4</v>
      </c>
      <c r="AH7" s="127"/>
      <c r="AI7" s="127"/>
      <c r="AJ7" s="127"/>
      <c r="AK7" s="228"/>
      <c r="AL7" s="209" t="s">
        <v>5</v>
      </c>
      <c r="AM7" s="228"/>
      <c r="AN7" s="228"/>
      <c r="AO7" s="228"/>
      <c r="AP7" s="228"/>
      <c r="AQ7" s="209" t="s">
        <v>8</v>
      </c>
      <c r="AR7" s="228"/>
      <c r="AS7" s="228"/>
      <c r="AT7" s="209"/>
      <c r="AU7" s="209"/>
      <c r="AV7" s="209" t="s">
        <v>292</v>
      </c>
      <c r="AW7" s="209"/>
      <c r="AX7" s="209"/>
      <c r="AY7" s="209"/>
      <c r="AZ7" s="209"/>
      <c r="BA7" s="209"/>
      <c r="BB7" s="209" t="s">
        <v>1515</v>
      </c>
      <c r="BC7" s="343"/>
      <c r="BD7" s="343"/>
      <c r="BE7" s="343"/>
      <c r="BF7" s="343"/>
      <c r="BG7" s="343"/>
      <c r="BH7" s="343"/>
      <c r="BI7" s="343"/>
      <c r="BJ7" s="343"/>
      <c r="BK7" s="343"/>
      <c r="BL7" s="343"/>
      <c r="BM7" s="343"/>
      <c r="BN7" s="343"/>
      <c r="BO7" s="343"/>
      <c r="BP7" s="343"/>
      <c r="BQ7" s="343"/>
      <c r="BR7" s="343"/>
      <c r="BS7" s="343"/>
      <c r="BT7" s="343"/>
      <c r="BU7" s="343"/>
      <c r="BV7" s="343"/>
      <c r="BW7" s="343"/>
      <c r="BX7" s="343"/>
      <c r="BY7" s="343"/>
      <c r="BZ7" s="343"/>
      <c r="CA7" s="343"/>
      <c r="CB7" s="343"/>
      <c r="CC7" s="343"/>
      <c r="CD7" s="343"/>
      <c r="CE7" s="343"/>
      <c r="CF7" s="343"/>
      <c r="CG7" s="343"/>
      <c r="CH7" s="343"/>
      <c r="CI7" s="343"/>
      <c r="CJ7" s="343"/>
      <c r="CK7" s="343"/>
      <c r="CL7" s="343"/>
      <c r="CM7" s="343"/>
      <c r="CN7" s="343"/>
      <c r="CO7" s="343"/>
      <c r="CP7" s="343"/>
      <c r="CQ7" s="343"/>
      <c r="CR7" s="343"/>
      <c r="CS7" s="343"/>
      <c r="CT7" s="343"/>
      <c r="CU7" s="343"/>
      <c r="CV7" s="343"/>
      <c r="CW7" s="343"/>
      <c r="CX7" s="343"/>
      <c r="CY7" s="343"/>
      <c r="CZ7" s="343"/>
      <c r="DA7" s="343"/>
      <c r="DB7" s="343"/>
      <c r="DC7" s="343"/>
      <c r="DD7" s="343"/>
      <c r="DE7" s="343"/>
      <c r="DF7" s="343"/>
      <c r="DG7" s="343"/>
      <c r="DH7" s="343"/>
      <c r="DI7" s="343"/>
      <c r="DJ7" s="343"/>
      <c r="DK7" s="343"/>
      <c r="DL7" s="343"/>
      <c r="DM7" s="343"/>
      <c r="DN7" s="343"/>
      <c r="DO7" s="343"/>
      <c r="DP7" s="343"/>
      <c r="DQ7" s="343"/>
      <c r="DR7" s="343"/>
      <c r="DS7" s="343"/>
      <c r="DT7" s="343"/>
      <c r="DU7" s="343"/>
      <c r="DV7" s="343"/>
      <c r="DW7" s="343"/>
      <c r="DX7" s="343"/>
      <c r="DY7" s="343"/>
      <c r="DZ7" s="343"/>
      <c r="EA7" s="343"/>
      <c r="EB7" s="343"/>
      <c r="EC7" s="343"/>
      <c r="ED7" s="343"/>
      <c r="EE7" s="343"/>
      <c r="EF7" s="343"/>
      <c r="EG7" s="343"/>
      <c r="EH7" s="343"/>
      <c r="EI7" s="343"/>
      <c r="EJ7" s="343"/>
      <c r="EK7" s="343"/>
      <c r="EL7" s="343"/>
      <c r="EM7" s="343"/>
      <c r="EN7" s="343"/>
      <c r="EO7" s="343"/>
      <c r="EP7" s="343"/>
      <c r="EQ7" s="343"/>
      <c r="ER7" s="343"/>
      <c r="ES7" s="343"/>
      <c r="ET7" s="343"/>
      <c r="EU7" s="343"/>
      <c r="EV7" s="343"/>
      <c r="EW7" s="343"/>
      <c r="EX7" s="343"/>
      <c r="EY7" s="343"/>
      <c r="EZ7" s="343"/>
      <c r="FA7" s="343"/>
      <c r="FB7" s="343"/>
      <c r="FC7" s="343"/>
      <c r="FD7" s="343"/>
      <c r="FE7" s="343"/>
      <c r="FF7" s="343"/>
      <c r="FG7" s="343"/>
      <c r="FH7" s="343"/>
      <c r="FI7" s="343"/>
      <c r="FJ7" s="343"/>
      <c r="FK7" s="343"/>
      <c r="FL7" s="343"/>
      <c r="FM7" s="343"/>
      <c r="FN7" s="343"/>
      <c r="FO7" s="343"/>
      <c r="FP7" s="343"/>
      <c r="FQ7" s="343"/>
      <c r="FR7" s="343"/>
      <c r="FS7" s="343"/>
      <c r="FT7" s="343"/>
      <c r="FU7" s="343"/>
      <c r="FV7" s="343"/>
      <c r="FW7" s="343"/>
      <c r="FX7" s="343"/>
      <c r="FY7" s="343"/>
      <c r="FZ7" s="343"/>
      <c r="GA7" s="343"/>
      <c r="GB7" s="343"/>
      <c r="GC7" s="343"/>
      <c r="GD7" s="343"/>
      <c r="GE7" s="343"/>
      <c r="GF7" s="343"/>
      <c r="GG7" s="343"/>
      <c r="GH7" s="343"/>
      <c r="GI7" s="343"/>
      <c r="GJ7" s="343"/>
      <c r="GK7" s="343"/>
      <c r="GL7" s="343"/>
      <c r="GM7" s="343"/>
      <c r="GN7" s="343"/>
      <c r="GO7" s="343"/>
      <c r="GP7" s="343"/>
      <c r="GQ7" s="343"/>
      <c r="GR7" s="343"/>
      <c r="GS7" s="343"/>
      <c r="GT7" s="343"/>
      <c r="GU7" s="343"/>
      <c r="GV7" s="343"/>
      <c r="GW7" s="343"/>
      <c r="GX7" s="343"/>
      <c r="GY7" s="343"/>
      <c r="GZ7" s="343"/>
      <c r="HA7" s="343"/>
      <c r="HB7" s="343"/>
      <c r="HC7" s="343"/>
      <c r="HD7" s="343"/>
      <c r="HE7" s="343"/>
      <c r="HF7" s="343"/>
      <c r="HG7" s="343"/>
      <c r="HH7" s="343"/>
      <c r="HI7" s="343"/>
      <c r="HJ7" s="343"/>
      <c r="HK7" s="343"/>
      <c r="HL7" s="343"/>
      <c r="HM7" s="343"/>
      <c r="HN7" s="343"/>
      <c r="HO7" s="343"/>
      <c r="HP7" s="343"/>
      <c r="HQ7" s="343"/>
      <c r="HR7" s="343"/>
      <c r="HS7" s="343"/>
      <c r="HT7" s="343"/>
      <c r="HU7" s="343"/>
      <c r="HV7" s="343"/>
      <c r="HW7" s="343"/>
      <c r="HX7" s="343"/>
      <c r="HY7" s="343"/>
      <c r="HZ7" s="343"/>
      <c r="IA7" s="343"/>
      <c r="IB7" s="343"/>
      <c r="IC7" s="343"/>
      <c r="ID7" s="343"/>
      <c r="IE7" s="343"/>
      <c r="IF7" s="343"/>
      <c r="IG7" s="343"/>
      <c r="IH7" s="343"/>
      <c r="II7" s="343"/>
      <c r="IJ7" s="343"/>
      <c r="IK7" s="343"/>
      <c r="IL7" s="343"/>
      <c r="IM7" s="343"/>
      <c r="IN7" s="343"/>
      <c r="IO7" s="343"/>
      <c r="IP7" s="343"/>
      <c r="IQ7" s="343"/>
      <c r="IR7" s="343"/>
      <c r="IS7" s="343"/>
      <c r="IT7" s="343"/>
      <c r="IU7" s="343"/>
      <c r="IV7" s="343"/>
      <c r="IW7" s="343"/>
    </row>
    <row r="8" spans="1:269">
      <c r="A8" s="107" t="s">
        <v>407</v>
      </c>
      <c r="B8" s="107" t="s">
        <v>1247</v>
      </c>
      <c r="C8" s="450">
        <v>1.8</v>
      </c>
      <c r="D8" s="450">
        <v>2.2400000000000002</v>
      </c>
      <c r="E8" s="450">
        <v>2.48</v>
      </c>
      <c r="F8" s="450">
        <v>3.29</v>
      </c>
      <c r="G8" s="450">
        <v>11.58</v>
      </c>
      <c r="H8" s="450">
        <v>11.53</v>
      </c>
      <c r="I8" s="450">
        <v>12.8</v>
      </c>
      <c r="J8" s="450">
        <v>13.92</v>
      </c>
      <c r="K8" s="450">
        <v>14.02</v>
      </c>
      <c r="L8" s="450">
        <v>31.61</v>
      </c>
      <c r="M8" s="450">
        <v>36.83</v>
      </c>
      <c r="N8" s="450">
        <v>35.93</v>
      </c>
      <c r="O8" s="450">
        <v>32.97</v>
      </c>
      <c r="P8" s="450">
        <v>29.55</v>
      </c>
      <c r="Q8" s="450">
        <v>28.78</v>
      </c>
      <c r="R8" s="450">
        <v>27.56</v>
      </c>
      <c r="S8" s="450">
        <v>14.43</v>
      </c>
      <c r="T8" s="450">
        <v>18.440000000000001</v>
      </c>
      <c r="U8" s="450">
        <v>14.92</v>
      </c>
      <c r="V8" s="450">
        <v>18.23</v>
      </c>
      <c r="W8" s="450">
        <v>23.73</v>
      </c>
      <c r="X8" s="450">
        <v>20</v>
      </c>
      <c r="Y8" s="450">
        <v>19.32</v>
      </c>
      <c r="Z8" s="450">
        <v>16.97</v>
      </c>
      <c r="AA8" s="450">
        <v>15.82</v>
      </c>
      <c r="AB8" s="450">
        <v>17.02</v>
      </c>
      <c r="AC8" s="450">
        <v>20.67</v>
      </c>
      <c r="AD8" s="450">
        <v>19.09</v>
      </c>
      <c r="AE8" s="450">
        <v>12.72</v>
      </c>
      <c r="AF8" s="450">
        <v>17.97</v>
      </c>
      <c r="AG8" s="450">
        <v>28.5</v>
      </c>
      <c r="AH8" s="450">
        <v>24.44</v>
      </c>
      <c r="AI8" s="450">
        <v>25.02</v>
      </c>
      <c r="AJ8" s="450">
        <v>28.83</v>
      </c>
      <c r="AK8" s="450">
        <v>38.270000000000003</v>
      </c>
      <c r="AL8" s="450">
        <v>54.52</v>
      </c>
      <c r="AM8" s="450">
        <v>65.14</v>
      </c>
      <c r="AN8" s="450">
        <v>72.39</v>
      </c>
      <c r="AO8" s="450">
        <v>97.26</v>
      </c>
      <c r="AP8" s="450">
        <v>61.67</v>
      </c>
      <c r="AQ8" s="450">
        <v>79.5</v>
      </c>
      <c r="AR8" s="450">
        <v>111.26</v>
      </c>
      <c r="AS8" s="450">
        <v>111.67</v>
      </c>
      <c r="AT8" s="450">
        <v>108.66</v>
      </c>
      <c r="AU8" s="450">
        <v>98.95</v>
      </c>
      <c r="AV8" s="450">
        <v>52.39</v>
      </c>
      <c r="AW8" s="450">
        <v>43.73</v>
      </c>
      <c r="AX8" s="450">
        <v>54.19</v>
      </c>
      <c r="AY8" s="450">
        <v>71.31</v>
      </c>
      <c r="AZ8" s="450">
        <v>64.209999999999994</v>
      </c>
      <c r="BA8" s="450">
        <v>41.84</v>
      </c>
      <c r="BB8" s="450">
        <v>67.400000000000006</v>
      </c>
      <c r="BC8" s="450"/>
      <c r="BD8" s="450"/>
      <c r="BE8" s="450"/>
      <c r="BF8" s="450"/>
      <c r="BG8" s="450"/>
      <c r="BH8" s="450"/>
      <c r="BI8" s="450"/>
      <c r="BJ8" s="450"/>
      <c r="BK8" s="450"/>
      <c r="BL8" s="450"/>
      <c r="BM8" s="450"/>
      <c r="BN8" s="450"/>
      <c r="BO8" s="450"/>
      <c r="BP8" s="450"/>
      <c r="BQ8" s="450"/>
      <c r="BR8" s="107"/>
      <c r="BS8" s="107"/>
      <c r="BT8" s="107"/>
      <c r="BU8" s="107"/>
      <c r="BV8" s="107"/>
      <c r="BW8" s="107"/>
      <c r="BX8" s="107"/>
      <c r="BY8" s="107"/>
      <c r="BZ8" s="107"/>
      <c r="CA8" s="107"/>
      <c r="CB8" s="107"/>
      <c r="CC8" s="107"/>
      <c r="CD8" s="107"/>
      <c r="CE8" s="107"/>
      <c r="CF8" s="107"/>
      <c r="CG8" s="107"/>
      <c r="CH8" s="107"/>
      <c r="CI8" s="107"/>
      <c r="CJ8" s="107"/>
      <c r="CK8" s="107"/>
      <c r="CL8" s="107"/>
      <c r="CM8" s="107"/>
      <c r="CN8" s="107"/>
      <c r="CO8" s="107"/>
      <c r="CP8" s="107"/>
      <c r="CQ8" s="107"/>
      <c r="CR8" s="107"/>
      <c r="CS8" s="107"/>
      <c r="CT8" s="107"/>
      <c r="CU8" s="107"/>
      <c r="CV8" s="107"/>
      <c r="CW8" s="107"/>
      <c r="CX8" s="107"/>
      <c r="CY8" s="107"/>
      <c r="CZ8" s="107"/>
      <c r="DA8" s="107"/>
      <c r="DB8" s="107"/>
      <c r="DC8" s="107"/>
      <c r="DD8" s="107"/>
      <c r="DE8" s="107"/>
      <c r="DF8" s="107"/>
      <c r="DG8" s="107"/>
      <c r="DH8" s="107"/>
      <c r="DI8" s="107"/>
      <c r="DJ8" s="107"/>
      <c r="DK8" s="107"/>
      <c r="DL8" s="107"/>
      <c r="DM8" s="107"/>
      <c r="DN8" s="107"/>
      <c r="DO8" s="107"/>
      <c r="DP8" s="107"/>
      <c r="DQ8" s="107"/>
      <c r="DR8" s="107"/>
      <c r="DS8" s="107"/>
      <c r="DT8" s="107"/>
      <c r="DU8" s="107"/>
      <c r="DV8" s="107"/>
      <c r="DW8" s="107"/>
      <c r="DX8" s="107"/>
      <c r="DY8" s="107"/>
      <c r="DZ8" s="107"/>
      <c r="EA8" s="107"/>
      <c r="EB8" s="107"/>
      <c r="EC8" s="107"/>
      <c r="ED8" s="107"/>
      <c r="EE8" s="107"/>
      <c r="EF8" s="107"/>
      <c r="EG8" s="107"/>
      <c r="EH8" s="107"/>
      <c r="EI8" s="107"/>
      <c r="EJ8" s="107"/>
      <c r="EK8" s="107"/>
      <c r="EL8" s="107"/>
      <c r="EM8" s="107"/>
      <c r="EN8" s="107"/>
      <c r="EO8" s="107"/>
      <c r="EP8" s="107"/>
      <c r="EQ8" s="107"/>
      <c r="ER8" s="107"/>
      <c r="ES8" s="107"/>
      <c r="ET8" s="107"/>
      <c r="EU8" s="107"/>
      <c r="EV8" s="107"/>
      <c r="EW8" s="107"/>
      <c r="EX8" s="107"/>
      <c r="EY8" s="107"/>
      <c r="EZ8" s="107"/>
      <c r="FA8" s="107"/>
      <c r="FB8" s="107"/>
      <c r="FC8" s="107"/>
      <c r="FD8" s="107"/>
      <c r="FE8" s="107"/>
      <c r="FF8" s="107"/>
      <c r="FG8" s="107"/>
      <c r="FH8" s="107"/>
      <c r="FI8" s="107"/>
      <c r="FJ8" s="107"/>
      <c r="FK8" s="107"/>
      <c r="FL8" s="107"/>
      <c r="FM8" s="107"/>
      <c r="FN8" s="107"/>
      <c r="FO8" s="107"/>
      <c r="FP8" s="107"/>
      <c r="FQ8" s="107"/>
      <c r="FR8" s="107"/>
      <c r="FS8" s="107"/>
      <c r="FT8" s="107"/>
      <c r="FU8" s="107"/>
      <c r="FV8" s="107"/>
      <c r="FW8" s="107"/>
      <c r="FX8" s="107"/>
      <c r="FY8" s="107"/>
      <c r="FZ8" s="107"/>
      <c r="GA8" s="107"/>
      <c r="GB8" s="107"/>
      <c r="GC8" s="107"/>
      <c r="GD8" s="107"/>
      <c r="GE8" s="107"/>
      <c r="GF8" s="107"/>
      <c r="GG8" s="107"/>
      <c r="GH8" s="107"/>
      <c r="GI8" s="107"/>
      <c r="GJ8" s="107"/>
      <c r="GK8" s="107"/>
      <c r="GL8" s="107"/>
      <c r="GM8" s="107"/>
      <c r="GN8" s="107"/>
      <c r="GO8" s="107"/>
      <c r="GP8" s="107"/>
      <c r="GQ8" s="107"/>
      <c r="GR8" s="107"/>
      <c r="GS8" s="107"/>
      <c r="GT8" s="107"/>
      <c r="GU8" s="107"/>
      <c r="GV8" s="107"/>
      <c r="GW8" s="107"/>
      <c r="GX8" s="107"/>
      <c r="GY8" s="107"/>
      <c r="GZ8" s="107"/>
      <c r="HA8" s="107"/>
      <c r="HB8" s="107"/>
      <c r="HC8" s="107"/>
      <c r="HD8" s="107"/>
      <c r="HE8" s="107"/>
      <c r="HF8" s="107"/>
      <c r="HG8" s="107"/>
      <c r="HH8" s="107"/>
      <c r="HI8" s="107"/>
      <c r="HJ8" s="107"/>
      <c r="HK8" s="107"/>
      <c r="HL8" s="107"/>
      <c r="HM8" s="107"/>
      <c r="HN8" s="107"/>
      <c r="HO8" s="107"/>
      <c r="HP8" s="107"/>
      <c r="HQ8" s="107"/>
      <c r="HR8" s="107"/>
      <c r="HS8" s="107"/>
      <c r="HT8" s="107"/>
      <c r="HU8" s="107"/>
      <c r="HV8" s="107"/>
      <c r="HW8" s="107"/>
      <c r="HX8" s="107"/>
      <c r="HY8" s="107"/>
      <c r="HZ8" s="107"/>
      <c r="IA8" s="107"/>
      <c r="IB8" s="107"/>
      <c r="IC8" s="107"/>
      <c r="ID8" s="107"/>
      <c r="IE8" s="107"/>
      <c r="IF8" s="107"/>
      <c r="IG8" s="107"/>
      <c r="IH8" s="107"/>
      <c r="II8" s="107"/>
      <c r="IJ8" s="107"/>
      <c r="IK8" s="107"/>
      <c r="IL8" s="107"/>
      <c r="IM8" s="107"/>
      <c r="IN8" s="107"/>
      <c r="IO8" s="107"/>
      <c r="IP8" s="107"/>
      <c r="IQ8" s="107"/>
      <c r="IR8" s="107"/>
      <c r="IS8" s="107"/>
      <c r="IT8" s="107"/>
      <c r="IU8" s="107"/>
      <c r="IV8" s="107"/>
      <c r="IW8" s="107"/>
    </row>
    <row r="9" spans="1:269">
      <c r="A9" s="107" t="s">
        <v>1510</v>
      </c>
      <c r="B9" s="107" t="s">
        <v>1513</v>
      </c>
      <c r="C9" s="450">
        <v>11.85</v>
      </c>
      <c r="D9" s="450">
        <v>14.12</v>
      </c>
      <c r="E9" s="450">
        <v>15.35</v>
      </c>
      <c r="F9" s="450">
        <v>19.170000000000002</v>
      </c>
      <c r="G9" s="450">
        <v>60.81</v>
      </c>
      <c r="H9" s="450">
        <v>55.47</v>
      </c>
      <c r="I9" s="450">
        <v>58.21</v>
      </c>
      <c r="J9" s="450">
        <v>59.41</v>
      </c>
      <c r="K9" s="450">
        <v>55.65</v>
      </c>
      <c r="L9" s="450">
        <v>112.69</v>
      </c>
      <c r="M9" s="450">
        <v>115.68</v>
      </c>
      <c r="N9" s="450">
        <v>102.3</v>
      </c>
      <c r="O9" s="450">
        <v>88.42</v>
      </c>
      <c r="P9" s="450">
        <v>76.790000000000006</v>
      </c>
      <c r="Q9" s="450">
        <v>71.69</v>
      </c>
      <c r="R9" s="450">
        <v>66.290000000000006</v>
      </c>
      <c r="S9" s="450">
        <v>34.08</v>
      </c>
      <c r="T9" s="450">
        <v>42</v>
      </c>
      <c r="U9" s="450">
        <v>32.65</v>
      </c>
      <c r="V9" s="450">
        <v>38.04</v>
      </c>
      <c r="W9" s="450">
        <v>46.98</v>
      </c>
      <c r="X9" s="450">
        <v>38.01</v>
      </c>
      <c r="Y9" s="450">
        <v>35.64</v>
      </c>
      <c r="Z9" s="450">
        <v>30.4</v>
      </c>
      <c r="AA9" s="450">
        <v>27.62</v>
      </c>
      <c r="AB9" s="450">
        <v>28.9</v>
      </c>
      <c r="AC9" s="450">
        <v>34.090000000000003</v>
      </c>
      <c r="AD9" s="450">
        <v>30.79</v>
      </c>
      <c r="AE9" s="450">
        <v>20.190000000000001</v>
      </c>
      <c r="AF9" s="450">
        <v>27.92</v>
      </c>
      <c r="AG9" s="450">
        <v>42.83</v>
      </c>
      <c r="AH9" s="450">
        <v>35.72</v>
      </c>
      <c r="AI9" s="450">
        <v>36</v>
      </c>
      <c r="AJ9" s="450">
        <v>40.549999999999997</v>
      </c>
      <c r="AK9" s="450">
        <v>52.43</v>
      </c>
      <c r="AL9" s="450">
        <v>72.25</v>
      </c>
      <c r="AM9" s="450">
        <v>83.63</v>
      </c>
      <c r="AN9" s="450">
        <v>90.36</v>
      </c>
      <c r="AO9" s="450">
        <v>116.91</v>
      </c>
      <c r="AP9" s="450">
        <v>74.400000000000006</v>
      </c>
      <c r="AQ9" s="450">
        <v>94.35</v>
      </c>
      <c r="AR9" s="450">
        <v>128.01</v>
      </c>
      <c r="AS9" s="450">
        <v>125.88</v>
      </c>
      <c r="AT9" s="450">
        <v>120.72</v>
      </c>
      <c r="AU9" s="450">
        <v>108.17</v>
      </c>
      <c r="AV9" s="450">
        <v>57.2</v>
      </c>
      <c r="AW9" s="107">
        <v>47.16</v>
      </c>
      <c r="AX9" s="206">
        <v>57.22</v>
      </c>
      <c r="AY9" s="206">
        <v>73.5</v>
      </c>
      <c r="AZ9" s="206">
        <v>65</v>
      </c>
      <c r="BA9" s="206">
        <v>41.84</v>
      </c>
      <c r="BB9" s="206"/>
      <c r="BC9" s="206"/>
      <c r="BD9" s="206"/>
      <c r="BE9" s="206"/>
      <c r="BF9" s="206"/>
      <c r="BG9" s="206"/>
      <c r="BH9" s="206"/>
      <c r="BI9" s="206"/>
      <c r="BJ9" s="206"/>
      <c r="BK9" s="206"/>
      <c r="BL9" s="206"/>
      <c r="BM9" s="206"/>
      <c r="BN9" s="206"/>
      <c r="BO9" s="206"/>
      <c r="BP9" s="206"/>
      <c r="BQ9" s="206"/>
      <c r="BR9" s="206"/>
      <c r="BS9" s="206"/>
      <c r="BT9" s="206"/>
      <c r="BU9" s="206"/>
      <c r="BV9" s="206"/>
      <c r="BW9" s="206"/>
      <c r="BX9" s="206"/>
      <c r="BY9" s="206"/>
      <c r="BZ9" s="206"/>
      <c r="CA9" s="206"/>
      <c r="CB9" s="206"/>
      <c r="CC9" s="206"/>
      <c r="CD9" s="206"/>
      <c r="CE9" s="206"/>
      <c r="CF9" s="206"/>
      <c r="CG9" s="206"/>
      <c r="CH9" s="206"/>
      <c r="CI9" s="206"/>
      <c r="CJ9" s="206"/>
      <c r="CK9" s="206"/>
      <c r="CL9" s="206"/>
      <c r="CM9" s="206"/>
      <c r="CN9" s="206"/>
      <c r="CO9" s="206"/>
      <c r="CP9" s="206"/>
      <c r="CQ9" s="206"/>
      <c r="CR9" s="206"/>
      <c r="CS9" s="206"/>
      <c r="CT9" s="206"/>
      <c r="CU9" s="206"/>
      <c r="CV9" s="206"/>
      <c r="CW9" s="206"/>
      <c r="CX9" s="206"/>
      <c r="CY9" s="206"/>
      <c r="CZ9" s="206"/>
      <c r="DA9" s="206"/>
      <c r="DB9" s="206"/>
      <c r="DC9" s="206"/>
      <c r="DD9" s="206"/>
      <c r="DE9" s="206"/>
      <c r="DF9" s="206"/>
      <c r="DG9" s="206"/>
      <c r="DH9" s="206"/>
      <c r="DI9" s="206"/>
      <c r="DJ9" s="206"/>
      <c r="DK9" s="206"/>
      <c r="DL9" s="206"/>
      <c r="DM9" s="206"/>
      <c r="DN9" s="206"/>
      <c r="DO9" s="206"/>
      <c r="DP9" s="206"/>
      <c r="DQ9" s="206"/>
      <c r="DR9" s="206"/>
      <c r="DS9" s="206"/>
      <c r="DT9" s="206"/>
      <c r="DU9" s="206"/>
      <c r="DV9" s="206"/>
      <c r="DW9" s="206"/>
      <c r="DX9" s="206"/>
      <c r="DY9" s="206"/>
      <c r="DZ9" s="206"/>
      <c r="EA9" s="206"/>
      <c r="EB9" s="206"/>
      <c r="EC9" s="206"/>
      <c r="ED9" s="206"/>
      <c r="EE9" s="206"/>
      <c r="EF9" s="206"/>
      <c r="EG9" s="206"/>
      <c r="EH9" s="206"/>
      <c r="EI9" s="206"/>
      <c r="EJ9" s="206"/>
      <c r="EK9" s="206"/>
      <c r="EL9" s="206"/>
      <c r="EM9" s="206"/>
      <c r="EN9" s="206"/>
      <c r="EO9" s="206"/>
      <c r="EP9" s="206"/>
      <c r="EQ9" s="206"/>
      <c r="ER9" s="206"/>
      <c r="ES9" s="206"/>
      <c r="ET9" s="206"/>
      <c r="EU9" s="206"/>
      <c r="EV9" s="206"/>
      <c r="EW9" s="206"/>
      <c r="EX9" s="206"/>
      <c r="EY9" s="206"/>
      <c r="EZ9" s="206"/>
      <c r="FA9" s="206"/>
      <c r="FB9" s="206"/>
      <c r="FC9" s="206"/>
      <c r="FD9" s="206"/>
      <c r="FE9" s="206"/>
      <c r="FF9" s="206"/>
      <c r="FG9" s="206"/>
      <c r="FH9" s="206"/>
      <c r="FI9" s="206"/>
      <c r="FJ9" s="206"/>
      <c r="FK9" s="206"/>
      <c r="FL9" s="206"/>
      <c r="FM9" s="206"/>
      <c r="FN9" s="206"/>
      <c r="FO9" s="206"/>
      <c r="FP9" s="206"/>
      <c r="FQ9" s="206"/>
      <c r="FR9" s="206"/>
      <c r="FS9" s="206"/>
      <c r="FT9" s="206"/>
      <c r="FU9" s="206"/>
      <c r="FV9" s="206"/>
      <c r="FW9" s="206"/>
      <c r="FX9" s="206"/>
      <c r="FY9" s="206"/>
      <c r="FZ9" s="206"/>
      <c r="GA9" s="206"/>
      <c r="GB9" s="206"/>
      <c r="GC9" s="206"/>
      <c r="GD9" s="206"/>
      <c r="GE9" s="206"/>
      <c r="GF9" s="206"/>
      <c r="GG9" s="206"/>
      <c r="GH9" s="206"/>
      <c r="GI9" s="206"/>
      <c r="GJ9" s="206"/>
      <c r="GK9" s="206"/>
      <c r="GL9" s="206"/>
      <c r="GM9" s="206"/>
      <c r="GN9" s="206"/>
      <c r="GO9" s="206"/>
      <c r="GP9" s="206"/>
      <c r="GQ9" s="206"/>
      <c r="GR9" s="206"/>
      <c r="GS9" s="206"/>
      <c r="GT9" s="206"/>
      <c r="GU9" s="206"/>
      <c r="GV9" s="206"/>
      <c r="GW9" s="206"/>
      <c r="GX9" s="206"/>
      <c r="GY9" s="206"/>
      <c r="GZ9" s="206"/>
      <c r="HA9" s="206"/>
      <c r="HB9" s="206"/>
      <c r="HC9" s="206"/>
      <c r="HD9" s="206"/>
      <c r="HE9" s="206"/>
      <c r="HF9" s="206"/>
      <c r="HG9" s="206"/>
      <c r="HH9" s="206"/>
      <c r="HI9" s="206"/>
      <c r="HJ9" s="206"/>
      <c r="HK9" s="206"/>
      <c r="HL9" s="206"/>
      <c r="HM9" s="206"/>
      <c r="HN9" s="206"/>
      <c r="HO9" s="206"/>
      <c r="HP9" s="206"/>
      <c r="HQ9" s="206"/>
      <c r="HR9" s="206"/>
      <c r="HS9" s="206"/>
      <c r="HT9" s="206"/>
      <c r="HU9" s="206"/>
      <c r="HV9" s="206"/>
      <c r="HW9" s="206"/>
      <c r="HX9" s="206"/>
      <c r="HY9" s="206"/>
      <c r="HZ9" s="206"/>
      <c r="IA9" s="206"/>
      <c r="IB9" s="206"/>
      <c r="IC9" s="206"/>
      <c r="ID9" s="206"/>
      <c r="IE9" s="206"/>
      <c r="IF9" s="206"/>
      <c r="IG9" s="206"/>
      <c r="IH9" s="206"/>
      <c r="II9" s="206"/>
      <c r="IJ9" s="206"/>
      <c r="IK9" s="206"/>
      <c r="IL9" s="206"/>
      <c r="IM9" s="206"/>
      <c r="IN9" s="206"/>
      <c r="IO9" s="206"/>
      <c r="IP9" s="206"/>
      <c r="IQ9" s="206"/>
      <c r="IR9" s="206"/>
      <c r="IS9" s="206"/>
      <c r="IT9" s="206"/>
      <c r="IU9" s="206"/>
      <c r="IV9" s="206"/>
      <c r="IW9" s="206"/>
    </row>
    <row r="10" spans="1:269">
      <c r="A10" s="107" t="s">
        <v>1511</v>
      </c>
      <c r="B10" s="107" t="s">
        <v>1514</v>
      </c>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206"/>
      <c r="AY10" s="206"/>
      <c r="AZ10" s="206"/>
      <c r="BA10" s="206"/>
      <c r="BB10" s="206"/>
      <c r="BC10" s="206"/>
      <c r="BD10" s="206"/>
      <c r="BE10" s="206"/>
      <c r="BF10" s="206"/>
      <c r="BG10" s="206"/>
      <c r="BH10" s="206"/>
      <c r="BI10" s="206"/>
      <c r="BJ10" s="206"/>
      <c r="BK10" s="206"/>
      <c r="BL10" s="206"/>
      <c r="BM10" s="206"/>
      <c r="BN10" s="206"/>
      <c r="BO10" s="206"/>
      <c r="BP10" s="206"/>
      <c r="BQ10" s="206"/>
      <c r="BR10" s="206"/>
      <c r="BS10" s="206"/>
      <c r="BT10" s="206"/>
      <c r="BU10" s="206"/>
      <c r="BV10" s="206"/>
      <c r="BW10" s="206"/>
      <c r="BX10" s="206"/>
      <c r="BY10" s="206"/>
      <c r="BZ10" s="206"/>
      <c r="CA10" s="206"/>
      <c r="CB10" s="206"/>
      <c r="CC10" s="206"/>
      <c r="CD10" s="206"/>
      <c r="CE10" s="206"/>
      <c r="CF10" s="206"/>
      <c r="CG10" s="206"/>
      <c r="CH10" s="206"/>
      <c r="CI10" s="206"/>
      <c r="CJ10" s="206"/>
      <c r="CK10" s="206"/>
      <c r="CL10" s="206"/>
      <c r="CM10" s="206"/>
      <c r="CN10" s="206"/>
      <c r="CO10" s="206"/>
      <c r="CP10" s="206"/>
      <c r="CQ10" s="206"/>
      <c r="CR10" s="206"/>
      <c r="CS10" s="206"/>
      <c r="CT10" s="206"/>
      <c r="CU10" s="206"/>
      <c r="CV10" s="206"/>
      <c r="CW10" s="206"/>
      <c r="CX10" s="206"/>
      <c r="CY10" s="206"/>
      <c r="CZ10" s="206"/>
      <c r="DA10" s="206"/>
      <c r="DB10" s="206"/>
      <c r="DC10" s="206"/>
      <c r="DD10" s="206"/>
      <c r="DE10" s="206"/>
      <c r="DF10" s="206"/>
      <c r="DG10" s="206"/>
      <c r="DH10" s="206"/>
      <c r="DI10" s="206"/>
      <c r="DJ10" s="206"/>
      <c r="DK10" s="206"/>
      <c r="DL10" s="206"/>
      <c r="DM10" s="206"/>
      <c r="DN10" s="206"/>
      <c r="DO10" s="206"/>
      <c r="DP10" s="206"/>
      <c r="DQ10" s="451"/>
      <c r="DR10" s="206"/>
      <c r="DS10" s="206"/>
      <c r="DT10" s="206"/>
      <c r="DU10" s="206"/>
      <c r="DV10" s="206"/>
      <c r="DW10" s="206"/>
      <c r="DX10" s="206"/>
      <c r="DY10" s="206"/>
      <c r="DZ10" s="206"/>
      <c r="EA10" s="206"/>
      <c r="EB10" s="206"/>
      <c r="EC10" s="206"/>
      <c r="ED10" s="206"/>
      <c r="EE10" s="206"/>
      <c r="EF10" s="206"/>
      <c r="EG10" s="206"/>
      <c r="EH10" s="206"/>
      <c r="EI10" s="206"/>
      <c r="EJ10" s="206"/>
      <c r="EK10" s="206"/>
      <c r="EL10" s="206"/>
      <c r="EM10" s="206"/>
      <c r="EN10" s="206"/>
      <c r="EO10" s="206"/>
      <c r="EP10" s="206"/>
      <c r="EQ10" s="206"/>
      <c r="ER10" s="206"/>
      <c r="ES10" s="206"/>
      <c r="ET10" s="206"/>
      <c r="EU10" s="206"/>
      <c r="EV10" s="206"/>
      <c r="EW10" s="206"/>
      <c r="EX10" s="206"/>
      <c r="EY10" s="206"/>
      <c r="EZ10" s="206"/>
      <c r="FA10" s="206"/>
      <c r="FB10" s="206"/>
      <c r="FC10" s="206"/>
      <c r="FD10" s="206"/>
      <c r="FE10" s="206"/>
      <c r="FF10" s="206"/>
      <c r="FG10" s="206"/>
      <c r="FH10" s="206"/>
      <c r="FI10" s="206"/>
      <c r="FJ10" s="206"/>
      <c r="FK10" s="206"/>
      <c r="FL10" s="206"/>
      <c r="FM10" s="206"/>
      <c r="FN10" s="206"/>
      <c r="FO10" s="206"/>
      <c r="FP10" s="206"/>
      <c r="FQ10" s="206"/>
      <c r="FR10" s="206"/>
      <c r="FS10" s="206"/>
      <c r="FT10" s="206"/>
      <c r="FU10" s="206"/>
      <c r="FV10" s="206"/>
      <c r="FW10" s="206"/>
      <c r="FX10" s="206"/>
      <c r="FY10" s="206"/>
      <c r="FZ10" s="206"/>
      <c r="GA10" s="206"/>
      <c r="GB10" s="206"/>
      <c r="GC10" s="206"/>
      <c r="GD10" s="206"/>
      <c r="GE10" s="206"/>
      <c r="GF10" s="206"/>
      <c r="GG10" s="206"/>
      <c r="GH10" s="206"/>
      <c r="GI10" s="206"/>
      <c r="GJ10" s="206"/>
      <c r="GK10" s="206"/>
      <c r="GL10" s="206"/>
      <c r="GM10" s="206"/>
      <c r="GN10" s="206"/>
      <c r="GO10" s="206"/>
      <c r="GP10" s="206"/>
      <c r="GQ10" s="206"/>
      <c r="GR10" s="206"/>
      <c r="GS10" s="206"/>
      <c r="GT10" s="206"/>
      <c r="GU10" s="206"/>
      <c r="GV10" s="206"/>
      <c r="GW10" s="206"/>
      <c r="GX10" s="206"/>
      <c r="GY10" s="206"/>
      <c r="GZ10" s="206"/>
      <c r="HA10" s="206"/>
      <c r="HB10" s="206"/>
      <c r="HC10" s="206"/>
      <c r="HD10" s="206"/>
      <c r="HE10" s="206"/>
      <c r="HF10" s="206"/>
      <c r="HG10" s="206"/>
      <c r="HH10" s="206"/>
      <c r="HI10" s="206"/>
      <c r="HJ10" s="206"/>
      <c r="HK10" s="206"/>
      <c r="HL10" s="206"/>
      <c r="HM10" s="206"/>
      <c r="HN10" s="206"/>
      <c r="HO10" s="206"/>
      <c r="HP10" s="206"/>
      <c r="HQ10" s="206"/>
      <c r="HR10" s="206"/>
      <c r="HS10" s="206"/>
      <c r="HT10" s="206"/>
      <c r="HU10" s="206"/>
      <c r="HV10" s="206"/>
      <c r="HW10" s="206"/>
      <c r="HX10" s="206"/>
      <c r="HY10" s="206"/>
      <c r="HZ10" s="206"/>
      <c r="IA10" s="206"/>
      <c r="IB10" s="206"/>
      <c r="IC10" s="206"/>
      <c r="ID10" s="206"/>
      <c r="IE10" s="206"/>
      <c r="IF10" s="206"/>
      <c r="IG10" s="206"/>
      <c r="IH10" s="206"/>
      <c r="II10" s="206"/>
      <c r="IJ10" s="206"/>
      <c r="IK10" s="206"/>
      <c r="IL10" s="206"/>
      <c r="IM10" s="206"/>
      <c r="IN10" s="206"/>
      <c r="IO10" s="206"/>
      <c r="IP10" s="206"/>
      <c r="IQ10" s="206"/>
      <c r="IR10" s="206"/>
      <c r="IS10" s="206"/>
      <c r="IT10" s="206"/>
      <c r="IU10" s="206"/>
      <c r="IV10" s="206"/>
      <c r="IW10" s="206"/>
    </row>
    <row r="11" spans="1:269">
      <c r="A11" s="80" t="s">
        <v>1512</v>
      </c>
      <c r="B11" s="80" t="s">
        <v>1248</v>
      </c>
      <c r="C11" s="219"/>
      <c r="D11" s="219"/>
      <c r="E11" s="219"/>
      <c r="F11" s="219"/>
      <c r="G11" s="219"/>
      <c r="H11" s="219"/>
      <c r="I11" s="219"/>
      <c r="J11" s="219"/>
      <c r="K11" s="219"/>
      <c r="L11" s="219"/>
      <c r="M11" s="219"/>
      <c r="N11" s="219"/>
      <c r="O11" s="219"/>
      <c r="P11" s="219"/>
      <c r="Q11" s="219"/>
      <c r="R11" s="219"/>
      <c r="S11" s="219"/>
      <c r="T11" s="219"/>
      <c r="U11" s="219"/>
      <c r="V11" s="219"/>
      <c r="W11" s="219"/>
      <c r="X11" s="219"/>
      <c r="Y11" s="219"/>
      <c r="Z11" s="219"/>
      <c r="AA11" s="219"/>
      <c r="AB11" s="219"/>
      <c r="AC11" s="219"/>
      <c r="AD11" s="219"/>
      <c r="AE11" s="219"/>
      <c r="AF11" s="219"/>
      <c r="AG11" s="219"/>
      <c r="AH11" s="219"/>
      <c r="AI11" s="219"/>
      <c r="AJ11" s="219"/>
      <c r="AK11" s="219"/>
      <c r="AL11" s="219"/>
      <c r="AM11" s="219"/>
      <c r="AN11" s="219"/>
      <c r="AO11" s="219"/>
      <c r="AP11" s="219"/>
      <c r="AQ11" s="219"/>
      <c r="AR11" s="219"/>
      <c r="AS11" s="219"/>
      <c r="AT11" s="219"/>
      <c r="AU11" s="219"/>
      <c r="AV11" s="219"/>
      <c r="AW11" s="219"/>
      <c r="AX11" s="219"/>
      <c r="AY11" s="206"/>
      <c r="AZ11" s="206"/>
      <c r="BA11" s="206"/>
      <c r="BB11" s="206"/>
      <c r="BC11" s="206"/>
      <c r="BD11" s="206"/>
      <c r="BE11" s="206"/>
      <c r="BF11" s="206"/>
      <c r="BG11" s="206"/>
      <c r="BH11" s="206"/>
      <c r="BI11" s="206"/>
      <c r="BJ11" s="206"/>
      <c r="BK11" s="206"/>
      <c r="BL11" s="206"/>
      <c r="BM11" s="206"/>
      <c r="BN11" s="206"/>
      <c r="BO11" s="206"/>
      <c r="BP11" s="206"/>
      <c r="BQ11" s="206"/>
      <c r="BR11" s="206"/>
      <c r="BS11" s="206"/>
      <c r="BT11" s="206"/>
      <c r="BU11" s="206"/>
      <c r="BV11" s="206"/>
      <c r="BW11" s="206"/>
      <c r="BX11" s="206"/>
      <c r="BY11" s="206"/>
      <c r="BZ11" s="206"/>
      <c r="CA11" s="206"/>
      <c r="CB11" s="206"/>
      <c r="CC11" s="206"/>
      <c r="CD11" s="206"/>
      <c r="CE11" s="206"/>
      <c r="CF11" s="206"/>
      <c r="CG11" s="206"/>
      <c r="CH11" s="206"/>
      <c r="CI11" s="206"/>
      <c r="CJ11" s="206"/>
      <c r="CK11" s="206"/>
      <c r="CL11" s="206"/>
      <c r="CM11" s="206"/>
      <c r="CN11" s="206"/>
      <c r="CO11" s="206"/>
      <c r="CP11" s="206"/>
      <c r="CQ11" s="206"/>
      <c r="CR11" s="206"/>
      <c r="CS11" s="206"/>
      <c r="CT11" s="206"/>
      <c r="CU11" s="206"/>
      <c r="CV11" s="206"/>
      <c r="CW11" s="206"/>
      <c r="CX11" s="206"/>
      <c r="CY11" s="206"/>
      <c r="CZ11" s="206"/>
      <c r="DA11" s="206"/>
      <c r="DB11" s="206"/>
      <c r="DC11" s="206"/>
      <c r="DD11" s="206"/>
      <c r="DE11" s="206"/>
      <c r="DF11" s="206"/>
      <c r="DG11" s="206"/>
      <c r="DH11" s="206"/>
      <c r="DI11" s="206"/>
      <c r="DJ11" s="206"/>
      <c r="DK11" s="206"/>
      <c r="DL11" s="206"/>
      <c r="DM11" s="206"/>
      <c r="DN11" s="206"/>
      <c r="DO11" s="206"/>
      <c r="DP11" s="206"/>
      <c r="DQ11" s="451"/>
      <c r="DR11" s="451"/>
      <c r="DS11" s="206"/>
      <c r="DT11" s="206"/>
      <c r="DU11" s="206"/>
      <c r="DV11" s="206"/>
      <c r="DW11" s="206"/>
      <c r="DX11" s="206"/>
      <c r="DY11" s="206"/>
      <c r="DZ11" s="206"/>
      <c r="EA11" s="206"/>
      <c r="EB11" s="206"/>
      <c r="EC11" s="206"/>
      <c r="ED11" s="206"/>
      <c r="EE11" s="206"/>
      <c r="EF11" s="206"/>
      <c r="EG11" s="206"/>
      <c r="EH11" s="206"/>
      <c r="EI11" s="206"/>
      <c r="EJ11" s="206"/>
      <c r="EK11" s="206"/>
      <c r="EL11" s="206"/>
      <c r="EM11" s="206"/>
      <c r="EN11" s="206"/>
      <c r="EO11" s="206"/>
      <c r="EP11" s="206"/>
      <c r="EQ11" s="206"/>
      <c r="ER11" s="206"/>
      <c r="ES11" s="206"/>
      <c r="ET11" s="206"/>
      <c r="EU11" s="206"/>
      <c r="EV11" s="206"/>
      <c r="EW11" s="206"/>
      <c r="EX11" s="206"/>
      <c r="EY11" s="206"/>
      <c r="EZ11" s="206"/>
      <c r="FA11" s="206"/>
      <c r="FB11" s="206"/>
      <c r="FC11" s="206"/>
      <c r="FD11" s="206"/>
      <c r="FE11" s="206"/>
      <c r="FF11" s="206"/>
      <c r="FG11" s="206"/>
      <c r="FH11" s="206"/>
      <c r="FI11" s="206"/>
      <c r="FJ11" s="206"/>
      <c r="FK11" s="206"/>
      <c r="FL11" s="206"/>
      <c r="FM11" s="206"/>
      <c r="FN11" s="206"/>
      <c r="FO11" s="206"/>
      <c r="FP11" s="206"/>
      <c r="FQ11" s="206"/>
      <c r="FR11" s="206"/>
      <c r="FS11" s="206"/>
      <c r="FT11" s="206"/>
      <c r="FU11" s="206"/>
      <c r="FV11" s="206"/>
      <c r="FW11" s="206"/>
      <c r="FX11" s="206"/>
      <c r="FY11" s="206"/>
      <c r="FZ11" s="206"/>
      <c r="GA11" s="206"/>
      <c r="GB11" s="206"/>
      <c r="GC11" s="206"/>
      <c r="GD11" s="206"/>
      <c r="GE11" s="206"/>
      <c r="GF11" s="206"/>
      <c r="GG11" s="206"/>
      <c r="GH11" s="206"/>
      <c r="GI11" s="206"/>
      <c r="GJ11" s="206"/>
      <c r="GK11" s="206"/>
      <c r="GL11" s="206"/>
      <c r="GM11" s="206"/>
      <c r="GN11" s="206"/>
      <c r="GO11" s="206"/>
      <c r="GP11" s="206"/>
      <c r="GQ11" s="206"/>
      <c r="GR11" s="206"/>
      <c r="GS11" s="206"/>
      <c r="GT11" s="206"/>
      <c r="GU11" s="206"/>
      <c r="GV11" s="206"/>
      <c r="GW11" s="206"/>
      <c r="GX11" s="206"/>
      <c r="GY11" s="206"/>
      <c r="GZ11" s="206"/>
      <c r="HA11" s="206"/>
      <c r="HB11" s="206"/>
      <c r="HC11" s="206"/>
      <c r="HD11" s="206"/>
      <c r="HE11" s="206"/>
      <c r="HF11" s="206"/>
      <c r="HG11" s="206"/>
      <c r="HH11" s="206"/>
      <c r="HI11" s="206"/>
      <c r="HJ11" s="206"/>
      <c r="HK11" s="206"/>
      <c r="HL11" s="206"/>
      <c r="HM11" s="206"/>
      <c r="HN11" s="206"/>
      <c r="HO11" s="206"/>
      <c r="HP11" s="206"/>
      <c r="HQ11" s="206"/>
      <c r="HR11" s="206"/>
      <c r="HS11" s="206"/>
      <c r="HT11" s="206"/>
      <c r="HU11" s="206"/>
      <c r="HV11" s="206"/>
      <c r="HW11" s="206"/>
      <c r="HX11" s="206"/>
      <c r="HY11" s="206"/>
      <c r="HZ11" s="206"/>
      <c r="IA11" s="206"/>
      <c r="IB11" s="206"/>
      <c r="IC11" s="206"/>
      <c r="ID11" s="206"/>
      <c r="IE11" s="206"/>
      <c r="IF11" s="206"/>
      <c r="IG11" s="206"/>
      <c r="IH11" s="206"/>
      <c r="II11" s="206"/>
      <c r="IJ11" s="206"/>
      <c r="IK11" s="206"/>
      <c r="IL11" s="206"/>
      <c r="IM11" s="206"/>
      <c r="IN11" s="206"/>
      <c r="IO11" s="206"/>
      <c r="IP11" s="206"/>
      <c r="IQ11" s="206"/>
      <c r="IR11" s="206"/>
      <c r="IS11" s="206"/>
      <c r="IT11" s="206"/>
      <c r="IU11" s="206"/>
      <c r="IV11" s="206"/>
      <c r="IW11" s="206"/>
    </row>
    <row r="12" spans="1:269">
      <c r="A12" s="80"/>
      <c r="B12" s="80"/>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06"/>
      <c r="AZ12" s="206"/>
      <c r="BA12" s="206"/>
      <c r="BB12" s="206"/>
      <c r="BC12" s="206"/>
      <c r="BD12" s="206"/>
      <c r="BE12" s="206"/>
      <c r="BF12" s="206"/>
      <c r="BG12" s="206"/>
      <c r="BH12" s="206"/>
      <c r="BI12" s="206"/>
      <c r="BJ12" s="206"/>
      <c r="BK12" s="206"/>
      <c r="BL12" s="206"/>
      <c r="BM12" s="206"/>
      <c r="BN12" s="206"/>
      <c r="BO12" s="206"/>
      <c r="BP12" s="206"/>
      <c r="BQ12" s="206"/>
      <c r="BR12" s="206"/>
      <c r="BS12" s="206"/>
      <c r="BT12" s="206"/>
      <c r="BU12" s="206"/>
      <c r="BV12" s="206"/>
      <c r="BW12" s="206"/>
      <c r="BX12" s="206"/>
      <c r="BY12" s="206"/>
      <c r="BZ12" s="206"/>
      <c r="CA12" s="206"/>
      <c r="CB12" s="206"/>
      <c r="CC12" s="206"/>
      <c r="CD12" s="206"/>
      <c r="CE12" s="206"/>
      <c r="CF12" s="206"/>
      <c r="CG12" s="206"/>
      <c r="CH12" s="206"/>
      <c r="CI12" s="206"/>
      <c r="CJ12" s="206"/>
      <c r="CK12" s="206"/>
      <c r="CL12" s="206"/>
      <c r="CM12" s="206"/>
      <c r="CN12" s="206"/>
      <c r="CO12" s="206"/>
      <c r="CP12" s="206"/>
      <c r="CQ12" s="206"/>
      <c r="CR12" s="206"/>
      <c r="CS12" s="206"/>
      <c r="CT12" s="206"/>
      <c r="CU12" s="206"/>
      <c r="CV12" s="206"/>
      <c r="CW12" s="206"/>
      <c r="CX12" s="206"/>
      <c r="CY12" s="206"/>
      <c r="CZ12" s="206"/>
      <c r="DA12" s="206"/>
      <c r="DB12" s="206"/>
      <c r="DC12" s="206"/>
      <c r="DD12" s="206"/>
      <c r="DE12" s="206"/>
      <c r="DF12" s="206"/>
      <c r="DG12" s="206"/>
      <c r="DH12" s="206"/>
      <c r="DI12" s="206"/>
      <c r="DJ12" s="206"/>
      <c r="DK12" s="206"/>
      <c r="DL12" s="206"/>
      <c r="DM12" s="206"/>
      <c r="DN12" s="206"/>
      <c r="DO12" s="206"/>
      <c r="DP12" s="206"/>
      <c r="DQ12" s="451"/>
      <c r="DR12" s="451"/>
      <c r="DS12" s="206"/>
      <c r="DT12" s="206"/>
      <c r="DU12" s="206"/>
      <c r="DV12" s="206"/>
      <c r="DW12" s="206"/>
      <c r="DX12" s="206"/>
      <c r="DY12" s="206"/>
      <c r="DZ12" s="206"/>
      <c r="EA12" s="206"/>
      <c r="EB12" s="206"/>
      <c r="EC12" s="206"/>
      <c r="ED12" s="206"/>
      <c r="EE12" s="206"/>
      <c r="EF12" s="206"/>
      <c r="EG12" s="206"/>
      <c r="EH12" s="206"/>
      <c r="EI12" s="206"/>
      <c r="EJ12" s="206"/>
      <c r="EK12" s="206"/>
      <c r="EL12" s="206"/>
      <c r="EM12" s="206"/>
      <c r="EN12" s="206"/>
      <c r="EO12" s="206"/>
      <c r="EP12" s="206"/>
      <c r="EQ12" s="206"/>
      <c r="ER12" s="206"/>
      <c r="ES12" s="206"/>
      <c r="ET12" s="206"/>
      <c r="EU12" s="206"/>
      <c r="EV12" s="206"/>
      <c r="EW12" s="206"/>
      <c r="EX12" s="206"/>
      <c r="EY12" s="206"/>
      <c r="EZ12" s="206"/>
      <c r="FA12" s="206"/>
      <c r="FB12" s="206"/>
      <c r="FC12" s="206"/>
      <c r="FD12" s="206"/>
      <c r="FE12" s="206"/>
      <c r="FF12" s="206"/>
      <c r="FG12" s="206"/>
      <c r="FH12" s="206"/>
      <c r="FI12" s="206"/>
      <c r="FJ12" s="206"/>
      <c r="FK12" s="206"/>
      <c r="FL12" s="206"/>
      <c r="FM12" s="206"/>
      <c r="FN12" s="206"/>
      <c r="FO12" s="206"/>
      <c r="FP12" s="206"/>
      <c r="FQ12" s="206"/>
      <c r="FR12" s="206"/>
      <c r="FS12" s="206"/>
      <c r="FT12" s="206"/>
      <c r="FU12" s="206"/>
      <c r="FV12" s="206"/>
      <c r="FW12" s="206"/>
      <c r="FX12" s="206"/>
      <c r="FY12" s="206"/>
      <c r="FZ12" s="206"/>
      <c r="GA12" s="206"/>
      <c r="GB12" s="206"/>
      <c r="GC12" s="206"/>
      <c r="GD12" s="206"/>
      <c r="GE12" s="206"/>
      <c r="GF12" s="206"/>
      <c r="GG12" s="206"/>
      <c r="GH12" s="206"/>
      <c r="GI12" s="206"/>
      <c r="GJ12" s="206"/>
      <c r="GK12" s="206"/>
      <c r="GL12" s="206"/>
      <c r="GM12" s="206"/>
      <c r="GN12" s="206"/>
      <c r="GO12" s="206"/>
      <c r="GP12" s="206"/>
      <c r="GQ12" s="206"/>
      <c r="GR12" s="206"/>
      <c r="GS12" s="206"/>
      <c r="GT12" s="206"/>
      <c r="GU12" s="206"/>
      <c r="GV12" s="206"/>
      <c r="GW12" s="206"/>
      <c r="GX12" s="206"/>
      <c r="GY12" s="206"/>
      <c r="GZ12" s="206"/>
      <c r="HA12" s="206"/>
      <c r="HB12" s="206"/>
      <c r="HC12" s="206"/>
      <c r="HD12" s="206"/>
      <c r="HE12" s="206"/>
      <c r="HF12" s="206"/>
      <c r="HG12" s="206"/>
      <c r="HH12" s="206"/>
      <c r="HI12" s="206"/>
      <c r="HJ12" s="206"/>
      <c r="HK12" s="206"/>
      <c r="HL12" s="206"/>
      <c r="HM12" s="206"/>
      <c r="HN12" s="206"/>
      <c r="HO12" s="206"/>
      <c r="HP12" s="206"/>
      <c r="HQ12" s="206"/>
      <c r="HR12" s="206"/>
      <c r="HS12" s="206"/>
      <c r="HT12" s="206"/>
      <c r="HU12" s="206"/>
      <c r="HV12" s="206"/>
      <c r="HW12" s="206"/>
      <c r="HX12" s="206"/>
      <c r="HY12" s="206"/>
      <c r="HZ12" s="206"/>
      <c r="IA12" s="206"/>
      <c r="IB12" s="206"/>
      <c r="IC12" s="206"/>
      <c r="ID12" s="206"/>
      <c r="IE12" s="206"/>
      <c r="IF12" s="206"/>
      <c r="IG12" s="206"/>
      <c r="IH12" s="206"/>
      <c r="II12" s="206"/>
      <c r="IJ12" s="206"/>
      <c r="IK12" s="206"/>
      <c r="IL12" s="206"/>
      <c r="IM12" s="206"/>
      <c r="IN12" s="206"/>
      <c r="IO12" s="206"/>
      <c r="IP12" s="206"/>
      <c r="IQ12" s="206"/>
      <c r="IR12" s="206"/>
      <c r="IS12" s="206"/>
      <c r="IT12" s="206"/>
      <c r="IU12" s="206"/>
      <c r="IV12" s="206"/>
      <c r="IW12" s="206"/>
    </row>
    <row r="13" spans="1:269">
      <c r="A13" s="80"/>
      <c r="B13" s="80"/>
      <c r="C13" s="206"/>
      <c r="D13" s="206"/>
      <c r="E13" s="206"/>
      <c r="F13" s="206"/>
      <c r="G13" s="206"/>
      <c r="H13" s="206"/>
      <c r="I13" s="206"/>
      <c r="J13" s="206"/>
      <c r="K13" s="107"/>
      <c r="L13" s="206"/>
      <c r="M13" s="206"/>
      <c r="N13" s="206"/>
      <c r="O13" s="206"/>
      <c r="P13" s="206"/>
      <c r="Q13" s="206"/>
      <c r="R13" s="206"/>
      <c r="S13" s="206"/>
      <c r="T13" s="206"/>
      <c r="U13" s="206"/>
      <c r="V13" s="206"/>
      <c r="W13" s="206"/>
      <c r="X13" s="206"/>
      <c r="Y13" s="206"/>
      <c r="Z13" s="206"/>
      <c r="AA13" s="206"/>
      <c r="AB13" s="206"/>
      <c r="AC13" s="206"/>
      <c r="AD13" s="206"/>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206"/>
      <c r="BF13" s="206"/>
      <c r="BG13" s="206"/>
      <c r="BH13" s="206"/>
      <c r="BI13" s="206"/>
      <c r="BJ13" s="206"/>
      <c r="BK13" s="206"/>
      <c r="BL13" s="206"/>
      <c r="BM13" s="206"/>
      <c r="BN13" s="206"/>
      <c r="BO13" s="206"/>
      <c r="BP13" s="206"/>
      <c r="BQ13" s="206"/>
      <c r="BR13" s="206"/>
      <c r="BS13" s="206"/>
      <c r="BT13" s="206"/>
      <c r="BU13" s="206"/>
      <c r="BV13" s="206"/>
      <c r="BW13" s="206"/>
      <c r="BX13" s="206"/>
      <c r="BY13" s="206"/>
      <c r="BZ13" s="206"/>
      <c r="CA13" s="206"/>
      <c r="CB13" s="206"/>
      <c r="CC13" s="206"/>
      <c r="CD13" s="206"/>
      <c r="CE13" s="206"/>
      <c r="CF13" s="206"/>
      <c r="CG13" s="206"/>
      <c r="CH13" s="206"/>
      <c r="CI13" s="206"/>
      <c r="CJ13" s="206"/>
      <c r="CK13" s="206"/>
      <c r="CL13" s="206"/>
      <c r="CM13" s="206"/>
      <c r="CN13" s="206"/>
      <c r="CO13" s="206"/>
      <c r="CP13" s="206"/>
      <c r="CQ13" s="206"/>
      <c r="CR13" s="206"/>
      <c r="CS13" s="206"/>
      <c r="CT13" s="206"/>
      <c r="CU13" s="206"/>
      <c r="CV13" s="206"/>
      <c r="CW13" s="206"/>
      <c r="CX13" s="206"/>
      <c r="CY13" s="206"/>
      <c r="CZ13" s="206"/>
      <c r="DA13" s="206"/>
      <c r="DB13" s="206"/>
      <c r="DC13" s="206"/>
      <c r="DD13" s="206"/>
      <c r="DE13" s="206"/>
      <c r="DF13" s="206"/>
      <c r="DG13" s="206"/>
      <c r="DH13" s="206"/>
      <c r="DI13" s="206"/>
      <c r="DJ13" s="206"/>
      <c r="DK13" s="206"/>
      <c r="DL13" s="206"/>
      <c r="DM13" s="206"/>
      <c r="DN13" s="206"/>
      <c r="DO13" s="206"/>
      <c r="DP13" s="206"/>
      <c r="DQ13" s="451"/>
      <c r="DR13" s="451"/>
      <c r="DS13" s="206"/>
      <c r="DT13" s="206"/>
      <c r="DU13" s="206"/>
      <c r="DV13" s="206"/>
      <c r="DW13" s="206"/>
      <c r="DX13" s="206"/>
      <c r="DY13" s="206"/>
      <c r="DZ13" s="206"/>
      <c r="EA13" s="206"/>
      <c r="EB13" s="206"/>
      <c r="EC13" s="206"/>
      <c r="ED13" s="206"/>
      <c r="EE13" s="206"/>
      <c r="EF13" s="206"/>
      <c r="EG13" s="206"/>
      <c r="EH13" s="206"/>
      <c r="EI13" s="206"/>
      <c r="EJ13" s="206"/>
      <c r="EK13" s="206"/>
      <c r="EL13" s="206"/>
      <c r="EM13" s="206"/>
      <c r="EN13" s="206"/>
      <c r="EO13" s="206"/>
      <c r="EP13" s="206"/>
      <c r="EQ13" s="206"/>
      <c r="ER13" s="206"/>
      <c r="ES13" s="206"/>
      <c r="ET13" s="206"/>
      <c r="EU13" s="206"/>
      <c r="EV13" s="206"/>
      <c r="EW13" s="206"/>
      <c r="EX13" s="206"/>
      <c r="EY13" s="206"/>
      <c r="EZ13" s="206"/>
      <c r="FA13" s="206"/>
      <c r="FB13" s="206"/>
      <c r="FC13" s="206"/>
      <c r="FD13" s="206"/>
      <c r="FE13" s="206"/>
      <c r="FF13" s="206"/>
      <c r="FG13" s="206"/>
      <c r="FH13" s="206"/>
      <c r="FI13" s="206"/>
      <c r="FJ13" s="206"/>
      <c r="FK13" s="206"/>
      <c r="FL13" s="206"/>
      <c r="FM13" s="206"/>
      <c r="FN13" s="206"/>
      <c r="FO13" s="206"/>
      <c r="FP13" s="206"/>
      <c r="FQ13" s="206"/>
      <c r="FR13" s="206"/>
      <c r="FS13" s="206"/>
      <c r="FT13" s="206"/>
      <c r="FU13" s="206"/>
      <c r="FV13" s="206"/>
      <c r="FW13" s="206"/>
      <c r="FX13" s="206"/>
      <c r="FY13" s="206"/>
      <c r="FZ13" s="206"/>
      <c r="GA13" s="206"/>
      <c r="GB13" s="206"/>
      <c r="GC13" s="206"/>
      <c r="GD13" s="206"/>
      <c r="GE13" s="206"/>
      <c r="GF13" s="206"/>
      <c r="GG13" s="206"/>
      <c r="GH13" s="206"/>
      <c r="GI13" s="206"/>
      <c r="GJ13" s="206"/>
      <c r="GK13" s="206"/>
      <c r="GL13" s="206"/>
      <c r="GM13" s="206"/>
      <c r="GN13" s="206"/>
      <c r="GO13" s="206"/>
      <c r="GP13" s="206"/>
      <c r="GQ13" s="206"/>
      <c r="GR13" s="206"/>
      <c r="GS13" s="206"/>
      <c r="GT13" s="206"/>
      <c r="GU13" s="206"/>
      <c r="GV13" s="206"/>
      <c r="GW13" s="206"/>
      <c r="GX13" s="206"/>
      <c r="GY13" s="206"/>
      <c r="GZ13" s="206"/>
      <c r="HA13" s="206"/>
      <c r="HB13" s="206"/>
      <c r="HC13" s="206"/>
      <c r="HD13" s="206"/>
      <c r="HE13" s="206"/>
      <c r="HF13" s="206"/>
      <c r="HG13" s="206"/>
      <c r="HH13" s="206"/>
      <c r="HI13" s="206"/>
      <c r="HJ13" s="206"/>
      <c r="HK13" s="206"/>
      <c r="HL13" s="206"/>
      <c r="HM13" s="206"/>
      <c r="HN13" s="206"/>
      <c r="HO13" s="206"/>
      <c r="HP13" s="206"/>
      <c r="HQ13" s="206"/>
      <c r="HR13" s="206"/>
      <c r="HS13" s="206"/>
      <c r="HT13" s="206"/>
      <c r="HU13" s="206"/>
      <c r="HV13" s="206"/>
      <c r="HW13" s="206"/>
      <c r="HX13" s="206"/>
      <c r="HY13" s="206"/>
      <c r="HZ13" s="206"/>
      <c r="IA13" s="206"/>
      <c r="IB13" s="206"/>
      <c r="IC13" s="206"/>
      <c r="ID13" s="206"/>
      <c r="IE13" s="206"/>
      <c r="IF13" s="206"/>
      <c r="IG13" s="206"/>
      <c r="IH13" s="206"/>
      <c r="II13" s="206"/>
      <c r="IJ13" s="206"/>
      <c r="IK13" s="206"/>
      <c r="IL13" s="206"/>
      <c r="IM13" s="206"/>
      <c r="IN13" s="206"/>
      <c r="IO13" s="206"/>
      <c r="IP13" s="206"/>
      <c r="IQ13" s="206"/>
      <c r="IR13" s="206"/>
      <c r="IS13" s="206"/>
      <c r="IT13" s="206"/>
      <c r="IU13" s="206"/>
      <c r="IV13" s="206"/>
      <c r="IW13" s="206"/>
    </row>
    <row r="14" spans="1:269">
      <c r="A14" s="80"/>
      <c r="B14" s="80"/>
      <c r="C14" s="206"/>
      <c r="D14" s="206"/>
      <c r="E14" s="206"/>
      <c r="F14" s="206"/>
      <c r="G14" s="206"/>
      <c r="H14" s="206"/>
      <c r="I14" s="206"/>
      <c r="J14" s="206"/>
      <c r="K14" s="107"/>
      <c r="L14" s="206"/>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206"/>
      <c r="BF14" s="206"/>
      <c r="BG14" s="206"/>
      <c r="BH14" s="206"/>
      <c r="BI14" s="206"/>
      <c r="BJ14" s="206"/>
      <c r="BK14" s="206"/>
      <c r="BL14" s="206"/>
      <c r="BM14" s="206"/>
      <c r="BN14" s="206"/>
      <c r="BO14" s="206"/>
      <c r="BP14" s="206"/>
      <c r="BQ14" s="206"/>
      <c r="BR14" s="206"/>
      <c r="BS14" s="206"/>
      <c r="BT14" s="206"/>
      <c r="BU14" s="206"/>
      <c r="BV14" s="206"/>
      <c r="BW14" s="206"/>
      <c r="BX14" s="206"/>
      <c r="BY14" s="206"/>
      <c r="BZ14" s="206"/>
      <c r="CA14" s="206"/>
      <c r="CB14" s="206"/>
      <c r="CC14" s="206"/>
      <c r="CD14" s="206"/>
      <c r="CE14" s="206"/>
      <c r="CF14" s="206"/>
      <c r="CG14" s="206"/>
      <c r="CH14" s="206"/>
      <c r="CI14" s="206"/>
      <c r="CJ14" s="206"/>
      <c r="CK14" s="206"/>
      <c r="CL14" s="206"/>
      <c r="CM14" s="206"/>
      <c r="CN14" s="206"/>
      <c r="CO14" s="206"/>
      <c r="CP14" s="206"/>
      <c r="CQ14" s="206"/>
      <c r="CR14" s="206"/>
      <c r="CS14" s="206"/>
      <c r="CT14" s="206"/>
      <c r="CU14" s="206"/>
      <c r="CV14" s="206"/>
      <c r="CW14" s="206"/>
      <c r="CX14" s="206"/>
      <c r="CY14" s="206"/>
      <c r="CZ14" s="206"/>
      <c r="DA14" s="206"/>
      <c r="DB14" s="206"/>
      <c r="DC14" s="206"/>
      <c r="DD14" s="206"/>
      <c r="DE14" s="206"/>
      <c r="DF14" s="206"/>
      <c r="DG14" s="206"/>
      <c r="DH14" s="206"/>
      <c r="DI14" s="206"/>
      <c r="DJ14" s="206"/>
      <c r="DK14" s="206"/>
      <c r="DL14" s="206"/>
      <c r="DM14" s="206"/>
      <c r="DN14" s="206"/>
      <c r="DO14" s="206"/>
      <c r="DP14" s="206"/>
      <c r="DQ14" s="451"/>
      <c r="DR14" s="451"/>
      <c r="DS14" s="206"/>
      <c r="DT14" s="206"/>
      <c r="DU14" s="206"/>
      <c r="DV14" s="206"/>
      <c r="DW14" s="206"/>
      <c r="DX14" s="206"/>
      <c r="DY14" s="206"/>
      <c r="DZ14" s="206"/>
      <c r="EA14" s="206"/>
      <c r="EB14" s="206"/>
      <c r="EC14" s="206"/>
      <c r="ED14" s="206"/>
      <c r="EE14" s="206"/>
      <c r="EF14" s="206"/>
      <c r="EG14" s="206"/>
      <c r="EH14" s="206"/>
      <c r="EI14" s="206"/>
      <c r="EJ14" s="206"/>
      <c r="EK14" s="206"/>
      <c r="EL14" s="206"/>
      <c r="EM14" s="206"/>
      <c r="EN14" s="206"/>
      <c r="EO14" s="206"/>
      <c r="EP14" s="206"/>
      <c r="EQ14" s="206"/>
      <c r="ER14" s="206"/>
      <c r="ES14" s="206"/>
      <c r="ET14" s="206"/>
      <c r="EU14" s="206"/>
      <c r="EV14" s="206"/>
      <c r="EW14" s="206"/>
      <c r="EX14" s="206"/>
      <c r="EY14" s="206"/>
      <c r="EZ14" s="206"/>
      <c r="FA14" s="206"/>
      <c r="FB14" s="206"/>
      <c r="FC14" s="206"/>
      <c r="FD14" s="206"/>
      <c r="FE14" s="206"/>
      <c r="FF14" s="206"/>
      <c r="FG14" s="206"/>
      <c r="FH14" s="206"/>
      <c r="FI14" s="206"/>
      <c r="FJ14" s="206"/>
      <c r="FK14" s="206"/>
      <c r="FL14" s="206"/>
      <c r="FM14" s="206"/>
      <c r="FN14" s="206"/>
      <c r="FO14" s="206"/>
      <c r="FP14" s="206"/>
      <c r="FQ14" s="206"/>
      <c r="FR14" s="206"/>
      <c r="FS14" s="206"/>
      <c r="FT14" s="206"/>
      <c r="FU14" s="206"/>
      <c r="FV14" s="206"/>
      <c r="FW14" s="206"/>
      <c r="FX14" s="206"/>
      <c r="FY14" s="206"/>
      <c r="FZ14" s="206"/>
      <c r="GA14" s="206"/>
      <c r="GB14" s="206"/>
      <c r="GC14" s="206"/>
      <c r="GD14" s="206"/>
      <c r="GE14" s="206"/>
      <c r="GF14" s="206"/>
      <c r="GG14" s="206"/>
      <c r="GH14" s="206"/>
      <c r="GI14" s="206"/>
      <c r="GJ14" s="206"/>
      <c r="GK14" s="206"/>
      <c r="GL14" s="206"/>
      <c r="GM14" s="206"/>
      <c r="GN14" s="206"/>
      <c r="GO14" s="206"/>
      <c r="GP14" s="206"/>
      <c r="GQ14" s="206"/>
      <c r="GR14" s="206"/>
      <c r="GS14" s="206"/>
      <c r="GT14" s="206"/>
      <c r="GU14" s="206"/>
      <c r="GV14" s="206"/>
      <c r="GW14" s="206"/>
      <c r="GX14" s="206"/>
      <c r="GY14" s="206"/>
      <c r="GZ14" s="206"/>
      <c r="HA14" s="206"/>
      <c r="HB14" s="206"/>
      <c r="HC14" s="206"/>
      <c r="HD14" s="206"/>
      <c r="HE14" s="206"/>
      <c r="HF14" s="206"/>
      <c r="HG14" s="206"/>
      <c r="HH14" s="206"/>
      <c r="HI14" s="206"/>
      <c r="HJ14" s="206"/>
      <c r="HK14" s="206"/>
      <c r="HL14" s="206"/>
      <c r="HM14" s="206"/>
      <c r="HN14" s="206"/>
      <c r="HO14" s="206"/>
      <c r="HP14" s="206"/>
      <c r="HQ14" s="206"/>
      <c r="HR14" s="206"/>
      <c r="HS14" s="206"/>
      <c r="HT14" s="206"/>
      <c r="HU14" s="206"/>
      <c r="HV14" s="206"/>
      <c r="HW14" s="206"/>
      <c r="HX14" s="206"/>
      <c r="HY14" s="206"/>
      <c r="HZ14" s="206"/>
      <c r="IA14" s="206"/>
      <c r="IB14" s="206"/>
      <c r="IC14" s="206"/>
      <c r="ID14" s="206"/>
      <c r="IE14" s="206"/>
      <c r="IF14" s="206"/>
      <c r="IG14" s="206"/>
      <c r="IH14" s="206"/>
      <c r="II14" s="206"/>
      <c r="IJ14" s="206"/>
      <c r="IK14" s="206"/>
      <c r="IL14" s="206"/>
      <c r="IM14" s="206"/>
      <c r="IN14" s="206"/>
      <c r="IO14" s="206"/>
      <c r="IP14" s="206"/>
      <c r="IQ14" s="206"/>
      <c r="IR14" s="206"/>
      <c r="IS14" s="206"/>
      <c r="IT14" s="206"/>
      <c r="IU14" s="206"/>
      <c r="IV14" s="206"/>
      <c r="IW14" s="206"/>
    </row>
    <row r="15" spans="1:269" ht="15.75">
      <c r="A15" s="508" t="s">
        <v>584</v>
      </c>
      <c r="B15" s="508" t="s">
        <v>1249</v>
      </c>
      <c r="C15" s="206"/>
      <c r="D15" s="206"/>
      <c r="E15" s="206"/>
      <c r="F15" s="206"/>
      <c r="G15" s="206"/>
      <c r="H15" s="206"/>
      <c r="I15" s="206"/>
      <c r="J15" s="206"/>
      <c r="K15" s="107"/>
      <c r="L15" s="206"/>
      <c r="M15" s="206"/>
      <c r="N15" s="206"/>
      <c r="O15" s="206"/>
      <c r="P15" s="206"/>
      <c r="Q15" s="206"/>
      <c r="R15" s="206"/>
      <c r="S15" s="206"/>
      <c r="T15" s="206"/>
      <c r="U15" s="206"/>
      <c r="V15" s="206"/>
      <c r="W15" s="206"/>
      <c r="X15" s="206"/>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c r="BO15" s="206"/>
      <c r="BP15" s="206"/>
      <c r="BQ15" s="206"/>
      <c r="BR15" s="206"/>
      <c r="BS15" s="206"/>
      <c r="BT15" s="206"/>
      <c r="BU15" s="206"/>
      <c r="BV15" s="206"/>
      <c r="BW15" s="206"/>
      <c r="BX15" s="206"/>
      <c r="BY15" s="206"/>
      <c r="BZ15" s="206"/>
      <c r="CA15" s="206"/>
      <c r="CB15" s="206"/>
      <c r="CC15" s="206"/>
      <c r="CD15" s="206"/>
      <c r="CE15" s="206"/>
      <c r="CF15" s="206"/>
      <c r="CG15" s="206"/>
      <c r="CH15" s="206"/>
      <c r="CI15" s="206"/>
      <c r="CJ15" s="206"/>
      <c r="CK15" s="206"/>
      <c r="CL15" s="206"/>
      <c r="CM15" s="206"/>
      <c r="CN15" s="206"/>
      <c r="CO15" s="206"/>
      <c r="CP15" s="206"/>
      <c r="CQ15" s="206"/>
      <c r="CR15" s="206"/>
      <c r="CS15" s="206"/>
      <c r="CT15" s="206"/>
      <c r="CU15" s="206"/>
      <c r="CV15" s="206"/>
      <c r="CW15" s="206"/>
      <c r="CX15" s="206"/>
      <c r="CY15" s="206"/>
      <c r="CZ15" s="206"/>
      <c r="DA15" s="206"/>
      <c r="DB15" s="206"/>
      <c r="DC15" s="206"/>
      <c r="DD15" s="206"/>
      <c r="DE15" s="206"/>
      <c r="DF15" s="206"/>
      <c r="DG15" s="206"/>
      <c r="DH15" s="206"/>
      <c r="DI15" s="206"/>
      <c r="DJ15" s="206"/>
      <c r="DK15" s="206"/>
      <c r="DL15" s="206"/>
      <c r="DM15" s="206"/>
      <c r="DN15" s="206"/>
      <c r="DO15" s="206"/>
      <c r="DP15" s="206"/>
      <c r="DQ15" s="451"/>
      <c r="DR15" s="451"/>
      <c r="DS15" s="206"/>
      <c r="DT15" s="206"/>
      <c r="DU15" s="206"/>
      <c r="DV15" s="206"/>
      <c r="DW15" s="206"/>
      <c r="DX15" s="206"/>
      <c r="DY15" s="206"/>
      <c r="DZ15" s="206"/>
      <c r="EA15" s="206"/>
      <c r="EB15" s="206"/>
      <c r="EC15" s="206"/>
      <c r="ED15" s="206"/>
      <c r="EE15" s="206"/>
      <c r="EF15" s="206"/>
      <c r="EG15" s="206"/>
      <c r="EH15" s="206"/>
      <c r="EI15" s="206"/>
      <c r="EJ15" s="206"/>
      <c r="EK15" s="206"/>
      <c r="EL15" s="206"/>
      <c r="EM15" s="206"/>
      <c r="EN15" s="206"/>
      <c r="EO15" s="206"/>
      <c r="EP15" s="206"/>
      <c r="EQ15" s="206"/>
      <c r="ER15" s="206"/>
      <c r="ES15" s="206"/>
      <c r="ET15" s="206"/>
      <c r="EU15" s="206"/>
      <c r="EV15" s="206"/>
      <c r="EW15" s="206"/>
      <c r="EX15" s="206"/>
      <c r="EY15" s="206"/>
      <c r="EZ15" s="206"/>
      <c r="FA15" s="206"/>
      <c r="FB15" s="206"/>
      <c r="FC15" s="206"/>
      <c r="FD15" s="206"/>
      <c r="FE15" s="206"/>
      <c r="FF15" s="206"/>
      <c r="FG15" s="206"/>
      <c r="FH15" s="206"/>
      <c r="FI15" s="206"/>
      <c r="FJ15" s="206"/>
      <c r="FK15" s="206"/>
      <c r="FL15" s="206"/>
      <c r="FM15" s="206"/>
      <c r="FN15" s="206"/>
      <c r="FO15" s="206"/>
      <c r="FP15" s="206"/>
      <c r="FQ15" s="206"/>
      <c r="FR15" s="206"/>
      <c r="FS15" s="206"/>
      <c r="FT15" s="206"/>
      <c r="FU15" s="206"/>
      <c r="FV15" s="206"/>
      <c r="FW15" s="206"/>
      <c r="FX15" s="206"/>
      <c r="FY15" s="206"/>
      <c r="FZ15" s="206"/>
      <c r="GA15" s="206"/>
      <c r="GB15" s="206"/>
      <c r="GC15" s="206"/>
      <c r="GD15" s="206"/>
      <c r="GE15" s="206"/>
      <c r="GF15" s="206"/>
      <c r="GG15" s="206"/>
      <c r="GH15" s="206"/>
      <c r="GI15" s="206"/>
      <c r="GJ15" s="206"/>
      <c r="GK15" s="206"/>
      <c r="GL15" s="206"/>
      <c r="GM15" s="206"/>
      <c r="GN15" s="206"/>
      <c r="GO15" s="206"/>
      <c r="GP15" s="206"/>
      <c r="GQ15" s="206"/>
      <c r="GR15" s="206"/>
      <c r="GS15" s="206"/>
      <c r="GT15" s="206"/>
      <c r="GU15" s="206"/>
      <c r="GV15" s="206"/>
      <c r="GW15" s="206"/>
      <c r="GX15" s="206"/>
      <c r="GY15" s="206"/>
      <c r="GZ15" s="206"/>
      <c r="HA15" s="206"/>
      <c r="HB15" s="206"/>
      <c r="HC15" s="206"/>
      <c r="HD15" s="206"/>
      <c r="HE15" s="206"/>
      <c r="HF15" s="206"/>
      <c r="HG15" s="206"/>
      <c r="HH15" s="206"/>
      <c r="HI15" s="206"/>
      <c r="HJ15" s="206"/>
      <c r="HK15" s="206"/>
      <c r="HL15" s="206"/>
      <c r="HM15" s="206"/>
      <c r="HN15" s="206"/>
      <c r="HO15" s="206"/>
      <c r="HP15" s="206"/>
      <c r="HQ15" s="206"/>
      <c r="HR15" s="206"/>
      <c r="HS15" s="206"/>
      <c r="HT15" s="206"/>
      <c r="HU15" s="206"/>
      <c r="HV15" s="206"/>
      <c r="HW15" s="206"/>
      <c r="HX15" s="206"/>
      <c r="HY15" s="206"/>
      <c r="HZ15" s="206"/>
      <c r="IA15" s="206"/>
      <c r="IB15" s="206"/>
      <c r="IC15" s="206"/>
      <c r="ID15" s="206"/>
      <c r="IE15" s="206"/>
      <c r="IF15" s="206"/>
      <c r="IG15" s="206"/>
      <c r="IH15" s="206"/>
      <c r="II15" s="206"/>
      <c r="IJ15" s="206"/>
      <c r="IK15" s="206"/>
      <c r="IL15" s="206"/>
      <c r="IM15" s="206"/>
      <c r="IN15" s="206"/>
      <c r="IO15" s="206"/>
      <c r="IP15" s="206"/>
      <c r="IQ15" s="206"/>
      <c r="IR15" s="206"/>
      <c r="IS15" s="206"/>
      <c r="IT15" s="206"/>
      <c r="IU15" s="206"/>
      <c r="IV15" s="206"/>
      <c r="IW15" s="206"/>
    </row>
    <row r="16" spans="1:269">
      <c r="A16" s="361"/>
      <c r="B16" s="361"/>
      <c r="C16" s="803" t="s">
        <v>408</v>
      </c>
      <c r="D16" s="803" t="s">
        <v>409</v>
      </c>
      <c r="E16" s="803" t="s">
        <v>410</v>
      </c>
      <c r="F16" s="803" t="s">
        <v>411</v>
      </c>
      <c r="G16" s="803" t="s">
        <v>412</v>
      </c>
      <c r="H16" s="802" t="s">
        <v>1430</v>
      </c>
      <c r="I16" s="803" t="s">
        <v>413</v>
      </c>
      <c r="J16" s="803" t="s">
        <v>414</v>
      </c>
      <c r="K16" s="803" t="s">
        <v>415</v>
      </c>
      <c r="L16" s="803" t="s">
        <v>416</v>
      </c>
      <c r="M16" s="803" t="s">
        <v>417</v>
      </c>
      <c r="N16" s="803" t="s">
        <v>418</v>
      </c>
      <c r="O16" s="803" t="s">
        <v>419</v>
      </c>
      <c r="P16" s="803" t="s">
        <v>420</v>
      </c>
      <c r="Q16" s="803" t="s">
        <v>421</v>
      </c>
      <c r="R16" s="803" t="s">
        <v>422</v>
      </c>
      <c r="S16" s="803" t="s">
        <v>423</v>
      </c>
      <c r="T16" s="802" t="s">
        <v>1431</v>
      </c>
      <c r="U16" s="802" t="s">
        <v>424</v>
      </c>
      <c r="V16" s="802" t="s">
        <v>425</v>
      </c>
      <c r="W16" s="802" t="s">
        <v>426</v>
      </c>
      <c r="X16" s="802" t="s">
        <v>427</v>
      </c>
      <c r="Y16" s="802" t="s">
        <v>428</v>
      </c>
      <c r="Z16" s="802" t="s">
        <v>429</v>
      </c>
      <c r="AA16" s="802" t="s">
        <v>430</v>
      </c>
      <c r="AB16" s="802" t="s">
        <v>431</v>
      </c>
      <c r="AC16" s="802" t="s">
        <v>432</v>
      </c>
      <c r="AD16" s="802" t="s">
        <v>433</v>
      </c>
      <c r="AE16" s="802" t="s">
        <v>434</v>
      </c>
      <c r="AF16" s="802" t="s">
        <v>1432</v>
      </c>
      <c r="AG16" s="802" t="s">
        <v>435</v>
      </c>
      <c r="AH16" s="802" t="s">
        <v>436</v>
      </c>
      <c r="AI16" s="802" t="s">
        <v>437</v>
      </c>
      <c r="AJ16" s="802" t="s">
        <v>438</v>
      </c>
      <c r="AK16" s="802" t="s">
        <v>439</v>
      </c>
      <c r="AL16" s="802" t="s">
        <v>440</v>
      </c>
      <c r="AM16" s="802" t="s">
        <v>441</v>
      </c>
      <c r="AN16" s="802" t="s">
        <v>442</v>
      </c>
      <c r="AO16" s="802" t="s">
        <v>443</v>
      </c>
      <c r="AP16" s="802" t="s">
        <v>444</v>
      </c>
      <c r="AQ16" s="802" t="s">
        <v>445</v>
      </c>
      <c r="AR16" s="802" t="s">
        <v>1433</v>
      </c>
      <c r="AS16" s="802" t="s">
        <v>446</v>
      </c>
      <c r="AT16" s="802" t="s">
        <v>447</v>
      </c>
      <c r="AU16" s="802" t="s">
        <v>448</v>
      </c>
      <c r="AV16" s="802" t="s">
        <v>449</v>
      </c>
      <c r="AW16" s="802" t="s">
        <v>450</v>
      </c>
      <c r="AX16" s="802" t="s">
        <v>451</v>
      </c>
      <c r="AY16" s="802" t="s">
        <v>452</v>
      </c>
      <c r="AZ16" s="802" t="s">
        <v>453</v>
      </c>
      <c r="BA16" s="802" t="s">
        <v>454</v>
      </c>
      <c r="BB16" s="802" t="s">
        <v>455</v>
      </c>
      <c r="BC16" s="802" t="s">
        <v>456</v>
      </c>
      <c r="BD16" s="802" t="s">
        <v>1434</v>
      </c>
      <c r="BE16" s="802" t="s">
        <v>457</v>
      </c>
      <c r="BF16" s="802" t="s">
        <v>458</v>
      </c>
      <c r="BG16" s="802" t="s">
        <v>459</v>
      </c>
      <c r="BH16" s="802" t="s">
        <v>460</v>
      </c>
      <c r="BI16" s="802" t="s">
        <v>461</v>
      </c>
      <c r="BJ16" s="802" t="s">
        <v>462</v>
      </c>
      <c r="BK16" s="802" t="s">
        <v>463</v>
      </c>
      <c r="BL16" s="802" t="s">
        <v>464</v>
      </c>
      <c r="BM16" s="802" t="s">
        <v>465</v>
      </c>
      <c r="BN16" s="802" t="s">
        <v>466</v>
      </c>
      <c r="BO16" s="802" t="s">
        <v>467</v>
      </c>
      <c r="BP16" s="802" t="s">
        <v>1435</v>
      </c>
      <c r="BQ16" s="802" t="s">
        <v>468</v>
      </c>
      <c r="BR16" s="802" t="s">
        <v>469</v>
      </c>
      <c r="BS16" s="802" t="s">
        <v>470</v>
      </c>
      <c r="BT16" s="802" t="s">
        <v>471</v>
      </c>
      <c r="BU16" s="802" t="s">
        <v>472</v>
      </c>
      <c r="BV16" s="802" t="s">
        <v>473</v>
      </c>
      <c r="BW16" s="802" t="s">
        <v>474</v>
      </c>
      <c r="BX16" s="802" t="s">
        <v>475</v>
      </c>
      <c r="BY16" s="802" t="s">
        <v>476</v>
      </c>
      <c r="BZ16" s="802" t="s">
        <v>477</v>
      </c>
      <c r="CA16" s="802" t="s">
        <v>478</v>
      </c>
      <c r="CB16" s="802" t="s">
        <v>1436</v>
      </c>
      <c r="CC16" s="802" t="s">
        <v>479</v>
      </c>
      <c r="CD16" s="802" t="s">
        <v>480</v>
      </c>
      <c r="CE16" s="802" t="s">
        <v>481</v>
      </c>
      <c r="CF16" s="802" t="s">
        <v>482</v>
      </c>
      <c r="CG16" s="802" t="s">
        <v>483</v>
      </c>
      <c r="CH16" s="802" t="s">
        <v>484</v>
      </c>
      <c r="CI16" s="802" t="s">
        <v>485</v>
      </c>
      <c r="CJ16" s="802" t="s">
        <v>486</v>
      </c>
      <c r="CK16" s="802" t="s">
        <v>487</v>
      </c>
      <c r="CL16" s="802" t="s">
        <v>488</v>
      </c>
      <c r="CM16" s="802" t="s">
        <v>489</v>
      </c>
      <c r="CN16" s="802" t="s">
        <v>1437</v>
      </c>
      <c r="CO16" s="802" t="s">
        <v>490</v>
      </c>
      <c r="CP16" s="802" t="s">
        <v>491</v>
      </c>
      <c r="CQ16" s="802" t="s">
        <v>492</v>
      </c>
      <c r="CR16" s="802" t="s">
        <v>493</v>
      </c>
      <c r="CS16" s="802" t="s">
        <v>494</v>
      </c>
      <c r="CT16" s="802" t="s">
        <v>495</v>
      </c>
      <c r="CU16" s="802" t="s">
        <v>496</v>
      </c>
      <c r="CV16" s="802" t="s">
        <v>497</v>
      </c>
      <c r="CW16" s="802" t="s">
        <v>498</v>
      </c>
      <c r="CX16" s="802" t="s">
        <v>499</v>
      </c>
      <c r="CY16" s="802" t="s">
        <v>500</v>
      </c>
      <c r="CZ16" s="802" t="s">
        <v>1438</v>
      </c>
      <c r="DA16" s="802" t="s">
        <v>501</v>
      </c>
      <c r="DB16" s="802" t="s">
        <v>502</v>
      </c>
      <c r="DC16" s="802" t="s">
        <v>503</v>
      </c>
      <c r="DD16" s="802" t="s">
        <v>504</v>
      </c>
      <c r="DE16" s="802" t="s">
        <v>505</v>
      </c>
      <c r="DF16" s="802" t="s">
        <v>506</v>
      </c>
      <c r="DG16" s="802" t="s">
        <v>507</v>
      </c>
      <c r="DH16" s="802" t="s">
        <v>508</v>
      </c>
      <c r="DI16" s="802" t="s">
        <v>509</v>
      </c>
      <c r="DJ16" s="802" t="s">
        <v>510</v>
      </c>
      <c r="DK16" s="802" t="s">
        <v>511</v>
      </c>
      <c r="DL16" s="802">
        <v>2008</v>
      </c>
      <c r="DM16" s="802" t="s">
        <v>512</v>
      </c>
      <c r="DN16" s="802" t="s">
        <v>513</v>
      </c>
      <c r="DO16" s="802" t="s">
        <v>514</v>
      </c>
      <c r="DP16" s="802" t="s">
        <v>515</v>
      </c>
      <c r="DQ16" s="802" t="s">
        <v>516</v>
      </c>
      <c r="DR16" s="802" t="s">
        <v>517</v>
      </c>
      <c r="DS16" s="802" t="s">
        <v>518</v>
      </c>
      <c r="DT16" s="802" t="s">
        <v>519</v>
      </c>
      <c r="DU16" s="802" t="s">
        <v>520</v>
      </c>
      <c r="DV16" s="802" t="s">
        <v>521</v>
      </c>
      <c r="DW16" s="802" t="s">
        <v>522</v>
      </c>
      <c r="DX16" s="802" t="s">
        <v>1439</v>
      </c>
      <c r="DY16" s="802" t="s">
        <v>523</v>
      </c>
      <c r="DZ16" s="802" t="s">
        <v>524</v>
      </c>
      <c r="EA16" s="802" t="s">
        <v>525</v>
      </c>
      <c r="EB16" s="802" t="s">
        <v>526</v>
      </c>
      <c r="EC16" s="802" t="s">
        <v>527</v>
      </c>
      <c r="ED16" s="802" t="s">
        <v>528</v>
      </c>
      <c r="EE16" s="802" t="s">
        <v>529</v>
      </c>
      <c r="EF16" s="802" t="s">
        <v>530</v>
      </c>
      <c r="EG16" s="802" t="s">
        <v>531</v>
      </c>
      <c r="EH16" s="802" t="s">
        <v>532</v>
      </c>
      <c r="EI16" s="802" t="s">
        <v>533</v>
      </c>
      <c r="EJ16" s="802" t="s">
        <v>1440</v>
      </c>
      <c r="EK16" s="802" t="s">
        <v>534</v>
      </c>
      <c r="EL16" s="802" t="s">
        <v>535</v>
      </c>
      <c r="EM16" s="802" t="s">
        <v>536</v>
      </c>
      <c r="EN16" s="802" t="s">
        <v>537</v>
      </c>
      <c r="EO16" s="802" t="s">
        <v>538</v>
      </c>
      <c r="EP16" s="802" t="s">
        <v>539</v>
      </c>
      <c r="EQ16" s="802" t="s">
        <v>540</v>
      </c>
      <c r="ER16" s="802" t="s">
        <v>541</v>
      </c>
      <c r="ES16" s="802" t="s">
        <v>542</v>
      </c>
      <c r="ET16" s="802" t="s">
        <v>543</v>
      </c>
      <c r="EU16" s="802" t="s">
        <v>544</v>
      </c>
      <c r="EV16" s="802" t="s">
        <v>1441</v>
      </c>
      <c r="EW16" s="802" t="s">
        <v>545</v>
      </c>
      <c r="EX16" s="802" t="s">
        <v>546</v>
      </c>
      <c r="EY16" s="802" t="s">
        <v>547</v>
      </c>
      <c r="EZ16" s="802" t="s">
        <v>548</v>
      </c>
      <c r="FA16" s="802" t="s">
        <v>549</v>
      </c>
      <c r="FB16" s="802" t="s">
        <v>550</v>
      </c>
      <c r="FC16" s="802" t="s">
        <v>551</v>
      </c>
      <c r="FD16" s="802" t="s">
        <v>552</v>
      </c>
      <c r="FE16" s="802" t="s">
        <v>553</v>
      </c>
      <c r="FF16" s="802" t="s">
        <v>554</v>
      </c>
      <c r="FG16" s="802" t="s">
        <v>555</v>
      </c>
      <c r="FH16" s="802" t="s">
        <v>1442</v>
      </c>
      <c r="FI16" s="802" t="s">
        <v>556</v>
      </c>
      <c r="FJ16" s="802" t="s">
        <v>557</v>
      </c>
      <c r="FK16" s="802" t="s">
        <v>558</v>
      </c>
      <c r="FL16" s="802" t="s">
        <v>559</v>
      </c>
      <c r="FM16" s="802" t="s">
        <v>560</v>
      </c>
      <c r="FN16" s="802" t="s">
        <v>561</v>
      </c>
      <c r="FO16" s="802" t="s">
        <v>562</v>
      </c>
      <c r="FP16" s="802" t="s">
        <v>563</v>
      </c>
      <c r="FQ16" s="802" t="s">
        <v>564</v>
      </c>
      <c r="FR16" s="802" t="s">
        <v>565</v>
      </c>
      <c r="FS16" s="802" t="s">
        <v>566</v>
      </c>
      <c r="FT16" s="802" t="s">
        <v>1443</v>
      </c>
      <c r="FU16" s="802" t="s">
        <v>567</v>
      </c>
      <c r="FV16" s="802" t="s">
        <v>568</v>
      </c>
      <c r="FW16" s="802" t="s">
        <v>569</v>
      </c>
      <c r="FX16" s="802" t="s">
        <v>570</v>
      </c>
      <c r="FY16" s="802" t="s">
        <v>571</v>
      </c>
      <c r="FZ16" s="802" t="s">
        <v>572</v>
      </c>
      <c r="GA16" s="802" t="s">
        <v>573</v>
      </c>
      <c r="GB16" s="802" t="s">
        <v>574</v>
      </c>
      <c r="GC16" s="802" t="s">
        <v>575</v>
      </c>
      <c r="GD16" s="802" t="s">
        <v>576</v>
      </c>
      <c r="GE16" s="802" t="s">
        <v>577</v>
      </c>
      <c r="GF16" s="802" t="s">
        <v>1444</v>
      </c>
      <c r="GG16" s="802" t="s">
        <v>578</v>
      </c>
      <c r="GH16" s="802" t="s">
        <v>579</v>
      </c>
      <c r="GI16" s="802" t="s">
        <v>580</v>
      </c>
      <c r="GJ16" s="802" t="s">
        <v>581</v>
      </c>
      <c r="GK16" s="802" t="s">
        <v>582</v>
      </c>
      <c r="GL16" s="802" t="s">
        <v>583</v>
      </c>
      <c r="GM16" s="802" t="s">
        <v>702</v>
      </c>
      <c r="GN16" s="802" t="s">
        <v>703</v>
      </c>
      <c r="GO16" s="802" t="s">
        <v>704</v>
      </c>
      <c r="GP16" s="802" t="s">
        <v>705</v>
      </c>
      <c r="GQ16" s="802" t="s">
        <v>706</v>
      </c>
      <c r="GR16" s="802" t="s">
        <v>1445</v>
      </c>
      <c r="GS16" s="804" t="s">
        <v>707</v>
      </c>
      <c r="GT16" s="804" t="s">
        <v>708</v>
      </c>
      <c r="GU16" s="804" t="s">
        <v>709</v>
      </c>
      <c r="GV16" s="804" t="s">
        <v>710</v>
      </c>
      <c r="GW16" s="804" t="s">
        <v>711</v>
      </c>
      <c r="GX16" s="804" t="s">
        <v>712</v>
      </c>
      <c r="GY16" s="804" t="s">
        <v>722</v>
      </c>
      <c r="GZ16" s="804" t="s">
        <v>723</v>
      </c>
      <c r="HA16" s="804" t="s">
        <v>724</v>
      </c>
      <c r="HB16" s="804" t="s">
        <v>725</v>
      </c>
      <c r="HC16" s="804" t="s">
        <v>726</v>
      </c>
      <c r="HD16" s="804" t="s">
        <v>1446</v>
      </c>
      <c r="HE16" s="804" t="s">
        <v>727</v>
      </c>
      <c r="HF16" s="804" t="s">
        <v>728</v>
      </c>
      <c r="HG16" s="804" t="s">
        <v>729</v>
      </c>
      <c r="HH16" s="804" t="s">
        <v>730</v>
      </c>
      <c r="HI16" s="804" t="s">
        <v>731</v>
      </c>
      <c r="HJ16" s="804" t="s">
        <v>732</v>
      </c>
      <c r="HK16" s="804" t="s">
        <v>789</v>
      </c>
      <c r="HL16" s="804" t="s">
        <v>790</v>
      </c>
      <c r="HM16" s="804" t="s">
        <v>791</v>
      </c>
      <c r="HN16" s="804" t="s">
        <v>792</v>
      </c>
      <c r="HO16" s="804" t="s">
        <v>793</v>
      </c>
      <c r="HP16" s="804" t="s">
        <v>1447</v>
      </c>
      <c r="HQ16" s="804" t="s">
        <v>794</v>
      </c>
      <c r="HR16" s="804" t="s">
        <v>795</v>
      </c>
      <c r="HS16" s="804" t="s">
        <v>796</v>
      </c>
      <c r="HT16" s="804" t="s">
        <v>797</v>
      </c>
      <c r="HU16" s="804" t="s">
        <v>798</v>
      </c>
      <c r="HV16" s="804" t="s">
        <v>799</v>
      </c>
      <c r="HW16" s="804" t="s">
        <v>1374</v>
      </c>
      <c r="HX16" s="804" t="s">
        <v>1375</v>
      </c>
      <c r="HY16" s="804" t="s">
        <v>1376</v>
      </c>
      <c r="HZ16" s="804" t="s">
        <v>1377</v>
      </c>
      <c r="IA16" s="804" t="s">
        <v>1378</v>
      </c>
      <c r="IB16" s="804" t="s">
        <v>1448</v>
      </c>
      <c r="IC16" s="804" t="s">
        <v>1379</v>
      </c>
      <c r="ID16" s="804" t="s">
        <v>1380</v>
      </c>
      <c r="IE16" s="804" t="s">
        <v>1381</v>
      </c>
      <c r="IF16" s="804" t="s">
        <v>1382</v>
      </c>
      <c r="IG16" s="804" t="s">
        <v>1383</v>
      </c>
      <c r="IH16" s="804" t="s">
        <v>1449</v>
      </c>
      <c r="II16" s="807" t="s">
        <v>1452</v>
      </c>
      <c r="IJ16" s="807" t="s">
        <v>1453</v>
      </c>
      <c r="IK16" s="807" t="s">
        <v>1454</v>
      </c>
      <c r="IL16" s="807" t="s">
        <v>1455</v>
      </c>
      <c r="IM16" s="807" t="s">
        <v>1456</v>
      </c>
      <c r="IN16" s="807" t="s">
        <v>1457</v>
      </c>
      <c r="IO16" s="807" t="s">
        <v>1458</v>
      </c>
      <c r="IP16" s="807" t="s">
        <v>1459</v>
      </c>
      <c r="IQ16" s="807" t="s">
        <v>1460</v>
      </c>
      <c r="IR16" s="807" t="s">
        <v>1461</v>
      </c>
      <c r="IS16" s="807" t="s">
        <v>1462</v>
      </c>
      <c r="IT16" s="813" t="s">
        <v>1463</v>
      </c>
      <c r="IU16" s="813" t="s">
        <v>1516</v>
      </c>
      <c r="IV16" s="813" t="s">
        <v>1517</v>
      </c>
      <c r="IW16" s="813" t="s">
        <v>1518</v>
      </c>
      <c r="IX16" s="813" t="s">
        <v>1519</v>
      </c>
      <c r="IY16" s="813" t="s">
        <v>1520</v>
      </c>
      <c r="IZ16" s="813" t="s">
        <v>1521</v>
      </c>
      <c r="JA16" s="813" t="s">
        <v>1522</v>
      </c>
      <c r="JB16" s="813" t="s">
        <v>1523</v>
      </c>
      <c r="JC16" s="813" t="s">
        <v>1524</v>
      </c>
      <c r="JD16" s="813" t="s">
        <v>1525</v>
      </c>
      <c r="JE16" s="813" t="s">
        <v>1526</v>
      </c>
      <c r="JF16" s="813" t="s">
        <v>1527</v>
      </c>
      <c r="JG16" s="168" t="s">
        <v>1693</v>
      </c>
      <c r="JH16" s="168" t="s">
        <v>1694</v>
      </c>
      <c r="JI16" s="168" t="s">
        <v>1695</v>
      </c>
    </row>
    <row r="17" spans="1:269">
      <c r="A17" s="340"/>
      <c r="B17" s="340"/>
      <c r="C17" s="340"/>
      <c r="D17" s="340"/>
      <c r="E17" s="340"/>
      <c r="F17" s="340"/>
      <c r="G17" s="340"/>
      <c r="H17" s="340">
        <v>1999</v>
      </c>
      <c r="I17" s="340"/>
      <c r="J17" s="340"/>
      <c r="K17" s="340"/>
      <c r="L17" s="340"/>
      <c r="M17" s="340"/>
      <c r="N17" s="340"/>
      <c r="O17" s="340"/>
      <c r="P17" s="340"/>
      <c r="Q17" s="340"/>
      <c r="R17" s="340"/>
      <c r="S17" s="340"/>
      <c r="T17" s="340">
        <v>2000</v>
      </c>
      <c r="U17" s="340"/>
      <c r="V17" s="340"/>
      <c r="W17" s="340"/>
      <c r="X17" s="340"/>
      <c r="Y17" s="340"/>
      <c r="Z17" s="340"/>
      <c r="AA17" s="340"/>
      <c r="AB17" s="340"/>
      <c r="AC17" s="340"/>
      <c r="AD17" s="340"/>
      <c r="AE17" s="340"/>
      <c r="AF17" s="340">
        <v>2001</v>
      </c>
      <c r="AG17" s="340"/>
      <c r="AH17" s="340"/>
      <c r="AI17" s="340"/>
      <c r="AJ17" s="340"/>
      <c r="AK17" s="340"/>
      <c r="AL17" s="340"/>
      <c r="AM17" s="340"/>
      <c r="AN17" s="340"/>
      <c r="AO17" s="340"/>
      <c r="AP17" s="340"/>
      <c r="AQ17" s="340"/>
      <c r="AR17" s="340">
        <v>2002</v>
      </c>
      <c r="AS17" s="340"/>
      <c r="AT17" s="340"/>
      <c r="AU17" s="340"/>
      <c r="AV17" s="340"/>
      <c r="AW17" s="340"/>
      <c r="AX17" s="340"/>
      <c r="AY17" s="340"/>
      <c r="AZ17" s="340"/>
      <c r="BA17" s="340"/>
      <c r="BB17" s="340"/>
      <c r="BC17" s="340"/>
      <c r="BD17" s="340">
        <v>2003</v>
      </c>
      <c r="BE17" s="340"/>
      <c r="BF17" s="340"/>
      <c r="BG17" s="340"/>
      <c r="BH17" s="340"/>
      <c r="BI17" s="340"/>
      <c r="BJ17" s="340"/>
      <c r="BK17" s="340"/>
      <c r="BL17" s="340"/>
      <c r="BM17" s="340"/>
      <c r="BN17" s="340"/>
      <c r="BO17" s="340"/>
      <c r="BP17" s="340">
        <v>2004</v>
      </c>
      <c r="BQ17" s="340"/>
      <c r="BR17" s="340"/>
      <c r="BS17" s="340"/>
      <c r="BT17" s="340"/>
      <c r="BU17" s="340"/>
      <c r="BV17" s="340"/>
      <c r="BW17" s="340"/>
      <c r="BX17" s="340"/>
      <c r="BY17" s="340"/>
      <c r="BZ17" s="340"/>
      <c r="CA17" s="340"/>
      <c r="CB17" s="340">
        <v>2005</v>
      </c>
      <c r="CC17" s="340"/>
      <c r="CD17" s="340"/>
      <c r="CE17" s="340"/>
      <c r="CF17" s="340"/>
      <c r="CG17" s="340"/>
      <c r="CH17" s="340"/>
      <c r="CI17" s="340"/>
      <c r="CJ17" s="340"/>
      <c r="CK17" s="340"/>
      <c r="CL17" s="340"/>
      <c r="CM17" s="340"/>
      <c r="CN17" s="340">
        <v>2006</v>
      </c>
      <c r="CO17" s="340"/>
      <c r="CP17" s="340"/>
      <c r="CQ17" s="340"/>
      <c r="CR17" s="340"/>
      <c r="CS17" s="340"/>
      <c r="CT17" s="340"/>
      <c r="CU17" s="340"/>
      <c r="CV17" s="340"/>
      <c r="CW17" s="340"/>
      <c r="CX17" s="340"/>
      <c r="CY17" s="340"/>
      <c r="CZ17" s="340">
        <v>2007</v>
      </c>
      <c r="DA17" s="340"/>
      <c r="DB17" s="340"/>
      <c r="DC17" s="340"/>
      <c r="DD17" s="340"/>
      <c r="DE17" s="340"/>
      <c r="DF17" s="340"/>
      <c r="DG17" s="340"/>
      <c r="DH17" s="340"/>
      <c r="DI17" s="340"/>
      <c r="DJ17" s="340"/>
      <c r="DK17" s="340"/>
      <c r="DL17" s="340">
        <v>2008</v>
      </c>
      <c r="DM17" s="340"/>
      <c r="DN17" s="340"/>
      <c r="DO17" s="340"/>
      <c r="DP17" s="340"/>
      <c r="DQ17" s="340"/>
      <c r="DR17" s="340"/>
      <c r="DS17" s="340"/>
      <c r="DT17" s="340"/>
      <c r="DU17" s="340"/>
      <c r="DV17" s="340"/>
      <c r="DW17" s="340"/>
      <c r="DX17" s="340">
        <v>2009</v>
      </c>
      <c r="DY17" s="340"/>
      <c r="DZ17" s="340"/>
      <c r="EA17" s="340"/>
      <c r="EB17" s="340"/>
      <c r="EC17" s="340"/>
      <c r="ED17" s="340"/>
      <c r="EE17" s="340"/>
      <c r="EF17" s="340"/>
      <c r="EG17" s="340"/>
      <c r="EH17" s="340"/>
      <c r="EI17" s="340"/>
      <c r="EJ17" s="340">
        <v>2010</v>
      </c>
      <c r="EK17" s="340"/>
      <c r="EL17" s="340"/>
      <c r="EM17" s="340"/>
      <c r="EN17" s="340"/>
      <c r="EO17" s="340"/>
      <c r="EP17" s="340"/>
      <c r="EQ17" s="340"/>
      <c r="ER17" s="340"/>
      <c r="ES17" s="340"/>
      <c r="ET17" s="340"/>
      <c r="EU17" s="340"/>
      <c r="EV17" s="340">
        <v>2011</v>
      </c>
      <c r="EW17" s="340"/>
      <c r="EX17" s="340"/>
      <c r="EY17" s="340"/>
      <c r="EZ17" s="340"/>
      <c r="FA17" s="340"/>
      <c r="FB17" s="340"/>
      <c r="FC17" s="340"/>
      <c r="FD17" s="340"/>
      <c r="FE17" s="340"/>
      <c r="FF17" s="340"/>
      <c r="FG17" s="340"/>
      <c r="FH17" s="340">
        <v>2012</v>
      </c>
      <c r="FI17" s="340"/>
      <c r="FJ17" s="340"/>
      <c r="FK17" s="340"/>
      <c r="FL17" s="340"/>
      <c r="FM17" s="340"/>
      <c r="FN17" s="340"/>
      <c r="FO17" s="340"/>
      <c r="FP17" s="340"/>
      <c r="FQ17" s="340"/>
      <c r="FR17" s="340"/>
      <c r="FS17" s="340"/>
      <c r="FT17" s="340">
        <v>2013</v>
      </c>
      <c r="FU17" s="340"/>
      <c r="FV17" s="340"/>
      <c r="FW17" s="340"/>
      <c r="FX17" s="340"/>
      <c r="FY17" s="340"/>
      <c r="FZ17" s="340"/>
      <c r="GA17" s="340"/>
      <c r="GB17" s="340"/>
      <c r="GC17" s="340"/>
      <c r="GD17" s="340"/>
      <c r="GE17" s="340"/>
      <c r="GF17" s="340">
        <v>2014</v>
      </c>
      <c r="GG17" s="340"/>
      <c r="GH17" s="340"/>
      <c r="GI17" s="340"/>
      <c r="GJ17" s="340"/>
      <c r="GK17" s="340"/>
      <c r="GL17" s="340"/>
      <c r="GM17" s="340"/>
      <c r="GN17" s="340"/>
      <c r="GO17" s="340"/>
      <c r="GP17" s="340"/>
      <c r="GQ17" s="340"/>
      <c r="GR17" s="340">
        <v>2015</v>
      </c>
      <c r="GS17" s="340"/>
      <c r="GT17" s="340"/>
      <c r="GU17" s="340"/>
      <c r="GV17" s="340"/>
      <c r="GW17" s="340"/>
      <c r="GX17" s="340"/>
      <c r="GY17" s="340"/>
      <c r="GZ17" s="340"/>
      <c r="HA17" s="340"/>
      <c r="HB17" s="340"/>
      <c r="HC17" s="340"/>
      <c r="HD17" s="340">
        <v>2016</v>
      </c>
      <c r="HE17" s="340"/>
      <c r="HF17" s="340"/>
      <c r="HG17" s="340"/>
      <c r="HH17" s="340"/>
      <c r="HI17" s="340"/>
      <c r="HJ17" s="340"/>
      <c r="HK17" s="340"/>
      <c r="HL17" s="340"/>
      <c r="HM17" s="340"/>
      <c r="HN17" s="340"/>
      <c r="HO17" s="340"/>
      <c r="HP17" s="340">
        <v>2017</v>
      </c>
      <c r="HQ17" s="340"/>
      <c r="HR17" s="340"/>
      <c r="HS17" s="340"/>
      <c r="HT17" s="340"/>
      <c r="HU17" s="340"/>
      <c r="HV17" s="340"/>
      <c r="HW17" s="340"/>
      <c r="HX17" s="340"/>
      <c r="HY17" s="340"/>
      <c r="HZ17" s="340"/>
      <c r="IA17" s="340"/>
      <c r="IB17" s="340">
        <v>2018</v>
      </c>
      <c r="IC17" s="340"/>
      <c r="ID17" s="340"/>
      <c r="IE17" s="340"/>
      <c r="IF17" s="340"/>
      <c r="IG17" s="340"/>
      <c r="IH17" s="340">
        <v>2019</v>
      </c>
      <c r="II17" s="808"/>
      <c r="IJ17" s="808"/>
      <c r="IK17" s="808"/>
      <c r="IL17" s="808"/>
      <c r="IM17" s="808"/>
      <c r="IN17" s="808">
        <v>2019</v>
      </c>
      <c r="IO17" s="808"/>
      <c r="IP17" s="808"/>
      <c r="IQ17" s="808"/>
      <c r="IR17" s="808"/>
      <c r="IS17" s="808"/>
      <c r="IT17" s="209" t="s">
        <v>44</v>
      </c>
      <c r="IU17" s="209" t="s">
        <v>44</v>
      </c>
      <c r="IV17" s="209" t="s">
        <v>44</v>
      </c>
      <c r="IW17" s="209" t="s">
        <v>44</v>
      </c>
      <c r="IX17" s="209" t="s">
        <v>44</v>
      </c>
      <c r="IY17" s="209" t="s">
        <v>44</v>
      </c>
      <c r="IZ17" s="209">
        <v>2020</v>
      </c>
      <c r="JA17" s="209" t="s">
        <v>44</v>
      </c>
      <c r="JB17" s="209" t="s">
        <v>44</v>
      </c>
      <c r="JC17" s="209" t="s">
        <v>44</v>
      </c>
      <c r="JD17" s="209" t="s">
        <v>44</v>
      </c>
      <c r="JE17" s="209" t="s">
        <v>44</v>
      </c>
      <c r="JF17" s="209" t="s">
        <v>44</v>
      </c>
      <c r="JG17" s="209" t="s">
        <v>44</v>
      </c>
      <c r="JH17" s="209" t="s">
        <v>44</v>
      </c>
      <c r="JI17" s="209">
        <v>2021</v>
      </c>
    </row>
    <row r="18" spans="1:269" ht="26.25">
      <c r="A18" s="712" t="s">
        <v>585</v>
      </c>
      <c r="B18" s="712" t="s">
        <v>1250</v>
      </c>
      <c r="C18" s="552">
        <v>6.22</v>
      </c>
      <c r="D18" s="552">
        <v>9.92</v>
      </c>
      <c r="E18" s="552">
        <v>11.97</v>
      </c>
      <c r="F18" s="552">
        <v>12.07</v>
      </c>
      <c r="G18" s="552">
        <v>11.45</v>
      </c>
      <c r="H18" s="552">
        <v>12.89</v>
      </c>
      <c r="I18" s="552">
        <v>12.07</v>
      </c>
      <c r="J18" s="552">
        <v>9.59</v>
      </c>
      <c r="K18" s="552">
        <v>8.7899999999999991</v>
      </c>
      <c r="L18" s="552">
        <v>9.5299999999999994</v>
      </c>
      <c r="M18" s="552">
        <v>7.09</v>
      </c>
      <c r="N18" s="552">
        <v>7.79</v>
      </c>
      <c r="O18" s="552">
        <v>4.74</v>
      </c>
      <c r="P18" s="552">
        <v>7.31</v>
      </c>
      <c r="Q18" s="552">
        <v>10.74</v>
      </c>
      <c r="R18" s="552">
        <v>11.83</v>
      </c>
      <c r="S18" s="552">
        <v>13.06</v>
      </c>
      <c r="T18" s="552">
        <v>13.34</v>
      </c>
      <c r="U18" s="552">
        <v>16.25</v>
      </c>
      <c r="V18" s="552">
        <v>21.81</v>
      </c>
      <c r="W18" s="552">
        <v>19.84</v>
      </c>
      <c r="X18" s="552">
        <v>20.57</v>
      </c>
      <c r="Y18" s="552">
        <v>18.95</v>
      </c>
      <c r="Z18" s="552">
        <v>19.690000000000001</v>
      </c>
      <c r="AA18" s="552">
        <v>17.420000000000002</v>
      </c>
      <c r="AB18" s="552">
        <v>16.399999999999999</v>
      </c>
      <c r="AC18" s="552">
        <v>16.09</v>
      </c>
      <c r="AD18" s="552">
        <v>14.63</v>
      </c>
      <c r="AE18" s="552">
        <v>16.309999999999999</v>
      </c>
      <c r="AF18" s="552">
        <v>18.04</v>
      </c>
      <c r="AG18" s="552">
        <v>18.23</v>
      </c>
      <c r="AH18" s="552">
        <v>15.08</v>
      </c>
      <c r="AI18" s="552">
        <v>13.82</v>
      </c>
      <c r="AJ18" s="552">
        <v>13.04</v>
      </c>
      <c r="AK18" s="552">
        <v>11.41</v>
      </c>
      <c r="AL18" s="552">
        <v>12.18</v>
      </c>
      <c r="AM18" s="552">
        <v>11.66</v>
      </c>
      <c r="AN18" s="552">
        <v>15.05</v>
      </c>
      <c r="AO18" s="552">
        <v>18.5</v>
      </c>
      <c r="AP18" s="552">
        <v>23.28</v>
      </c>
      <c r="AQ18" s="552">
        <v>32.11</v>
      </c>
      <c r="AR18" s="552">
        <v>55.44</v>
      </c>
      <c r="AS18" s="552">
        <v>53.27</v>
      </c>
      <c r="AT18" s="552">
        <v>35.86</v>
      </c>
      <c r="AU18" s="552">
        <v>29.34</v>
      </c>
      <c r="AV18" s="552">
        <v>23.37</v>
      </c>
      <c r="AW18" s="552">
        <v>21.4</v>
      </c>
      <c r="AX18" s="552">
        <v>18.350000000000001</v>
      </c>
      <c r="AY18" s="552">
        <v>20.55</v>
      </c>
      <c r="AZ18" s="552">
        <v>24.53</v>
      </c>
      <c r="BA18" s="552">
        <v>24</v>
      </c>
      <c r="BB18" s="552">
        <v>31.3</v>
      </c>
      <c r="BC18" s="552">
        <v>27.15</v>
      </c>
      <c r="BD18" s="552">
        <v>23.12</v>
      </c>
      <c r="BE18" s="552">
        <v>21.63</v>
      </c>
      <c r="BF18" s="552">
        <v>20.49</v>
      </c>
      <c r="BG18" s="552">
        <v>21.93</v>
      </c>
      <c r="BH18" s="552">
        <v>21.43</v>
      </c>
      <c r="BI18" s="552">
        <v>20.68</v>
      </c>
      <c r="BJ18" s="552">
        <v>23.8</v>
      </c>
      <c r="BK18" s="552">
        <v>20.93</v>
      </c>
      <c r="BL18" s="552">
        <v>24.27</v>
      </c>
      <c r="BM18" s="552">
        <v>21.54</v>
      </c>
      <c r="BN18" s="552">
        <v>20.64</v>
      </c>
      <c r="BO18" s="552">
        <v>21.7</v>
      </c>
      <c r="BP18" s="552">
        <v>19.29</v>
      </c>
      <c r="BQ18" s="552">
        <v>17.12</v>
      </c>
      <c r="BR18" s="552">
        <v>18.690000000000001</v>
      </c>
      <c r="BS18" s="450">
        <v>22.12</v>
      </c>
      <c r="BT18" s="450">
        <v>22.89</v>
      </c>
      <c r="BU18" s="450">
        <v>23.07</v>
      </c>
      <c r="BV18" s="450">
        <v>20.25</v>
      </c>
      <c r="BW18" s="450">
        <v>21.5</v>
      </c>
      <c r="BX18" s="450">
        <v>23.13</v>
      </c>
      <c r="BY18" s="450">
        <v>21.91</v>
      </c>
      <c r="BZ18" s="450">
        <v>23.98</v>
      </c>
      <c r="CA18" s="450">
        <v>22.75</v>
      </c>
      <c r="CB18" s="450">
        <v>25.53</v>
      </c>
      <c r="CC18" s="450">
        <v>30.08</v>
      </c>
      <c r="CD18" s="450">
        <v>32.369999999999997</v>
      </c>
      <c r="CE18" s="450">
        <v>39.090000000000003</v>
      </c>
      <c r="CF18" s="450">
        <v>38.6</v>
      </c>
      <c r="CG18" s="450">
        <v>28.05</v>
      </c>
      <c r="CH18" s="450">
        <v>31.87</v>
      </c>
      <c r="CI18" s="450">
        <v>36.94</v>
      </c>
      <c r="CJ18" s="450">
        <v>49.6</v>
      </c>
      <c r="CK18" s="450">
        <v>47.46</v>
      </c>
      <c r="CL18" s="450">
        <v>40.020000000000003</v>
      </c>
      <c r="CM18" s="450">
        <v>34.85</v>
      </c>
      <c r="CN18" s="450">
        <v>25.1</v>
      </c>
      <c r="CO18" s="450">
        <v>20.55</v>
      </c>
      <c r="CP18" s="450">
        <v>21.48</v>
      </c>
      <c r="CQ18" s="450">
        <v>17.739999999999998</v>
      </c>
      <c r="CR18" s="450">
        <v>16.71</v>
      </c>
      <c r="CS18" s="450">
        <v>15.93</v>
      </c>
      <c r="CT18" s="450">
        <v>17.63</v>
      </c>
      <c r="CU18" s="450">
        <v>13.13</v>
      </c>
      <c r="CV18" s="450">
        <v>12.3</v>
      </c>
      <c r="CW18" s="450">
        <v>18.78</v>
      </c>
      <c r="CX18" s="450">
        <v>27.27</v>
      </c>
      <c r="CY18" s="450">
        <v>34.08</v>
      </c>
      <c r="CZ18" s="450">
        <v>34.29</v>
      </c>
      <c r="DA18" s="450">
        <v>34.15</v>
      </c>
      <c r="DB18" s="450">
        <v>28.72</v>
      </c>
      <c r="DC18" s="450">
        <v>22.07</v>
      </c>
      <c r="DD18" s="450">
        <v>28.77</v>
      </c>
      <c r="DE18" s="450">
        <v>22.73</v>
      </c>
      <c r="DF18" s="450">
        <v>32.590000000000003</v>
      </c>
      <c r="DG18" s="450">
        <v>34.340000000000003</v>
      </c>
      <c r="DH18" s="450">
        <v>41.93</v>
      </c>
      <c r="DI18" s="450">
        <v>50.79</v>
      </c>
      <c r="DJ18" s="450">
        <v>42.11</v>
      </c>
      <c r="DK18" s="450">
        <v>38.19</v>
      </c>
      <c r="DL18" s="450">
        <v>33.17</v>
      </c>
      <c r="DM18" s="450">
        <v>30.86</v>
      </c>
      <c r="DN18" s="450">
        <v>28.47</v>
      </c>
      <c r="DO18" s="450">
        <v>26.1</v>
      </c>
      <c r="DP18" s="450">
        <v>25.34</v>
      </c>
      <c r="DQ18" s="450">
        <v>24.32</v>
      </c>
      <c r="DR18" s="450">
        <v>26.33</v>
      </c>
      <c r="DS18" s="450">
        <v>24.42</v>
      </c>
      <c r="DT18" s="450">
        <v>24.12</v>
      </c>
      <c r="DU18" s="450">
        <v>21.3</v>
      </c>
      <c r="DV18" s="450">
        <v>25.13</v>
      </c>
      <c r="DW18" s="450">
        <v>26.89</v>
      </c>
      <c r="DX18" s="450">
        <v>29.47</v>
      </c>
      <c r="DY18" s="450">
        <v>39.729999999999997</v>
      </c>
      <c r="DZ18" s="450">
        <v>51.3</v>
      </c>
      <c r="EA18" s="450">
        <v>42.31</v>
      </c>
      <c r="EB18" s="450">
        <v>35.19</v>
      </c>
      <c r="EC18" s="450">
        <v>31.98</v>
      </c>
      <c r="ED18" s="450">
        <v>33.31</v>
      </c>
      <c r="EE18" s="450">
        <v>33.86</v>
      </c>
      <c r="EF18" s="450">
        <v>31.95</v>
      </c>
      <c r="EG18" s="450">
        <v>36.770000000000003</v>
      </c>
      <c r="EH18" s="450">
        <v>37.020000000000003</v>
      </c>
      <c r="EI18" s="450">
        <v>40.83</v>
      </c>
      <c r="EJ18" s="450">
        <v>60.85</v>
      </c>
      <c r="EK18" s="450">
        <v>51.88</v>
      </c>
      <c r="EL18" s="450">
        <v>48.06</v>
      </c>
      <c r="EM18" s="450">
        <v>47.89</v>
      </c>
      <c r="EN18" s="450">
        <v>40.15</v>
      </c>
      <c r="EO18" s="450">
        <v>40.630000000000003</v>
      </c>
      <c r="EP18" s="450">
        <v>36.1</v>
      </c>
      <c r="EQ18" s="450">
        <v>28.92</v>
      </c>
      <c r="ER18" s="450">
        <v>29.9</v>
      </c>
      <c r="ES18" s="450">
        <v>21.55</v>
      </c>
      <c r="ET18" s="450">
        <v>20.8</v>
      </c>
      <c r="EU18" s="450">
        <v>30.64</v>
      </c>
      <c r="EV18" s="450">
        <v>25.08</v>
      </c>
      <c r="EW18" s="450">
        <v>27.64</v>
      </c>
      <c r="EX18" s="450">
        <v>36.47</v>
      </c>
      <c r="EY18" s="450">
        <v>21.71</v>
      </c>
      <c r="EZ18" s="450">
        <v>22.51</v>
      </c>
      <c r="FA18" s="450">
        <v>21.19</v>
      </c>
      <c r="FB18" s="450">
        <v>18.61</v>
      </c>
      <c r="FC18" s="450">
        <v>10.19</v>
      </c>
      <c r="FD18" s="450">
        <v>17.55</v>
      </c>
      <c r="FE18" s="450">
        <v>18.920000000000002</v>
      </c>
      <c r="FF18" s="450">
        <v>25.92</v>
      </c>
      <c r="FG18" s="450">
        <v>25.51</v>
      </c>
      <c r="FH18" s="450">
        <v>32.03</v>
      </c>
      <c r="FI18" s="450">
        <v>30.88</v>
      </c>
      <c r="FJ18" s="450">
        <v>29.59</v>
      </c>
      <c r="FK18" s="450">
        <v>33.43</v>
      </c>
      <c r="FL18" s="450">
        <v>34.22</v>
      </c>
      <c r="FM18" s="450">
        <v>27.48</v>
      </c>
      <c r="FN18" s="450">
        <v>24.95</v>
      </c>
      <c r="FO18" s="450">
        <v>25.21</v>
      </c>
      <c r="FP18" s="450">
        <v>26.4</v>
      </c>
      <c r="FQ18" s="450">
        <v>28.65</v>
      </c>
      <c r="FR18" s="450">
        <v>28.59</v>
      </c>
      <c r="FS18" s="450">
        <v>27.37</v>
      </c>
      <c r="FT18" s="450">
        <v>24.37</v>
      </c>
      <c r="FU18" s="450">
        <v>25.07</v>
      </c>
      <c r="FV18" s="450">
        <v>22.56</v>
      </c>
      <c r="FW18" s="450">
        <v>19.95</v>
      </c>
      <c r="FX18" s="450">
        <v>19.05</v>
      </c>
      <c r="FY18" s="450">
        <v>19.63</v>
      </c>
      <c r="FZ18" s="450">
        <v>18.79</v>
      </c>
      <c r="GA18" s="450">
        <v>21.27</v>
      </c>
      <c r="GB18" s="450">
        <v>23.91</v>
      </c>
      <c r="GC18" s="450">
        <v>25.99</v>
      </c>
      <c r="GD18" s="450">
        <v>22.8</v>
      </c>
      <c r="GE18" s="450">
        <v>22.23</v>
      </c>
      <c r="GF18" s="450">
        <v>23.56</v>
      </c>
      <c r="GG18" s="450">
        <v>22.38</v>
      </c>
      <c r="GH18" s="450">
        <v>21.63</v>
      </c>
      <c r="GI18" s="450">
        <v>18.899999999999999</v>
      </c>
      <c r="GJ18" s="450">
        <v>18.89</v>
      </c>
      <c r="GK18" s="450">
        <v>16.66</v>
      </c>
      <c r="GL18" s="450">
        <v>10.77</v>
      </c>
      <c r="GM18" s="450">
        <v>7.13</v>
      </c>
      <c r="GN18" s="450">
        <v>9.74</v>
      </c>
      <c r="GO18" s="450">
        <v>13.02</v>
      </c>
      <c r="GP18" s="450">
        <v>16.510000000000002</v>
      </c>
      <c r="GQ18" s="450">
        <v>18.559999999999999</v>
      </c>
      <c r="GR18" s="450">
        <v>14.06</v>
      </c>
      <c r="GS18" s="450">
        <v>22.27</v>
      </c>
      <c r="GT18" s="450">
        <v>14.88</v>
      </c>
      <c r="GU18" s="450">
        <v>16.350000000000001</v>
      </c>
      <c r="GV18" s="450">
        <v>16.46</v>
      </c>
      <c r="GW18" s="450">
        <v>17.260000000000002</v>
      </c>
      <c r="GX18" s="450">
        <v>19.73</v>
      </c>
      <c r="GY18" s="107">
        <v>18.84</v>
      </c>
      <c r="GZ18" s="107">
        <v>18.73</v>
      </c>
      <c r="HA18" s="107">
        <v>18.760000000000002</v>
      </c>
      <c r="HB18" s="107">
        <v>24.39</v>
      </c>
      <c r="HC18" s="107">
        <v>28.89</v>
      </c>
      <c r="HD18" s="107">
        <v>23.64</v>
      </c>
      <c r="HE18" s="107">
        <v>22.91</v>
      </c>
      <c r="HF18" s="107">
        <v>24</v>
      </c>
      <c r="HG18" s="107">
        <v>22.6</v>
      </c>
      <c r="HH18" s="107">
        <v>21.74</v>
      </c>
      <c r="HI18" s="107">
        <v>21.18</v>
      </c>
      <c r="HJ18" s="107">
        <v>18.309999999999999</v>
      </c>
      <c r="HK18" s="344">
        <v>19.61</v>
      </c>
      <c r="HL18" s="107">
        <v>20.51</v>
      </c>
      <c r="HM18" s="107">
        <v>23.5</v>
      </c>
      <c r="HN18" s="107">
        <v>21.33</v>
      </c>
      <c r="HO18" s="107">
        <v>24.02</v>
      </c>
      <c r="HP18" s="107">
        <v>23.01</v>
      </c>
      <c r="HQ18" s="107">
        <v>24.52</v>
      </c>
      <c r="HR18" s="107">
        <v>29.47</v>
      </c>
      <c r="HS18" s="107">
        <v>32.35</v>
      </c>
      <c r="HT18" s="107">
        <v>29.05</v>
      </c>
      <c r="HU18" s="107">
        <v>24.92</v>
      </c>
      <c r="HV18" s="107">
        <v>33.369999999999997</v>
      </c>
      <c r="HW18" s="107">
        <v>38.53</v>
      </c>
      <c r="HX18" s="107">
        <v>38.53</v>
      </c>
      <c r="HY18" s="107">
        <v>35.78</v>
      </c>
      <c r="HZ18" s="107">
        <v>32.1</v>
      </c>
      <c r="IA18" s="107">
        <v>36.090000000000003</v>
      </c>
      <c r="IB18" s="107">
        <v>38.49</v>
      </c>
      <c r="IC18" s="107">
        <v>40.15</v>
      </c>
      <c r="ID18" s="107">
        <v>34.229999999999997</v>
      </c>
      <c r="IE18" s="107">
        <v>30.49</v>
      </c>
      <c r="IF18" s="107">
        <v>30.47</v>
      </c>
      <c r="IG18" s="107">
        <v>28.43</v>
      </c>
      <c r="IH18" s="107">
        <v>20.88</v>
      </c>
      <c r="II18" s="450">
        <v>26.24</v>
      </c>
      <c r="IJ18" s="450">
        <v>26.94</v>
      </c>
      <c r="IK18" s="450">
        <v>24.57</v>
      </c>
      <c r="IL18" s="450">
        <v>27.71</v>
      </c>
      <c r="IM18" s="450">
        <v>31.49</v>
      </c>
      <c r="IN18" s="450">
        <v>27.49</v>
      </c>
      <c r="IO18" s="450">
        <v>18.010000000000002</v>
      </c>
      <c r="IP18" s="450">
        <v>9.77</v>
      </c>
      <c r="IQ18" s="450">
        <v>6.73</v>
      </c>
      <c r="IR18" s="450">
        <v>3.92</v>
      </c>
      <c r="IS18" s="450">
        <v>6.22</v>
      </c>
      <c r="IT18" s="450">
        <v>2.35</v>
      </c>
      <c r="IU18" s="107">
        <v>1.75</v>
      </c>
      <c r="IV18" s="107">
        <v>6.54</v>
      </c>
      <c r="IW18" s="107">
        <v>11.71</v>
      </c>
      <c r="IX18" s="291">
        <v>10.89</v>
      </c>
      <c r="IY18" s="291">
        <v>4.7</v>
      </c>
      <c r="IZ18" s="291">
        <v>14.95</v>
      </c>
      <c r="JA18" s="291">
        <v>34.08</v>
      </c>
      <c r="JB18" s="291">
        <v>34.83</v>
      </c>
      <c r="JC18" s="291">
        <v>25.44</v>
      </c>
      <c r="JD18" s="291">
        <v>28.15</v>
      </c>
      <c r="JE18" s="291">
        <v>32.92</v>
      </c>
      <c r="JF18" s="291">
        <v>32.380000000000003</v>
      </c>
      <c r="JG18" s="836">
        <v>40.155999999999999</v>
      </c>
      <c r="JH18" s="836">
        <v>48.629483870967746</v>
      </c>
      <c r="JI18" s="836">
        <v>63.957166666666659</v>
      </c>
    </row>
    <row r="19" spans="1:269" ht="25.5">
      <c r="A19" s="712" t="s">
        <v>586</v>
      </c>
      <c r="B19" s="712" t="s">
        <v>1251</v>
      </c>
      <c r="C19" s="552"/>
      <c r="D19" s="552"/>
      <c r="E19" s="552"/>
      <c r="F19" s="552"/>
      <c r="G19" s="552"/>
      <c r="H19" s="552">
        <v>10.76</v>
      </c>
      <c r="I19" s="552"/>
      <c r="J19" s="552"/>
      <c r="K19" s="552"/>
      <c r="L19" s="552"/>
      <c r="M19" s="552"/>
      <c r="N19" s="552"/>
      <c r="O19" s="552"/>
      <c r="P19" s="552"/>
      <c r="Q19" s="552"/>
      <c r="R19" s="552"/>
      <c r="S19" s="552"/>
      <c r="T19" s="552">
        <v>9.5</v>
      </c>
      <c r="U19" s="552"/>
      <c r="V19" s="552"/>
      <c r="W19" s="552"/>
      <c r="X19" s="552"/>
      <c r="Y19" s="552"/>
      <c r="Z19" s="552"/>
      <c r="AA19" s="552"/>
      <c r="AB19" s="552"/>
      <c r="AC19" s="552"/>
      <c r="AD19" s="552"/>
      <c r="AE19" s="552"/>
      <c r="AF19" s="552">
        <v>17.25</v>
      </c>
      <c r="AG19" s="552"/>
      <c r="AH19" s="552"/>
      <c r="AI19" s="552"/>
      <c r="AJ19" s="552"/>
      <c r="AK19" s="552"/>
      <c r="AL19" s="552"/>
      <c r="AM19" s="552"/>
      <c r="AN19" s="552"/>
      <c r="AO19" s="552"/>
      <c r="AP19" s="552"/>
      <c r="AQ19" s="552"/>
      <c r="AR19" s="552">
        <v>19.989999999999998</v>
      </c>
      <c r="AS19" s="552"/>
      <c r="AT19" s="552"/>
      <c r="AU19" s="552"/>
      <c r="AV19" s="552"/>
      <c r="AW19" s="552"/>
      <c r="AX19" s="552"/>
      <c r="AY19" s="552"/>
      <c r="AZ19" s="552"/>
      <c r="BA19" s="552"/>
      <c r="BB19" s="552"/>
      <c r="BC19" s="552"/>
      <c r="BD19" s="552">
        <v>27.26</v>
      </c>
      <c r="BE19" s="552"/>
      <c r="BF19" s="552"/>
      <c r="BG19" s="552"/>
      <c r="BH19" s="552"/>
      <c r="BI19" s="552"/>
      <c r="BJ19" s="552"/>
      <c r="BK19" s="552"/>
      <c r="BL19" s="552"/>
      <c r="BM19" s="450"/>
      <c r="BN19" s="450"/>
      <c r="BO19" s="450"/>
      <c r="BP19" s="450">
        <v>21.53</v>
      </c>
      <c r="BQ19" s="450"/>
      <c r="BR19" s="450"/>
      <c r="BS19" s="450"/>
      <c r="BT19" s="450"/>
      <c r="BU19" s="450"/>
      <c r="BV19" s="450"/>
      <c r="BW19" s="450"/>
      <c r="BX19" s="450"/>
      <c r="BY19" s="450"/>
      <c r="BZ19" s="450"/>
      <c r="CA19" s="450"/>
      <c r="CB19" s="450">
        <v>21.91</v>
      </c>
      <c r="CC19" s="450"/>
      <c r="CD19" s="450"/>
      <c r="CE19" s="450"/>
      <c r="CF19" s="450"/>
      <c r="CG19" s="450"/>
      <c r="CH19" s="450"/>
      <c r="CI19" s="450"/>
      <c r="CJ19" s="450"/>
      <c r="CK19" s="450"/>
      <c r="CL19" s="450"/>
      <c r="CM19" s="450"/>
      <c r="CN19" s="450">
        <v>36.32</v>
      </c>
      <c r="CO19" s="450"/>
      <c r="CP19" s="450"/>
      <c r="CQ19" s="450"/>
      <c r="CR19" s="450"/>
      <c r="CS19" s="450"/>
      <c r="CT19" s="450"/>
      <c r="CU19" s="450"/>
      <c r="CV19" s="450"/>
      <c r="CW19" s="450"/>
      <c r="CX19" s="450"/>
      <c r="CY19" s="450"/>
      <c r="CZ19" s="450">
        <v>20.81</v>
      </c>
      <c r="DA19" s="450"/>
      <c r="DB19" s="450"/>
      <c r="DC19" s="450"/>
      <c r="DD19" s="450"/>
      <c r="DE19" s="450"/>
      <c r="DF19" s="450"/>
      <c r="DG19" s="450"/>
      <c r="DH19" s="450"/>
      <c r="DI19" s="450"/>
      <c r="DJ19" s="450"/>
      <c r="DK19" s="450"/>
      <c r="DL19" s="450">
        <v>34.03</v>
      </c>
      <c r="DM19" s="450"/>
      <c r="DN19" s="450"/>
      <c r="DO19" s="450"/>
      <c r="DP19" s="450"/>
      <c r="DQ19" s="450"/>
      <c r="DR19" s="450"/>
      <c r="DS19" s="450"/>
      <c r="DT19" s="450"/>
      <c r="DU19" s="450"/>
      <c r="DV19" s="450"/>
      <c r="DW19" s="450"/>
      <c r="DX19" s="450">
        <v>26.45</v>
      </c>
      <c r="DY19" s="450"/>
      <c r="DZ19" s="450"/>
      <c r="EA19" s="450"/>
      <c r="EB19" s="450"/>
      <c r="EC19" s="450"/>
      <c r="ED19" s="450"/>
      <c r="EE19" s="450"/>
      <c r="EF19" s="450"/>
      <c r="EG19" s="450"/>
      <c r="EH19" s="450"/>
      <c r="EI19" s="450"/>
      <c r="EJ19" s="450">
        <v>39.53</v>
      </c>
      <c r="EK19" s="450"/>
      <c r="EL19" s="450"/>
      <c r="EM19" s="450"/>
      <c r="EN19" s="450"/>
      <c r="EO19" s="450"/>
      <c r="EP19" s="450"/>
      <c r="EQ19" s="450"/>
      <c r="ER19" s="450"/>
      <c r="ES19" s="450"/>
      <c r="ET19" s="450"/>
      <c r="EU19" s="450"/>
      <c r="EV19" s="450">
        <v>35.130000000000003</v>
      </c>
      <c r="EW19" s="450"/>
      <c r="EX19" s="450"/>
      <c r="EY19" s="450"/>
      <c r="EZ19" s="450"/>
      <c r="FA19" s="450"/>
      <c r="FB19" s="450"/>
      <c r="FC19" s="450"/>
      <c r="FD19" s="450"/>
      <c r="FE19" s="450"/>
      <c r="FF19" s="450"/>
      <c r="FG19" s="450"/>
      <c r="FH19" s="450">
        <v>23.19</v>
      </c>
      <c r="FI19" s="450"/>
      <c r="FJ19" s="450"/>
      <c r="FK19" s="450"/>
      <c r="FL19" s="450"/>
      <c r="FM19" s="450"/>
      <c r="FN19" s="450"/>
      <c r="FO19" s="450"/>
      <c r="FP19" s="450"/>
      <c r="FQ19" s="450"/>
      <c r="FR19" s="450"/>
      <c r="FS19" s="450"/>
      <c r="FT19" s="450">
        <v>28.43</v>
      </c>
      <c r="FU19" s="450"/>
      <c r="FV19" s="450"/>
      <c r="FW19" s="450"/>
      <c r="FX19" s="450"/>
      <c r="FY19" s="450"/>
      <c r="FZ19" s="450"/>
      <c r="GA19" s="450"/>
      <c r="GB19" s="450"/>
      <c r="GC19" s="450"/>
      <c r="GD19" s="450"/>
      <c r="GE19" s="450"/>
      <c r="GF19" s="450">
        <v>22.07</v>
      </c>
      <c r="GG19" s="450"/>
      <c r="GH19" s="450"/>
      <c r="GI19" s="450"/>
      <c r="GJ19" s="450"/>
      <c r="GK19" s="450"/>
      <c r="GL19" s="450"/>
      <c r="GM19" s="450"/>
      <c r="GN19" s="450"/>
      <c r="GO19" s="450"/>
      <c r="GP19" s="450"/>
      <c r="GQ19" s="450"/>
      <c r="GR19" s="450">
        <v>15.69</v>
      </c>
      <c r="GS19" s="450"/>
      <c r="GT19" s="450"/>
      <c r="GU19" s="450"/>
      <c r="GV19" s="450"/>
      <c r="GW19" s="450"/>
      <c r="GX19" s="450"/>
      <c r="GY19" s="107"/>
      <c r="GZ19" s="107"/>
      <c r="HA19" s="107"/>
      <c r="HB19" s="107"/>
      <c r="HC19" s="107"/>
      <c r="HD19" s="107">
        <v>20.02</v>
      </c>
      <c r="HE19" s="107"/>
      <c r="HF19" s="107"/>
      <c r="HG19" s="107"/>
      <c r="HH19" s="107"/>
      <c r="HI19" s="107"/>
      <c r="HJ19" s="107"/>
      <c r="HK19" s="107"/>
      <c r="HL19" s="107"/>
      <c r="HM19" s="107"/>
      <c r="HN19" s="107"/>
      <c r="HO19" s="107"/>
      <c r="HP19" s="107">
        <v>21.89</v>
      </c>
      <c r="HQ19" s="107"/>
      <c r="HR19" s="107"/>
      <c r="HS19" s="107"/>
      <c r="HT19" s="107"/>
      <c r="HU19" s="107"/>
      <c r="HV19" s="107"/>
      <c r="HW19" s="107"/>
      <c r="HX19" s="107"/>
      <c r="HY19" s="107"/>
      <c r="HZ19" s="107"/>
      <c r="IA19" s="107"/>
      <c r="IB19" s="107">
        <v>32.770000000000003</v>
      </c>
      <c r="IC19" s="107"/>
      <c r="ID19" s="107"/>
      <c r="IE19" s="107"/>
      <c r="IF19" s="107"/>
      <c r="IG19" s="107"/>
      <c r="IH19" s="107">
        <v>0</v>
      </c>
      <c r="II19" s="450">
        <v>0</v>
      </c>
      <c r="IJ19" s="450">
        <v>0</v>
      </c>
      <c r="IK19" s="450">
        <v>0</v>
      </c>
      <c r="IL19" s="450">
        <v>0</v>
      </c>
      <c r="IM19" s="450">
        <v>0</v>
      </c>
      <c r="IN19" s="450">
        <v>29.09</v>
      </c>
      <c r="IO19" s="450">
        <v>0</v>
      </c>
      <c r="IP19" s="450">
        <v>0</v>
      </c>
      <c r="IQ19" s="450">
        <v>0</v>
      </c>
      <c r="IR19" s="450">
        <v>0</v>
      </c>
      <c r="IS19" s="450">
        <v>0</v>
      </c>
      <c r="IT19" s="450">
        <v>0</v>
      </c>
      <c r="IU19" s="107">
        <v>0</v>
      </c>
      <c r="IV19" s="107">
        <v>0</v>
      </c>
      <c r="IW19" s="107">
        <v>0</v>
      </c>
      <c r="IX19" s="291">
        <v>0</v>
      </c>
      <c r="IY19" s="291">
        <v>0</v>
      </c>
      <c r="IZ19" s="291">
        <v>8.1300000000000008</v>
      </c>
      <c r="JA19" s="291">
        <v>0</v>
      </c>
      <c r="JB19" s="291">
        <v>0</v>
      </c>
      <c r="JC19" s="291">
        <v>0</v>
      </c>
      <c r="JD19" s="291">
        <v>0</v>
      </c>
      <c r="JE19" s="291">
        <v>0</v>
      </c>
      <c r="JF19" s="291">
        <v>0</v>
      </c>
      <c r="JG19" s="291">
        <v>0</v>
      </c>
      <c r="JH19" s="291">
        <v>0</v>
      </c>
      <c r="JI19" s="544">
        <v>37.838999999999999</v>
      </c>
    </row>
    <row r="20" spans="1:269">
      <c r="A20" s="80" t="s">
        <v>587</v>
      </c>
      <c r="B20" s="80" t="s">
        <v>1252</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6"/>
      <c r="GB20" s="86"/>
      <c r="GC20" s="86"/>
      <c r="GD20" s="86"/>
      <c r="GE20" s="86"/>
      <c r="GF20" s="86"/>
      <c r="GG20" s="86"/>
      <c r="GH20" s="86"/>
      <c r="GI20" s="86"/>
      <c r="GJ20" s="86"/>
      <c r="GK20" s="86"/>
      <c r="GL20" s="86"/>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row>
    <row r="21" spans="1:269">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217"/>
      <c r="BL21" s="217"/>
      <c r="BM21" s="217"/>
      <c r="BN21" s="217"/>
      <c r="BO21" s="217"/>
      <c r="BP21" s="217"/>
      <c r="BQ21" s="217"/>
      <c r="BR21" s="217"/>
      <c r="BS21" s="217"/>
      <c r="BT21" s="217"/>
      <c r="BU21" s="217"/>
      <c r="BV21" s="217"/>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7"/>
      <c r="GV21" s="217"/>
      <c r="GW21" s="217"/>
      <c r="GX21" s="217"/>
    </row>
    <row r="22" spans="1:269">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217"/>
      <c r="BL22" s="217"/>
      <c r="BM22" s="217"/>
      <c r="BN22" s="217"/>
      <c r="BO22" s="217"/>
      <c r="BP22" s="217"/>
      <c r="BQ22" s="217"/>
      <c r="BR22" s="217"/>
      <c r="BS22" s="217"/>
      <c r="BT22" s="217"/>
      <c r="BU22" s="217"/>
      <c r="BV22" s="217"/>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7"/>
      <c r="GV22" s="217"/>
      <c r="GW22" s="217"/>
      <c r="GX22" s="217"/>
    </row>
    <row r="23" spans="1:269">
      <c r="A23" s="206"/>
      <c r="B23" s="206"/>
      <c r="C23" s="206"/>
      <c r="D23" s="206"/>
      <c r="E23" s="206"/>
      <c r="F23" s="206"/>
      <c r="G23" s="206"/>
      <c r="H23" s="206"/>
      <c r="I23" s="206"/>
      <c r="J23" s="206"/>
      <c r="K23" s="107"/>
      <c r="L23" s="206"/>
      <c r="M23" s="206"/>
      <c r="N23" s="206"/>
      <c r="O23" s="206"/>
      <c r="P23" s="206"/>
      <c r="Q23" s="206"/>
      <c r="R23" s="343"/>
      <c r="S23" s="206"/>
      <c r="T23" s="206"/>
      <c r="U23" s="206"/>
      <c r="V23" s="206"/>
      <c r="W23" s="206"/>
      <c r="X23" s="206"/>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206"/>
      <c r="BF23" s="206"/>
      <c r="BG23" s="206"/>
      <c r="BH23" s="206"/>
      <c r="BI23" s="206"/>
      <c r="BJ23" s="206"/>
      <c r="BK23" s="206"/>
      <c r="BL23" s="206"/>
      <c r="BM23" s="206"/>
      <c r="BN23" s="206"/>
      <c r="BO23" s="206"/>
      <c r="BP23" s="206"/>
      <c r="BQ23" s="206"/>
      <c r="BR23" s="206"/>
      <c r="BS23" s="206"/>
      <c r="BT23" s="206"/>
      <c r="BU23" s="206"/>
      <c r="BV23" s="206"/>
      <c r="BW23" s="206"/>
      <c r="BX23" s="206"/>
      <c r="BY23" s="206"/>
      <c r="BZ23" s="206"/>
      <c r="CA23" s="206"/>
      <c r="CB23" s="206"/>
      <c r="CC23" s="206"/>
      <c r="CD23" s="206"/>
      <c r="CE23" s="448"/>
      <c r="CF23" s="447"/>
      <c r="CG23" s="448"/>
      <c r="CH23" s="448"/>
      <c r="CI23" s="448"/>
      <c r="CJ23" s="344"/>
      <c r="CK23" s="344"/>
      <c r="CL23" s="344"/>
      <c r="CM23" s="344"/>
      <c r="CN23" s="206"/>
      <c r="CO23" s="206"/>
      <c r="CP23" s="206"/>
      <c r="CQ23" s="206"/>
      <c r="CR23" s="206"/>
      <c r="CS23" s="206"/>
      <c r="CT23" s="206"/>
      <c r="CU23" s="206"/>
      <c r="CV23" s="206"/>
      <c r="CW23" s="206"/>
      <c r="CX23" s="206"/>
      <c r="CY23" s="206"/>
      <c r="CZ23" s="206"/>
      <c r="DA23" s="206"/>
      <c r="DB23" s="206"/>
      <c r="DC23" s="206"/>
      <c r="DD23" s="206"/>
      <c r="DE23" s="206"/>
      <c r="DF23" s="206"/>
      <c r="DG23" s="206"/>
      <c r="DH23" s="206"/>
      <c r="DI23" s="206"/>
      <c r="DJ23" s="206"/>
      <c r="DK23" s="206"/>
      <c r="DL23" s="206"/>
      <c r="DM23" s="206"/>
      <c r="DN23" s="206"/>
      <c r="DO23" s="206"/>
      <c r="DP23" s="206"/>
      <c r="DQ23" s="206"/>
      <c r="DR23" s="206"/>
      <c r="DS23" s="206"/>
      <c r="DT23" s="206"/>
      <c r="DU23" s="206"/>
      <c r="DV23" s="206"/>
      <c r="DW23" s="206"/>
      <c r="DX23" s="206"/>
      <c r="DY23" s="206"/>
      <c r="DZ23" s="206"/>
      <c r="EA23" s="206"/>
      <c r="EB23" s="206"/>
      <c r="EC23" s="206"/>
      <c r="ED23" s="206"/>
      <c r="EE23" s="206"/>
      <c r="EF23" s="206"/>
      <c r="EG23" s="206"/>
      <c r="EH23" s="206"/>
      <c r="EI23" s="206"/>
      <c r="EJ23" s="206"/>
      <c r="EK23" s="206"/>
      <c r="EL23" s="206"/>
      <c r="EM23" s="206"/>
      <c r="EN23" s="206"/>
      <c r="EO23" s="206"/>
      <c r="EP23" s="206"/>
      <c r="EQ23" s="206"/>
      <c r="ER23" s="206"/>
      <c r="ES23" s="206"/>
      <c r="ET23" s="206"/>
      <c r="EU23" s="206"/>
      <c r="EV23" s="206"/>
      <c r="EW23" s="206"/>
      <c r="EX23" s="206"/>
      <c r="EY23" s="206"/>
      <c r="EZ23" s="206"/>
      <c r="FA23" s="206"/>
      <c r="FB23" s="206"/>
      <c r="FC23" s="206"/>
      <c r="FD23" s="206"/>
      <c r="FE23" s="206"/>
      <c r="FF23" s="206"/>
      <c r="FG23" s="206"/>
      <c r="FH23" s="206"/>
      <c r="FI23" s="206"/>
      <c r="FJ23" s="206"/>
      <c r="FK23" s="206"/>
      <c r="FL23" s="206"/>
      <c r="FM23" s="206"/>
      <c r="FN23" s="206"/>
      <c r="FO23" s="206"/>
      <c r="FP23" s="206"/>
      <c r="FQ23" s="206"/>
      <c r="FR23" s="206"/>
      <c r="FS23" s="206"/>
      <c r="FT23" s="206"/>
      <c r="FU23" s="206"/>
      <c r="FV23" s="206"/>
      <c r="FW23" s="206"/>
      <c r="FX23" s="206"/>
      <c r="FY23" s="206"/>
    </row>
    <row r="24" spans="1:269" ht="15.75">
      <c r="A24" s="508" t="s">
        <v>1528</v>
      </c>
      <c r="B24" s="508" t="s">
        <v>1529</v>
      </c>
      <c r="C24" s="206"/>
      <c r="D24" s="206"/>
      <c r="E24" s="206"/>
      <c r="F24" s="206"/>
      <c r="G24" s="206"/>
      <c r="H24" s="206"/>
      <c r="I24" s="206"/>
      <c r="J24" s="206"/>
      <c r="K24" s="206"/>
      <c r="L24" s="206"/>
      <c r="M24" s="206"/>
      <c r="N24" s="206"/>
      <c r="O24" s="206"/>
      <c r="P24" s="206"/>
      <c r="Q24" s="206"/>
      <c r="R24" s="343"/>
      <c r="S24" s="206"/>
      <c r="T24" s="206"/>
      <c r="U24" s="206"/>
      <c r="V24" s="206"/>
      <c r="W24" s="206"/>
      <c r="X24" s="206"/>
      <c r="Y24" s="206"/>
      <c r="Z24" s="206"/>
      <c r="AA24" s="206"/>
      <c r="AB24" s="206"/>
      <c r="AC24" s="206"/>
      <c r="AD24" s="206"/>
      <c r="AE24" s="206"/>
      <c r="AF24" s="206"/>
      <c r="AG24" s="206"/>
      <c r="AH24" s="206"/>
      <c r="AI24" s="206"/>
      <c r="AJ24" s="206"/>
      <c r="AK24" s="206"/>
      <c r="AL24" s="206"/>
      <c r="AM24" s="206"/>
      <c r="AN24" s="206"/>
      <c r="AO24" s="448"/>
      <c r="AP24" s="216"/>
      <c r="AQ24" s="206"/>
      <c r="AR24" s="206"/>
      <c r="AS24" s="206"/>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c r="BS24" s="206"/>
      <c r="BT24" s="206"/>
      <c r="BU24" s="206"/>
      <c r="BV24" s="206"/>
      <c r="BW24" s="206"/>
      <c r="BX24" s="206"/>
      <c r="BY24" s="206"/>
      <c r="BZ24" s="206"/>
      <c r="CA24" s="206"/>
      <c r="CB24" s="206"/>
      <c r="CC24" s="206"/>
      <c r="CD24" s="206"/>
      <c r="CE24" s="206"/>
      <c r="CF24" s="206"/>
      <c r="CG24" s="206"/>
      <c r="CH24" s="206"/>
      <c r="CI24" s="206"/>
      <c r="CJ24" s="206"/>
      <c r="CK24" s="206"/>
      <c r="CL24" s="206"/>
      <c r="CM24" s="206"/>
      <c r="CN24" s="206"/>
      <c r="CO24" s="343"/>
      <c r="CP24" s="343"/>
      <c r="CQ24" s="343"/>
      <c r="CR24" s="343"/>
      <c r="CS24" s="343"/>
      <c r="CT24" s="343"/>
      <c r="CU24" s="343"/>
      <c r="CV24" s="343"/>
      <c r="CW24" s="343"/>
      <c r="CX24" s="343"/>
      <c r="CY24" s="343"/>
      <c r="CZ24" s="343"/>
      <c r="DA24" s="343"/>
      <c r="DB24" s="343"/>
      <c r="DC24" s="343"/>
      <c r="DD24" s="343"/>
      <c r="DE24" s="343"/>
      <c r="DF24" s="343"/>
      <c r="DG24" s="343"/>
      <c r="DH24" s="343"/>
      <c r="DI24" s="343"/>
      <c r="DJ24" s="343"/>
      <c r="DK24" s="343"/>
      <c r="DL24" s="343"/>
      <c r="DM24" s="343"/>
      <c r="DN24" s="343"/>
      <c r="DO24" s="343"/>
      <c r="DP24" s="343"/>
      <c r="DQ24" s="343"/>
      <c r="DR24" s="343"/>
      <c r="DS24" s="343"/>
      <c r="DT24" s="343"/>
      <c r="DU24" s="343"/>
      <c r="DV24" s="343"/>
      <c r="DW24" s="343"/>
      <c r="DX24" s="343"/>
      <c r="DY24" s="343"/>
      <c r="DZ24" s="343"/>
      <c r="EA24" s="343"/>
      <c r="EB24" s="343"/>
      <c r="EC24" s="343"/>
      <c r="ED24" s="343"/>
      <c r="EE24" s="343"/>
      <c r="EF24" s="343"/>
      <c r="EG24" s="343"/>
      <c r="EH24" s="343"/>
      <c r="EI24" s="343"/>
      <c r="EJ24" s="343"/>
      <c r="EK24" s="343"/>
      <c r="EL24" s="343"/>
      <c r="EM24" s="343"/>
      <c r="EN24" s="343"/>
      <c r="EO24" s="206"/>
      <c r="EP24" s="206"/>
      <c r="EQ24" s="206"/>
      <c r="ER24" s="206"/>
      <c r="ES24" s="206"/>
      <c r="ET24" s="206"/>
      <c r="EU24" s="206"/>
      <c r="EV24" s="206"/>
      <c r="EW24" s="206"/>
      <c r="EX24" s="206"/>
      <c r="EY24" s="206"/>
      <c r="EZ24" s="206"/>
      <c r="FA24" s="206"/>
      <c r="FB24" s="206"/>
      <c r="FC24" s="206"/>
      <c r="FD24" s="206"/>
      <c r="FE24" s="206"/>
      <c r="FF24" s="206"/>
      <c r="FG24" s="206"/>
      <c r="FH24" s="206"/>
      <c r="FI24" s="206"/>
      <c r="FJ24" s="206"/>
      <c r="FK24" s="206"/>
      <c r="FL24" s="206"/>
      <c r="FM24" s="206"/>
      <c r="FN24" s="206"/>
      <c r="FO24" s="206"/>
      <c r="FP24" s="206"/>
      <c r="FQ24" s="206"/>
      <c r="FR24" s="206"/>
      <c r="FS24" s="206"/>
      <c r="FT24" s="206"/>
      <c r="FU24" s="206"/>
      <c r="FV24" s="206"/>
      <c r="FW24" s="206"/>
      <c r="FX24" s="206"/>
      <c r="FY24" s="206"/>
    </row>
    <row r="25" spans="1:269">
      <c r="A25" s="461"/>
      <c r="B25" s="461"/>
      <c r="C25" s="206"/>
      <c r="D25" s="206"/>
      <c r="E25" s="206"/>
      <c r="F25" s="206"/>
      <c r="G25" s="206"/>
      <c r="H25" s="206"/>
      <c r="I25" s="206"/>
      <c r="J25" s="206"/>
      <c r="K25" s="206"/>
      <c r="L25" s="206"/>
      <c r="M25" s="206"/>
      <c r="N25" s="206"/>
      <c r="O25" s="206"/>
      <c r="P25" s="206"/>
      <c r="Q25" s="206"/>
      <c r="R25" s="343"/>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448"/>
      <c r="AP25" s="21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6"/>
      <c r="BU25" s="206"/>
      <c r="BV25" s="206"/>
      <c r="BW25" s="206"/>
      <c r="BX25" s="206"/>
      <c r="BY25" s="206"/>
      <c r="BZ25" s="206"/>
      <c r="CA25" s="206"/>
      <c r="CB25" s="206"/>
      <c r="CC25" s="206"/>
      <c r="CD25" s="206"/>
      <c r="CE25" s="206"/>
      <c r="CF25" s="206"/>
      <c r="CG25" s="206"/>
      <c r="CH25" s="206"/>
      <c r="CI25" s="206"/>
      <c r="CJ25" s="206"/>
      <c r="CK25" s="206"/>
      <c r="CL25" s="206"/>
      <c r="CM25" s="206"/>
      <c r="CN25" s="206"/>
      <c r="CO25" s="343"/>
      <c r="CP25" s="343"/>
      <c r="CQ25" s="343"/>
      <c r="CR25" s="343"/>
      <c r="CS25" s="343"/>
      <c r="CT25" s="343"/>
      <c r="CU25" s="343"/>
      <c r="CV25" s="343"/>
      <c r="CW25" s="343"/>
      <c r="CX25" s="343"/>
      <c r="CY25" s="343"/>
      <c r="CZ25" s="343"/>
      <c r="DA25" s="343"/>
      <c r="DB25" s="343"/>
      <c r="DC25" s="343"/>
      <c r="DD25" s="343"/>
      <c r="DE25" s="343"/>
      <c r="DF25" s="343"/>
      <c r="DG25" s="343"/>
      <c r="DH25" s="343"/>
      <c r="DI25" s="343"/>
      <c r="DJ25" s="343"/>
      <c r="DK25" s="343"/>
      <c r="DL25" s="343"/>
      <c r="DM25" s="343"/>
      <c r="DN25" s="343"/>
      <c r="DO25" s="343"/>
      <c r="DP25" s="343"/>
      <c r="DQ25" s="343"/>
      <c r="DR25" s="343"/>
      <c r="DS25" s="343"/>
      <c r="DT25" s="343"/>
      <c r="DU25" s="343"/>
      <c r="DV25" s="343"/>
      <c r="DW25" s="343"/>
      <c r="DX25" s="343"/>
      <c r="DY25" s="343"/>
      <c r="DZ25" s="343"/>
      <c r="EA25" s="343"/>
      <c r="EB25" s="343"/>
      <c r="EC25" s="343"/>
      <c r="ED25" s="343"/>
      <c r="EE25" s="343"/>
      <c r="EF25" s="343"/>
      <c r="EG25" s="343"/>
      <c r="EH25" s="343"/>
      <c r="EI25" s="343"/>
      <c r="EJ25" s="343"/>
      <c r="EK25" s="343"/>
      <c r="EL25" s="343"/>
      <c r="EM25" s="343"/>
      <c r="EN25" s="343"/>
      <c r="EO25" s="206"/>
      <c r="EP25" s="206"/>
      <c r="EQ25" s="206"/>
      <c r="ER25" s="206"/>
      <c r="ES25" s="206"/>
      <c r="ET25" s="206"/>
      <c r="EU25" s="206"/>
      <c r="EV25" s="206"/>
      <c r="EW25" s="206"/>
      <c r="EX25" s="206"/>
      <c r="EY25" s="206"/>
      <c r="EZ25" s="206"/>
      <c r="FA25" s="206"/>
      <c r="FB25" s="206"/>
      <c r="FC25" s="206"/>
      <c r="FD25" s="206"/>
      <c r="FE25" s="206"/>
      <c r="FF25" s="206"/>
      <c r="FG25" s="206"/>
      <c r="FH25" s="206"/>
      <c r="FI25" s="206"/>
      <c r="FJ25" s="206"/>
      <c r="FK25" s="206"/>
      <c r="FL25" s="206"/>
      <c r="FM25" s="206"/>
      <c r="FN25" s="206"/>
      <c r="FO25" s="206"/>
      <c r="FP25" s="206"/>
      <c r="FQ25" s="206"/>
      <c r="FR25" s="206"/>
      <c r="FS25" s="206"/>
      <c r="FT25" s="206"/>
      <c r="FU25" s="206"/>
      <c r="FV25" s="206"/>
      <c r="FW25" s="206"/>
      <c r="FX25" s="206"/>
      <c r="FY25" s="206"/>
    </row>
    <row r="26" spans="1:269">
      <c r="A26" s="207" t="s">
        <v>611</v>
      </c>
      <c r="B26" s="207" t="s">
        <v>1253</v>
      </c>
      <c r="C26" s="209" t="s">
        <v>588</v>
      </c>
      <c r="D26" s="209"/>
      <c r="E26" s="209"/>
      <c r="F26" s="209" t="s">
        <v>4</v>
      </c>
      <c r="G26" s="209"/>
      <c r="H26" s="209"/>
      <c r="I26" s="209"/>
      <c r="J26" s="209"/>
      <c r="K26" s="209" t="s">
        <v>5</v>
      </c>
      <c r="L26" s="209"/>
      <c r="M26" s="209"/>
      <c r="N26" s="209"/>
      <c r="O26" s="209"/>
      <c r="P26" s="209" t="s">
        <v>8</v>
      </c>
      <c r="Q26" s="209"/>
      <c r="R26" s="209"/>
      <c r="S26" s="209"/>
      <c r="T26" s="209"/>
      <c r="U26" s="209" t="s">
        <v>292</v>
      </c>
      <c r="V26" s="209"/>
      <c r="W26" s="209"/>
      <c r="X26" s="209"/>
      <c r="Y26" s="209"/>
      <c r="Z26" s="209"/>
      <c r="AA26" s="209" t="s">
        <v>1515</v>
      </c>
      <c r="AB26" s="233"/>
      <c r="AC26" s="233"/>
      <c r="AD26" s="233"/>
      <c r="AE26" s="233"/>
      <c r="AF26" s="206"/>
      <c r="AG26" s="206"/>
      <c r="AH26" s="206"/>
      <c r="AI26" s="206"/>
      <c r="AJ26" s="206"/>
      <c r="AK26" s="206"/>
      <c r="AL26" s="206"/>
      <c r="AM26" s="206"/>
      <c r="AN26" s="206"/>
      <c r="AO26" s="447"/>
      <c r="AP26" s="448"/>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c r="BS26" s="206"/>
      <c r="BT26" s="206"/>
      <c r="BU26" s="206"/>
      <c r="BV26" s="206"/>
      <c r="BW26" s="206"/>
      <c r="BX26" s="206"/>
      <c r="BY26" s="206"/>
      <c r="BZ26" s="206"/>
      <c r="CA26" s="206"/>
      <c r="CB26" s="206"/>
      <c r="CC26" s="206"/>
      <c r="CD26" s="206"/>
      <c r="CE26" s="206"/>
      <c r="CF26" s="206"/>
      <c r="CG26" s="206"/>
      <c r="CH26" s="206"/>
      <c r="CI26" s="206"/>
      <c r="CJ26" s="206"/>
      <c r="CK26" s="206"/>
      <c r="CL26" s="206"/>
      <c r="CM26" s="206"/>
      <c r="CN26" s="206"/>
      <c r="CO26" s="206"/>
      <c r="CP26" s="206"/>
      <c r="CQ26" s="206"/>
      <c r="CR26" s="206"/>
      <c r="CS26" s="206"/>
      <c r="CT26" s="206"/>
      <c r="CU26" s="206"/>
      <c r="CV26" s="206"/>
      <c r="CW26" s="206"/>
      <c r="CX26" s="206"/>
      <c r="CY26" s="206"/>
      <c r="CZ26" s="206"/>
      <c r="DA26" s="206"/>
      <c r="DB26" s="206"/>
      <c r="DC26" s="206"/>
      <c r="DD26" s="206"/>
      <c r="DE26" s="206"/>
      <c r="DF26" s="206"/>
      <c r="DG26" s="447"/>
      <c r="DH26" s="448"/>
      <c r="DI26" s="344"/>
      <c r="DJ26" s="206"/>
      <c r="DK26" s="206"/>
      <c r="DL26" s="344"/>
      <c r="DM26" s="344"/>
      <c r="DN26" s="344"/>
      <c r="DO26" s="344"/>
      <c r="DP26" s="206"/>
      <c r="DQ26" s="206"/>
      <c r="DR26" s="206"/>
      <c r="DS26" s="206"/>
      <c r="DT26" s="206"/>
      <c r="DU26" s="206"/>
      <c r="DV26" s="206"/>
      <c r="DW26" s="206"/>
      <c r="DX26" s="206"/>
      <c r="DY26" s="206"/>
      <c r="DZ26" s="206"/>
      <c r="EA26" s="206"/>
      <c r="EB26" s="206"/>
      <c r="EC26" s="206"/>
      <c r="ED26" s="206"/>
      <c r="EE26" s="206"/>
      <c r="EF26" s="206"/>
      <c r="EG26" s="206"/>
      <c r="EH26" s="206"/>
      <c r="EI26" s="206"/>
      <c r="EJ26" s="206"/>
      <c r="EK26" s="206"/>
      <c r="EL26" s="206"/>
      <c r="EM26" s="206"/>
      <c r="EN26" s="206"/>
      <c r="EO26" s="206"/>
      <c r="EP26" s="206"/>
      <c r="EQ26" s="206"/>
      <c r="ER26" s="206"/>
      <c r="ES26" s="206"/>
      <c r="ET26" s="206"/>
      <c r="EU26" s="206"/>
      <c r="EV26" s="206"/>
      <c r="EW26" s="206"/>
      <c r="EX26" s="206"/>
      <c r="EY26" s="206"/>
      <c r="EZ26" s="206"/>
      <c r="FA26" s="206"/>
      <c r="FB26" s="206"/>
      <c r="FC26" s="206"/>
      <c r="FD26" s="206"/>
      <c r="FE26" s="206"/>
      <c r="FF26" s="206"/>
      <c r="FG26" s="206"/>
      <c r="FH26" s="206"/>
      <c r="FI26" s="206"/>
      <c r="FJ26" s="206"/>
      <c r="FK26" s="206"/>
      <c r="FL26" s="206"/>
      <c r="FM26" s="206"/>
      <c r="FN26" s="206"/>
      <c r="FO26" s="206"/>
      <c r="FP26" s="206"/>
      <c r="FQ26" s="206"/>
      <c r="FR26" s="206"/>
      <c r="FS26" s="206"/>
      <c r="FT26" s="206"/>
      <c r="FU26" s="206"/>
      <c r="FV26" s="206"/>
      <c r="FW26" s="206"/>
      <c r="FX26" s="206"/>
      <c r="FY26" s="206"/>
    </row>
    <row r="27" spans="1:269">
      <c r="A27" s="206" t="s">
        <v>589</v>
      </c>
      <c r="B27" s="206" t="s">
        <v>1254</v>
      </c>
      <c r="C27" s="634">
        <v>10.78</v>
      </c>
      <c r="D27" s="634">
        <v>11.35</v>
      </c>
      <c r="E27" s="634">
        <v>11.88</v>
      </c>
      <c r="F27" s="634">
        <v>11.63</v>
      </c>
      <c r="G27" s="634">
        <v>12.5</v>
      </c>
      <c r="H27" s="634">
        <v>12.95</v>
      </c>
      <c r="I27" s="634">
        <v>13.78</v>
      </c>
      <c r="J27" s="634">
        <v>14.21</v>
      </c>
      <c r="K27" s="634">
        <v>14.57</v>
      </c>
      <c r="L27" s="634">
        <v>15.34</v>
      </c>
      <c r="M27" s="634">
        <v>16.62</v>
      </c>
      <c r="N27" s="634">
        <v>17.04</v>
      </c>
      <c r="O27" s="634">
        <v>17.57</v>
      </c>
      <c r="P27" s="634">
        <v>18.12</v>
      </c>
      <c r="Q27" s="634">
        <v>18.43</v>
      </c>
      <c r="R27" s="634">
        <v>18.649999999999999</v>
      </c>
      <c r="S27" s="634">
        <v>18.190000000000001</v>
      </c>
      <c r="T27" s="634">
        <v>16.91</v>
      </c>
      <c r="U27" s="634">
        <v>15.86</v>
      </c>
      <c r="V27" s="634">
        <v>14.53</v>
      </c>
      <c r="W27" s="635">
        <v>14.05</v>
      </c>
      <c r="X27" s="635">
        <v>14.1</v>
      </c>
      <c r="Y27" s="635">
        <v>14.8</v>
      </c>
      <c r="Z27" s="635">
        <v>14.95</v>
      </c>
      <c r="AA27" s="635">
        <v>13.03</v>
      </c>
      <c r="AB27" s="233"/>
      <c r="AC27" s="233"/>
      <c r="AD27" s="233"/>
      <c r="AE27" s="233"/>
      <c r="AF27" s="233"/>
      <c r="AG27" s="233"/>
      <c r="AH27" s="233"/>
      <c r="AI27" s="233"/>
      <c r="AJ27" s="233"/>
      <c r="AK27" s="206"/>
      <c r="AL27" s="206"/>
      <c r="AM27" s="206"/>
      <c r="AN27" s="206"/>
      <c r="AO27" s="447"/>
      <c r="AP27" s="448"/>
      <c r="AQ27" s="206"/>
      <c r="AR27" s="206"/>
      <c r="AS27" s="206"/>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c r="BS27" s="206"/>
      <c r="BT27" s="206"/>
      <c r="BU27" s="206"/>
      <c r="BV27" s="206"/>
      <c r="BW27" s="206"/>
      <c r="BX27" s="206"/>
      <c r="BY27" s="206"/>
      <c r="BZ27" s="206"/>
      <c r="CA27" s="206"/>
      <c r="CB27" s="206"/>
      <c r="CC27" s="206"/>
      <c r="CD27" s="206"/>
      <c r="CE27" s="206"/>
      <c r="CF27" s="206"/>
      <c r="CG27" s="206"/>
      <c r="CH27" s="206"/>
      <c r="CI27" s="206"/>
      <c r="CJ27" s="206"/>
      <c r="CK27" s="206"/>
      <c r="CL27" s="206"/>
      <c r="CM27" s="206"/>
      <c r="CN27" s="206"/>
      <c r="CO27" s="206"/>
      <c r="CP27" s="206"/>
      <c r="CQ27" s="206"/>
      <c r="CR27" s="206"/>
      <c r="CS27" s="206"/>
      <c r="CT27" s="206"/>
      <c r="CU27" s="206"/>
      <c r="CV27" s="206"/>
      <c r="CW27" s="206"/>
      <c r="CX27" s="206"/>
      <c r="CY27" s="206"/>
      <c r="CZ27" s="206"/>
      <c r="DA27" s="206"/>
      <c r="DB27" s="206"/>
      <c r="DC27" s="206"/>
      <c r="DD27" s="206"/>
      <c r="DE27" s="206"/>
      <c r="DF27" s="206"/>
      <c r="DG27" s="447"/>
      <c r="DH27" s="448"/>
      <c r="DI27" s="344"/>
      <c r="DJ27" s="206"/>
      <c r="DK27" s="206"/>
      <c r="DL27" s="344"/>
      <c r="DM27" s="344"/>
      <c r="DN27" s="344"/>
      <c r="DO27" s="344"/>
      <c r="DP27" s="206"/>
      <c r="DQ27" s="206"/>
      <c r="DR27" s="206"/>
      <c r="DS27" s="206"/>
      <c r="DT27" s="206"/>
      <c r="DU27" s="206"/>
      <c r="DV27" s="206"/>
      <c r="DW27" s="206"/>
      <c r="DX27" s="206"/>
      <c r="DY27" s="206"/>
      <c r="DZ27" s="206"/>
      <c r="EA27" s="206"/>
      <c r="EB27" s="206"/>
      <c r="EC27" s="206"/>
      <c r="ED27" s="206"/>
      <c r="EE27" s="206"/>
      <c r="EF27" s="206"/>
      <c r="EG27" s="206"/>
      <c r="EH27" s="206"/>
      <c r="EI27" s="206"/>
      <c r="EJ27" s="206"/>
      <c r="EK27" s="206"/>
      <c r="EL27" s="206"/>
      <c r="EM27" s="206"/>
      <c r="EN27" s="206"/>
      <c r="EO27" s="206"/>
      <c r="EP27" s="206"/>
      <c r="EQ27" s="206"/>
      <c r="ER27" s="206"/>
      <c r="ES27" s="206"/>
      <c r="ET27" s="206"/>
      <c r="EU27" s="206"/>
      <c r="EV27" s="206"/>
      <c r="EW27" s="206"/>
      <c r="EX27" s="206"/>
      <c r="EY27" s="206"/>
      <c r="EZ27" s="206"/>
      <c r="FA27" s="206"/>
      <c r="FB27" s="206"/>
      <c r="FC27" s="206"/>
      <c r="FD27" s="206"/>
      <c r="FE27" s="206"/>
      <c r="FF27" s="206"/>
      <c r="FG27" s="206"/>
      <c r="FH27" s="206"/>
      <c r="FI27" s="206"/>
      <c r="FJ27" s="206"/>
      <c r="FK27" s="206"/>
      <c r="FL27" s="206"/>
      <c r="FM27" s="206"/>
      <c r="FN27" s="206"/>
      <c r="FO27" s="206"/>
      <c r="FP27" s="206"/>
      <c r="FQ27" s="206"/>
      <c r="FR27" s="206"/>
      <c r="FS27" s="206"/>
      <c r="FT27" s="206"/>
      <c r="FU27" s="206"/>
      <c r="FV27" s="206"/>
      <c r="FW27" s="206"/>
      <c r="FX27" s="206"/>
      <c r="FY27" s="206"/>
    </row>
    <row r="28" spans="1:269">
      <c r="A28" s="206" t="s">
        <v>590</v>
      </c>
      <c r="B28" s="206" t="s">
        <v>1255</v>
      </c>
      <c r="C28" s="634">
        <v>37.479999999999997</v>
      </c>
      <c r="D28" s="634">
        <v>39.96</v>
      </c>
      <c r="E28" s="634">
        <v>38.53</v>
      </c>
      <c r="F28" s="634">
        <v>41.84</v>
      </c>
      <c r="G28" s="634">
        <v>45.77</v>
      </c>
      <c r="H28" s="634">
        <v>50.21</v>
      </c>
      <c r="I28" s="634">
        <v>55.68</v>
      </c>
      <c r="J28" s="634">
        <v>52.75</v>
      </c>
      <c r="K28" s="634">
        <v>54.29</v>
      </c>
      <c r="L28" s="634">
        <v>59.67</v>
      </c>
      <c r="M28" s="634">
        <v>72.88</v>
      </c>
      <c r="N28" s="634">
        <v>73.05</v>
      </c>
      <c r="O28" s="634">
        <v>80.650000000000006</v>
      </c>
      <c r="P28" s="634">
        <v>67.86</v>
      </c>
      <c r="Q28" s="634">
        <v>74.39</v>
      </c>
      <c r="R28" s="634">
        <v>81.08</v>
      </c>
      <c r="S28" s="634">
        <v>80.709999999999994</v>
      </c>
      <c r="T28" s="634">
        <v>82.32</v>
      </c>
      <c r="U28" s="634">
        <v>79.989999999999995</v>
      </c>
      <c r="V28" s="634">
        <v>80.52</v>
      </c>
      <c r="W28" s="635">
        <v>79.42</v>
      </c>
      <c r="X28" s="635">
        <v>74.7</v>
      </c>
      <c r="Y28" s="635">
        <v>79.099999999999994</v>
      </c>
      <c r="Z28" s="635">
        <v>70.72</v>
      </c>
      <c r="AA28" s="635">
        <v>63.39</v>
      </c>
      <c r="AB28" s="233"/>
      <c r="AC28" s="233"/>
      <c r="AD28" s="233"/>
      <c r="AE28" s="233"/>
      <c r="AF28" s="233"/>
      <c r="AG28" s="233"/>
      <c r="AH28" s="233"/>
      <c r="AI28" s="233"/>
      <c r="AJ28" s="233"/>
      <c r="AK28" s="206"/>
      <c r="AL28" s="206"/>
      <c r="AM28" s="206"/>
      <c r="AN28" s="206"/>
      <c r="AO28" s="447"/>
      <c r="AP28" s="448"/>
      <c r="AQ28" s="206"/>
      <c r="AR28" s="206"/>
      <c r="AS28" s="206"/>
      <c r="AT28" s="206"/>
      <c r="AU28" s="206"/>
      <c r="AV28" s="206"/>
      <c r="AW28" s="206"/>
      <c r="AX28" s="206"/>
      <c r="AY28" s="206"/>
      <c r="AZ28" s="206"/>
      <c r="BA28" s="206"/>
      <c r="BB28" s="206"/>
      <c r="BC28" s="206"/>
      <c r="BD28" s="206"/>
      <c r="BE28" s="206"/>
      <c r="BF28" s="206"/>
      <c r="BG28" s="206"/>
      <c r="BH28" s="206"/>
      <c r="BI28" s="206"/>
      <c r="BJ28" s="206"/>
      <c r="BK28" s="206"/>
      <c r="BL28" s="206"/>
      <c r="BM28" s="206"/>
      <c r="BN28" s="206"/>
      <c r="BO28" s="206"/>
      <c r="BP28" s="206"/>
      <c r="BQ28" s="206"/>
      <c r="BR28" s="206"/>
      <c r="BS28" s="206"/>
      <c r="BT28" s="206"/>
      <c r="BU28" s="206"/>
      <c r="BV28" s="206"/>
      <c r="BW28" s="206"/>
      <c r="BX28" s="206"/>
      <c r="BY28" s="206"/>
      <c r="BZ28" s="206"/>
      <c r="CA28" s="206"/>
      <c r="CB28" s="206"/>
      <c r="CC28" s="206"/>
      <c r="CD28" s="206"/>
      <c r="CE28" s="206"/>
      <c r="CF28" s="206"/>
      <c r="CG28" s="206"/>
      <c r="CH28" s="206"/>
      <c r="CI28" s="206"/>
      <c r="CJ28" s="206"/>
      <c r="CK28" s="206"/>
      <c r="CL28" s="206"/>
      <c r="CM28" s="206"/>
      <c r="CN28" s="206"/>
      <c r="CO28" s="206"/>
      <c r="CP28" s="206"/>
      <c r="CQ28" s="206"/>
      <c r="CR28" s="206"/>
      <c r="CS28" s="206"/>
      <c r="CT28" s="206"/>
      <c r="CU28" s="206"/>
      <c r="CV28" s="206"/>
      <c r="CW28" s="206"/>
      <c r="CX28" s="206"/>
      <c r="CY28" s="206"/>
      <c r="CZ28" s="206"/>
      <c r="DA28" s="206"/>
      <c r="DB28" s="206"/>
      <c r="DC28" s="206"/>
      <c r="DD28" s="206"/>
      <c r="DE28" s="206"/>
      <c r="DF28" s="206"/>
      <c r="DG28" s="447"/>
      <c r="DH28" s="448"/>
      <c r="DI28" s="344"/>
      <c r="DJ28" s="206"/>
      <c r="DK28" s="206"/>
      <c r="DL28" s="206"/>
      <c r="DM28" s="206"/>
      <c r="DN28" s="206"/>
      <c r="DO28" s="206"/>
      <c r="DP28" s="206"/>
      <c r="DQ28" s="206"/>
      <c r="DR28" s="206"/>
      <c r="DS28" s="206"/>
      <c r="DT28" s="206"/>
      <c r="DU28" s="206"/>
      <c r="DV28" s="206"/>
      <c r="DW28" s="206"/>
      <c r="DX28" s="206"/>
      <c r="DY28" s="206"/>
      <c r="DZ28" s="206"/>
      <c r="EA28" s="206"/>
      <c r="EB28" s="206"/>
      <c r="EC28" s="206"/>
      <c r="ED28" s="206"/>
      <c r="EE28" s="206"/>
      <c r="EF28" s="206"/>
      <c r="EG28" s="206"/>
      <c r="EH28" s="206"/>
      <c r="EI28" s="206"/>
      <c r="EJ28" s="206"/>
      <c r="EK28" s="206"/>
      <c r="EL28" s="206"/>
      <c r="EM28" s="206"/>
      <c r="EN28" s="206"/>
      <c r="EO28" s="206"/>
      <c r="EP28" s="206"/>
      <c r="EQ28" s="206"/>
      <c r="ER28" s="206"/>
      <c r="ES28" s="206"/>
      <c r="ET28" s="206"/>
      <c r="EU28" s="206"/>
      <c r="EV28" s="206"/>
      <c r="EW28" s="206"/>
      <c r="EX28" s="206"/>
      <c r="EY28" s="206"/>
      <c r="EZ28" s="206"/>
      <c r="FA28" s="206"/>
      <c r="FB28" s="206"/>
      <c r="FC28" s="206"/>
      <c r="FD28" s="206"/>
      <c r="FE28" s="206"/>
      <c r="FF28" s="206"/>
      <c r="FG28" s="206"/>
      <c r="FH28" s="206"/>
      <c r="FI28" s="206"/>
      <c r="FJ28" s="206"/>
      <c r="FK28" s="206"/>
      <c r="FL28" s="206"/>
      <c r="FM28" s="206"/>
      <c r="FN28" s="206"/>
      <c r="FO28" s="206"/>
      <c r="FP28" s="206"/>
      <c r="FQ28" s="206"/>
      <c r="FR28" s="206"/>
      <c r="FS28" s="206"/>
      <c r="FT28" s="206"/>
      <c r="FU28" s="206"/>
      <c r="FV28" s="206"/>
      <c r="FW28" s="206"/>
      <c r="FX28" s="206"/>
      <c r="FY28" s="206"/>
    </row>
    <row r="29" spans="1:269">
      <c r="A29" s="206" t="s">
        <v>591</v>
      </c>
      <c r="B29" s="206" t="s">
        <v>1256</v>
      </c>
      <c r="C29" s="634">
        <v>40</v>
      </c>
      <c r="D29" s="634">
        <v>46</v>
      </c>
      <c r="E29" s="634">
        <v>47.5</v>
      </c>
      <c r="F29" s="634">
        <v>49</v>
      </c>
      <c r="G29" s="634">
        <v>50.5</v>
      </c>
      <c r="H29" s="634">
        <v>52</v>
      </c>
      <c r="I29" s="634">
        <v>52</v>
      </c>
      <c r="J29" s="634">
        <v>52</v>
      </c>
      <c r="K29" s="634">
        <v>53</v>
      </c>
      <c r="L29" s="634">
        <v>53</v>
      </c>
      <c r="M29" s="634">
        <v>53</v>
      </c>
      <c r="N29" s="634">
        <v>54.1</v>
      </c>
      <c r="O29" s="634">
        <v>55</v>
      </c>
      <c r="P29" s="634">
        <v>61.3</v>
      </c>
      <c r="Q29" s="634">
        <v>68.400000000000006</v>
      </c>
      <c r="R29" s="634">
        <v>69.599999999999994</v>
      </c>
      <c r="S29" s="634">
        <v>70.900000000000006</v>
      </c>
      <c r="T29" s="634">
        <v>83.3</v>
      </c>
      <c r="U29" s="634">
        <v>87.8</v>
      </c>
      <c r="V29" s="634">
        <v>88.5</v>
      </c>
      <c r="W29" s="635">
        <v>91</v>
      </c>
      <c r="X29" s="635">
        <v>91.4</v>
      </c>
      <c r="Y29" s="635">
        <v>88.4</v>
      </c>
      <c r="Z29" s="635">
        <v>89.2</v>
      </c>
      <c r="AA29" s="635">
        <v>90</v>
      </c>
      <c r="AB29" s="233"/>
      <c r="AC29" s="233"/>
      <c r="AD29" s="233"/>
      <c r="AE29" s="233"/>
      <c r="AF29" s="233"/>
      <c r="AG29" s="233"/>
      <c r="AH29" s="233"/>
      <c r="AI29" s="233"/>
      <c r="AJ29" s="233"/>
      <c r="AK29" s="206"/>
      <c r="AL29" s="206"/>
      <c r="AM29" s="206"/>
      <c r="AN29" s="206"/>
      <c r="AO29" s="447"/>
      <c r="AP29" s="448"/>
      <c r="AQ29" s="206"/>
      <c r="AR29" s="206"/>
      <c r="AS29" s="206"/>
      <c r="AT29" s="206"/>
      <c r="AU29" s="206"/>
      <c r="AV29" s="206"/>
      <c r="AW29" s="206"/>
      <c r="AX29" s="206"/>
      <c r="AY29" s="206"/>
      <c r="AZ29" s="206"/>
      <c r="BA29" s="206"/>
      <c r="BB29" s="206"/>
      <c r="BC29" s="206"/>
      <c r="BD29" s="206"/>
      <c r="BE29" s="206"/>
      <c r="BF29" s="206"/>
      <c r="BG29" s="206"/>
      <c r="BH29" s="206"/>
      <c r="BI29" s="206"/>
      <c r="BJ29" s="206"/>
      <c r="BK29" s="206"/>
      <c r="BL29" s="206"/>
      <c r="BM29" s="206"/>
      <c r="BN29" s="206"/>
      <c r="BO29" s="206"/>
      <c r="BP29" s="206"/>
      <c r="BQ29" s="206"/>
      <c r="BR29" s="206"/>
      <c r="BS29" s="206"/>
      <c r="BT29" s="206"/>
      <c r="BU29" s="206"/>
      <c r="BV29" s="206"/>
      <c r="BW29" s="206"/>
      <c r="BX29" s="206"/>
      <c r="BY29" s="206"/>
      <c r="BZ29" s="206"/>
      <c r="CA29" s="206"/>
      <c r="CB29" s="206"/>
      <c r="CC29" s="206"/>
      <c r="CD29" s="206"/>
      <c r="CE29" s="206"/>
      <c r="CF29" s="206"/>
      <c r="CG29" s="206"/>
      <c r="CH29" s="206"/>
      <c r="CI29" s="206"/>
      <c r="CJ29" s="206"/>
      <c r="CK29" s="206"/>
      <c r="CL29" s="206"/>
      <c r="CM29" s="206"/>
      <c r="CN29" s="206"/>
      <c r="CO29" s="206"/>
      <c r="CP29" s="206"/>
      <c r="CQ29" s="206"/>
      <c r="CR29" s="206"/>
      <c r="CS29" s="206"/>
      <c r="CT29" s="206"/>
      <c r="CU29" s="206"/>
      <c r="CV29" s="206"/>
      <c r="CW29" s="206"/>
      <c r="CX29" s="206"/>
      <c r="CY29" s="206"/>
      <c r="CZ29" s="206"/>
      <c r="DA29" s="206"/>
      <c r="DB29" s="206"/>
      <c r="DC29" s="206"/>
      <c r="DD29" s="206"/>
      <c r="DE29" s="206"/>
      <c r="DF29" s="206"/>
      <c r="DG29" s="447"/>
      <c r="DH29" s="448"/>
      <c r="DI29" s="344"/>
      <c r="DJ29" s="206"/>
      <c r="DK29" s="206"/>
      <c r="DL29" s="206"/>
      <c r="DM29" s="206"/>
      <c r="DN29" s="206"/>
      <c r="DO29" s="206"/>
      <c r="DP29" s="206"/>
      <c r="DQ29" s="206"/>
      <c r="DR29" s="206"/>
      <c r="DS29" s="206"/>
      <c r="DT29" s="206"/>
      <c r="DU29" s="206"/>
      <c r="DV29" s="206"/>
      <c r="DW29" s="206"/>
      <c r="DX29" s="206"/>
      <c r="DY29" s="206"/>
      <c r="DZ29" s="206"/>
      <c r="EA29" s="206"/>
      <c r="EB29" s="206"/>
      <c r="EC29" s="206"/>
      <c r="ED29" s="206"/>
      <c r="EE29" s="206"/>
      <c r="EF29" s="206"/>
      <c r="EG29" s="206"/>
      <c r="EH29" s="206"/>
      <c r="EI29" s="206"/>
      <c r="EJ29" s="206"/>
      <c r="EK29" s="206"/>
      <c r="EL29" s="206"/>
      <c r="EM29" s="206"/>
      <c r="EN29" s="206"/>
      <c r="EO29" s="206"/>
      <c r="EP29" s="206"/>
      <c r="EQ29" s="206"/>
      <c r="ER29" s="206"/>
      <c r="ES29" s="206"/>
      <c r="ET29" s="206"/>
      <c r="EU29" s="206"/>
      <c r="EV29" s="206"/>
      <c r="EW29" s="206"/>
      <c r="EX29" s="206"/>
      <c r="EY29" s="206"/>
      <c r="EZ29" s="206"/>
      <c r="FA29" s="206"/>
      <c r="FB29" s="206"/>
      <c r="FC29" s="206"/>
      <c r="FD29" s="206"/>
      <c r="FE29" s="206"/>
      <c r="FF29" s="206"/>
      <c r="FG29" s="206"/>
      <c r="FH29" s="206"/>
      <c r="FI29" s="206"/>
      <c r="FJ29" s="206"/>
      <c r="FK29" s="206"/>
      <c r="FL29" s="206"/>
      <c r="FM29" s="206"/>
      <c r="FN29" s="206"/>
      <c r="FO29" s="206"/>
      <c r="FP29" s="206"/>
      <c r="FQ29" s="206"/>
      <c r="FR29" s="206"/>
      <c r="FS29" s="206"/>
      <c r="FT29" s="206"/>
      <c r="FU29" s="206"/>
      <c r="FV29" s="206"/>
      <c r="FW29" s="206"/>
      <c r="FX29" s="206"/>
      <c r="FY29" s="206"/>
    </row>
    <row r="30" spans="1:269">
      <c r="A30" s="206" t="s">
        <v>592</v>
      </c>
      <c r="B30" s="206" t="s">
        <v>1257</v>
      </c>
      <c r="C30" s="634">
        <v>0</v>
      </c>
      <c r="D30" s="634">
        <v>0</v>
      </c>
      <c r="E30" s="634">
        <v>0</v>
      </c>
      <c r="F30" s="634">
        <v>4</v>
      </c>
      <c r="G30" s="634">
        <v>4</v>
      </c>
      <c r="H30" s="634">
        <v>4</v>
      </c>
      <c r="I30" s="634">
        <v>4</v>
      </c>
      <c r="J30" s="634">
        <v>4</v>
      </c>
      <c r="K30" s="634">
        <v>4</v>
      </c>
      <c r="L30" s="634">
        <v>4</v>
      </c>
      <c r="M30" s="634">
        <v>4</v>
      </c>
      <c r="N30" s="634">
        <v>4</v>
      </c>
      <c r="O30" s="634">
        <v>4</v>
      </c>
      <c r="P30" s="634">
        <v>4</v>
      </c>
      <c r="Q30" s="634">
        <v>4</v>
      </c>
      <c r="R30" s="634">
        <v>4</v>
      </c>
      <c r="S30" s="634">
        <v>4</v>
      </c>
      <c r="T30" s="634">
        <v>0</v>
      </c>
      <c r="U30" s="634">
        <v>0</v>
      </c>
      <c r="V30" s="634">
        <v>0</v>
      </c>
      <c r="W30" s="634">
        <v>0</v>
      </c>
      <c r="X30" s="634">
        <v>0</v>
      </c>
      <c r="Y30" s="634">
        <v>0</v>
      </c>
      <c r="Z30" s="634">
        <v>0</v>
      </c>
      <c r="AA30" s="634">
        <v>0</v>
      </c>
      <c r="AB30" s="233"/>
      <c r="AC30" s="233"/>
      <c r="AD30" s="233"/>
      <c r="AE30" s="233"/>
      <c r="AF30" s="233"/>
      <c r="AG30" s="233"/>
      <c r="AH30" s="233"/>
      <c r="AI30" s="233"/>
      <c r="AJ30" s="233"/>
      <c r="AK30" s="206"/>
      <c r="AL30" s="206"/>
      <c r="AM30" s="206"/>
      <c r="AN30" s="206"/>
      <c r="AO30" s="447"/>
      <c r="AP30" s="448"/>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c r="BS30" s="206"/>
      <c r="BT30" s="206"/>
      <c r="BU30" s="206"/>
      <c r="BV30" s="206"/>
      <c r="BW30" s="206"/>
      <c r="BX30" s="206"/>
      <c r="BY30" s="206"/>
      <c r="BZ30" s="206"/>
      <c r="CA30" s="206"/>
      <c r="CB30" s="206"/>
      <c r="CC30" s="206"/>
      <c r="CD30" s="206"/>
      <c r="CE30" s="206"/>
      <c r="CF30" s="206"/>
      <c r="CG30" s="206"/>
      <c r="CH30" s="206"/>
      <c r="CI30" s="206"/>
      <c r="CJ30" s="206"/>
      <c r="CK30" s="206"/>
      <c r="CL30" s="206"/>
      <c r="CM30" s="206"/>
      <c r="CN30" s="206"/>
      <c r="CO30" s="206"/>
      <c r="CP30" s="206"/>
      <c r="CQ30" s="206"/>
      <c r="CR30" s="206"/>
      <c r="CS30" s="206"/>
      <c r="CT30" s="206"/>
      <c r="CU30" s="206"/>
      <c r="CV30" s="206"/>
      <c r="CW30" s="206"/>
      <c r="CX30" s="206"/>
      <c r="CY30" s="206"/>
      <c r="CZ30" s="206"/>
      <c r="DA30" s="206"/>
      <c r="DB30" s="206"/>
      <c r="DC30" s="206"/>
      <c r="DD30" s="206"/>
      <c r="DE30" s="206"/>
      <c r="DF30" s="206"/>
      <c r="DG30" s="447"/>
      <c r="DH30" s="448"/>
      <c r="DI30" s="344"/>
      <c r="DJ30" s="343"/>
      <c r="DK30" s="343"/>
      <c r="DL30" s="206"/>
      <c r="DM30" s="206"/>
      <c r="DN30" s="206"/>
      <c r="DO30" s="206"/>
      <c r="DP30" s="206"/>
      <c r="DQ30" s="206"/>
      <c r="DR30" s="206"/>
      <c r="DS30" s="206"/>
      <c r="DT30" s="206"/>
      <c r="DU30" s="206"/>
      <c r="DV30" s="206"/>
      <c r="DW30" s="206"/>
      <c r="DX30" s="206"/>
      <c r="DY30" s="206"/>
      <c r="DZ30" s="206"/>
      <c r="EA30" s="206"/>
      <c r="EB30" s="206"/>
      <c r="EC30" s="206"/>
      <c r="ED30" s="206"/>
      <c r="EE30" s="206"/>
      <c r="EF30" s="206"/>
      <c r="EG30" s="206"/>
      <c r="EH30" s="206"/>
      <c r="EI30" s="206"/>
      <c r="EJ30" s="206"/>
      <c r="EK30" s="206"/>
      <c r="EL30" s="206"/>
      <c r="EM30" s="206"/>
      <c r="EN30" s="206"/>
      <c r="EO30" s="206"/>
      <c r="EP30" s="206"/>
      <c r="EQ30" s="206"/>
      <c r="ER30" s="206"/>
      <c r="ES30" s="206"/>
      <c r="ET30" s="206"/>
      <c r="EU30" s="206"/>
      <c r="EV30" s="206"/>
      <c r="EW30" s="206"/>
      <c r="EX30" s="206"/>
      <c r="EY30" s="206"/>
      <c r="EZ30" s="206"/>
      <c r="FA30" s="206"/>
      <c r="FB30" s="206"/>
      <c r="FC30" s="206"/>
      <c r="FD30" s="206"/>
      <c r="FE30" s="206"/>
      <c r="FF30" s="206"/>
      <c r="FG30" s="206"/>
      <c r="FH30" s="206"/>
      <c r="FI30" s="206"/>
      <c r="FJ30" s="206"/>
      <c r="FK30" s="206"/>
      <c r="FL30" s="206"/>
      <c r="FM30" s="206"/>
      <c r="FN30" s="206"/>
      <c r="FO30" s="206"/>
      <c r="FP30" s="206"/>
      <c r="FQ30" s="206"/>
      <c r="FR30" s="206"/>
      <c r="FS30" s="206"/>
      <c r="FT30" s="206"/>
      <c r="FU30" s="206"/>
      <c r="FV30" s="206"/>
      <c r="FW30" s="206"/>
      <c r="FX30" s="206"/>
      <c r="FY30" s="206"/>
    </row>
    <row r="31" spans="1:269">
      <c r="A31" s="206" t="s">
        <v>593</v>
      </c>
      <c r="B31" s="206" t="s">
        <v>1258</v>
      </c>
      <c r="C31" s="634">
        <v>0</v>
      </c>
      <c r="D31" s="634">
        <v>0.6</v>
      </c>
      <c r="E31" s="634">
        <v>0.6</v>
      </c>
      <c r="F31" s="634">
        <v>0.6</v>
      </c>
      <c r="G31" s="634">
        <v>0.6</v>
      </c>
      <c r="H31" s="634">
        <v>0.6</v>
      </c>
      <c r="I31" s="634">
        <v>0.6</v>
      </c>
      <c r="J31" s="634">
        <v>0.6</v>
      </c>
      <c r="K31" s="634">
        <v>0.6</v>
      </c>
      <c r="L31" s="634">
        <v>0.6</v>
      </c>
      <c r="M31" s="634">
        <v>0.6</v>
      </c>
      <c r="N31" s="634">
        <v>0.6</v>
      </c>
      <c r="O31" s="634">
        <v>0.6</v>
      </c>
      <c r="P31" s="634">
        <v>0.6</v>
      </c>
      <c r="Q31" s="634">
        <v>0.6</v>
      </c>
      <c r="R31" s="634">
        <v>0.6</v>
      </c>
      <c r="S31" s="634">
        <v>0.6</v>
      </c>
      <c r="T31" s="634">
        <v>0</v>
      </c>
      <c r="U31" s="634">
        <v>0</v>
      </c>
      <c r="V31" s="634">
        <v>0</v>
      </c>
      <c r="W31" s="634">
        <v>0</v>
      </c>
      <c r="X31" s="634">
        <v>0</v>
      </c>
      <c r="Y31" s="634">
        <v>0</v>
      </c>
      <c r="Z31" s="634">
        <v>0</v>
      </c>
      <c r="AA31" s="634">
        <v>0</v>
      </c>
      <c r="AB31" s="454"/>
      <c r="AC31" s="454"/>
      <c r="AD31" s="454"/>
      <c r="AE31" s="454"/>
      <c r="AF31" s="454"/>
      <c r="AG31" s="454"/>
      <c r="AH31" s="454"/>
      <c r="AI31" s="454"/>
      <c r="AJ31" s="454"/>
      <c r="AK31" s="107"/>
      <c r="AL31" s="344"/>
      <c r="AM31" s="344"/>
      <c r="AN31" s="344"/>
      <c r="AO31" s="344"/>
      <c r="AP31" s="344"/>
      <c r="AQ31" s="344"/>
      <c r="AR31" s="344"/>
      <c r="AS31" s="344"/>
      <c r="AT31" s="344"/>
      <c r="AU31" s="344"/>
      <c r="AV31" s="344"/>
      <c r="AW31" s="344"/>
      <c r="AX31" s="344"/>
      <c r="AY31" s="344"/>
      <c r="AZ31" s="344"/>
      <c r="BA31" s="344"/>
      <c r="BB31" s="344"/>
      <c r="BC31" s="344"/>
      <c r="BD31" s="344"/>
      <c r="BE31" s="344"/>
      <c r="BF31" s="344"/>
      <c r="BG31" s="344"/>
      <c r="BH31" s="344"/>
      <c r="BI31" s="344"/>
      <c r="BJ31" s="344"/>
      <c r="BK31" s="344"/>
      <c r="BL31" s="344"/>
      <c r="BM31" s="344"/>
      <c r="BN31" s="344"/>
      <c r="BO31" s="344"/>
      <c r="BP31" s="344"/>
      <c r="BQ31" s="344"/>
      <c r="BR31" s="344"/>
      <c r="BS31" s="344"/>
      <c r="BT31" s="344"/>
      <c r="BU31" s="344"/>
      <c r="BV31" s="344"/>
      <c r="BW31" s="344"/>
      <c r="BX31" s="344"/>
      <c r="BY31" s="344"/>
      <c r="BZ31" s="344"/>
      <c r="CA31" s="344"/>
      <c r="CB31" s="344"/>
      <c r="CC31" s="344"/>
      <c r="CD31" s="344"/>
      <c r="CE31" s="344"/>
      <c r="CF31" s="344"/>
      <c r="CG31" s="344"/>
      <c r="CH31" s="344"/>
      <c r="CI31" s="344"/>
      <c r="CJ31" s="344"/>
      <c r="CK31" s="344"/>
      <c r="CL31" s="344"/>
      <c r="CM31" s="344"/>
      <c r="CN31" s="344"/>
      <c r="CO31" s="107"/>
      <c r="CP31" s="107"/>
      <c r="CQ31" s="107"/>
      <c r="CR31" s="107"/>
      <c r="CS31" s="107"/>
      <c r="CT31" s="107"/>
      <c r="CU31" s="107"/>
      <c r="CV31" s="107"/>
      <c r="CW31" s="107"/>
      <c r="CX31" s="107"/>
      <c r="CY31" s="344"/>
      <c r="CZ31" s="344"/>
      <c r="DA31" s="344"/>
      <c r="DB31" s="344"/>
      <c r="DC31" s="344"/>
      <c r="DD31" s="344"/>
      <c r="DE31" s="107"/>
      <c r="DF31" s="107"/>
      <c r="DG31" s="447"/>
      <c r="DH31" s="448"/>
      <c r="DI31" s="344"/>
      <c r="DJ31" s="343"/>
      <c r="DK31" s="343"/>
      <c r="DL31" s="344"/>
      <c r="DM31" s="344"/>
      <c r="DN31" s="344"/>
      <c r="DO31" s="344"/>
      <c r="DP31" s="344"/>
      <c r="DQ31" s="344"/>
      <c r="DR31" s="107"/>
      <c r="DS31" s="107"/>
      <c r="DT31" s="107"/>
      <c r="DU31" s="107"/>
      <c r="DV31" s="344"/>
      <c r="DW31" s="344"/>
      <c r="DX31" s="344"/>
      <c r="DY31" s="344"/>
      <c r="DZ31" s="344"/>
      <c r="EA31" s="344"/>
      <c r="EB31" s="344"/>
      <c r="EC31" s="344"/>
      <c r="ED31" s="344"/>
      <c r="EE31" s="344"/>
      <c r="EF31" s="344"/>
      <c r="EG31" s="107"/>
      <c r="EH31" s="107"/>
      <c r="EI31" s="107"/>
      <c r="EJ31" s="344"/>
      <c r="EK31" s="344"/>
      <c r="EL31" s="344"/>
      <c r="EM31" s="344"/>
      <c r="EN31" s="344"/>
      <c r="EO31" s="344"/>
      <c r="EP31" s="344"/>
      <c r="EQ31" s="344"/>
      <c r="ER31" s="344"/>
      <c r="ES31" s="344"/>
      <c r="ET31" s="344"/>
      <c r="EU31" s="344"/>
      <c r="EV31" s="344"/>
      <c r="EW31" s="344"/>
      <c r="EX31" s="344"/>
      <c r="EY31" s="344"/>
      <c r="EZ31" s="344"/>
      <c r="FA31" s="344"/>
      <c r="FB31" s="344"/>
      <c r="FC31" s="344"/>
      <c r="FD31" s="344"/>
      <c r="FE31" s="344"/>
      <c r="FF31" s="344"/>
      <c r="FG31" s="344"/>
      <c r="FH31" s="344"/>
      <c r="FI31" s="344"/>
      <c r="FJ31" s="344"/>
      <c r="FK31" s="344"/>
      <c r="FL31" s="344"/>
      <c r="FM31" s="344"/>
      <c r="FN31" s="344"/>
      <c r="FO31" s="344"/>
      <c r="FP31" s="344"/>
      <c r="FQ31" s="344"/>
      <c r="FR31" s="344"/>
      <c r="FS31" s="344"/>
      <c r="FT31" s="344"/>
      <c r="FU31" s="344"/>
      <c r="FV31" s="344"/>
      <c r="FW31" s="344"/>
      <c r="FX31" s="344"/>
      <c r="FY31" s="344"/>
    </row>
    <row r="32" spans="1:269" ht="15.75">
      <c r="A32" s="206" t="s">
        <v>761</v>
      </c>
      <c r="B32" s="206" t="s">
        <v>1418</v>
      </c>
      <c r="C32" s="634">
        <v>10</v>
      </c>
      <c r="D32" s="634">
        <v>10</v>
      </c>
      <c r="E32" s="634">
        <v>10</v>
      </c>
      <c r="F32" s="634">
        <v>10</v>
      </c>
      <c r="G32" s="634">
        <v>10</v>
      </c>
      <c r="H32" s="634">
        <v>10</v>
      </c>
      <c r="I32" s="634">
        <v>10</v>
      </c>
      <c r="J32" s="634">
        <v>10</v>
      </c>
      <c r="K32" s="634">
        <v>9</v>
      </c>
      <c r="L32" s="634">
        <v>9</v>
      </c>
      <c r="M32" s="634">
        <v>9</v>
      </c>
      <c r="N32" s="634">
        <v>8.8000000000000007</v>
      </c>
      <c r="O32" s="634">
        <v>8.9</v>
      </c>
      <c r="P32" s="634">
        <v>6.2</v>
      </c>
      <c r="Q32" s="634">
        <v>6.3</v>
      </c>
      <c r="R32" s="634">
        <v>6.4</v>
      </c>
      <c r="S32" s="634">
        <v>6.5</v>
      </c>
      <c r="T32" s="634">
        <v>0</v>
      </c>
      <c r="U32" s="634">
        <v>0</v>
      </c>
      <c r="V32" s="634">
        <v>0</v>
      </c>
      <c r="W32" s="634">
        <v>0</v>
      </c>
      <c r="X32" s="634">
        <v>0</v>
      </c>
      <c r="Y32" s="634">
        <v>0</v>
      </c>
      <c r="Z32" s="634">
        <v>0</v>
      </c>
      <c r="AA32" s="634">
        <v>0</v>
      </c>
      <c r="AB32" s="454"/>
      <c r="AC32" s="454"/>
      <c r="AD32" s="454"/>
      <c r="AE32" s="454"/>
      <c r="AF32" s="454"/>
      <c r="AG32" s="454"/>
      <c r="AH32" s="454"/>
      <c r="AI32" s="454"/>
      <c r="AJ32" s="454"/>
      <c r="AK32" s="107"/>
      <c r="AL32" s="344"/>
      <c r="AM32" s="344"/>
      <c r="AN32" s="344"/>
      <c r="AO32" s="344"/>
      <c r="AP32" s="344"/>
      <c r="AQ32" s="344"/>
      <c r="AR32" s="344"/>
      <c r="AS32" s="344"/>
      <c r="AT32" s="344"/>
      <c r="AU32" s="344"/>
      <c r="AV32" s="344"/>
      <c r="AW32" s="344"/>
      <c r="AX32" s="344"/>
      <c r="AY32" s="344"/>
      <c r="AZ32" s="344"/>
      <c r="BA32" s="344"/>
      <c r="BB32" s="344"/>
      <c r="BC32" s="344"/>
      <c r="BD32" s="344"/>
      <c r="BE32" s="344"/>
      <c r="BF32" s="344"/>
      <c r="BG32" s="344"/>
      <c r="BH32" s="344"/>
      <c r="BI32" s="344"/>
      <c r="BJ32" s="344"/>
      <c r="BK32" s="344"/>
      <c r="BL32" s="344"/>
      <c r="BM32" s="344"/>
      <c r="BN32" s="344"/>
      <c r="BO32" s="344"/>
      <c r="BP32" s="344"/>
      <c r="BQ32" s="344"/>
      <c r="BR32" s="344"/>
      <c r="BS32" s="344"/>
      <c r="BT32" s="344"/>
      <c r="BU32" s="344"/>
      <c r="BV32" s="344"/>
      <c r="BW32" s="344"/>
      <c r="BX32" s="344"/>
      <c r="BY32" s="344"/>
      <c r="BZ32" s="344"/>
      <c r="CA32" s="344"/>
      <c r="CB32" s="344"/>
      <c r="CC32" s="344"/>
      <c r="CD32" s="344"/>
      <c r="CE32" s="344"/>
      <c r="CF32" s="344"/>
      <c r="CG32" s="344"/>
      <c r="CH32" s="344"/>
      <c r="CI32" s="344"/>
      <c r="CJ32" s="344"/>
      <c r="CK32" s="344"/>
      <c r="CL32" s="344"/>
      <c r="CM32" s="344"/>
      <c r="CN32" s="344"/>
      <c r="CO32" s="107"/>
      <c r="CP32" s="107"/>
      <c r="CQ32" s="107"/>
      <c r="CR32" s="107"/>
      <c r="CS32" s="107"/>
      <c r="CT32" s="107"/>
      <c r="CU32" s="107"/>
      <c r="CV32" s="107"/>
      <c r="CW32" s="107"/>
      <c r="CX32" s="107"/>
      <c r="CY32" s="344"/>
      <c r="CZ32" s="344"/>
      <c r="DA32" s="344"/>
      <c r="DB32" s="344"/>
      <c r="DC32" s="344"/>
      <c r="DD32" s="344"/>
      <c r="DE32" s="107"/>
      <c r="DF32" s="107"/>
      <c r="DG32" s="447"/>
      <c r="DH32" s="448"/>
      <c r="DI32" s="344"/>
      <c r="DJ32" s="343"/>
      <c r="DK32" s="343"/>
      <c r="DL32" s="344"/>
      <c r="DM32" s="344"/>
      <c r="DN32" s="344"/>
      <c r="DO32" s="344"/>
      <c r="DP32" s="344"/>
      <c r="DQ32" s="344"/>
      <c r="DR32" s="107"/>
      <c r="DS32" s="107"/>
      <c r="DT32" s="107"/>
      <c r="DU32" s="107"/>
      <c r="DV32" s="344"/>
      <c r="DW32" s="344"/>
      <c r="DX32" s="344"/>
      <c r="DY32" s="344"/>
      <c r="DZ32" s="344"/>
      <c r="EA32" s="344"/>
      <c r="EB32" s="344"/>
      <c r="EC32" s="344"/>
      <c r="ED32" s="344"/>
      <c r="EE32" s="344"/>
      <c r="EF32" s="344"/>
      <c r="EG32" s="107"/>
      <c r="EH32" s="107"/>
      <c r="EI32" s="107"/>
      <c r="EJ32" s="344"/>
      <c r="EK32" s="344"/>
      <c r="EL32" s="344"/>
      <c r="EM32" s="344"/>
      <c r="EN32" s="344"/>
      <c r="EO32" s="344"/>
      <c r="EP32" s="344"/>
      <c r="EQ32" s="344"/>
      <c r="ER32" s="344"/>
      <c r="ES32" s="344"/>
      <c r="ET32" s="344"/>
      <c r="EU32" s="344"/>
      <c r="EV32" s="344"/>
      <c r="EW32" s="344"/>
      <c r="EX32" s="344"/>
      <c r="EY32" s="344"/>
      <c r="EZ32" s="344"/>
      <c r="FA32" s="344"/>
      <c r="FB32" s="344"/>
      <c r="FC32" s="344"/>
      <c r="FD32" s="344"/>
      <c r="FE32" s="344"/>
      <c r="FF32" s="344"/>
      <c r="FG32" s="344"/>
      <c r="FH32" s="344"/>
      <c r="FI32" s="344"/>
      <c r="FJ32" s="344"/>
      <c r="FK32" s="344"/>
      <c r="FL32" s="344"/>
      <c r="FM32" s="344"/>
      <c r="FN32" s="344"/>
      <c r="FO32" s="344"/>
      <c r="FP32" s="344"/>
      <c r="FQ32" s="344"/>
      <c r="FR32" s="344"/>
      <c r="FS32" s="344"/>
      <c r="FT32" s="344"/>
      <c r="FU32" s="344"/>
      <c r="FV32" s="344"/>
      <c r="FW32" s="344"/>
      <c r="FX32" s="344"/>
      <c r="FY32" s="344"/>
    </row>
    <row r="33" spans="1:182" ht="15.75">
      <c r="A33" s="206" t="s">
        <v>762</v>
      </c>
      <c r="B33" s="206" t="s">
        <v>1419</v>
      </c>
      <c r="C33" s="634">
        <v>0.9</v>
      </c>
      <c r="D33" s="634">
        <v>0.9</v>
      </c>
      <c r="E33" s="634">
        <v>1.3</v>
      </c>
      <c r="F33" s="634">
        <v>0</v>
      </c>
      <c r="G33" s="634">
        <v>0</v>
      </c>
      <c r="H33" s="634">
        <v>0</v>
      </c>
      <c r="I33" s="634">
        <v>0</v>
      </c>
      <c r="J33" s="634">
        <v>0</v>
      </c>
      <c r="K33" s="634">
        <v>0</v>
      </c>
      <c r="L33" s="634">
        <v>0</v>
      </c>
      <c r="M33" s="634">
        <v>0</v>
      </c>
      <c r="N33" s="634">
        <v>0</v>
      </c>
      <c r="O33" s="634">
        <v>0</v>
      </c>
      <c r="P33" s="634">
        <v>0</v>
      </c>
      <c r="Q33" s="634">
        <v>0</v>
      </c>
      <c r="R33" s="634">
        <v>0</v>
      </c>
      <c r="S33" s="634">
        <v>0</v>
      </c>
      <c r="T33" s="634">
        <v>0</v>
      </c>
      <c r="U33" s="634">
        <v>0</v>
      </c>
      <c r="V33" s="634">
        <v>0</v>
      </c>
      <c r="W33" s="634">
        <v>0</v>
      </c>
      <c r="X33" s="634">
        <v>0</v>
      </c>
      <c r="Y33" s="634">
        <v>0</v>
      </c>
      <c r="Z33" s="634">
        <v>0</v>
      </c>
      <c r="AA33" s="634">
        <v>0</v>
      </c>
      <c r="AB33" s="454"/>
      <c r="AC33" s="454"/>
      <c r="AD33" s="454"/>
      <c r="AE33" s="454"/>
      <c r="AF33" s="454"/>
      <c r="AG33" s="454"/>
      <c r="AH33" s="454"/>
      <c r="AI33" s="454"/>
      <c r="AJ33" s="454"/>
      <c r="AK33" s="107"/>
      <c r="AL33" s="344"/>
      <c r="AM33" s="344"/>
      <c r="AN33" s="344"/>
      <c r="AO33" s="344"/>
      <c r="AP33" s="344"/>
      <c r="AQ33" s="344"/>
      <c r="AR33" s="344"/>
      <c r="AS33" s="344"/>
      <c r="AT33" s="344"/>
      <c r="AU33" s="344"/>
      <c r="AV33" s="344"/>
      <c r="AW33" s="344"/>
      <c r="AX33" s="344"/>
      <c r="AY33" s="344"/>
      <c r="AZ33" s="344"/>
      <c r="BA33" s="344"/>
      <c r="BB33" s="344"/>
      <c r="BC33" s="344"/>
      <c r="BD33" s="344"/>
      <c r="BE33" s="344"/>
      <c r="BF33" s="344"/>
      <c r="BG33" s="344"/>
      <c r="BH33" s="344"/>
      <c r="BI33" s="344"/>
      <c r="BJ33" s="344"/>
      <c r="BK33" s="344"/>
      <c r="BL33" s="344"/>
      <c r="BM33" s="344"/>
      <c r="BN33" s="344"/>
      <c r="BO33" s="344"/>
      <c r="BP33" s="344"/>
      <c r="BQ33" s="344"/>
      <c r="BR33" s="344"/>
      <c r="BS33" s="344"/>
      <c r="BT33" s="344"/>
      <c r="BU33" s="344"/>
      <c r="BV33" s="344"/>
      <c r="BW33" s="344"/>
      <c r="BX33" s="344"/>
      <c r="BY33" s="344"/>
      <c r="BZ33" s="344"/>
      <c r="CA33" s="344"/>
      <c r="CB33" s="344"/>
      <c r="CC33" s="344"/>
      <c r="CD33" s="344"/>
      <c r="CE33" s="344"/>
      <c r="CF33" s="344"/>
      <c r="CG33" s="344"/>
      <c r="CH33" s="344"/>
      <c r="CI33" s="344"/>
      <c r="CJ33" s="344"/>
      <c r="CK33" s="344"/>
      <c r="CL33" s="344"/>
      <c r="CM33" s="344"/>
      <c r="CN33" s="344"/>
      <c r="CO33" s="107"/>
      <c r="CP33" s="107"/>
      <c r="CQ33" s="107"/>
      <c r="CR33" s="107"/>
      <c r="CS33" s="107"/>
      <c r="CT33" s="107"/>
      <c r="CU33" s="107"/>
      <c r="CV33" s="107"/>
      <c r="CW33" s="107"/>
      <c r="CX33" s="107"/>
      <c r="CY33" s="344"/>
      <c r="CZ33" s="344"/>
      <c r="DA33" s="344"/>
      <c r="DB33" s="344"/>
      <c r="DC33" s="344"/>
      <c r="DD33" s="344"/>
      <c r="DE33" s="107"/>
      <c r="DF33" s="107"/>
      <c r="DG33" s="447"/>
      <c r="DH33" s="448"/>
      <c r="DI33" s="344"/>
      <c r="DJ33" s="343"/>
      <c r="DK33" s="343"/>
      <c r="DL33" s="344"/>
      <c r="DM33" s="344"/>
      <c r="DN33" s="344"/>
      <c r="DO33" s="344"/>
      <c r="DP33" s="344"/>
      <c r="DQ33" s="344"/>
      <c r="DR33" s="107"/>
      <c r="DS33" s="107"/>
      <c r="DT33" s="107"/>
      <c r="DU33" s="107"/>
      <c r="DV33" s="344"/>
      <c r="DW33" s="344"/>
      <c r="DX33" s="344"/>
      <c r="DY33" s="344"/>
      <c r="DZ33" s="344"/>
      <c r="EA33" s="344"/>
      <c r="EB33" s="344"/>
      <c r="EC33" s="344"/>
      <c r="ED33" s="344"/>
      <c r="EE33" s="344"/>
      <c r="EF33" s="344"/>
      <c r="EG33" s="107"/>
      <c r="EH33" s="107"/>
      <c r="EI33" s="107"/>
      <c r="EJ33" s="344"/>
      <c r="EK33" s="344"/>
      <c r="EL33" s="344"/>
      <c r="EM33" s="344"/>
      <c r="EN33" s="344"/>
      <c r="EO33" s="344"/>
      <c r="EP33" s="344"/>
      <c r="EQ33" s="344"/>
      <c r="ER33" s="344"/>
      <c r="ES33" s="344"/>
      <c r="ET33" s="344"/>
      <c r="EU33" s="344"/>
      <c r="EV33" s="344"/>
      <c r="EW33" s="344"/>
      <c r="EX33" s="344"/>
      <c r="EY33" s="344"/>
      <c r="EZ33" s="344"/>
      <c r="FA33" s="344"/>
      <c r="FB33" s="344"/>
      <c r="FC33" s="344"/>
      <c r="FD33" s="344"/>
      <c r="FE33" s="344"/>
      <c r="FF33" s="344"/>
      <c r="FG33" s="344"/>
      <c r="FH33" s="344"/>
      <c r="FI33" s="344"/>
      <c r="FJ33" s="344"/>
      <c r="FK33" s="344"/>
      <c r="FL33" s="344"/>
      <c r="FM33" s="344"/>
      <c r="FN33" s="344"/>
      <c r="FO33" s="344"/>
      <c r="FP33" s="344"/>
      <c r="FQ33" s="344"/>
      <c r="FR33" s="344"/>
      <c r="FS33" s="344"/>
      <c r="FT33" s="344"/>
      <c r="FU33" s="344"/>
      <c r="FV33" s="344"/>
      <c r="FW33" s="344"/>
      <c r="FX33" s="344"/>
      <c r="FY33" s="344"/>
    </row>
    <row r="34" spans="1:182">
      <c r="A34" s="206" t="s">
        <v>594</v>
      </c>
      <c r="B34" s="206" t="s">
        <v>1259</v>
      </c>
      <c r="C34" s="634">
        <v>24.79</v>
      </c>
      <c r="D34" s="634">
        <v>27.2</v>
      </c>
      <c r="E34" s="634">
        <v>27.45</v>
      </c>
      <c r="F34" s="634">
        <v>29.27</v>
      </c>
      <c r="G34" s="634">
        <v>30.84</v>
      </c>
      <c r="H34" s="634">
        <v>32.44</v>
      </c>
      <c r="I34" s="634">
        <v>34.01</v>
      </c>
      <c r="J34" s="634">
        <v>33.39</v>
      </c>
      <c r="K34" s="634">
        <v>33.869999999999997</v>
      </c>
      <c r="L34" s="634">
        <v>35.4</v>
      </c>
      <c r="M34" s="634">
        <v>39.03</v>
      </c>
      <c r="N34" s="634">
        <v>39.4</v>
      </c>
      <c r="O34" s="634">
        <v>41.93</v>
      </c>
      <c r="P34" s="634">
        <v>39.51</v>
      </c>
      <c r="Q34" s="634">
        <v>43.03</v>
      </c>
      <c r="R34" s="634">
        <v>45.08</v>
      </c>
      <c r="S34" s="634">
        <v>45.23</v>
      </c>
      <c r="T34" s="634">
        <v>45.63</v>
      </c>
      <c r="U34" s="636">
        <v>45.91</v>
      </c>
      <c r="V34" s="634">
        <v>45.89</v>
      </c>
      <c r="W34" s="636">
        <v>46.12</v>
      </c>
      <c r="X34" s="636">
        <v>45.05</v>
      </c>
      <c r="Y34" s="636">
        <v>45.58</v>
      </c>
      <c r="Z34" s="636">
        <v>43.72</v>
      </c>
      <c r="AA34" s="636">
        <v>41.61</v>
      </c>
      <c r="AB34" s="454"/>
      <c r="AC34" s="454"/>
      <c r="AD34" s="454"/>
      <c r="AE34" s="454"/>
      <c r="AF34" s="344"/>
      <c r="AG34" s="344"/>
      <c r="AH34" s="344"/>
      <c r="AI34" s="107"/>
      <c r="AJ34" s="107"/>
      <c r="AK34" s="107"/>
      <c r="AL34" s="344"/>
      <c r="AM34" s="344"/>
      <c r="AN34" s="344"/>
      <c r="AO34" s="344"/>
      <c r="AP34" s="344"/>
      <c r="AQ34" s="344"/>
      <c r="AR34" s="344"/>
      <c r="AS34" s="344"/>
      <c r="AT34" s="344"/>
      <c r="AU34" s="344"/>
      <c r="AV34" s="344"/>
      <c r="AW34" s="344"/>
      <c r="AX34" s="344"/>
      <c r="AY34" s="344"/>
      <c r="AZ34" s="344"/>
      <c r="BA34" s="344"/>
      <c r="BB34" s="344"/>
      <c r="BC34" s="344"/>
      <c r="BD34" s="344"/>
      <c r="BE34" s="344"/>
      <c r="BF34" s="344"/>
      <c r="BG34" s="344"/>
      <c r="BH34" s="344"/>
      <c r="BI34" s="344"/>
      <c r="BJ34" s="344"/>
      <c r="BK34" s="344"/>
      <c r="BL34" s="344"/>
      <c r="BM34" s="344"/>
      <c r="BN34" s="344"/>
      <c r="BO34" s="344"/>
      <c r="BP34" s="344"/>
      <c r="BQ34" s="344"/>
      <c r="BR34" s="344"/>
      <c r="BS34" s="344"/>
      <c r="BT34" s="344"/>
      <c r="BU34" s="344"/>
      <c r="BV34" s="344"/>
      <c r="BW34" s="344"/>
      <c r="BX34" s="344"/>
      <c r="BY34" s="344"/>
      <c r="BZ34" s="344"/>
      <c r="CA34" s="344"/>
      <c r="CB34" s="344"/>
      <c r="CC34" s="344"/>
      <c r="CD34" s="344"/>
      <c r="CE34" s="344"/>
      <c r="CF34" s="344"/>
      <c r="CG34" s="344"/>
      <c r="CH34" s="344"/>
      <c r="CI34" s="344"/>
      <c r="CJ34" s="344"/>
      <c r="CK34" s="344"/>
      <c r="CL34" s="344"/>
      <c r="CM34" s="344"/>
      <c r="CN34" s="344"/>
      <c r="CO34" s="107"/>
      <c r="CP34" s="107"/>
      <c r="CQ34" s="107"/>
      <c r="CR34" s="107"/>
      <c r="CS34" s="107"/>
      <c r="CT34" s="107"/>
      <c r="CU34" s="107"/>
      <c r="CV34" s="107"/>
      <c r="CW34" s="107"/>
      <c r="CX34" s="107"/>
      <c r="CY34" s="344"/>
      <c r="CZ34" s="344"/>
      <c r="DA34" s="344"/>
      <c r="DB34" s="344"/>
      <c r="DC34" s="344"/>
      <c r="DD34" s="344"/>
      <c r="DE34" s="107"/>
      <c r="DF34" s="107"/>
      <c r="DG34" s="447"/>
      <c r="DH34" s="448"/>
      <c r="DI34" s="344"/>
      <c r="DJ34" s="343"/>
      <c r="DK34" s="343"/>
      <c r="DL34" s="344"/>
      <c r="DM34" s="344"/>
      <c r="DN34" s="344"/>
      <c r="DO34" s="344"/>
      <c r="DP34" s="344"/>
      <c r="DQ34" s="344"/>
      <c r="DR34" s="107"/>
      <c r="DS34" s="107"/>
      <c r="DT34" s="107"/>
      <c r="DU34" s="107"/>
      <c r="DV34" s="344"/>
      <c r="DW34" s="344"/>
      <c r="DX34" s="344"/>
      <c r="DY34" s="344"/>
      <c r="DZ34" s="344"/>
      <c r="EA34" s="344"/>
      <c r="EB34" s="344"/>
      <c r="EC34" s="344"/>
      <c r="ED34" s="344"/>
      <c r="EE34" s="344"/>
      <c r="EF34" s="344"/>
      <c r="EG34" s="107"/>
      <c r="EH34" s="107"/>
      <c r="EI34" s="107"/>
      <c r="EJ34" s="344"/>
      <c r="EK34" s="344"/>
      <c r="EL34" s="344"/>
      <c r="EM34" s="344"/>
      <c r="EN34" s="344"/>
      <c r="EO34" s="344"/>
      <c r="EP34" s="344"/>
      <c r="EQ34" s="344"/>
      <c r="ER34" s="344"/>
      <c r="ES34" s="344"/>
      <c r="ET34" s="344"/>
      <c r="EU34" s="344"/>
      <c r="EV34" s="344"/>
      <c r="EW34" s="344"/>
      <c r="EX34" s="344"/>
      <c r="EY34" s="344"/>
      <c r="EZ34" s="344"/>
      <c r="FA34" s="344"/>
      <c r="FB34" s="344"/>
      <c r="FC34" s="344"/>
      <c r="FD34" s="344"/>
      <c r="FE34" s="344"/>
      <c r="FF34" s="344"/>
      <c r="FG34" s="344"/>
      <c r="FH34" s="344"/>
      <c r="FI34" s="344"/>
      <c r="FJ34" s="344"/>
      <c r="FK34" s="344"/>
      <c r="FL34" s="344"/>
      <c r="FM34" s="344"/>
      <c r="FN34" s="344"/>
      <c r="FO34" s="344"/>
      <c r="FP34" s="344"/>
      <c r="FQ34" s="344"/>
      <c r="FR34" s="344"/>
      <c r="FS34" s="344"/>
      <c r="FT34" s="344"/>
      <c r="FU34" s="344"/>
      <c r="FV34" s="344"/>
      <c r="FW34" s="344"/>
      <c r="FX34" s="344"/>
      <c r="FY34" s="344"/>
    </row>
    <row r="35" spans="1:182">
      <c r="A35" s="713" t="s">
        <v>666</v>
      </c>
      <c r="B35" s="713" t="s">
        <v>1260</v>
      </c>
      <c r="C35" s="453"/>
      <c r="D35" s="453"/>
      <c r="E35" s="453"/>
      <c r="F35" s="453"/>
      <c r="G35" s="453"/>
      <c r="H35" s="453"/>
      <c r="I35" s="453"/>
      <c r="J35" s="453"/>
      <c r="K35" s="453"/>
      <c r="L35" s="453"/>
      <c r="M35" s="453"/>
      <c r="N35" s="453"/>
      <c r="O35" s="453"/>
      <c r="P35" s="453"/>
      <c r="Q35" s="453"/>
      <c r="R35" s="453"/>
      <c r="S35" s="453"/>
      <c r="T35" s="453"/>
      <c r="U35" s="453"/>
      <c r="V35" s="454"/>
      <c r="W35" s="454"/>
      <c r="X35" s="454"/>
      <c r="Y35" s="454"/>
      <c r="Z35" s="454"/>
      <c r="AA35" s="454"/>
      <c r="AB35" s="454"/>
      <c r="AC35" s="454"/>
      <c r="AD35" s="454"/>
      <c r="AE35" s="454"/>
      <c r="AF35" s="344"/>
      <c r="AG35" s="344"/>
      <c r="AH35" s="344"/>
      <c r="AI35" s="107"/>
      <c r="AJ35" s="107"/>
      <c r="AK35" s="107"/>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c r="BW35" s="344"/>
      <c r="BX35" s="344"/>
      <c r="BY35" s="344"/>
      <c r="BZ35" s="344"/>
      <c r="CA35" s="344"/>
      <c r="CB35" s="344"/>
      <c r="CC35" s="344"/>
      <c r="CD35" s="344"/>
      <c r="CE35" s="344"/>
      <c r="CF35" s="344"/>
      <c r="CG35" s="344"/>
      <c r="CH35" s="344"/>
      <c r="CI35" s="344"/>
      <c r="CJ35" s="344"/>
      <c r="CK35" s="344"/>
      <c r="CL35" s="344"/>
      <c r="CM35" s="344"/>
      <c r="CN35" s="344"/>
      <c r="CO35" s="107"/>
      <c r="CP35" s="107"/>
      <c r="CQ35" s="107"/>
      <c r="CR35" s="107"/>
      <c r="CS35" s="107"/>
      <c r="CT35" s="107"/>
      <c r="CU35" s="107"/>
      <c r="CV35" s="107"/>
      <c r="CW35" s="107"/>
      <c r="CX35" s="107"/>
      <c r="CY35" s="344"/>
      <c r="CZ35" s="344"/>
      <c r="DA35" s="344"/>
      <c r="DB35" s="344"/>
      <c r="DC35" s="344"/>
      <c r="DD35" s="344"/>
      <c r="DE35" s="107"/>
      <c r="DF35" s="107"/>
      <c r="DG35" s="447"/>
      <c r="DH35" s="448"/>
      <c r="DI35" s="344"/>
      <c r="DJ35" s="343"/>
      <c r="DK35" s="343"/>
      <c r="DL35" s="344"/>
      <c r="DM35" s="344"/>
      <c r="DN35" s="344"/>
      <c r="DO35" s="344"/>
      <c r="DP35" s="344"/>
      <c r="DQ35" s="344"/>
      <c r="DR35" s="107"/>
      <c r="DS35" s="107"/>
      <c r="DT35" s="107"/>
      <c r="DU35" s="107"/>
      <c r="DV35" s="344"/>
      <c r="DW35" s="344"/>
      <c r="DX35" s="344"/>
      <c r="DY35" s="344"/>
      <c r="DZ35" s="344"/>
      <c r="EA35" s="344"/>
      <c r="EB35" s="344"/>
      <c r="EC35" s="344"/>
      <c r="ED35" s="344"/>
      <c r="EE35" s="344"/>
      <c r="EF35" s="344"/>
      <c r="EG35" s="107"/>
      <c r="EH35" s="107"/>
      <c r="EI35" s="107"/>
      <c r="EJ35" s="344"/>
      <c r="EK35" s="344"/>
      <c r="EL35" s="344"/>
      <c r="EM35" s="344"/>
      <c r="EN35" s="344"/>
      <c r="EO35" s="344"/>
      <c r="EP35" s="344"/>
      <c r="EQ35" s="344"/>
      <c r="ER35" s="344"/>
      <c r="ES35" s="344"/>
      <c r="ET35" s="344"/>
      <c r="EU35" s="344"/>
      <c r="EV35" s="344"/>
      <c r="EW35" s="344"/>
      <c r="EX35" s="344"/>
      <c r="EY35" s="344"/>
      <c r="EZ35" s="344"/>
      <c r="FA35" s="344"/>
      <c r="FB35" s="344"/>
      <c r="FC35" s="344"/>
      <c r="FD35" s="344"/>
      <c r="FE35" s="344"/>
      <c r="FF35" s="344"/>
      <c r="FG35" s="344"/>
      <c r="FH35" s="344"/>
      <c r="FI35" s="344"/>
      <c r="FJ35" s="344"/>
      <c r="FK35" s="344"/>
      <c r="FL35" s="344"/>
      <c r="FM35" s="344"/>
      <c r="FN35" s="344"/>
      <c r="FO35" s="344"/>
      <c r="FP35" s="344"/>
      <c r="FQ35" s="344"/>
      <c r="FR35" s="344"/>
      <c r="FS35" s="344"/>
      <c r="FT35" s="344"/>
      <c r="FU35" s="344"/>
      <c r="FV35" s="344"/>
      <c r="FW35" s="344"/>
      <c r="FX35" s="344"/>
      <c r="FY35" s="344"/>
    </row>
    <row r="36" spans="1:182">
      <c r="C36" s="450"/>
      <c r="D36" s="450"/>
      <c r="E36" s="450"/>
      <c r="F36" s="213"/>
      <c r="G36" s="213"/>
      <c r="H36" s="213"/>
      <c r="I36" s="213"/>
      <c r="J36" s="213"/>
      <c r="K36" s="213"/>
      <c r="L36" s="213"/>
      <c r="M36" s="213"/>
      <c r="N36" s="213"/>
      <c r="O36" s="213"/>
      <c r="P36" s="213"/>
      <c r="Q36" s="213"/>
      <c r="R36" s="213"/>
      <c r="S36" s="450"/>
      <c r="T36" s="206"/>
      <c r="U36" s="450"/>
      <c r="V36" s="450"/>
      <c r="W36" s="450"/>
      <c r="X36" s="450"/>
      <c r="Y36" s="450"/>
      <c r="Z36" s="450"/>
      <c r="AA36" s="450"/>
      <c r="AB36" s="450"/>
      <c r="AC36" s="450"/>
      <c r="AD36" s="450"/>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206"/>
      <c r="BF36" s="206"/>
      <c r="BG36" s="206"/>
      <c r="BH36" s="206"/>
      <c r="BI36" s="206"/>
      <c r="BJ36" s="206"/>
      <c r="BK36" s="206"/>
      <c r="BL36" s="206"/>
      <c r="BM36" s="206"/>
      <c r="BN36" s="206"/>
      <c r="BO36" s="206"/>
      <c r="BP36" s="206"/>
      <c r="BQ36" s="206"/>
      <c r="BR36" s="206"/>
      <c r="BS36" s="206"/>
      <c r="BT36" s="206"/>
      <c r="BU36" s="206"/>
      <c r="BV36" s="206"/>
      <c r="BW36" s="206"/>
      <c r="BX36" s="206"/>
      <c r="BY36" s="206"/>
      <c r="BZ36" s="206"/>
      <c r="CA36" s="206"/>
      <c r="CB36" s="206"/>
      <c r="CC36" s="344"/>
      <c r="CD36" s="447"/>
      <c r="CE36" s="448"/>
      <c r="CF36" s="447"/>
      <c r="CG36" s="448"/>
      <c r="CH36" s="448"/>
      <c r="CI36" s="448"/>
      <c r="CJ36" s="344"/>
      <c r="CK36" s="344"/>
      <c r="CL36" s="344"/>
      <c r="CM36" s="344"/>
      <c r="CN36" s="206"/>
      <c r="CO36" s="206"/>
      <c r="CP36" s="206"/>
      <c r="CQ36" s="206"/>
      <c r="CR36" s="206"/>
      <c r="CS36" s="206"/>
      <c r="CT36" s="206"/>
      <c r="CU36" s="206"/>
      <c r="CV36" s="206"/>
      <c r="CW36" s="206"/>
      <c r="CX36" s="206"/>
      <c r="CY36" s="206"/>
      <c r="CZ36" s="206"/>
      <c r="DA36" s="206"/>
      <c r="DB36" s="206"/>
      <c r="DC36" s="206"/>
      <c r="DD36" s="206"/>
      <c r="DE36" s="206"/>
      <c r="DF36" s="206"/>
      <c r="DG36" s="447"/>
      <c r="DH36" s="448"/>
      <c r="DI36" s="344"/>
      <c r="DJ36" s="343"/>
      <c r="DK36" s="343"/>
      <c r="DL36" s="206"/>
      <c r="DM36" s="206"/>
      <c r="DN36" s="206"/>
      <c r="DO36" s="206"/>
      <c r="DP36" s="206"/>
      <c r="DQ36" s="206"/>
      <c r="DR36" s="206"/>
      <c r="DS36" s="206"/>
      <c r="DT36" s="206"/>
      <c r="DU36" s="206"/>
      <c r="DV36" s="206"/>
      <c r="DW36" s="206"/>
      <c r="DX36" s="206"/>
      <c r="DY36" s="206"/>
      <c r="DZ36" s="206"/>
      <c r="EA36" s="206"/>
      <c r="EB36" s="206"/>
      <c r="EC36" s="206"/>
      <c r="ED36" s="206"/>
      <c r="EE36" s="206"/>
      <c r="EF36" s="344"/>
      <c r="EG36" s="206"/>
      <c r="EH36" s="206"/>
      <c r="EI36" s="206"/>
      <c r="EJ36" s="344"/>
      <c r="EK36" s="344"/>
      <c r="EL36" s="206"/>
      <c r="EM36" s="206"/>
      <c r="EN36" s="206"/>
      <c r="EO36" s="206"/>
      <c r="EP36" s="206"/>
      <c r="EQ36" s="206"/>
      <c r="ER36" s="206"/>
      <c r="ES36" s="206"/>
      <c r="ET36" s="206"/>
      <c r="EU36" s="206"/>
      <c r="EV36" s="206"/>
      <c r="EW36" s="206"/>
      <c r="EX36" s="206"/>
      <c r="EY36" s="206"/>
      <c r="EZ36" s="206"/>
      <c r="FA36" s="206"/>
      <c r="FB36" s="206"/>
      <c r="FC36" s="206"/>
      <c r="FD36" s="206"/>
      <c r="FE36" s="206"/>
      <c r="FF36" s="206"/>
      <c r="FG36" s="206"/>
      <c r="FH36" s="206"/>
      <c r="FI36" s="206"/>
      <c r="FJ36" s="206"/>
      <c r="FK36" s="206"/>
      <c r="FL36" s="206"/>
      <c r="FM36" s="206"/>
      <c r="FN36" s="206"/>
      <c r="FO36" s="206"/>
      <c r="FP36" s="206"/>
      <c r="FQ36" s="206"/>
      <c r="FR36" s="206"/>
      <c r="FS36" s="206"/>
      <c r="FT36" s="206"/>
      <c r="FU36" s="206"/>
      <c r="FV36" s="206"/>
      <c r="FW36" s="206"/>
      <c r="FX36" s="206"/>
      <c r="FY36" s="206"/>
    </row>
    <row r="37" spans="1:182">
      <c r="A37" s="107"/>
      <c r="B37" s="107"/>
      <c r="C37" s="450"/>
      <c r="D37" s="450"/>
      <c r="E37" s="450"/>
      <c r="F37" s="213"/>
      <c r="G37" s="213"/>
      <c r="H37" s="213"/>
      <c r="I37" s="213"/>
      <c r="J37" s="213"/>
      <c r="K37" s="213"/>
      <c r="L37" s="213"/>
      <c r="M37" s="213"/>
      <c r="N37" s="213"/>
      <c r="O37" s="213"/>
      <c r="P37" s="213"/>
      <c r="Q37" s="213"/>
      <c r="R37" s="213"/>
      <c r="S37" s="450"/>
      <c r="T37" s="206"/>
      <c r="U37" s="450"/>
      <c r="V37" s="450"/>
      <c r="W37" s="450"/>
      <c r="X37" s="450"/>
      <c r="Y37" s="450"/>
      <c r="Z37" s="450"/>
      <c r="AA37" s="450"/>
      <c r="AB37" s="450"/>
      <c r="AC37" s="450"/>
      <c r="AD37" s="450"/>
      <c r="AE37" s="206"/>
      <c r="AF37" s="206"/>
      <c r="AG37" s="206"/>
      <c r="AH37" s="206"/>
      <c r="AI37" s="206"/>
      <c r="AJ37" s="206"/>
      <c r="AK37" s="206"/>
      <c r="AL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344"/>
      <c r="CD37" s="447"/>
      <c r="CE37" s="448"/>
      <c r="CF37" s="447"/>
      <c r="CG37" s="448"/>
      <c r="CH37" s="448"/>
      <c r="CI37" s="448"/>
      <c r="CJ37" s="344"/>
      <c r="CK37" s="344"/>
      <c r="CL37" s="344"/>
      <c r="CM37" s="344"/>
      <c r="CN37" s="206"/>
      <c r="CO37" s="206"/>
      <c r="CP37" s="206"/>
      <c r="CQ37" s="206"/>
      <c r="CR37" s="206"/>
      <c r="CS37" s="206"/>
      <c r="CT37" s="206"/>
      <c r="CU37" s="206"/>
      <c r="CV37" s="206"/>
      <c r="CW37" s="206"/>
      <c r="CX37" s="206"/>
      <c r="CY37" s="206"/>
      <c r="CZ37" s="206"/>
      <c r="DA37" s="206"/>
      <c r="DB37" s="206"/>
      <c r="DC37" s="206"/>
      <c r="DD37" s="206"/>
      <c r="DE37" s="206"/>
      <c r="DF37" s="206"/>
      <c r="DG37" s="447"/>
      <c r="DH37" s="448"/>
      <c r="DI37" s="344"/>
      <c r="DJ37" s="343"/>
      <c r="DK37" s="343"/>
      <c r="DL37" s="206"/>
      <c r="DM37" s="206"/>
      <c r="DN37" s="206"/>
      <c r="DO37" s="206"/>
      <c r="DP37" s="206"/>
      <c r="DQ37" s="206"/>
      <c r="DR37" s="206"/>
      <c r="DS37" s="206"/>
      <c r="DT37" s="206"/>
      <c r="DU37" s="206"/>
      <c r="DV37" s="206"/>
      <c r="DW37" s="206"/>
      <c r="DX37" s="206"/>
      <c r="DY37" s="206"/>
      <c r="DZ37" s="206"/>
      <c r="EA37" s="206"/>
      <c r="EB37" s="206"/>
      <c r="EC37" s="206"/>
      <c r="ED37" s="206"/>
      <c r="EE37" s="206"/>
      <c r="EF37" s="344"/>
      <c r="EG37" s="206"/>
      <c r="EH37" s="206"/>
      <c r="EI37" s="206"/>
      <c r="EJ37" s="344"/>
      <c r="EK37" s="344"/>
      <c r="EL37" s="206"/>
      <c r="EM37" s="206"/>
      <c r="EN37" s="206"/>
      <c r="EO37" s="206"/>
      <c r="EP37" s="206"/>
      <c r="EQ37" s="206"/>
      <c r="ER37" s="206"/>
      <c r="ES37" s="206"/>
      <c r="ET37" s="206"/>
      <c r="EU37" s="206"/>
      <c r="EV37" s="206"/>
      <c r="EW37" s="206"/>
      <c r="EX37" s="206"/>
      <c r="EY37" s="206"/>
      <c r="EZ37" s="206"/>
      <c r="FA37" s="206"/>
      <c r="FB37" s="206"/>
      <c r="FC37" s="206"/>
      <c r="FD37" s="206"/>
      <c r="FE37" s="206"/>
      <c r="FF37" s="206"/>
      <c r="FG37" s="206"/>
      <c r="FH37" s="206"/>
      <c r="FI37" s="206"/>
      <c r="FJ37" s="206"/>
      <c r="FK37" s="206"/>
      <c r="FL37" s="206"/>
      <c r="FM37" s="206"/>
      <c r="FN37" s="206"/>
      <c r="FO37" s="206"/>
      <c r="FP37" s="206"/>
      <c r="FQ37" s="206"/>
      <c r="FR37" s="206"/>
      <c r="FS37" s="206"/>
      <c r="FT37" s="206"/>
      <c r="FU37" s="206"/>
      <c r="FV37" s="206"/>
      <c r="FW37" s="206"/>
      <c r="FX37" s="206"/>
      <c r="FY37" s="206"/>
    </row>
    <row r="38" spans="1:182">
      <c r="A38" s="107"/>
      <c r="B38" s="107"/>
      <c r="C38" s="450"/>
      <c r="D38" s="450"/>
      <c r="E38" s="450"/>
      <c r="F38" s="213"/>
      <c r="G38" s="213"/>
      <c r="H38" s="213"/>
      <c r="I38" s="213"/>
      <c r="J38" s="213"/>
      <c r="K38" s="213"/>
      <c r="L38" s="213"/>
      <c r="M38" s="213"/>
      <c r="N38" s="213"/>
      <c r="O38" s="213"/>
      <c r="P38" s="213"/>
      <c r="Q38" s="213"/>
      <c r="R38" s="213"/>
      <c r="S38" s="450"/>
      <c r="T38" s="206"/>
      <c r="U38" s="450"/>
      <c r="V38" s="450"/>
      <c r="W38" s="450"/>
      <c r="X38" s="450"/>
      <c r="Y38" s="450"/>
      <c r="Z38" s="450"/>
      <c r="AA38" s="450"/>
      <c r="AB38" s="450"/>
      <c r="AC38" s="450"/>
      <c r="AD38" s="450"/>
      <c r="AE38" s="206"/>
      <c r="AF38" s="206"/>
      <c r="AG38" s="206"/>
      <c r="AH38" s="206"/>
      <c r="AI38" s="206"/>
      <c r="AJ38" s="206"/>
      <c r="AK38" s="206"/>
      <c r="AL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206"/>
      <c r="BX38" s="206"/>
      <c r="BY38" s="206"/>
      <c r="BZ38" s="206"/>
      <c r="CA38" s="206"/>
      <c r="CB38" s="206"/>
      <c r="CC38" s="344"/>
      <c r="CD38" s="447"/>
      <c r="CE38" s="448"/>
      <c r="CF38" s="447"/>
      <c r="CG38" s="448"/>
      <c r="CH38" s="448"/>
      <c r="CI38" s="448"/>
      <c r="CJ38" s="344"/>
      <c r="CK38" s="344"/>
      <c r="CL38" s="344"/>
      <c r="CM38" s="344"/>
      <c r="CN38" s="206"/>
      <c r="CO38" s="206"/>
      <c r="CP38" s="206"/>
      <c r="CQ38" s="206"/>
      <c r="CR38" s="206"/>
      <c r="CS38" s="206"/>
      <c r="CT38" s="206"/>
      <c r="CU38" s="206"/>
      <c r="CV38" s="206"/>
      <c r="CW38" s="206"/>
      <c r="CX38" s="206"/>
      <c r="CY38" s="206"/>
      <c r="CZ38" s="206"/>
      <c r="DA38" s="206"/>
      <c r="DB38" s="206"/>
      <c r="DC38" s="206"/>
      <c r="DD38" s="206"/>
      <c r="DE38" s="206"/>
      <c r="DF38" s="206"/>
      <c r="DG38" s="447"/>
      <c r="DH38" s="448"/>
      <c r="DI38" s="344"/>
      <c r="DJ38" s="343"/>
      <c r="DK38" s="343"/>
      <c r="DL38" s="206"/>
      <c r="DM38" s="206"/>
      <c r="DN38" s="206"/>
      <c r="DO38" s="206"/>
      <c r="DP38" s="206"/>
      <c r="DQ38" s="206"/>
      <c r="DR38" s="206"/>
      <c r="DS38" s="206"/>
      <c r="DT38" s="206"/>
      <c r="DU38" s="206"/>
      <c r="DV38" s="206"/>
      <c r="DW38" s="206"/>
      <c r="DX38" s="206"/>
      <c r="DY38" s="206"/>
      <c r="DZ38" s="206"/>
      <c r="EA38" s="206"/>
      <c r="EB38" s="206"/>
      <c r="EC38" s="206"/>
      <c r="ED38" s="206"/>
      <c r="EE38" s="206"/>
      <c r="EF38" s="344"/>
      <c r="EG38" s="206"/>
      <c r="EH38" s="206"/>
      <c r="EI38" s="206"/>
      <c r="EJ38" s="344"/>
      <c r="EK38" s="344"/>
      <c r="EL38" s="206"/>
      <c r="EM38" s="206"/>
      <c r="EN38" s="206"/>
      <c r="EO38" s="206"/>
      <c r="EP38" s="206"/>
      <c r="EQ38" s="206"/>
      <c r="ER38" s="206"/>
      <c r="ES38" s="206"/>
      <c r="ET38" s="206"/>
      <c r="EU38" s="206"/>
      <c r="EV38" s="206"/>
      <c r="EW38" s="206"/>
      <c r="EX38" s="206"/>
      <c r="EY38" s="206"/>
      <c r="EZ38" s="206"/>
      <c r="FA38" s="206"/>
      <c r="FB38" s="206"/>
      <c r="FC38" s="206"/>
      <c r="FD38" s="206"/>
      <c r="FE38" s="206"/>
      <c r="FF38" s="206"/>
      <c r="FG38" s="206"/>
      <c r="FH38" s="206"/>
      <c r="FI38" s="206"/>
      <c r="FJ38" s="206"/>
      <c r="FK38" s="206"/>
      <c r="FL38" s="206"/>
      <c r="FM38" s="206"/>
      <c r="FN38" s="206"/>
      <c r="FO38" s="206"/>
      <c r="FP38" s="206"/>
      <c r="FQ38" s="206"/>
      <c r="FR38" s="206"/>
      <c r="FS38" s="206"/>
      <c r="FT38" s="206"/>
      <c r="FU38" s="206"/>
      <c r="FV38" s="206"/>
      <c r="FW38" s="206"/>
      <c r="FX38" s="206"/>
      <c r="FY38" s="206"/>
    </row>
    <row r="39" spans="1:182" ht="15.75">
      <c r="A39" s="495" t="s">
        <v>595</v>
      </c>
      <c r="B39" s="495" t="s">
        <v>1261</v>
      </c>
      <c r="C39" s="450"/>
      <c r="D39" s="450"/>
      <c r="E39" s="450"/>
      <c r="F39" s="450"/>
      <c r="G39" s="450"/>
      <c r="H39" s="450"/>
      <c r="I39" s="206"/>
      <c r="J39" s="206"/>
      <c r="K39" s="450"/>
      <c r="L39" s="450"/>
      <c r="M39" s="450"/>
      <c r="N39" s="450"/>
      <c r="O39" s="450"/>
      <c r="P39" s="206"/>
      <c r="Q39" s="206"/>
      <c r="R39" s="343"/>
      <c r="S39" s="450"/>
      <c r="T39" s="450"/>
      <c r="U39" s="450"/>
      <c r="V39" s="450"/>
      <c r="W39" s="450"/>
      <c r="X39" s="450"/>
      <c r="Y39" s="206"/>
      <c r="Z39" s="206"/>
      <c r="AA39" s="206"/>
      <c r="AB39" s="206"/>
      <c r="AC39" s="206"/>
      <c r="AD39" s="206"/>
      <c r="AE39" s="206"/>
      <c r="AF39" s="206"/>
      <c r="AG39" s="206"/>
      <c r="AH39" s="206"/>
      <c r="AI39" s="206"/>
      <c r="AJ39" s="206"/>
      <c r="AK39" s="206"/>
      <c r="AL39" s="206"/>
      <c r="AR39" s="837" t="s">
        <v>667</v>
      </c>
      <c r="AS39" s="837"/>
      <c r="AT39" s="837"/>
      <c r="AU39" s="837"/>
      <c r="AV39" s="206"/>
      <c r="AW39" s="206"/>
      <c r="AX39" s="206"/>
      <c r="AY39" s="206"/>
      <c r="AZ39" s="206"/>
      <c r="BA39" s="206"/>
      <c r="BB39" s="206"/>
      <c r="BC39" s="206"/>
      <c r="BD39" s="206"/>
      <c r="BE39" s="206"/>
      <c r="BF39" s="206"/>
      <c r="BG39" s="206"/>
      <c r="BH39" s="206"/>
      <c r="BI39" s="206"/>
      <c r="BJ39" s="206"/>
      <c r="BK39" s="206"/>
      <c r="BL39" s="206"/>
      <c r="BM39" s="206"/>
      <c r="BN39" s="206"/>
      <c r="BO39" s="206"/>
      <c r="BP39" s="206"/>
      <c r="BQ39" s="206"/>
      <c r="BR39" s="206"/>
      <c r="BS39" s="206"/>
      <c r="BT39" s="206"/>
      <c r="BU39" s="206"/>
      <c r="BV39" s="206"/>
      <c r="BW39" s="206"/>
      <c r="BX39" s="206"/>
      <c r="BY39" s="206"/>
      <c r="BZ39" s="206"/>
      <c r="CA39" s="206"/>
      <c r="CB39" s="206"/>
      <c r="CC39" s="206"/>
      <c r="CD39" s="344"/>
      <c r="CE39" s="447"/>
      <c r="CF39" s="448"/>
      <c r="CG39" s="344"/>
      <c r="CH39" s="344"/>
      <c r="CI39" s="344"/>
      <c r="CJ39" s="206"/>
      <c r="CK39" s="206"/>
      <c r="CL39" s="206"/>
      <c r="CM39" s="206"/>
      <c r="CN39" s="206"/>
      <c r="CO39" s="206"/>
      <c r="CP39" s="206"/>
      <c r="CQ39" s="206"/>
      <c r="CR39" s="206"/>
      <c r="CS39" s="206"/>
      <c r="CT39" s="206"/>
      <c r="CU39" s="206"/>
      <c r="CV39" s="206"/>
      <c r="CW39" s="206"/>
      <c r="CX39" s="206"/>
      <c r="CY39" s="206"/>
      <c r="CZ39" s="206"/>
      <c r="DA39" s="206"/>
      <c r="DB39" s="206"/>
      <c r="DC39" s="206"/>
      <c r="DD39" s="206"/>
      <c r="DE39" s="206"/>
      <c r="DF39" s="206"/>
      <c r="DG39" s="206"/>
      <c r="DH39" s="344"/>
      <c r="DI39" s="344"/>
      <c r="DJ39" s="344"/>
      <c r="DK39" s="343"/>
      <c r="DL39" s="343"/>
      <c r="DM39" s="206"/>
      <c r="DN39" s="206"/>
      <c r="DO39" s="206"/>
      <c r="DP39" s="206"/>
      <c r="DQ39" s="206"/>
      <c r="DR39" s="206"/>
      <c r="DS39" s="206"/>
      <c r="DT39" s="206"/>
      <c r="DU39" s="206"/>
      <c r="DV39" s="206"/>
      <c r="DW39" s="206"/>
      <c r="DX39" s="206"/>
      <c r="DY39" s="206"/>
      <c r="DZ39" s="206"/>
      <c r="EA39" s="206"/>
      <c r="EB39" s="206"/>
      <c r="EC39" s="206"/>
      <c r="ED39" s="206"/>
      <c r="EE39" s="206"/>
      <c r="EF39" s="206"/>
      <c r="EG39" s="344"/>
      <c r="EH39" s="206"/>
      <c r="EI39" s="206"/>
      <c r="EJ39" s="206"/>
      <c r="EK39" s="344"/>
      <c r="EL39" s="344"/>
      <c r="EM39" s="206"/>
      <c r="EN39" s="206"/>
      <c r="EO39" s="206"/>
      <c r="EP39" s="206"/>
      <c r="EQ39" s="206"/>
      <c r="ER39" s="206"/>
      <c r="ES39" s="206"/>
      <c r="ET39" s="206"/>
      <c r="EU39" s="206"/>
      <c r="EV39" s="206"/>
      <c r="EW39" s="206"/>
      <c r="EX39" s="206"/>
      <c r="EY39" s="206"/>
      <c r="EZ39" s="206"/>
      <c r="FA39" s="206"/>
      <c r="FB39" s="206"/>
      <c r="FC39" s="206"/>
      <c r="FD39" s="206"/>
      <c r="FE39" s="206"/>
      <c r="FF39" s="206"/>
      <c r="FG39" s="206"/>
      <c r="FH39" s="206"/>
      <c r="FI39" s="206"/>
      <c r="FJ39" s="206"/>
      <c r="FK39" s="206"/>
      <c r="FL39" s="206"/>
      <c r="FM39" s="206"/>
      <c r="FN39" s="206"/>
      <c r="FO39" s="206"/>
      <c r="FP39" s="206"/>
      <c r="FQ39" s="206"/>
      <c r="FR39" s="206"/>
      <c r="FS39" s="206"/>
      <c r="FT39" s="206"/>
      <c r="FU39" s="206"/>
      <c r="FV39" s="206"/>
      <c r="FW39" s="206"/>
      <c r="FX39" s="206"/>
      <c r="FY39" s="206"/>
      <c r="FZ39" s="206"/>
    </row>
    <row r="40" spans="1:182">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c r="AE40" s="206"/>
      <c r="AF40" s="206"/>
      <c r="AG40" s="206"/>
      <c r="AH40" s="206"/>
      <c r="AI40" s="206"/>
      <c r="AJ40" s="206"/>
      <c r="AK40" s="206"/>
      <c r="AR40" s="837" t="s">
        <v>826</v>
      </c>
      <c r="AS40" s="837"/>
      <c r="AT40" s="837"/>
      <c r="AU40" s="837"/>
      <c r="AV40" s="206"/>
      <c r="AW40" s="206"/>
      <c r="AX40" s="206"/>
      <c r="AY40" s="206"/>
      <c r="AZ40" s="206"/>
      <c r="BA40" s="206"/>
      <c r="BB40" s="206"/>
      <c r="BC40" s="206"/>
      <c r="BD40" s="206"/>
      <c r="BE40" s="206"/>
      <c r="BF40" s="206"/>
      <c r="BG40" s="206"/>
      <c r="BH40" s="206"/>
      <c r="BI40" s="206"/>
      <c r="BJ40" s="206"/>
      <c r="BK40" s="206"/>
      <c r="BL40" s="206"/>
      <c r="BM40" s="206"/>
      <c r="BN40" s="206"/>
      <c r="BO40" s="206"/>
      <c r="BP40" s="206"/>
      <c r="BQ40" s="206"/>
      <c r="BR40" s="206"/>
      <c r="BS40" s="206"/>
      <c r="BT40" s="206"/>
      <c r="BU40" s="206"/>
      <c r="BV40" s="206"/>
      <c r="BW40" s="206"/>
      <c r="BX40" s="206"/>
      <c r="BY40" s="206"/>
      <c r="BZ40" s="206"/>
      <c r="CA40" s="206"/>
      <c r="CB40" s="206"/>
      <c r="CC40" s="206"/>
      <c r="CD40" s="344"/>
      <c r="CE40" s="344"/>
      <c r="CF40" s="344"/>
      <c r="CG40" s="344"/>
      <c r="CH40" s="344"/>
      <c r="CI40" s="344"/>
      <c r="CJ40" s="206"/>
      <c r="CK40" s="206"/>
      <c r="CL40" s="206"/>
      <c r="CM40" s="206"/>
      <c r="CN40" s="206"/>
      <c r="CO40" s="206"/>
      <c r="CP40" s="206"/>
      <c r="CQ40" s="206"/>
      <c r="CR40" s="206"/>
      <c r="CS40" s="206"/>
      <c r="CT40" s="206"/>
      <c r="CU40" s="206"/>
      <c r="CV40" s="206"/>
      <c r="CW40" s="206"/>
      <c r="CX40" s="206"/>
      <c r="CY40" s="206"/>
      <c r="CZ40" s="206"/>
      <c r="DA40" s="206"/>
      <c r="DB40" s="206"/>
      <c r="DC40" s="206"/>
      <c r="DD40" s="206"/>
      <c r="DE40" s="206"/>
      <c r="DF40" s="206"/>
      <c r="DG40" s="206"/>
      <c r="DH40" s="206"/>
      <c r="DI40" s="206"/>
      <c r="DJ40" s="206"/>
      <c r="DK40" s="343"/>
      <c r="DL40" s="343"/>
      <c r="DM40" s="206"/>
      <c r="DN40" s="206"/>
      <c r="DO40" s="206"/>
      <c r="DP40" s="206"/>
      <c r="DQ40" s="206"/>
      <c r="DR40" s="206"/>
      <c r="DS40" s="206"/>
      <c r="DT40" s="206"/>
      <c r="DU40" s="206"/>
      <c r="DV40" s="206"/>
      <c r="DW40" s="206"/>
      <c r="DX40" s="206"/>
      <c r="DY40" s="206"/>
      <c r="DZ40" s="206"/>
      <c r="EA40" s="206"/>
      <c r="EB40" s="206"/>
      <c r="EC40" s="206"/>
      <c r="ED40" s="206"/>
      <c r="EE40" s="206"/>
      <c r="EF40" s="206"/>
      <c r="EG40" s="344"/>
      <c r="EH40" s="206"/>
      <c r="EI40" s="206"/>
      <c r="EJ40" s="206"/>
      <c r="EK40" s="344"/>
      <c r="EL40" s="344"/>
    </row>
    <row r="41" spans="1:182">
      <c r="A41" s="207" t="s">
        <v>596</v>
      </c>
      <c r="B41" s="207" t="s">
        <v>1262</v>
      </c>
      <c r="C41" s="228">
        <v>1980</v>
      </c>
      <c r="D41" s="209"/>
      <c r="E41" s="209"/>
      <c r="F41" s="209"/>
      <c r="G41" s="209"/>
      <c r="H41" s="209" t="s">
        <v>18</v>
      </c>
      <c r="I41" s="209"/>
      <c r="J41" s="209"/>
      <c r="K41" s="209"/>
      <c r="L41" s="209"/>
      <c r="M41" s="209">
        <v>1990</v>
      </c>
      <c r="N41" s="209"/>
      <c r="O41" s="209"/>
      <c r="P41" s="209"/>
      <c r="Q41" s="209"/>
      <c r="R41" s="209" t="s">
        <v>3</v>
      </c>
      <c r="S41" s="209"/>
      <c r="T41" s="209"/>
      <c r="U41" s="209"/>
      <c r="V41" s="209"/>
      <c r="W41" s="449" t="s">
        <v>4</v>
      </c>
      <c r="X41" s="209"/>
      <c r="Y41" s="209"/>
      <c r="Z41" s="209"/>
      <c r="AA41" s="209"/>
      <c r="AB41" s="209" t="s">
        <v>5</v>
      </c>
      <c r="AC41" s="209"/>
      <c r="AD41" s="209"/>
      <c r="AE41" s="209"/>
      <c r="AF41" s="209"/>
      <c r="AG41" s="209" t="s">
        <v>8</v>
      </c>
      <c r="AH41" s="209"/>
      <c r="AI41" s="209"/>
      <c r="AJ41" s="209"/>
      <c r="AK41" s="209"/>
      <c r="AL41" s="209" t="s">
        <v>292</v>
      </c>
      <c r="AM41" s="209"/>
      <c r="AN41" s="209"/>
      <c r="AO41" s="209"/>
      <c r="AP41" s="209"/>
      <c r="AQ41" s="209" t="s">
        <v>1464</v>
      </c>
      <c r="AR41" s="236" t="s">
        <v>1480</v>
      </c>
      <c r="AS41" s="236" t="s">
        <v>1477</v>
      </c>
      <c r="AT41" s="236" t="s">
        <v>1478</v>
      </c>
      <c r="AU41" s="378" t="s">
        <v>1530</v>
      </c>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c r="BS41" s="206"/>
      <c r="BT41" s="206"/>
      <c r="BU41" s="206"/>
      <c r="BV41" s="206"/>
      <c r="BW41" s="206"/>
      <c r="BX41" s="206"/>
      <c r="BY41" s="206"/>
      <c r="BZ41" s="206"/>
      <c r="CA41" s="206"/>
      <c r="CB41" s="206"/>
      <c r="CC41" s="206"/>
      <c r="CD41" s="344"/>
      <c r="CE41" s="344"/>
      <c r="CF41" s="344"/>
      <c r="CG41" s="344"/>
      <c r="CH41" s="344"/>
      <c r="CI41" s="344"/>
      <c r="CJ41" s="206"/>
      <c r="CK41" s="206"/>
      <c r="CL41" s="206"/>
      <c r="CM41" s="206"/>
      <c r="CN41" s="206"/>
      <c r="CO41" s="206"/>
      <c r="CP41" s="206"/>
      <c r="CQ41" s="206"/>
      <c r="CR41" s="206"/>
      <c r="CS41" s="206"/>
      <c r="CT41" s="206"/>
      <c r="CU41" s="206"/>
      <c r="CV41" s="206"/>
      <c r="CW41" s="206"/>
      <c r="CX41" s="206"/>
      <c r="CY41" s="206"/>
      <c r="CZ41" s="206"/>
      <c r="DA41" s="206"/>
      <c r="DB41" s="206"/>
      <c r="DC41" s="206"/>
      <c r="DD41" s="206"/>
      <c r="DE41" s="206"/>
      <c r="DF41" s="206"/>
      <c r="DG41" s="206"/>
      <c r="DH41" s="206"/>
      <c r="DI41" s="206"/>
      <c r="DJ41" s="206"/>
      <c r="DK41" s="343"/>
      <c r="DL41" s="343"/>
      <c r="DM41" s="206"/>
      <c r="DN41" s="206"/>
      <c r="DO41" s="206"/>
      <c r="DP41" s="206"/>
      <c r="DQ41" s="206"/>
      <c r="DR41" s="206"/>
      <c r="DS41" s="206"/>
      <c r="DT41" s="206"/>
      <c r="DU41" s="206"/>
      <c r="DV41" s="206"/>
      <c r="DW41" s="206"/>
      <c r="DX41" s="206"/>
      <c r="DY41" s="206"/>
      <c r="DZ41" s="206"/>
      <c r="EA41" s="206"/>
      <c r="EB41" s="206"/>
      <c r="EC41" s="206"/>
      <c r="ED41" s="206"/>
      <c r="EE41" s="206"/>
      <c r="EF41" s="206"/>
      <c r="EG41" s="344"/>
      <c r="EH41" s="206"/>
      <c r="EI41" s="206"/>
      <c r="EJ41" s="206"/>
      <c r="EK41" s="344"/>
      <c r="EL41" s="344"/>
    </row>
    <row r="42" spans="1:182">
      <c r="A42" s="455" t="s">
        <v>597</v>
      </c>
      <c r="B42" s="455" t="s">
        <v>1263</v>
      </c>
      <c r="C42" s="450">
        <v>4.63</v>
      </c>
      <c r="D42" s="450">
        <v>5.49</v>
      </c>
      <c r="E42" s="450">
        <v>5.92</v>
      </c>
      <c r="F42" s="450">
        <v>6.15</v>
      </c>
      <c r="G42" s="450">
        <v>6.29</v>
      </c>
      <c r="H42" s="450">
        <v>6.37</v>
      </c>
      <c r="I42" s="450">
        <v>6.44</v>
      </c>
      <c r="J42" s="450">
        <v>6.25</v>
      </c>
      <c r="K42" s="450">
        <v>6.3</v>
      </c>
      <c r="L42" s="450">
        <v>6.54</v>
      </c>
      <c r="M42" s="450">
        <v>5.82</v>
      </c>
      <c r="N42" s="450">
        <v>5.5</v>
      </c>
      <c r="O42" s="450">
        <v>5.33</v>
      </c>
      <c r="P42" s="450">
        <v>5.29</v>
      </c>
      <c r="Q42" s="450">
        <v>5.45</v>
      </c>
      <c r="R42" s="450">
        <v>5.94</v>
      </c>
      <c r="S42" s="450">
        <v>6.46</v>
      </c>
      <c r="T42" s="450">
        <v>6.66</v>
      </c>
      <c r="U42" s="450">
        <v>6.43</v>
      </c>
      <c r="V42" s="450">
        <v>7.21</v>
      </c>
      <c r="W42" s="450">
        <v>8.36</v>
      </c>
      <c r="X42" s="450">
        <v>8.1999999999999993</v>
      </c>
      <c r="Y42" s="450">
        <v>8.1999999999999993</v>
      </c>
      <c r="Z42" s="450">
        <v>8.23</v>
      </c>
      <c r="AA42" s="450">
        <v>8.67</v>
      </c>
      <c r="AB42" s="450">
        <v>8.89</v>
      </c>
      <c r="AC42" s="450">
        <v>9.93</v>
      </c>
      <c r="AD42" s="450">
        <v>10.050000000000001</v>
      </c>
      <c r="AE42" s="450">
        <v>10.54</v>
      </c>
      <c r="AF42" s="450">
        <v>9.7799999999999994</v>
      </c>
      <c r="AG42" s="450">
        <v>11.02</v>
      </c>
      <c r="AH42" s="450">
        <v>12.33</v>
      </c>
      <c r="AI42" s="450">
        <v>13.17</v>
      </c>
      <c r="AJ42" s="450">
        <v>12.89</v>
      </c>
      <c r="AK42" s="450">
        <v>12.6</v>
      </c>
      <c r="AL42" s="450">
        <v>11.6</v>
      </c>
      <c r="AM42" s="291">
        <v>10.97</v>
      </c>
      <c r="AN42" s="291">
        <v>11.69</v>
      </c>
      <c r="AO42" s="291">
        <v>12.26</v>
      </c>
      <c r="AP42" s="291">
        <v>12.48</v>
      </c>
      <c r="AQ42" s="291">
        <v>11.37</v>
      </c>
      <c r="AR42" s="456">
        <v>145.57</v>
      </c>
      <c r="AS42" s="229">
        <v>95.36</v>
      </c>
      <c r="AT42" s="229">
        <v>-8.89</v>
      </c>
      <c r="AU42" s="229">
        <v>38.659999999999997</v>
      </c>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c r="BS42" s="206"/>
      <c r="BT42" s="206"/>
      <c r="BU42" s="206"/>
      <c r="BV42" s="206"/>
      <c r="BW42" s="206"/>
      <c r="BX42" s="206"/>
      <c r="BY42" s="206"/>
      <c r="BZ42" s="206"/>
      <c r="CA42" s="206"/>
      <c r="CB42" s="206"/>
      <c r="CC42" s="206"/>
      <c r="CD42" s="344"/>
      <c r="CE42" s="344"/>
      <c r="CF42" s="344"/>
      <c r="CG42" s="344"/>
      <c r="CH42" s="344"/>
      <c r="CI42" s="344"/>
      <c r="CJ42" s="206"/>
      <c r="CK42" s="206"/>
      <c r="CL42" s="206"/>
      <c r="CM42" s="206"/>
      <c r="CN42" s="206"/>
      <c r="CO42" s="206"/>
      <c r="CP42" s="206"/>
      <c r="CQ42" s="206"/>
      <c r="CR42" s="206"/>
      <c r="CS42" s="206"/>
      <c r="CT42" s="206"/>
      <c r="CU42" s="206"/>
      <c r="CV42" s="206"/>
      <c r="CW42" s="206"/>
      <c r="CX42" s="206"/>
      <c r="CY42" s="206"/>
      <c r="CZ42" s="206"/>
      <c r="DA42" s="206"/>
      <c r="DB42" s="206"/>
      <c r="DC42" s="206"/>
      <c r="DD42" s="206"/>
      <c r="DE42" s="206"/>
      <c r="DF42" s="206"/>
      <c r="DG42" s="206"/>
      <c r="DH42" s="206"/>
      <c r="DI42" s="206"/>
      <c r="DJ42" s="206"/>
      <c r="DK42" s="343"/>
      <c r="DL42" s="343"/>
      <c r="DM42" s="206"/>
      <c r="DN42" s="206"/>
      <c r="DO42" s="206"/>
      <c r="DP42" s="206"/>
      <c r="DQ42" s="206"/>
      <c r="DR42" s="206"/>
      <c r="DS42" s="206"/>
      <c r="DT42" s="206"/>
      <c r="DU42" s="206"/>
      <c r="DV42" s="206"/>
      <c r="DW42" s="206"/>
      <c r="DX42" s="206"/>
      <c r="DY42" s="206"/>
      <c r="DZ42" s="206"/>
      <c r="EA42" s="206"/>
      <c r="EB42" s="206"/>
      <c r="EC42" s="206"/>
      <c r="ED42" s="206"/>
      <c r="EE42" s="206"/>
      <c r="EF42" s="206"/>
      <c r="EG42" s="344"/>
      <c r="EH42" s="206"/>
      <c r="EI42" s="206"/>
      <c r="EJ42" s="206"/>
      <c r="EK42" s="344"/>
      <c r="EL42" s="344"/>
    </row>
    <row r="43" spans="1:182">
      <c r="A43" s="107" t="s">
        <v>598</v>
      </c>
      <c r="B43" s="107" t="s">
        <v>1264</v>
      </c>
      <c r="C43" s="450">
        <v>2.41</v>
      </c>
      <c r="D43" s="450">
        <v>3.01</v>
      </c>
      <c r="E43" s="450">
        <v>3.46</v>
      </c>
      <c r="F43" s="450">
        <v>3.39</v>
      </c>
      <c r="G43" s="450">
        <v>3.53</v>
      </c>
      <c r="H43" s="450">
        <v>3.63</v>
      </c>
      <c r="I43" s="450">
        <v>3.6</v>
      </c>
      <c r="J43" s="450">
        <v>3.98</v>
      </c>
      <c r="K43" s="450">
        <v>3.82</v>
      </c>
      <c r="L43" s="450">
        <v>4.1100000000000003</v>
      </c>
      <c r="M43" s="450">
        <v>4.24</v>
      </c>
      <c r="N43" s="450">
        <v>4.26</v>
      </c>
      <c r="O43" s="450">
        <v>4.09</v>
      </c>
      <c r="P43" s="450">
        <v>4.17</v>
      </c>
      <c r="Q43" s="450">
        <v>4.05</v>
      </c>
      <c r="R43" s="450">
        <v>3.99</v>
      </c>
      <c r="S43" s="450">
        <v>4.32</v>
      </c>
      <c r="T43" s="450">
        <v>4.47</v>
      </c>
      <c r="U43" s="450">
        <v>4.2699999999999996</v>
      </c>
      <c r="V43" s="450">
        <v>4.72</v>
      </c>
      <c r="W43" s="450">
        <v>5.9</v>
      </c>
      <c r="X43" s="450">
        <v>5.7</v>
      </c>
      <c r="Y43" s="450">
        <v>5.61</v>
      </c>
      <c r="Z43" s="450">
        <v>5.77</v>
      </c>
      <c r="AA43" s="450">
        <v>6.42</v>
      </c>
      <c r="AB43" s="450">
        <v>7.56</v>
      </c>
      <c r="AC43" s="450">
        <v>7.87</v>
      </c>
      <c r="AD43" s="450">
        <v>7.94</v>
      </c>
      <c r="AE43" s="450">
        <v>9.19</v>
      </c>
      <c r="AF43" s="450">
        <v>7.56</v>
      </c>
      <c r="AG43" s="450">
        <v>9.3800000000000008</v>
      </c>
      <c r="AH43" s="450">
        <v>10.96</v>
      </c>
      <c r="AI43" s="450">
        <v>11.58</v>
      </c>
      <c r="AJ43" s="450">
        <v>11.84</v>
      </c>
      <c r="AK43" s="450">
        <v>11.54</v>
      </c>
      <c r="AL43" s="450">
        <v>9.49</v>
      </c>
      <c r="AM43" s="291">
        <v>8.93</v>
      </c>
      <c r="AN43" s="291">
        <v>9.8800000000000008</v>
      </c>
      <c r="AO43" s="291">
        <v>11.22</v>
      </c>
      <c r="AP43" s="291">
        <v>11.66</v>
      </c>
      <c r="AQ43" s="291">
        <v>10.24</v>
      </c>
      <c r="AR43" s="456">
        <v>324.72000000000003</v>
      </c>
      <c r="AS43" s="229">
        <v>141.51</v>
      </c>
      <c r="AT43" s="229">
        <v>-12.18</v>
      </c>
      <c r="AU43" s="229">
        <v>79.78</v>
      </c>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06"/>
      <c r="BV43" s="206"/>
      <c r="BW43" s="206"/>
      <c r="BX43" s="206"/>
      <c r="BY43" s="206"/>
      <c r="BZ43" s="206"/>
      <c r="CA43" s="206"/>
      <c r="CB43" s="206"/>
      <c r="CC43" s="206"/>
      <c r="CD43" s="344"/>
      <c r="CE43" s="344"/>
      <c r="CF43" s="344"/>
      <c r="CG43" s="344"/>
      <c r="CH43" s="344"/>
      <c r="CI43" s="344"/>
      <c r="CJ43" s="206"/>
      <c r="CK43" s="206"/>
      <c r="CL43" s="206"/>
      <c r="CM43" s="206"/>
      <c r="CN43" s="206"/>
      <c r="CO43" s="206"/>
      <c r="CP43" s="206"/>
      <c r="CQ43" s="206"/>
      <c r="CR43" s="206"/>
      <c r="CS43" s="206"/>
      <c r="CT43" s="206"/>
      <c r="CU43" s="206"/>
      <c r="CV43" s="206"/>
      <c r="CW43" s="206"/>
      <c r="CX43" s="206"/>
      <c r="CY43" s="206"/>
      <c r="CZ43" s="206"/>
      <c r="DA43" s="206"/>
      <c r="DB43" s="206"/>
      <c r="DC43" s="206"/>
      <c r="DD43" s="206"/>
      <c r="DE43" s="206"/>
      <c r="DF43" s="206"/>
      <c r="DG43" s="206"/>
      <c r="DH43" s="206"/>
      <c r="DI43" s="206"/>
      <c r="DJ43" s="206"/>
      <c r="DK43" s="343"/>
      <c r="DL43" s="343"/>
      <c r="DM43" s="206"/>
      <c r="DN43" s="206"/>
      <c r="DO43" s="206"/>
      <c r="DP43" s="206"/>
      <c r="DQ43" s="206"/>
      <c r="DR43" s="206"/>
      <c r="DS43" s="206"/>
      <c r="DT43" s="206"/>
      <c r="DU43" s="206"/>
      <c r="DV43" s="206"/>
      <c r="DW43" s="206"/>
      <c r="DX43" s="206"/>
      <c r="DY43" s="206"/>
      <c r="DZ43" s="206"/>
      <c r="EA43" s="206"/>
      <c r="EB43" s="206"/>
      <c r="EC43" s="206"/>
      <c r="ED43" s="206"/>
      <c r="EE43" s="206"/>
      <c r="EF43" s="206"/>
      <c r="EG43" s="344"/>
      <c r="EH43" s="206"/>
      <c r="EI43" s="206"/>
      <c r="EJ43" s="206"/>
      <c r="EK43" s="344"/>
      <c r="EL43" s="344"/>
    </row>
    <row r="44" spans="1:182" ht="14.25">
      <c r="A44" s="107" t="s">
        <v>763</v>
      </c>
      <c r="B44" s="107" t="s">
        <v>1416</v>
      </c>
      <c r="C44" s="450">
        <v>0</v>
      </c>
      <c r="D44" s="450">
        <v>0</v>
      </c>
      <c r="E44" s="450">
        <v>3.59</v>
      </c>
      <c r="F44" s="450">
        <v>2.99</v>
      </c>
      <c r="G44" s="450">
        <v>3.48</v>
      </c>
      <c r="H44" s="450">
        <v>3.58</v>
      </c>
      <c r="I44" s="450">
        <v>3.72</v>
      </c>
      <c r="J44" s="450">
        <v>4.33</v>
      </c>
      <c r="K44" s="450">
        <v>4.1900000000000004</v>
      </c>
      <c r="L44" s="450">
        <v>4.55</v>
      </c>
      <c r="M44" s="450">
        <v>4.71</v>
      </c>
      <c r="N44" s="450">
        <v>4.7</v>
      </c>
      <c r="O44" s="450">
        <v>4.53</v>
      </c>
      <c r="P44" s="450">
        <v>4.66</v>
      </c>
      <c r="Q44" s="450">
        <v>4.53</v>
      </c>
      <c r="R44" s="450">
        <v>4.38</v>
      </c>
      <c r="S44" s="450">
        <v>4.6900000000000004</v>
      </c>
      <c r="T44" s="450">
        <v>4.88</v>
      </c>
      <c r="U44" s="450">
        <v>4.7300000000000004</v>
      </c>
      <c r="V44" s="450">
        <v>4.9800000000000004</v>
      </c>
      <c r="W44" s="450">
        <v>6.35</v>
      </c>
      <c r="X44" s="450">
        <v>6.4</v>
      </c>
      <c r="Y44" s="450">
        <v>6.08</v>
      </c>
      <c r="Z44" s="450">
        <v>6.29</v>
      </c>
      <c r="AA44" s="450">
        <v>6.71</v>
      </c>
      <c r="AB44" s="450">
        <v>7.99</v>
      </c>
      <c r="AC44" s="450">
        <v>8.3000000000000007</v>
      </c>
      <c r="AD44" s="450">
        <v>7.91</v>
      </c>
      <c r="AE44" s="450">
        <v>8.24</v>
      </c>
      <c r="AF44" s="450">
        <v>7.48</v>
      </c>
      <c r="AG44" s="450">
        <v>8.56</v>
      </c>
      <c r="AH44" s="450">
        <v>9.23</v>
      </c>
      <c r="AI44" s="450">
        <v>8.7100000000000009</v>
      </c>
      <c r="AJ44" s="450">
        <v>8.93</v>
      </c>
      <c r="AK44" s="450">
        <v>8.1</v>
      </c>
      <c r="AL44" s="450">
        <v>7.1</v>
      </c>
      <c r="AM44" s="291">
        <v>6.59</v>
      </c>
      <c r="AN44" s="291">
        <v>7.07</v>
      </c>
      <c r="AO44" s="291">
        <v>7.51</v>
      </c>
      <c r="AP44" s="291">
        <v>7.54</v>
      </c>
      <c r="AQ44" s="291">
        <v>6.44</v>
      </c>
      <c r="AR44" s="456" t="s">
        <v>1542</v>
      </c>
      <c r="AS44" s="229">
        <v>36.729999999999997</v>
      </c>
      <c r="AT44" s="229">
        <v>-14.59</v>
      </c>
      <c r="AU44" s="229">
        <v>0.63</v>
      </c>
      <c r="AV44" s="206"/>
      <c r="AW44" s="206"/>
      <c r="AX44" s="206"/>
      <c r="AY44" s="206"/>
      <c r="AZ44" s="206"/>
      <c r="BA44" s="206"/>
      <c r="BB44" s="206"/>
      <c r="BC44" s="206"/>
      <c r="BD44" s="206"/>
      <c r="BE44" s="206"/>
      <c r="BF44" s="206"/>
      <c r="BG44" s="206"/>
      <c r="BH44" s="206"/>
      <c r="BI44" s="206"/>
      <c r="BJ44" s="206"/>
      <c r="BK44" s="206"/>
      <c r="BL44" s="206"/>
      <c r="BM44" s="206"/>
      <c r="BN44" s="206"/>
      <c r="BO44" s="206"/>
      <c r="BP44" s="206"/>
      <c r="BQ44" s="206"/>
      <c r="BR44" s="206"/>
      <c r="BS44" s="206"/>
      <c r="BT44" s="206"/>
      <c r="BU44" s="206"/>
      <c r="BV44" s="206"/>
      <c r="BW44" s="206"/>
      <c r="BX44" s="206"/>
      <c r="BY44" s="206"/>
      <c r="BZ44" s="206"/>
      <c r="CA44" s="206"/>
      <c r="CB44" s="206"/>
      <c r="CC44" s="206"/>
      <c r="CD44" s="206"/>
      <c r="CE44" s="206"/>
      <c r="CF44" s="206"/>
      <c r="CG44" s="206"/>
      <c r="CH44" s="206"/>
      <c r="CI44" s="206"/>
      <c r="CJ44" s="206"/>
      <c r="CK44" s="206"/>
      <c r="CL44" s="206"/>
      <c r="CM44" s="206"/>
      <c r="CN44" s="206"/>
      <c r="CO44" s="206"/>
      <c r="CP44" s="206"/>
      <c r="CQ44" s="206"/>
      <c r="CR44" s="206"/>
      <c r="CS44" s="206"/>
      <c r="CT44" s="206"/>
      <c r="CU44" s="206"/>
      <c r="CV44" s="206"/>
      <c r="CW44" s="206"/>
      <c r="CX44" s="206"/>
      <c r="CY44" s="206"/>
      <c r="CZ44" s="206"/>
      <c r="DA44" s="206"/>
      <c r="DB44" s="206"/>
      <c r="DC44" s="206"/>
      <c r="DD44" s="206"/>
      <c r="DE44" s="206"/>
      <c r="DF44" s="206"/>
      <c r="DG44" s="206"/>
      <c r="DH44" s="206"/>
      <c r="DI44" s="206"/>
      <c r="DJ44" s="206"/>
      <c r="DK44" s="343"/>
      <c r="DL44" s="343"/>
      <c r="DM44" s="206"/>
      <c r="DN44" s="206"/>
      <c r="DO44" s="206"/>
      <c r="DP44" s="206"/>
      <c r="DQ44" s="206"/>
      <c r="DR44" s="206"/>
      <c r="DS44" s="206"/>
      <c r="DT44" s="206"/>
      <c r="DU44" s="206"/>
      <c r="DV44" s="206"/>
      <c r="DW44" s="206"/>
      <c r="DX44" s="206"/>
      <c r="DY44" s="206"/>
      <c r="DZ44" s="206"/>
      <c r="EA44" s="206"/>
      <c r="EB44" s="206"/>
      <c r="EC44" s="206"/>
      <c r="ED44" s="206"/>
      <c r="EE44" s="206"/>
      <c r="EF44" s="206"/>
      <c r="EG44" s="344"/>
      <c r="EH44" s="206"/>
      <c r="EI44" s="206"/>
      <c r="EJ44" s="206"/>
      <c r="EK44" s="344"/>
      <c r="EL44" s="344"/>
    </row>
    <row r="45" spans="1:182">
      <c r="A45" s="107" t="s">
        <v>599</v>
      </c>
      <c r="B45" s="107" t="s">
        <v>1265</v>
      </c>
      <c r="C45" s="450">
        <v>0.49</v>
      </c>
      <c r="D45" s="450">
        <v>0.69</v>
      </c>
      <c r="E45" s="450">
        <v>0.79</v>
      </c>
      <c r="F45" s="450">
        <v>0.82</v>
      </c>
      <c r="G45" s="450">
        <v>0.72</v>
      </c>
      <c r="H45" s="450">
        <v>0.79</v>
      </c>
      <c r="I45" s="450">
        <v>0.81</v>
      </c>
      <c r="J45" s="450">
        <v>0.89</v>
      </c>
      <c r="K45" s="450">
        <v>0.97</v>
      </c>
      <c r="L45" s="450">
        <v>1.05</v>
      </c>
      <c r="M45" s="450">
        <v>1.06</v>
      </c>
      <c r="N45" s="450">
        <v>1.05</v>
      </c>
      <c r="O45" s="450">
        <v>1.1100000000000001</v>
      </c>
      <c r="P45" s="450">
        <v>1.06</v>
      </c>
      <c r="Q45" s="450">
        <v>1.0900000000000001</v>
      </c>
      <c r="R45" s="450">
        <v>1.1100000000000001</v>
      </c>
      <c r="S45" s="450">
        <v>1.18</v>
      </c>
      <c r="T45" s="450">
        <v>1.24</v>
      </c>
      <c r="U45" s="450">
        <v>1.36</v>
      </c>
      <c r="V45" s="450">
        <v>1.37</v>
      </c>
      <c r="W45" s="450">
        <v>1.46</v>
      </c>
      <c r="X45" s="450">
        <v>1.54</v>
      </c>
      <c r="Y45" s="450">
        <v>1.62</v>
      </c>
      <c r="Z45" s="450">
        <v>1.7</v>
      </c>
      <c r="AA45" s="450">
        <v>1.67</v>
      </c>
      <c r="AB45" s="450">
        <v>1.73</v>
      </c>
      <c r="AC45" s="450">
        <v>1.84</v>
      </c>
      <c r="AD45" s="450">
        <v>1.82</v>
      </c>
      <c r="AE45" s="450">
        <v>2.02</v>
      </c>
      <c r="AF45" s="450">
        <v>1.96</v>
      </c>
      <c r="AG45" s="450">
        <v>2</v>
      </c>
      <c r="AH45" s="450">
        <v>2.19</v>
      </c>
      <c r="AI45" s="450">
        <v>2.2200000000000002</v>
      </c>
      <c r="AJ45" s="450">
        <v>2.21</v>
      </c>
      <c r="AK45" s="450">
        <v>2.27</v>
      </c>
      <c r="AL45" s="450">
        <v>2.2799999999999998</v>
      </c>
      <c r="AM45" s="291">
        <v>2.2999999999999998</v>
      </c>
      <c r="AN45" s="291">
        <v>2.25</v>
      </c>
      <c r="AO45" s="291">
        <v>2.33</v>
      </c>
      <c r="AP45" s="291">
        <v>2.21</v>
      </c>
      <c r="AQ45" s="291">
        <v>2.11</v>
      </c>
      <c r="AR45" s="456">
        <v>333.29</v>
      </c>
      <c r="AS45" s="229">
        <v>97.9</v>
      </c>
      <c r="AT45" s="229">
        <v>-4.4800000000000004</v>
      </c>
      <c r="AU45" s="229">
        <v>36.61</v>
      </c>
      <c r="AV45" s="206"/>
      <c r="AW45" s="206"/>
      <c r="AX45" s="206"/>
      <c r="AY45" s="206"/>
      <c r="AZ45" s="206"/>
      <c r="BA45" s="206"/>
      <c r="BB45" s="206"/>
      <c r="BC45" s="206"/>
      <c r="BD45" s="206"/>
      <c r="BE45" s="206"/>
      <c r="BF45" s="206"/>
      <c r="BG45" s="206"/>
      <c r="BH45" s="206"/>
      <c r="BI45" s="206"/>
      <c r="BJ45" s="206"/>
      <c r="BK45" s="206"/>
      <c r="BL45" s="206"/>
      <c r="BM45" s="206"/>
      <c r="BN45" s="206"/>
      <c r="BO45" s="206"/>
      <c r="BP45" s="206"/>
      <c r="BQ45" s="206"/>
      <c r="BR45" s="206"/>
      <c r="BS45" s="206"/>
      <c r="BT45" s="206"/>
      <c r="BU45" s="206"/>
      <c r="BV45" s="206"/>
      <c r="BW45" s="206"/>
      <c r="BX45" s="206"/>
      <c r="BY45" s="206"/>
      <c r="BZ45" s="206"/>
      <c r="CA45" s="206"/>
      <c r="CB45" s="206"/>
      <c r="CC45" s="206"/>
      <c r="CD45" s="206"/>
      <c r="CE45" s="206"/>
      <c r="CF45" s="206"/>
      <c r="CG45" s="206"/>
      <c r="CH45" s="206"/>
      <c r="CI45" s="206"/>
      <c r="CJ45" s="206"/>
      <c r="CK45" s="206"/>
      <c r="CL45" s="206"/>
      <c r="CM45" s="206"/>
      <c r="CN45" s="206"/>
      <c r="CO45" s="206"/>
      <c r="CP45" s="206"/>
      <c r="CQ45" s="206"/>
      <c r="CR45" s="206"/>
      <c r="CS45" s="206"/>
      <c r="CT45" s="206"/>
      <c r="CU45" s="206"/>
      <c r="CV45" s="206"/>
      <c r="CW45" s="206"/>
      <c r="CX45" s="206"/>
      <c r="CY45" s="206"/>
      <c r="CZ45" s="206"/>
      <c r="DA45" s="206"/>
      <c r="DB45" s="206"/>
      <c r="DC45" s="206"/>
      <c r="DD45" s="206"/>
      <c r="DE45" s="206"/>
      <c r="DF45" s="206"/>
      <c r="DG45" s="206"/>
      <c r="DH45" s="206"/>
      <c r="DI45" s="206"/>
      <c r="DJ45" s="206"/>
      <c r="DK45" s="343"/>
      <c r="DL45" s="343"/>
      <c r="DM45" s="206"/>
      <c r="DN45" s="206"/>
      <c r="DO45" s="206"/>
      <c r="DP45" s="206"/>
      <c r="DQ45" s="206"/>
      <c r="DR45" s="206"/>
      <c r="DS45" s="206"/>
      <c r="DT45" s="206"/>
      <c r="DU45" s="206"/>
      <c r="DV45" s="206"/>
      <c r="DW45" s="206"/>
      <c r="DX45" s="206"/>
      <c r="DY45" s="206"/>
      <c r="DZ45" s="206"/>
      <c r="EA45" s="206"/>
      <c r="EB45" s="206"/>
      <c r="EC45" s="206"/>
      <c r="ED45" s="206"/>
      <c r="EE45" s="206"/>
      <c r="EF45" s="206"/>
      <c r="EG45" s="344"/>
      <c r="EH45" s="206"/>
      <c r="EI45" s="206"/>
      <c r="EJ45" s="206"/>
      <c r="EK45" s="344"/>
      <c r="EL45" s="344"/>
    </row>
    <row r="46" spans="1:182">
      <c r="A46" s="206"/>
      <c r="B46" s="206"/>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06"/>
      <c r="BV46" s="206"/>
      <c r="BW46" s="206"/>
      <c r="BX46" s="206"/>
      <c r="BY46" s="206"/>
      <c r="BZ46" s="206"/>
      <c r="CA46" s="206"/>
      <c r="CB46" s="206"/>
      <c r="CC46" s="206"/>
      <c r="CD46" s="206"/>
      <c r="CE46" s="206"/>
      <c r="CF46" s="206"/>
      <c r="CG46" s="206"/>
      <c r="CH46" s="206"/>
      <c r="CI46" s="206"/>
      <c r="CJ46" s="206"/>
      <c r="CK46" s="206"/>
      <c r="CL46" s="206"/>
      <c r="CM46" s="206"/>
      <c r="CN46" s="206"/>
      <c r="CO46" s="206"/>
      <c r="CP46" s="206"/>
      <c r="CQ46" s="206"/>
      <c r="CR46" s="206"/>
      <c r="CS46" s="206"/>
      <c r="CT46" s="206"/>
      <c r="CU46" s="206"/>
      <c r="CV46" s="206"/>
      <c r="CW46" s="206"/>
      <c r="CX46" s="206"/>
      <c r="CY46" s="206"/>
      <c r="CZ46" s="206"/>
      <c r="DA46" s="206"/>
      <c r="DB46" s="206"/>
      <c r="DC46" s="206"/>
      <c r="DD46" s="206"/>
      <c r="DE46" s="206"/>
      <c r="DF46" s="206"/>
      <c r="DG46" s="206"/>
      <c r="DH46" s="206"/>
      <c r="DI46" s="206"/>
      <c r="DJ46" s="206"/>
      <c r="DK46" s="206"/>
      <c r="DL46" s="206"/>
      <c r="DM46" s="206"/>
      <c r="DN46" s="206"/>
      <c r="DO46" s="206"/>
      <c r="DP46" s="206"/>
      <c r="DQ46" s="206"/>
      <c r="DR46" s="206"/>
      <c r="DS46" s="206"/>
      <c r="DT46" s="206"/>
      <c r="DU46" s="206"/>
      <c r="DV46" s="206"/>
      <c r="DW46" s="206"/>
      <c r="DX46" s="206"/>
      <c r="DY46" s="206"/>
      <c r="DZ46" s="206"/>
      <c r="EA46" s="206"/>
      <c r="EB46" s="206"/>
      <c r="EC46" s="206"/>
      <c r="ED46" s="206"/>
      <c r="EE46" s="206"/>
      <c r="EF46" s="206"/>
      <c r="EG46" s="344"/>
      <c r="EH46" s="206"/>
      <c r="EI46" s="206"/>
      <c r="EJ46" s="206"/>
      <c r="EK46" s="344"/>
      <c r="EL46" s="344"/>
    </row>
    <row r="47" spans="1:182">
      <c r="A47" s="206"/>
      <c r="B47" s="206"/>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06"/>
      <c r="AV47" s="206"/>
      <c r="AW47" s="206"/>
      <c r="AX47" s="206"/>
      <c r="AY47" s="206"/>
      <c r="AZ47" s="206"/>
      <c r="BA47" s="206"/>
      <c r="BB47" s="206"/>
      <c r="BC47" s="206"/>
      <c r="BD47" s="206"/>
      <c r="BE47" s="206"/>
      <c r="BF47" s="206"/>
      <c r="BG47" s="206"/>
      <c r="BH47" s="206"/>
      <c r="BI47" s="206"/>
      <c r="BJ47" s="206"/>
      <c r="BK47" s="206"/>
      <c r="BL47" s="206"/>
      <c r="BM47" s="206"/>
      <c r="BN47" s="206"/>
      <c r="BO47" s="206"/>
      <c r="BP47" s="206"/>
      <c r="BQ47" s="206"/>
      <c r="BR47" s="206"/>
      <c r="BS47" s="206"/>
      <c r="BT47" s="206"/>
      <c r="BU47" s="206"/>
      <c r="BV47" s="206"/>
      <c r="BW47" s="206"/>
      <c r="BX47" s="206"/>
      <c r="BY47" s="206"/>
      <c r="BZ47" s="206"/>
      <c r="CA47" s="206"/>
      <c r="CB47" s="206"/>
      <c r="CC47" s="206"/>
      <c r="CD47" s="206"/>
      <c r="CE47" s="206"/>
      <c r="CF47" s="206"/>
      <c r="CG47" s="206"/>
      <c r="CH47" s="206"/>
      <c r="CI47" s="206"/>
      <c r="CJ47" s="206"/>
      <c r="CK47" s="206"/>
      <c r="CL47" s="206"/>
      <c r="CM47" s="206"/>
      <c r="CN47" s="206"/>
      <c r="CO47" s="206"/>
      <c r="CP47" s="206"/>
      <c r="CQ47" s="206"/>
      <c r="CR47" s="206"/>
      <c r="CS47" s="206"/>
      <c r="CT47" s="206"/>
      <c r="CU47" s="206"/>
      <c r="CV47" s="206"/>
      <c r="CW47" s="206"/>
      <c r="CX47" s="206"/>
      <c r="CY47" s="206"/>
      <c r="CZ47" s="206"/>
      <c r="DA47" s="206"/>
      <c r="DB47" s="206"/>
      <c r="DC47" s="206"/>
      <c r="DD47" s="206"/>
      <c r="DE47" s="206"/>
      <c r="DF47" s="206"/>
      <c r="DG47" s="206"/>
      <c r="DH47" s="206"/>
      <c r="DI47" s="206"/>
      <c r="DJ47" s="206"/>
      <c r="DK47" s="206"/>
      <c r="DL47" s="206"/>
      <c r="DM47" s="206"/>
      <c r="DN47" s="206"/>
      <c r="DO47" s="206"/>
      <c r="DP47" s="206"/>
      <c r="DQ47" s="206"/>
      <c r="DR47" s="206"/>
      <c r="DS47" s="206"/>
      <c r="DT47" s="206"/>
      <c r="DU47" s="206"/>
      <c r="DV47" s="206"/>
      <c r="DW47" s="206"/>
      <c r="DX47" s="206"/>
      <c r="DY47" s="206"/>
      <c r="DZ47" s="206"/>
      <c r="EA47" s="206"/>
      <c r="EB47" s="206"/>
      <c r="EC47" s="206"/>
      <c r="ED47" s="206"/>
      <c r="EE47" s="206"/>
      <c r="EF47" s="206"/>
      <c r="EG47" s="344"/>
      <c r="EH47" s="206"/>
      <c r="EI47" s="206"/>
      <c r="EJ47" s="206"/>
      <c r="EK47" s="344"/>
      <c r="EL47" s="344"/>
    </row>
    <row r="48" spans="1:182">
      <c r="A48" s="206"/>
      <c r="B48" s="206"/>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06"/>
      <c r="AV48" s="206"/>
      <c r="AW48" s="206"/>
      <c r="AX48" s="206"/>
      <c r="AY48" s="206"/>
      <c r="AZ48" s="206"/>
      <c r="BA48" s="206"/>
      <c r="BB48" s="206"/>
      <c r="BC48" s="206"/>
      <c r="BD48" s="206"/>
      <c r="BE48" s="206"/>
      <c r="BF48" s="206"/>
      <c r="BG48" s="206"/>
      <c r="BH48" s="206"/>
      <c r="BI48" s="206"/>
      <c r="BJ48" s="206"/>
      <c r="BK48" s="206"/>
      <c r="BL48" s="206"/>
      <c r="BM48" s="206"/>
      <c r="BN48" s="206"/>
      <c r="BO48" s="206"/>
      <c r="BP48" s="206"/>
      <c r="BQ48" s="206"/>
      <c r="BR48" s="206"/>
      <c r="BS48" s="206"/>
      <c r="BT48" s="206"/>
      <c r="BU48" s="206"/>
      <c r="BV48" s="206"/>
      <c r="BW48" s="206"/>
      <c r="BX48" s="206"/>
      <c r="BY48" s="206"/>
      <c r="BZ48" s="206"/>
      <c r="CA48" s="206"/>
      <c r="CB48" s="206"/>
      <c r="CC48" s="206"/>
      <c r="CD48" s="206"/>
      <c r="CE48" s="206"/>
      <c r="CF48" s="206"/>
      <c r="CG48" s="206"/>
      <c r="CH48" s="206"/>
      <c r="CI48" s="206"/>
      <c r="CJ48" s="206"/>
      <c r="CK48" s="206"/>
      <c r="CL48" s="206"/>
      <c r="CM48" s="206"/>
      <c r="CN48" s="206"/>
      <c r="CO48" s="206"/>
      <c r="CP48" s="206"/>
      <c r="CQ48" s="206"/>
      <c r="CR48" s="206"/>
      <c r="CS48" s="206"/>
      <c r="CT48" s="206"/>
      <c r="CU48" s="206"/>
      <c r="CV48" s="206"/>
      <c r="CW48" s="206"/>
      <c r="CX48" s="206"/>
      <c r="CY48" s="206"/>
      <c r="CZ48" s="206"/>
      <c r="DA48" s="206"/>
      <c r="DB48" s="206"/>
      <c r="DC48" s="206"/>
      <c r="DD48" s="206"/>
      <c r="DE48" s="206"/>
      <c r="DF48" s="206"/>
      <c r="DG48" s="206"/>
      <c r="DH48" s="206"/>
      <c r="DI48" s="206"/>
      <c r="DJ48" s="206"/>
      <c r="DK48" s="206"/>
      <c r="DL48" s="206"/>
      <c r="DM48" s="206"/>
      <c r="DN48" s="206"/>
      <c r="DO48" s="206"/>
      <c r="DP48" s="206"/>
      <c r="DQ48" s="206"/>
      <c r="DR48" s="206"/>
      <c r="DS48" s="206"/>
      <c r="DT48" s="206"/>
      <c r="DU48" s="206"/>
      <c r="DV48" s="206"/>
      <c r="DW48" s="206"/>
      <c r="DX48" s="206"/>
      <c r="DY48" s="206"/>
      <c r="DZ48" s="206"/>
      <c r="EA48" s="206"/>
      <c r="EB48" s="206"/>
      <c r="EC48" s="206"/>
      <c r="ED48" s="206"/>
      <c r="EE48" s="206"/>
      <c r="EF48" s="206"/>
      <c r="EG48" s="344"/>
      <c r="EH48" s="206"/>
      <c r="EI48" s="206"/>
      <c r="EJ48" s="206"/>
      <c r="EK48" s="344"/>
      <c r="EL48" s="344"/>
    </row>
    <row r="49" spans="1:142" ht="15.75">
      <c r="A49" s="495" t="s">
        <v>600</v>
      </c>
      <c r="B49" s="495" t="s">
        <v>1266</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837" t="s">
        <v>667</v>
      </c>
      <c r="AS49" s="837"/>
      <c r="AT49" s="837"/>
      <c r="AU49" s="206"/>
      <c r="AV49" s="206"/>
      <c r="AW49" s="206"/>
      <c r="AX49" s="206"/>
      <c r="AY49" s="206"/>
      <c r="AZ49" s="206"/>
      <c r="BA49" s="206"/>
      <c r="BB49" s="206"/>
      <c r="BC49" s="206"/>
      <c r="BD49" s="206"/>
      <c r="BE49" s="206"/>
      <c r="BF49" s="206"/>
      <c r="BG49" s="206"/>
      <c r="BH49" s="206"/>
      <c r="BI49" s="206"/>
      <c r="BJ49" s="206"/>
      <c r="BK49" s="206"/>
      <c r="BL49" s="206"/>
      <c r="BM49" s="206"/>
      <c r="BN49" s="206"/>
      <c r="BO49" s="206"/>
      <c r="BP49" s="206"/>
      <c r="BQ49" s="206"/>
      <c r="BR49" s="206"/>
      <c r="BS49" s="206"/>
      <c r="BT49" s="206"/>
      <c r="BU49" s="206"/>
      <c r="BV49" s="206"/>
      <c r="BW49" s="206"/>
      <c r="BX49" s="206"/>
      <c r="BY49" s="206"/>
      <c r="BZ49" s="206"/>
      <c r="CA49" s="206"/>
      <c r="CB49" s="206"/>
      <c r="CC49" s="206"/>
      <c r="CD49" s="206"/>
      <c r="CE49" s="206"/>
      <c r="CF49" s="206"/>
      <c r="CG49" s="206"/>
      <c r="CH49" s="206"/>
      <c r="CI49" s="206"/>
      <c r="CJ49" s="206"/>
      <c r="CK49" s="206"/>
      <c r="CL49" s="206"/>
      <c r="CM49" s="206"/>
      <c r="CN49" s="206"/>
      <c r="CO49" s="206"/>
      <c r="CP49" s="206"/>
      <c r="CQ49" s="206"/>
      <c r="CR49" s="206"/>
      <c r="CS49" s="206"/>
      <c r="CT49" s="206"/>
      <c r="CU49" s="206"/>
      <c r="CV49" s="206"/>
      <c r="CW49" s="206"/>
      <c r="CX49" s="206"/>
      <c r="CY49" s="206"/>
      <c r="CZ49" s="206"/>
      <c r="DA49" s="206"/>
      <c r="DB49" s="206"/>
      <c r="DC49" s="206"/>
      <c r="DD49" s="206"/>
      <c r="DE49" s="206"/>
      <c r="DF49" s="206"/>
      <c r="DG49" s="206"/>
      <c r="DH49" s="206"/>
      <c r="DI49" s="206"/>
      <c r="DJ49" s="206"/>
      <c r="DK49" s="206"/>
      <c r="DL49" s="206"/>
      <c r="DM49" s="206"/>
      <c r="DN49" s="206"/>
      <c r="DO49" s="206"/>
      <c r="DP49" s="206"/>
      <c r="DQ49" s="206"/>
      <c r="DR49" s="206"/>
      <c r="DS49" s="206"/>
      <c r="DT49" s="206"/>
      <c r="DU49" s="206"/>
      <c r="DV49" s="206"/>
      <c r="DW49" s="206"/>
      <c r="DX49" s="206"/>
      <c r="DY49" s="206"/>
      <c r="DZ49" s="206"/>
      <c r="EA49" s="206"/>
      <c r="EB49" s="206"/>
      <c r="EC49" s="206"/>
      <c r="ED49" s="206"/>
      <c r="EE49" s="206"/>
      <c r="EF49" s="206"/>
      <c r="EG49" s="344"/>
      <c r="EH49" s="206"/>
      <c r="EI49" s="206"/>
      <c r="EJ49" s="206"/>
      <c r="EK49" s="344"/>
      <c r="EL49" s="344"/>
    </row>
    <row r="50" spans="1:142">
      <c r="A50" s="206"/>
      <c r="B50" s="206"/>
      <c r="C50" s="206"/>
      <c r="D50" s="206"/>
      <c r="E50" s="206"/>
      <c r="F50" s="206"/>
      <c r="G50" s="206"/>
      <c r="H50" s="206"/>
      <c r="I50" s="206"/>
      <c r="J50" s="206"/>
      <c r="K50" s="206"/>
      <c r="L50" s="206"/>
      <c r="M50" s="206"/>
      <c r="N50" s="206"/>
      <c r="O50" s="206"/>
      <c r="P50" s="206"/>
      <c r="Q50" s="206"/>
      <c r="R50" s="206"/>
      <c r="S50" s="206"/>
      <c r="T50" s="206"/>
      <c r="U50" s="206"/>
      <c r="V50" s="206"/>
      <c r="W50" s="233"/>
      <c r="X50" s="206"/>
      <c r="Y50" s="206"/>
      <c r="Z50" s="206"/>
      <c r="AA50" s="206"/>
      <c r="AB50" s="206"/>
      <c r="AC50" s="206"/>
      <c r="AD50" s="206"/>
      <c r="AE50" s="206"/>
      <c r="AF50" s="206"/>
      <c r="AG50" s="206"/>
      <c r="AH50" s="206"/>
      <c r="AI50" s="206"/>
      <c r="AJ50" s="206"/>
      <c r="AK50" s="206"/>
      <c r="AL50" s="206"/>
      <c r="AR50" s="837" t="s">
        <v>826</v>
      </c>
      <c r="AS50" s="837"/>
      <c r="AT50" s="837"/>
      <c r="AU50" s="206"/>
      <c r="AV50" s="206"/>
      <c r="AW50" s="206"/>
      <c r="AX50" s="206"/>
      <c r="AY50" s="206"/>
      <c r="AZ50" s="206"/>
      <c r="BA50" s="206"/>
      <c r="BB50" s="206"/>
      <c r="BC50" s="206"/>
      <c r="BD50" s="206"/>
      <c r="BE50" s="206"/>
      <c r="BF50" s="206"/>
      <c r="BG50" s="206"/>
      <c r="BH50" s="206"/>
      <c r="BI50" s="206"/>
      <c r="BJ50" s="206"/>
      <c r="BK50" s="206"/>
      <c r="BL50" s="206"/>
      <c r="BM50" s="206"/>
      <c r="BN50" s="206"/>
      <c r="BO50" s="206"/>
      <c r="BP50" s="206"/>
      <c r="BQ50" s="206"/>
      <c r="BR50" s="206"/>
      <c r="BS50" s="206"/>
      <c r="BT50" s="206"/>
      <c r="BU50" s="206"/>
      <c r="BV50" s="206"/>
      <c r="BW50" s="206"/>
      <c r="BX50" s="206"/>
      <c r="BY50" s="206"/>
      <c r="BZ50" s="206"/>
      <c r="CA50" s="206"/>
      <c r="CB50" s="206"/>
      <c r="CC50" s="206"/>
      <c r="CD50" s="206"/>
      <c r="CE50" s="206"/>
      <c r="CF50" s="206"/>
      <c r="CG50" s="206"/>
      <c r="CH50" s="206"/>
      <c r="CI50" s="206"/>
      <c r="CJ50" s="206"/>
      <c r="CK50" s="206"/>
      <c r="CL50" s="206"/>
      <c r="CM50" s="206"/>
      <c r="CN50" s="206"/>
      <c r="CO50" s="206"/>
      <c r="CP50" s="206"/>
      <c r="CQ50" s="206"/>
      <c r="CR50" s="206"/>
      <c r="CS50" s="206"/>
      <c r="CT50" s="206"/>
      <c r="CU50" s="206"/>
      <c r="CV50" s="206"/>
      <c r="CW50" s="206"/>
      <c r="CX50" s="206"/>
      <c r="CY50" s="206"/>
      <c r="CZ50" s="206"/>
      <c r="DA50" s="206"/>
      <c r="DB50" s="206"/>
      <c r="DC50" s="206"/>
      <c r="DD50" s="206"/>
      <c r="DE50" s="206"/>
      <c r="DF50" s="206"/>
      <c r="DG50" s="206"/>
      <c r="DH50" s="206"/>
      <c r="DI50" s="206"/>
      <c r="DJ50" s="206"/>
      <c r="DK50" s="206"/>
      <c r="DL50" s="206"/>
      <c r="DM50" s="206"/>
      <c r="DN50" s="206"/>
      <c r="DO50" s="206"/>
      <c r="DP50" s="206"/>
      <c r="DQ50" s="206"/>
      <c r="DR50" s="206"/>
      <c r="DS50" s="206"/>
      <c r="DT50" s="206"/>
      <c r="DU50" s="206"/>
      <c r="DV50" s="206"/>
      <c r="DW50" s="206"/>
      <c r="DX50" s="206"/>
      <c r="DY50" s="206"/>
      <c r="DZ50" s="206"/>
      <c r="EA50" s="206"/>
      <c r="EB50" s="206"/>
      <c r="EC50" s="206"/>
      <c r="ED50" s="206"/>
      <c r="EE50" s="206"/>
      <c r="EF50" s="206"/>
      <c r="EG50" s="344"/>
      <c r="EH50" s="206"/>
      <c r="EI50" s="206"/>
      <c r="EJ50" s="206"/>
      <c r="EK50" s="344"/>
      <c r="EL50" s="344"/>
    </row>
    <row r="51" spans="1:142">
      <c r="A51" s="207" t="s">
        <v>1531</v>
      </c>
      <c r="B51" s="207" t="s">
        <v>1532</v>
      </c>
      <c r="C51" s="228">
        <v>1980</v>
      </c>
      <c r="D51" s="209"/>
      <c r="E51" s="209"/>
      <c r="F51" s="209"/>
      <c r="G51" s="209"/>
      <c r="H51" s="209" t="s">
        <v>18</v>
      </c>
      <c r="I51" s="209"/>
      <c r="J51" s="209"/>
      <c r="K51" s="209"/>
      <c r="L51" s="209"/>
      <c r="M51" s="209">
        <v>1990</v>
      </c>
      <c r="N51" s="209"/>
      <c r="O51" s="209"/>
      <c r="P51" s="209"/>
      <c r="Q51" s="209"/>
      <c r="R51" s="209" t="s">
        <v>3</v>
      </c>
      <c r="S51" s="209"/>
      <c r="T51" s="209"/>
      <c r="U51" s="209"/>
      <c r="V51" s="209"/>
      <c r="W51" s="449" t="s">
        <v>4</v>
      </c>
      <c r="X51" s="209"/>
      <c r="Y51" s="209"/>
      <c r="Z51" s="209"/>
      <c r="AA51" s="209"/>
      <c r="AB51" s="209" t="s">
        <v>5</v>
      </c>
      <c r="AC51" s="209"/>
      <c r="AD51" s="209"/>
      <c r="AE51" s="209"/>
      <c r="AF51" s="209"/>
      <c r="AG51" s="209" t="s">
        <v>8</v>
      </c>
      <c r="AH51" s="209"/>
      <c r="AI51" s="209"/>
      <c r="AJ51" s="209"/>
      <c r="AK51" s="209"/>
      <c r="AL51" s="209" t="s">
        <v>292</v>
      </c>
      <c r="AM51" s="209"/>
      <c r="AN51" s="209"/>
      <c r="AO51" s="209"/>
      <c r="AP51" s="209"/>
      <c r="AQ51" s="209" t="s">
        <v>1464</v>
      </c>
      <c r="AR51" s="236" t="s">
        <v>1480</v>
      </c>
      <c r="AS51" s="236" t="s">
        <v>1477</v>
      </c>
      <c r="AT51" s="236" t="s">
        <v>1478</v>
      </c>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06"/>
      <c r="BV51" s="206"/>
      <c r="BW51" s="206"/>
      <c r="BX51" s="206"/>
      <c r="BY51" s="206"/>
      <c r="BZ51" s="206"/>
      <c r="CA51" s="206"/>
      <c r="CB51" s="206"/>
      <c r="CC51" s="206"/>
      <c r="CD51" s="206"/>
      <c r="CE51" s="206"/>
      <c r="CF51" s="206"/>
      <c r="CG51" s="206"/>
      <c r="CH51" s="206"/>
      <c r="CI51" s="206"/>
      <c r="CJ51" s="206"/>
      <c r="CK51" s="206"/>
      <c r="CL51" s="206"/>
      <c r="CM51" s="206"/>
      <c r="CN51" s="206"/>
      <c r="CO51" s="206"/>
      <c r="CP51" s="206"/>
      <c r="CQ51" s="206"/>
      <c r="CR51" s="206"/>
      <c r="CS51" s="206"/>
      <c r="CT51" s="206"/>
      <c r="CU51" s="206"/>
      <c r="CV51" s="206"/>
      <c r="CW51" s="206"/>
      <c r="CX51" s="206"/>
      <c r="CY51" s="206"/>
      <c r="CZ51" s="206"/>
      <c r="DA51" s="206"/>
      <c r="DB51" s="206"/>
      <c r="DC51" s="206"/>
      <c r="DD51" s="206"/>
      <c r="DE51" s="206"/>
      <c r="DF51" s="206"/>
      <c r="DG51" s="206"/>
      <c r="DH51" s="206"/>
      <c r="DI51" s="206"/>
      <c r="DJ51" s="206"/>
      <c r="DK51" s="206"/>
      <c r="DL51" s="206"/>
      <c r="DM51" s="206"/>
      <c r="DN51" s="206"/>
      <c r="DO51" s="206"/>
      <c r="DP51" s="206"/>
      <c r="DQ51" s="206"/>
      <c r="DR51" s="206"/>
      <c r="DS51" s="206"/>
      <c r="DT51" s="206"/>
      <c r="DU51" s="206"/>
      <c r="DV51" s="206"/>
      <c r="DW51" s="206"/>
      <c r="DX51" s="206"/>
      <c r="DY51" s="206"/>
      <c r="DZ51" s="206"/>
      <c r="EA51" s="206"/>
      <c r="EB51" s="206"/>
      <c r="EC51" s="206"/>
      <c r="ED51" s="206"/>
      <c r="EE51" s="206"/>
      <c r="EF51" s="206"/>
      <c r="EG51" s="344"/>
      <c r="EH51" s="206"/>
      <c r="EI51" s="206"/>
      <c r="EJ51" s="206"/>
      <c r="EK51" s="344"/>
      <c r="EL51" s="344"/>
    </row>
    <row r="52" spans="1:142">
      <c r="A52" s="455" t="s">
        <v>597</v>
      </c>
      <c r="B52" s="455" t="s">
        <v>1263</v>
      </c>
      <c r="C52" s="450">
        <v>13.76</v>
      </c>
      <c r="D52" s="450">
        <v>14.59</v>
      </c>
      <c r="E52" s="450">
        <v>14.3</v>
      </c>
      <c r="F52" s="450">
        <v>13.91</v>
      </c>
      <c r="G52" s="450">
        <v>13.38</v>
      </c>
      <c r="H52" s="450">
        <v>12.94</v>
      </c>
      <c r="I52" s="450">
        <v>12.61</v>
      </c>
      <c r="J52" s="450">
        <v>11.77</v>
      </c>
      <c r="K52" s="450">
        <v>11.35</v>
      </c>
      <c r="L52" s="450">
        <v>11.25</v>
      </c>
      <c r="M52" s="450">
        <v>9.75</v>
      </c>
      <c r="N52" s="450">
        <v>9</v>
      </c>
      <c r="O52" s="450">
        <v>8.5399999999999991</v>
      </c>
      <c r="P52" s="450">
        <v>8.3800000000000008</v>
      </c>
      <c r="Q52" s="450">
        <v>8.4600000000000009</v>
      </c>
      <c r="R52" s="450">
        <v>9.0299999999999994</v>
      </c>
      <c r="S52" s="450">
        <v>9.61</v>
      </c>
      <c r="T52" s="450">
        <v>9.6999999999999993</v>
      </c>
      <c r="U52" s="450">
        <v>9.1999999999999993</v>
      </c>
      <c r="V52" s="450">
        <v>10.06</v>
      </c>
      <c r="W52" s="450">
        <v>11.34</v>
      </c>
      <c r="X52" s="450">
        <v>10.87</v>
      </c>
      <c r="Y52" s="450">
        <v>10.61</v>
      </c>
      <c r="Z52" s="450">
        <v>10.43</v>
      </c>
      <c r="AA52" s="450">
        <v>10.87</v>
      </c>
      <c r="AB52" s="450">
        <v>10.95</v>
      </c>
      <c r="AC52" s="450">
        <v>11.99</v>
      </c>
      <c r="AD52" s="450">
        <v>11.93</v>
      </c>
      <c r="AE52" s="450">
        <v>12.09</v>
      </c>
      <c r="AF52" s="450">
        <v>11.09</v>
      </c>
      <c r="AG52" s="450">
        <v>12.21</v>
      </c>
      <c r="AH52" s="450">
        <v>13.29</v>
      </c>
      <c r="AI52" s="450">
        <v>13.87</v>
      </c>
      <c r="AJ52" s="450">
        <v>13.46</v>
      </c>
      <c r="AK52" s="450">
        <v>13.08</v>
      </c>
      <c r="AL52" s="544">
        <v>11.99</v>
      </c>
      <c r="AM52" s="291">
        <v>11.31</v>
      </c>
      <c r="AN52" s="291">
        <v>11.92</v>
      </c>
      <c r="AO52" s="291">
        <v>12.4</v>
      </c>
      <c r="AP52" s="291">
        <v>12.53</v>
      </c>
      <c r="AQ52" s="291">
        <v>11.37</v>
      </c>
      <c r="AR52" s="456">
        <v>-17.350000000000001</v>
      </c>
      <c r="AS52" s="229">
        <v>16.57</v>
      </c>
      <c r="AT52" s="229">
        <v>-9.25</v>
      </c>
      <c r="AU52" s="206"/>
      <c r="AV52" s="206"/>
      <c r="AW52" s="206"/>
      <c r="AX52" s="206"/>
      <c r="AY52" s="206"/>
      <c r="AZ52" s="206"/>
      <c r="BA52" s="206"/>
      <c r="BB52" s="206"/>
      <c r="BC52" s="206"/>
      <c r="BD52" s="206"/>
      <c r="BE52" s="206"/>
      <c r="BF52" s="206"/>
      <c r="BG52" s="206"/>
      <c r="BH52" s="206"/>
      <c r="BI52" s="206"/>
      <c r="BJ52" s="206"/>
      <c r="BK52" s="206"/>
      <c r="BL52" s="206"/>
      <c r="BM52" s="206"/>
      <c r="BN52" s="206"/>
      <c r="BO52" s="206"/>
      <c r="BP52" s="206"/>
      <c r="BQ52" s="206"/>
      <c r="BR52" s="206"/>
      <c r="BS52" s="206"/>
      <c r="BT52" s="206"/>
      <c r="BU52" s="206"/>
      <c r="BV52" s="206"/>
      <c r="BW52" s="206"/>
      <c r="BX52" s="206"/>
      <c r="BY52" s="206"/>
      <c r="BZ52" s="206"/>
      <c r="CA52" s="206"/>
      <c r="CB52" s="206"/>
      <c r="CC52" s="206"/>
      <c r="CD52" s="206"/>
      <c r="CE52" s="206"/>
      <c r="CF52" s="206"/>
      <c r="CG52" s="206"/>
      <c r="CH52" s="206"/>
      <c r="CI52" s="206"/>
      <c r="CJ52" s="206"/>
      <c r="CK52" s="206"/>
      <c r="CL52" s="206"/>
      <c r="CM52" s="206"/>
      <c r="CN52" s="206"/>
      <c r="CO52" s="206"/>
      <c r="CP52" s="206"/>
      <c r="CQ52" s="206"/>
      <c r="CR52" s="206"/>
      <c r="CS52" s="206"/>
      <c r="CT52" s="206"/>
      <c r="CU52" s="206"/>
      <c r="CV52" s="206"/>
      <c r="CW52" s="206"/>
      <c r="CX52" s="206"/>
      <c r="CY52" s="206"/>
      <c r="CZ52" s="206"/>
      <c r="DA52" s="206"/>
      <c r="DB52" s="206"/>
      <c r="DC52" s="206"/>
      <c r="DD52" s="206"/>
      <c r="DE52" s="206"/>
      <c r="DF52" s="206"/>
      <c r="DG52" s="206"/>
      <c r="DH52" s="206"/>
      <c r="DI52" s="206"/>
      <c r="DJ52" s="206"/>
      <c r="DK52" s="206"/>
      <c r="DL52" s="206"/>
      <c r="DM52" s="206"/>
      <c r="DN52" s="206"/>
      <c r="DO52" s="206"/>
      <c r="DP52" s="206"/>
      <c r="DQ52" s="206"/>
      <c r="DR52" s="206"/>
      <c r="DS52" s="206"/>
      <c r="DT52" s="206"/>
      <c r="DU52" s="206"/>
      <c r="DV52" s="206"/>
      <c r="DW52" s="206"/>
      <c r="DX52" s="206"/>
      <c r="DY52" s="206"/>
      <c r="DZ52" s="206"/>
      <c r="EA52" s="206"/>
      <c r="EB52" s="206"/>
      <c r="EC52" s="206"/>
      <c r="ED52" s="206"/>
      <c r="EE52" s="206"/>
      <c r="EF52" s="206"/>
      <c r="EG52" s="206"/>
      <c r="EH52" s="206"/>
      <c r="EI52" s="206"/>
      <c r="EJ52" s="206"/>
      <c r="EK52" s="206"/>
      <c r="EL52" s="206"/>
    </row>
    <row r="53" spans="1:142">
      <c r="A53" s="107" t="s">
        <v>598</v>
      </c>
      <c r="B53" s="107" t="s">
        <v>1264</v>
      </c>
      <c r="C53" s="450">
        <v>7.16</v>
      </c>
      <c r="D53" s="450">
        <v>8</v>
      </c>
      <c r="E53" s="450">
        <v>8.36</v>
      </c>
      <c r="F53" s="450">
        <v>7.67</v>
      </c>
      <c r="G53" s="450">
        <v>7.51</v>
      </c>
      <c r="H53" s="450">
        <v>7.37</v>
      </c>
      <c r="I53" s="450">
        <v>7.05</v>
      </c>
      <c r="J53" s="450">
        <v>7.5</v>
      </c>
      <c r="K53" s="450">
        <v>6.88</v>
      </c>
      <c r="L53" s="450">
        <v>7.07</v>
      </c>
      <c r="M53" s="450">
        <v>7.11</v>
      </c>
      <c r="N53" s="450">
        <v>6.97</v>
      </c>
      <c r="O53" s="450">
        <v>6.56</v>
      </c>
      <c r="P53" s="450">
        <v>6.6</v>
      </c>
      <c r="Q53" s="450">
        <v>6.29</v>
      </c>
      <c r="R53" s="450">
        <v>6.07</v>
      </c>
      <c r="S53" s="450">
        <v>6.43</v>
      </c>
      <c r="T53" s="450">
        <v>6.51</v>
      </c>
      <c r="U53" s="450">
        <v>6.11</v>
      </c>
      <c r="V53" s="450">
        <v>6.59</v>
      </c>
      <c r="W53" s="450">
        <v>8.01</v>
      </c>
      <c r="X53" s="450">
        <v>7.55</v>
      </c>
      <c r="Y53" s="450">
        <v>7.25</v>
      </c>
      <c r="Z53" s="450">
        <v>7.31</v>
      </c>
      <c r="AA53" s="450">
        <v>8.0500000000000007</v>
      </c>
      <c r="AB53" s="450">
        <v>9.3000000000000007</v>
      </c>
      <c r="AC53" s="450">
        <v>9.51</v>
      </c>
      <c r="AD53" s="450">
        <v>9.42</v>
      </c>
      <c r="AE53" s="450">
        <v>10.55</v>
      </c>
      <c r="AF53" s="450">
        <v>8.57</v>
      </c>
      <c r="AG53" s="450">
        <v>10.4</v>
      </c>
      <c r="AH53" s="450">
        <v>11.81</v>
      </c>
      <c r="AI53" s="450">
        <v>12.19</v>
      </c>
      <c r="AJ53" s="450">
        <v>12.37</v>
      </c>
      <c r="AK53" s="450">
        <v>11.98</v>
      </c>
      <c r="AL53" s="544">
        <v>9.81</v>
      </c>
      <c r="AM53" s="291">
        <v>9.2100000000000009</v>
      </c>
      <c r="AN53" s="291">
        <v>10.07</v>
      </c>
      <c r="AO53" s="291">
        <v>11.35</v>
      </c>
      <c r="AP53" s="291">
        <v>11.71</v>
      </c>
      <c r="AQ53" s="291">
        <v>10.24</v>
      </c>
      <c r="AR53" s="456">
        <v>42.94</v>
      </c>
      <c r="AS53" s="229">
        <v>44.11</v>
      </c>
      <c r="AT53" s="229">
        <v>-12.52</v>
      </c>
      <c r="AU53" s="206"/>
      <c r="AV53" s="206"/>
      <c r="AW53" s="206"/>
      <c r="AX53" s="206"/>
      <c r="AY53" s="206"/>
      <c r="AZ53" s="206"/>
      <c r="BA53" s="206"/>
      <c r="BB53" s="206"/>
      <c r="BC53" s="206"/>
      <c r="BD53" s="206"/>
      <c r="BE53" s="206"/>
      <c r="BF53" s="206"/>
      <c r="BG53" s="206"/>
      <c r="BH53" s="206"/>
      <c r="BI53" s="206"/>
      <c r="BJ53" s="206"/>
      <c r="BK53" s="206"/>
      <c r="BL53" s="206"/>
      <c r="BM53" s="206"/>
      <c r="BN53" s="206"/>
      <c r="BO53" s="206"/>
      <c r="BP53" s="206"/>
      <c r="BQ53" s="206"/>
      <c r="BR53" s="206"/>
      <c r="BS53" s="206"/>
      <c r="BT53" s="206"/>
      <c r="BU53" s="206"/>
      <c r="BV53" s="206"/>
      <c r="BW53" s="206"/>
      <c r="BX53" s="206"/>
      <c r="BY53" s="206"/>
      <c r="BZ53" s="206"/>
      <c r="CA53" s="206"/>
      <c r="CB53" s="206"/>
      <c r="CC53" s="206"/>
      <c r="CD53" s="206"/>
      <c r="CE53" s="206"/>
      <c r="CF53" s="206"/>
      <c r="CG53" s="206"/>
      <c r="CH53" s="206"/>
      <c r="CI53" s="206"/>
      <c r="CJ53" s="206"/>
      <c r="CK53" s="206"/>
      <c r="CL53" s="206"/>
      <c r="CM53" s="206"/>
      <c r="CN53" s="206"/>
      <c r="CO53" s="206"/>
      <c r="CP53" s="206"/>
      <c r="CQ53" s="206"/>
      <c r="CR53" s="206"/>
      <c r="CS53" s="206"/>
      <c r="CT53" s="206"/>
      <c r="CU53" s="206"/>
      <c r="CV53" s="206"/>
      <c r="CW53" s="206"/>
      <c r="CX53" s="206"/>
      <c r="CY53" s="206"/>
      <c r="CZ53" s="206"/>
      <c r="DA53" s="206"/>
      <c r="DB53" s="206"/>
      <c r="DC53" s="206"/>
      <c r="DD53" s="206"/>
      <c r="DE53" s="206"/>
      <c r="DF53" s="206"/>
      <c r="DG53" s="206"/>
      <c r="DH53" s="206"/>
      <c r="DI53" s="206"/>
      <c r="DJ53" s="206"/>
      <c r="DK53" s="206"/>
      <c r="DL53" s="206"/>
      <c r="DM53" s="206"/>
      <c r="DN53" s="206"/>
      <c r="DO53" s="206"/>
      <c r="DP53" s="206"/>
      <c r="DQ53" s="206"/>
      <c r="DR53" s="206"/>
      <c r="DS53" s="206"/>
      <c r="DT53" s="206"/>
      <c r="DU53" s="206"/>
      <c r="DV53" s="206"/>
      <c r="DW53" s="206"/>
      <c r="DX53" s="206"/>
      <c r="DY53" s="206"/>
      <c r="DZ53" s="206"/>
      <c r="EA53" s="206"/>
      <c r="EB53" s="206"/>
      <c r="EC53" s="206"/>
      <c r="ED53" s="206"/>
      <c r="EE53" s="206"/>
      <c r="EF53" s="206"/>
      <c r="EG53" s="206"/>
      <c r="EH53" s="206"/>
      <c r="EI53" s="206"/>
      <c r="EJ53" s="206"/>
      <c r="EK53" s="206"/>
      <c r="EL53" s="206"/>
    </row>
    <row r="54" spans="1:142" ht="14.25">
      <c r="A54" s="107" t="s">
        <v>763</v>
      </c>
      <c r="B54" s="107" t="s">
        <v>1416</v>
      </c>
      <c r="C54" s="450">
        <v>0</v>
      </c>
      <c r="D54" s="450">
        <v>0</v>
      </c>
      <c r="E54" s="450">
        <v>8.67</v>
      </c>
      <c r="F54" s="450">
        <v>6.76</v>
      </c>
      <c r="G54" s="450">
        <v>7.4</v>
      </c>
      <c r="H54" s="450">
        <v>7.26</v>
      </c>
      <c r="I54" s="450">
        <v>7.29</v>
      </c>
      <c r="J54" s="450">
        <v>8.16</v>
      </c>
      <c r="K54" s="450">
        <v>7.54</v>
      </c>
      <c r="L54" s="450">
        <v>7.83</v>
      </c>
      <c r="M54" s="450">
        <v>7.89</v>
      </c>
      <c r="N54" s="450">
        <v>7.69</v>
      </c>
      <c r="O54" s="450">
        <v>7.26</v>
      </c>
      <c r="P54" s="450">
        <v>7.38</v>
      </c>
      <c r="Q54" s="450">
        <v>7.03</v>
      </c>
      <c r="R54" s="450">
        <v>6.66</v>
      </c>
      <c r="S54" s="450">
        <v>6.98</v>
      </c>
      <c r="T54" s="450">
        <v>7.11</v>
      </c>
      <c r="U54" s="450">
        <v>6.76</v>
      </c>
      <c r="V54" s="450">
        <v>6.95</v>
      </c>
      <c r="W54" s="450">
        <v>8.6199999999999992</v>
      </c>
      <c r="X54" s="450">
        <v>8.48</v>
      </c>
      <c r="Y54" s="450">
        <v>7.87</v>
      </c>
      <c r="Z54" s="450">
        <v>7.97</v>
      </c>
      <c r="AA54" s="450">
        <v>8.41</v>
      </c>
      <c r="AB54" s="450">
        <v>9.84</v>
      </c>
      <c r="AC54" s="450">
        <v>10.029999999999999</v>
      </c>
      <c r="AD54" s="450">
        <v>9.39</v>
      </c>
      <c r="AE54" s="450">
        <v>9.4600000000000009</v>
      </c>
      <c r="AF54" s="450">
        <v>8.48</v>
      </c>
      <c r="AG54" s="450">
        <v>9.49</v>
      </c>
      <c r="AH54" s="450">
        <v>9.9499999999999993</v>
      </c>
      <c r="AI54" s="450">
        <v>9.17</v>
      </c>
      <c r="AJ54" s="450">
        <v>9.32</v>
      </c>
      <c r="AK54" s="450">
        <v>8.41</v>
      </c>
      <c r="AL54" s="544">
        <v>7.34</v>
      </c>
      <c r="AM54" s="291">
        <v>6.79</v>
      </c>
      <c r="AN54" s="291">
        <v>7.21</v>
      </c>
      <c r="AO54" s="291">
        <v>7.6</v>
      </c>
      <c r="AP54" s="291">
        <v>7.57</v>
      </c>
      <c r="AQ54" s="291">
        <v>6.44</v>
      </c>
      <c r="AR54" s="456" t="s">
        <v>1542</v>
      </c>
      <c r="AS54" s="229">
        <v>-18.41</v>
      </c>
      <c r="AT54" s="229">
        <v>-14.92</v>
      </c>
      <c r="AU54" s="206"/>
      <c r="AV54" s="206"/>
      <c r="AW54" s="206"/>
      <c r="AX54" s="206"/>
      <c r="AY54" s="206"/>
      <c r="AZ54" s="206"/>
      <c r="BA54" s="206"/>
      <c r="BB54" s="206"/>
      <c r="BC54" s="206"/>
      <c r="BD54" s="206"/>
      <c r="BE54" s="206"/>
      <c r="BF54" s="206"/>
      <c r="BG54" s="206"/>
      <c r="BH54" s="206"/>
      <c r="BI54" s="206"/>
      <c r="BJ54" s="206"/>
      <c r="BK54" s="206"/>
      <c r="BL54" s="206"/>
      <c r="BM54" s="206"/>
      <c r="BN54" s="206"/>
      <c r="BO54" s="206"/>
      <c r="BP54" s="206"/>
      <c r="BQ54" s="206"/>
      <c r="BR54" s="206"/>
      <c r="BS54" s="206"/>
      <c r="BT54" s="206"/>
      <c r="BU54" s="206"/>
      <c r="BV54" s="206"/>
      <c r="BW54" s="206"/>
      <c r="BX54" s="206"/>
      <c r="BY54" s="206"/>
      <c r="BZ54" s="206"/>
      <c r="CA54" s="206"/>
      <c r="CB54" s="206"/>
      <c r="CC54" s="206"/>
      <c r="CD54" s="206"/>
      <c r="CE54" s="206"/>
      <c r="CF54" s="206"/>
      <c r="CG54" s="206"/>
      <c r="CH54" s="206"/>
      <c r="CI54" s="206"/>
      <c r="CJ54" s="206"/>
      <c r="CK54" s="206"/>
      <c r="CL54" s="206"/>
      <c r="CM54" s="206"/>
      <c r="CN54" s="206"/>
      <c r="CO54" s="206"/>
      <c r="CP54" s="206"/>
      <c r="CQ54" s="206"/>
      <c r="CR54" s="206"/>
      <c r="CS54" s="206"/>
      <c r="CT54" s="206"/>
      <c r="CU54" s="206"/>
      <c r="CV54" s="206"/>
      <c r="CW54" s="206"/>
      <c r="CX54" s="206"/>
      <c r="CY54" s="206"/>
      <c r="CZ54" s="206"/>
      <c r="DA54" s="206"/>
      <c r="DB54" s="206"/>
      <c r="DC54" s="206"/>
      <c r="DD54" s="206"/>
      <c r="DE54" s="206"/>
      <c r="DF54" s="206"/>
    </row>
    <row r="55" spans="1:142">
      <c r="A55" s="107" t="s">
        <v>599</v>
      </c>
      <c r="B55" s="107" t="s">
        <v>1265</v>
      </c>
      <c r="C55" s="450">
        <v>1.44</v>
      </c>
      <c r="D55" s="450">
        <v>1.83</v>
      </c>
      <c r="E55" s="450">
        <v>1.91</v>
      </c>
      <c r="F55" s="450">
        <v>1.86</v>
      </c>
      <c r="G55" s="450">
        <v>1.52</v>
      </c>
      <c r="H55" s="450">
        <v>1.6</v>
      </c>
      <c r="I55" s="450">
        <v>1.59</v>
      </c>
      <c r="J55" s="450">
        <v>1.68</v>
      </c>
      <c r="K55" s="450">
        <v>1.74</v>
      </c>
      <c r="L55" s="450">
        <v>1.81</v>
      </c>
      <c r="M55" s="450">
        <v>1.78</v>
      </c>
      <c r="N55" s="450">
        <v>1.71</v>
      </c>
      <c r="O55" s="450">
        <v>1.78</v>
      </c>
      <c r="P55" s="450">
        <v>1.69</v>
      </c>
      <c r="Q55" s="450">
        <v>1.69</v>
      </c>
      <c r="R55" s="450">
        <v>1.68</v>
      </c>
      <c r="S55" s="450">
        <v>1.75</v>
      </c>
      <c r="T55" s="450">
        <v>1.8</v>
      </c>
      <c r="U55" s="450">
        <v>1.95</v>
      </c>
      <c r="V55" s="450">
        <v>1.92</v>
      </c>
      <c r="W55" s="450">
        <v>1.99</v>
      </c>
      <c r="X55" s="450">
        <v>2.04</v>
      </c>
      <c r="Y55" s="450">
        <v>2.1</v>
      </c>
      <c r="Z55" s="450">
        <v>2.15</v>
      </c>
      <c r="AA55" s="450">
        <v>2.09</v>
      </c>
      <c r="AB55" s="450">
        <v>2.13</v>
      </c>
      <c r="AC55" s="450">
        <v>2.23</v>
      </c>
      <c r="AD55" s="450">
        <v>2.16</v>
      </c>
      <c r="AE55" s="450">
        <v>2.3199999999999998</v>
      </c>
      <c r="AF55" s="450">
        <v>2.2200000000000002</v>
      </c>
      <c r="AG55" s="450">
        <v>2.2200000000000002</v>
      </c>
      <c r="AH55" s="450">
        <v>2.36</v>
      </c>
      <c r="AI55" s="450">
        <v>2.34</v>
      </c>
      <c r="AJ55" s="450">
        <v>2.31</v>
      </c>
      <c r="AK55" s="450">
        <v>2.35</v>
      </c>
      <c r="AL55" s="544">
        <v>2.36</v>
      </c>
      <c r="AM55" s="291">
        <v>2.37</v>
      </c>
      <c r="AN55" s="291">
        <v>2.2999999999999998</v>
      </c>
      <c r="AO55" s="291">
        <v>2.36</v>
      </c>
      <c r="AP55" s="291">
        <v>2.21</v>
      </c>
      <c r="AQ55" s="291">
        <v>2.11</v>
      </c>
      <c r="AR55" s="456">
        <v>45.83</v>
      </c>
      <c r="AS55" s="229">
        <v>18.09</v>
      </c>
      <c r="AT55" s="229">
        <v>-4.8499999999999996</v>
      </c>
      <c r="AU55" s="206"/>
      <c r="AV55" s="206"/>
      <c r="AW55" s="206"/>
      <c r="AX55" s="206"/>
      <c r="AY55" s="206"/>
      <c r="AZ55" s="206"/>
      <c r="BA55" s="206"/>
      <c r="BB55" s="206"/>
      <c r="BC55" s="206"/>
      <c r="BD55" s="206"/>
      <c r="BE55" s="206"/>
      <c r="BF55" s="206"/>
      <c r="BG55" s="206"/>
      <c r="BH55" s="206"/>
      <c r="BI55" s="206"/>
      <c r="BJ55" s="206"/>
      <c r="BK55" s="206"/>
      <c r="BL55" s="206"/>
      <c r="BM55" s="206"/>
      <c r="BN55" s="206"/>
      <c r="BO55" s="206"/>
      <c r="BP55" s="206"/>
      <c r="BQ55" s="206"/>
      <c r="BR55" s="206"/>
      <c r="BS55" s="206"/>
      <c r="BT55" s="206"/>
      <c r="BU55" s="206"/>
      <c r="BV55" s="206"/>
      <c r="BW55" s="206"/>
      <c r="BX55" s="206"/>
      <c r="BY55" s="206"/>
      <c r="BZ55" s="206"/>
      <c r="CA55" s="206"/>
      <c r="CB55" s="206"/>
      <c r="CC55" s="206"/>
      <c r="CD55" s="206"/>
      <c r="CE55" s="206"/>
      <c r="CF55" s="206"/>
      <c r="CG55" s="206"/>
      <c r="CH55" s="206"/>
      <c r="CI55" s="206"/>
      <c r="CJ55" s="206"/>
      <c r="CK55" s="206"/>
      <c r="CL55" s="206"/>
      <c r="CM55" s="206"/>
      <c r="CN55" s="206"/>
      <c r="CO55" s="206"/>
      <c r="CP55" s="206"/>
      <c r="CQ55" s="206"/>
      <c r="CR55" s="206"/>
      <c r="CS55" s="206"/>
      <c r="CT55" s="206"/>
      <c r="CU55" s="206"/>
      <c r="CV55" s="206"/>
      <c r="CW55" s="206"/>
      <c r="CX55" s="206"/>
      <c r="CY55" s="206"/>
      <c r="CZ55" s="206"/>
      <c r="DA55" s="206"/>
      <c r="DB55" s="206"/>
      <c r="DC55" s="206"/>
      <c r="DD55" s="206"/>
      <c r="DE55" s="206"/>
      <c r="DF55" s="206"/>
    </row>
    <row r="56" spans="1:142">
      <c r="C56" s="639"/>
      <c r="D56" s="639"/>
      <c r="E56" s="639"/>
      <c r="F56" s="639"/>
      <c r="G56" s="639"/>
      <c r="H56" s="639"/>
      <c r="I56" s="639"/>
      <c r="J56" s="639"/>
      <c r="K56" s="639"/>
      <c r="L56" s="639"/>
      <c r="M56" s="639"/>
      <c r="N56" s="639"/>
      <c r="O56" s="639"/>
      <c r="P56" s="639"/>
      <c r="Q56" s="639"/>
      <c r="R56" s="639"/>
      <c r="S56" s="639"/>
      <c r="T56" s="639"/>
      <c r="U56" s="639"/>
      <c r="V56" s="639"/>
      <c r="W56" s="639"/>
      <c r="X56" s="639"/>
      <c r="Y56" s="639"/>
      <c r="Z56" s="639"/>
      <c r="AA56" s="639"/>
      <c r="AB56" s="639"/>
      <c r="AC56" s="639"/>
      <c r="AD56" s="639"/>
      <c r="AE56" s="639"/>
      <c r="AF56" s="639"/>
      <c r="AG56" s="639"/>
      <c r="AH56" s="639"/>
      <c r="AI56" s="639"/>
      <c r="AJ56" s="639"/>
      <c r="AK56" s="639"/>
      <c r="AL56" s="639"/>
      <c r="AM56" s="639"/>
      <c r="AO56" s="639"/>
    </row>
    <row r="57" spans="1:142">
      <c r="C57" s="639"/>
      <c r="D57" s="639"/>
      <c r="E57" s="639"/>
      <c r="F57" s="639"/>
      <c r="G57" s="639"/>
      <c r="H57" s="639"/>
      <c r="I57" s="639"/>
      <c r="J57" s="639"/>
      <c r="K57" s="639"/>
      <c r="L57" s="639"/>
      <c r="M57" s="639"/>
      <c r="N57" s="639"/>
      <c r="O57" s="639"/>
      <c r="P57" s="639"/>
      <c r="Q57" s="639"/>
      <c r="R57" s="639"/>
      <c r="S57" s="639"/>
      <c r="T57" s="639"/>
      <c r="U57" s="639"/>
      <c r="V57" s="639"/>
      <c r="W57" s="639"/>
      <c r="X57" s="639"/>
      <c r="Y57" s="639"/>
      <c r="Z57" s="639"/>
      <c r="AA57" s="639"/>
      <c r="AB57" s="639"/>
      <c r="AC57" s="639"/>
      <c r="AD57" s="639"/>
      <c r="AE57" s="639"/>
      <c r="AF57" s="639"/>
      <c r="AG57" s="639"/>
      <c r="AH57" s="639"/>
      <c r="AI57" s="639"/>
      <c r="AJ57" s="639"/>
      <c r="AK57" s="639"/>
      <c r="AL57" s="639"/>
      <c r="AM57" s="639"/>
      <c r="AO57" s="639"/>
    </row>
    <row r="58" spans="1:142">
      <c r="C58" s="639"/>
      <c r="D58" s="639"/>
      <c r="E58" s="639"/>
      <c r="F58" s="639"/>
      <c r="G58" s="639"/>
      <c r="H58" s="639"/>
      <c r="I58" s="639"/>
      <c r="J58" s="639"/>
      <c r="K58" s="639"/>
      <c r="L58" s="639"/>
      <c r="M58" s="639"/>
      <c r="N58" s="639"/>
      <c r="O58" s="639"/>
      <c r="P58" s="639"/>
      <c r="Q58" s="639"/>
      <c r="R58" s="639"/>
      <c r="S58" s="639"/>
      <c r="T58" s="639"/>
      <c r="U58" s="639"/>
      <c r="V58" s="639"/>
      <c r="W58" s="639"/>
      <c r="X58" s="639"/>
      <c r="Y58" s="639"/>
      <c r="Z58" s="639"/>
      <c r="AA58" s="639"/>
      <c r="AB58" s="639"/>
      <c r="AC58" s="639"/>
      <c r="AD58" s="639"/>
      <c r="AE58" s="639"/>
      <c r="AF58" s="639"/>
      <c r="AG58" s="639"/>
      <c r="AH58" s="639"/>
      <c r="AI58" s="639"/>
      <c r="AJ58" s="639"/>
      <c r="AK58" s="639"/>
      <c r="AL58" s="639"/>
      <c r="AM58" s="639"/>
      <c r="AO58" s="639"/>
      <c r="AP58" s="639"/>
      <c r="AQ58" s="639"/>
    </row>
    <row r="59" spans="1:142" ht="15.75">
      <c r="A59" s="495" t="s">
        <v>601</v>
      </c>
      <c r="B59" s="495" t="s">
        <v>1267</v>
      </c>
      <c r="C59" s="639"/>
      <c r="D59" s="639"/>
      <c r="E59" s="639"/>
      <c r="F59" s="639"/>
      <c r="G59" s="639"/>
      <c r="H59" s="639"/>
      <c r="I59" s="639"/>
      <c r="J59" s="639"/>
      <c r="K59" s="639"/>
      <c r="L59" s="639"/>
      <c r="M59" s="639"/>
      <c r="N59" s="639"/>
      <c r="O59" s="639"/>
      <c r="P59" s="639"/>
      <c r="Q59" s="639"/>
      <c r="R59" s="639"/>
      <c r="S59" s="639"/>
      <c r="T59" s="639"/>
      <c r="U59" s="639"/>
      <c r="V59" s="639"/>
      <c r="W59" s="639"/>
      <c r="X59" s="639"/>
      <c r="Y59" s="639"/>
      <c r="Z59" s="639"/>
      <c r="AA59" s="639"/>
      <c r="AB59" s="639"/>
      <c r="AC59" s="639"/>
      <c r="AD59" s="639"/>
      <c r="AE59" s="639"/>
      <c r="AF59" s="639"/>
      <c r="AG59" s="639"/>
      <c r="AH59" s="639"/>
      <c r="AI59" s="639"/>
      <c r="AJ59" s="639"/>
      <c r="AK59" s="639"/>
      <c r="AL59" s="639"/>
      <c r="AM59" s="639"/>
      <c r="AO59" s="639"/>
      <c r="AP59" s="639"/>
      <c r="AQ59" s="639"/>
      <c r="AR59" s="206"/>
      <c r="AS59" s="206"/>
      <c r="AT59" s="206"/>
      <c r="AU59" s="206"/>
      <c r="AV59" s="206"/>
      <c r="AW59" s="206"/>
      <c r="AX59" s="206"/>
      <c r="AY59" s="206"/>
      <c r="AZ59" s="206"/>
      <c r="BA59" s="206"/>
      <c r="BB59" s="206"/>
      <c r="BC59" s="206"/>
      <c r="BD59" s="206"/>
      <c r="BE59" s="206"/>
      <c r="BF59" s="206"/>
      <c r="BG59" s="206"/>
      <c r="BH59" s="206"/>
      <c r="BI59" s="206"/>
      <c r="BJ59" s="206"/>
      <c r="BK59" s="206"/>
      <c r="BL59" s="206"/>
      <c r="BM59" s="206"/>
      <c r="BN59" s="206"/>
      <c r="BO59" s="206"/>
      <c r="BP59" s="206"/>
      <c r="BQ59" s="206"/>
      <c r="BR59" s="206"/>
      <c r="BS59" s="206"/>
      <c r="BT59" s="206"/>
      <c r="BU59" s="206"/>
      <c r="BV59" s="206"/>
      <c r="BW59" s="206"/>
      <c r="BX59" s="206"/>
      <c r="BY59" s="206"/>
      <c r="BZ59" s="206"/>
      <c r="CA59" s="206"/>
      <c r="CB59" s="206"/>
      <c r="CC59" s="206"/>
      <c r="CD59" s="206"/>
      <c r="CE59" s="206"/>
      <c r="CF59" s="206"/>
      <c r="CG59" s="206"/>
      <c r="CH59" s="206"/>
      <c r="CI59" s="206"/>
      <c r="CJ59" s="206"/>
      <c r="CK59" s="206"/>
      <c r="CL59" s="206"/>
      <c r="CM59" s="206"/>
      <c r="CN59" s="206"/>
      <c r="CO59" s="206"/>
      <c r="CP59" s="206"/>
      <c r="CQ59" s="206"/>
      <c r="CR59" s="206"/>
      <c r="CS59" s="206"/>
      <c r="CT59" s="206"/>
      <c r="CU59" s="206"/>
      <c r="CV59" s="206"/>
      <c r="CW59" s="206"/>
      <c r="CX59" s="206"/>
      <c r="CY59" s="206"/>
      <c r="CZ59" s="206"/>
      <c r="DA59" s="206"/>
      <c r="DB59" s="206"/>
      <c r="DC59" s="206"/>
      <c r="DD59" s="206"/>
      <c r="DE59" s="206"/>
    </row>
    <row r="60" spans="1:142">
      <c r="A60" s="79"/>
      <c r="B60" s="79"/>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206"/>
      <c r="BF60" s="206"/>
      <c r="BG60" s="206"/>
      <c r="BH60" s="206"/>
      <c r="BI60" s="206"/>
      <c r="BJ60" s="206"/>
      <c r="BK60" s="206"/>
      <c r="BL60" s="206"/>
      <c r="BM60" s="206"/>
      <c r="BN60" s="206"/>
      <c r="BO60" s="206"/>
      <c r="BP60" s="206"/>
      <c r="BQ60" s="206"/>
      <c r="BR60" s="206"/>
      <c r="BS60" s="206"/>
      <c r="BT60" s="206"/>
      <c r="BU60" s="206"/>
      <c r="BV60" s="206"/>
      <c r="BW60" s="206"/>
      <c r="BX60" s="206"/>
      <c r="BY60" s="206"/>
      <c r="BZ60" s="206"/>
      <c r="CA60" s="206"/>
      <c r="CB60" s="206"/>
      <c r="CC60" s="206"/>
      <c r="CD60" s="206"/>
      <c r="CE60" s="206"/>
      <c r="CF60" s="206"/>
      <c r="CG60" s="206"/>
      <c r="CH60" s="206"/>
      <c r="CI60" s="206"/>
      <c r="CJ60" s="206"/>
      <c r="CK60" s="206"/>
      <c r="CL60" s="206"/>
      <c r="CM60" s="206"/>
      <c r="CN60" s="206"/>
      <c r="CO60" s="206"/>
      <c r="CP60" s="206"/>
      <c r="CQ60" s="206"/>
      <c r="CR60" s="206"/>
      <c r="CS60" s="206"/>
      <c r="CT60" s="206"/>
      <c r="CU60" s="206"/>
      <c r="CV60" s="206"/>
      <c r="CW60" s="206"/>
      <c r="CX60" s="206"/>
      <c r="CY60" s="206"/>
      <c r="CZ60" s="206"/>
      <c r="DA60" s="206"/>
      <c r="DB60" s="206"/>
      <c r="DC60" s="206"/>
      <c r="DD60" s="206"/>
      <c r="DE60" s="206"/>
    </row>
    <row r="61" spans="1:142">
      <c r="A61" s="361"/>
      <c r="B61" s="361"/>
      <c r="C61" s="862">
        <v>1980</v>
      </c>
      <c r="D61" s="862"/>
      <c r="E61" s="862"/>
      <c r="F61" s="863">
        <v>1990</v>
      </c>
      <c r="G61" s="863"/>
      <c r="H61" s="863"/>
      <c r="I61" s="862">
        <v>2000</v>
      </c>
      <c r="J61" s="862"/>
      <c r="K61" s="862"/>
      <c r="L61" s="863">
        <v>2010</v>
      </c>
      <c r="M61" s="863"/>
      <c r="N61" s="863"/>
      <c r="O61" s="862">
        <v>2020</v>
      </c>
      <c r="P61" s="862"/>
      <c r="Q61" s="862"/>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206"/>
      <c r="BF61" s="206"/>
      <c r="BG61" s="206"/>
      <c r="BH61" s="206"/>
      <c r="BI61" s="206"/>
      <c r="BJ61" s="206"/>
      <c r="BK61" s="206"/>
      <c r="BL61" s="206"/>
      <c r="BM61" s="206"/>
      <c r="BN61" s="206"/>
      <c r="BO61" s="206"/>
      <c r="BP61" s="206"/>
      <c r="BQ61" s="206"/>
      <c r="BR61" s="206"/>
      <c r="BS61" s="206"/>
      <c r="BT61" s="206"/>
      <c r="BU61" s="206"/>
      <c r="BV61" s="206"/>
      <c r="BW61" s="206"/>
      <c r="BX61" s="206"/>
      <c r="BY61" s="206"/>
      <c r="BZ61" s="206"/>
      <c r="CA61" s="206"/>
      <c r="CB61" s="206"/>
      <c r="CC61" s="206"/>
      <c r="CD61" s="206"/>
      <c r="CE61" s="206"/>
      <c r="CF61" s="206"/>
      <c r="CG61" s="206"/>
      <c r="CH61" s="206"/>
      <c r="CI61" s="206"/>
      <c r="CJ61" s="206"/>
      <c r="CK61" s="206"/>
      <c r="CL61" s="206"/>
      <c r="CM61" s="206"/>
      <c r="CN61" s="206"/>
      <c r="CO61" s="206"/>
      <c r="CP61" s="206"/>
      <c r="CQ61" s="206"/>
      <c r="CR61" s="206"/>
      <c r="CS61" s="206"/>
      <c r="CT61" s="206"/>
      <c r="CU61" s="206"/>
      <c r="CV61" s="206"/>
      <c r="CW61" s="206"/>
      <c r="CX61" s="206"/>
      <c r="CY61" s="206"/>
      <c r="CZ61" s="206"/>
      <c r="DA61" s="206"/>
      <c r="DB61" s="206"/>
      <c r="DC61" s="206"/>
      <c r="DD61" s="206"/>
      <c r="DE61" s="206"/>
    </row>
    <row r="62" spans="1:142" ht="25.5" customHeight="1">
      <c r="A62" s="860" t="s">
        <v>54</v>
      </c>
      <c r="B62" s="860" t="s">
        <v>54</v>
      </c>
      <c r="C62" s="718" t="s">
        <v>602</v>
      </c>
      <c r="D62" s="718" t="s">
        <v>603</v>
      </c>
      <c r="E62" s="718" t="s">
        <v>152</v>
      </c>
      <c r="F62" s="719" t="s">
        <v>602</v>
      </c>
      <c r="G62" s="719" t="s">
        <v>603</v>
      </c>
      <c r="H62" s="719" t="s">
        <v>152</v>
      </c>
      <c r="I62" s="718" t="s">
        <v>602</v>
      </c>
      <c r="J62" s="718" t="s">
        <v>603</v>
      </c>
      <c r="K62" s="718" t="s">
        <v>152</v>
      </c>
      <c r="L62" s="719" t="s">
        <v>602</v>
      </c>
      <c r="M62" s="719" t="s">
        <v>603</v>
      </c>
      <c r="N62" s="719" t="s">
        <v>152</v>
      </c>
      <c r="O62" s="718" t="s">
        <v>602</v>
      </c>
      <c r="P62" s="718" t="s">
        <v>603</v>
      </c>
      <c r="Q62" s="718" t="s">
        <v>152</v>
      </c>
      <c r="R62" s="206"/>
      <c r="S62" s="206"/>
      <c r="T62" s="206"/>
      <c r="U62" s="206"/>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c r="BS62" s="206"/>
      <c r="BT62" s="206"/>
      <c r="BU62" s="206"/>
      <c r="BV62" s="206"/>
      <c r="BW62" s="206"/>
      <c r="BX62" s="206"/>
      <c r="BY62" s="206"/>
      <c r="BZ62" s="206"/>
      <c r="CA62" s="206"/>
      <c r="CB62" s="206"/>
      <c r="CC62" s="206"/>
      <c r="CD62" s="206"/>
      <c r="CE62" s="206"/>
      <c r="CF62" s="206"/>
      <c r="CG62" s="206"/>
      <c r="CH62" s="206"/>
      <c r="CI62" s="206"/>
      <c r="CJ62" s="206"/>
      <c r="CK62" s="206"/>
      <c r="CL62" s="206"/>
      <c r="CM62" s="206"/>
      <c r="CN62" s="206"/>
      <c r="CO62" s="206"/>
      <c r="CP62" s="206"/>
      <c r="CQ62" s="206"/>
      <c r="CR62" s="206"/>
      <c r="CS62" s="206"/>
      <c r="CT62" s="206"/>
      <c r="CU62" s="206"/>
      <c r="CV62" s="206"/>
      <c r="CW62" s="206"/>
      <c r="CX62" s="206"/>
      <c r="CY62" s="206"/>
      <c r="CZ62" s="206"/>
      <c r="DA62" s="206"/>
      <c r="DB62" s="206"/>
      <c r="DC62" s="206"/>
      <c r="DD62" s="206"/>
      <c r="DE62" s="206"/>
    </row>
    <row r="63" spans="1:142" ht="25.5">
      <c r="A63" s="861"/>
      <c r="B63" s="861"/>
      <c r="C63" s="714" t="s">
        <v>1053</v>
      </c>
      <c r="D63" s="715" t="s">
        <v>1276</v>
      </c>
      <c r="E63" s="715" t="s">
        <v>1001</v>
      </c>
      <c r="F63" s="716" t="s">
        <v>1053</v>
      </c>
      <c r="G63" s="717" t="s">
        <v>1276</v>
      </c>
      <c r="H63" s="717" t="s">
        <v>1001</v>
      </c>
      <c r="I63" s="714" t="s">
        <v>1053</v>
      </c>
      <c r="J63" s="715" t="s">
        <v>1276</v>
      </c>
      <c r="K63" s="715" t="s">
        <v>1001</v>
      </c>
      <c r="L63" s="716" t="s">
        <v>1053</v>
      </c>
      <c r="M63" s="717" t="s">
        <v>1276</v>
      </c>
      <c r="N63" s="717" t="s">
        <v>1001</v>
      </c>
      <c r="O63" s="714" t="s">
        <v>1053</v>
      </c>
      <c r="P63" s="715" t="s">
        <v>1276</v>
      </c>
      <c r="Q63" s="715" t="s">
        <v>1001</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206"/>
      <c r="BF63" s="206"/>
      <c r="BG63" s="206"/>
      <c r="BH63" s="206"/>
      <c r="BI63" s="206"/>
      <c r="BJ63" s="206"/>
      <c r="BK63" s="206"/>
      <c r="BL63" s="206"/>
      <c r="BM63" s="206"/>
      <c r="BN63" s="206"/>
      <c r="BO63" s="206"/>
      <c r="BP63" s="206"/>
      <c r="BQ63" s="206"/>
      <c r="BR63" s="206"/>
      <c r="BS63" s="206"/>
      <c r="BT63" s="206"/>
      <c r="BU63" s="206"/>
      <c r="BV63" s="206"/>
      <c r="BW63" s="206"/>
      <c r="BX63" s="206"/>
      <c r="BY63" s="206"/>
      <c r="BZ63" s="206"/>
      <c r="CA63" s="206"/>
      <c r="CB63" s="206"/>
      <c r="CC63" s="206"/>
      <c r="CD63" s="206"/>
      <c r="CE63" s="206"/>
      <c r="CF63" s="206"/>
      <c r="CG63" s="206"/>
      <c r="CH63" s="206"/>
      <c r="CI63" s="206"/>
      <c r="CJ63" s="206"/>
      <c r="CK63" s="206"/>
      <c r="CL63" s="206"/>
      <c r="CM63" s="206"/>
      <c r="CN63" s="206"/>
      <c r="CO63" s="206"/>
      <c r="CP63" s="206"/>
      <c r="CQ63" s="206"/>
      <c r="CR63" s="206"/>
      <c r="CS63" s="206"/>
      <c r="CT63" s="206"/>
      <c r="CU63" s="206"/>
      <c r="CV63" s="206"/>
      <c r="CW63" s="206"/>
      <c r="CX63" s="206"/>
      <c r="CY63" s="206"/>
      <c r="CZ63" s="206"/>
      <c r="DA63" s="206"/>
      <c r="DB63" s="206"/>
      <c r="DC63" s="206"/>
      <c r="DD63" s="206"/>
      <c r="DE63" s="206"/>
    </row>
    <row r="64" spans="1:142">
      <c r="A64" s="107" t="s">
        <v>604</v>
      </c>
      <c r="B64" s="107" t="s">
        <v>1268</v>
      </c>
      <c r="C64" s="377">
        <v>0.4909</v>
      </c>
      <c r="D64" s="377">
        <v>0.69930000000000003</v>
      </c>
      <c r="E64" s="377">
        <v>0.61919999999999997</v>
      </c>
      <c r="F64" s="377">
        <v>0.1923</v>
      </c>
      <c r="G64" s="377">
        <v>0.40489999999999998</v>
      </c>
      <c r="H64" s="377">
        <v>0.51</v>
      </c>
      <c r="I64" s="377">
        <v>0.34899999999999998</v>
      </c>
      <c r="J64" s="377">
        <v>0.4612</v>
      </c>
      <c r="K64" s="377">
        <v>0.3654</v>
      </c>
      <c r="L64" s="377">
        <v>0.41110000000000002</v>
      </c>
      <c r="M64" s="377">
        <v>0.55630000000000002</v>
      </c>
      <c r="N64" s="377">
        <v>0.44</v>
      </c>
      <c r="O64" s="377">
        <v>0.38569999999999999</v>
      </c>
      <c r="P64" s="377">
        <v>0.55579999999999996</v>
      </c>
      <c r="Q64" s="377">
        <v>0.37659999999999999</v>
      </c>
      <c r="R64" s="206"/>
      <c r="S64" s="206"/>
      <c r="T64" s="206"/>
      <c r="U64" s="206"/>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206"/>
      <c r="BF64" s="206"/>
      <c r="BG64" s="206"/>
      <c r="BH64" s="206"/>
      <c r="BI64" s="206"/>
      <c r="BJ64" s="206"/>
      <c r="BK64" s="206"/>
      <c r="BL64" s="206"/>
      <c r="BM64" s="206"/>
      <c r="BN64" s="206"/>
      <c r="BO64" s="206"/>
      <c r="BP64" s="206"/>
      <c r="BQ64" s="206"/>
      <c r="BR64" s="206"/>
      <c r="BS64" s="206"/>
      <c r="BT64" s="206"/>
      <c r="BU64" s="206"/>
      <c r="BV64" s="206"/>
      <c r="BW64" s="206"/>
      <c r="BX64" s="206"/>
      <c r="BY64" s="206"/>
      <c r="BZ64" s="206"/>
      <c r="CA64" s="206"/>
      <c r="CB64" s="206"/>
      <c r="CC64" s="206"/>
      <c r="CD64" s="206"/>
      <c r="CE64" s="206"/>
      <c r="CF64" s="206"/>
      <c r="CG64" s="206"/>
      <c r="CH64" s="206"/>
      <c r="CI64" s="206"/>
      <c r="CJ64" s="206"/>
      <c r="CK64" s="206"/>
      <c r="CL64" s="206"/>
      <c r="CM64" s="206"/>
      <c r="CN64" s="206"/>
      <c r="CO64" s="206"/>
      <c r="CP64" s="206"/>
      <c r="CQ64" s="206"/>
      <c r="CR64" s="206"/>
      <c r="CS64" s="206"/>
      <c r="CT64" s="206"/>
      <c r="CU64" s="206"/>
      <c r="CV64" s="206"/>
      <c r="CW64" s="206"/>
      <c r="CX64" s="206"/>
      <c r="CY64" s="206"/>
      <c r="CZ64" s="206"/>
      <c r="DA64" s="206"/>
      <c r="DB64" s="206"/>
      <c r="DC64" s="206"/>
      <c r="DD64" s="206"/>
      <c r="DE64" s="206"/>
    </row>
    <row r="65" spans="1:109" ht="15.75">
      <c r="A65" s="107" t="s">
        <v>764</v>
      </c>
      <c r="B65" s="107" t="s">
        <v>1269</v>
      </c>
      <c r="C65" s="377">
        <v>0.33910000000000001</v>
      </c>
      <c r="D65" s="377">
        <v>0.13070000000000001</v>
      </c>
      <c r="E65" s="377">
        <v>0.21079999999999999</v>
      </c>
      <c r="F65" s="457">
        <v>0.62770000000000004</v>
      </c>
      <c r="G65" s="377">
        <v>0.41510000000000002</v>
      </c>
      <c r="H65" s="377">
        <v>0.31</v>
      </c>
      <c r="I65" s="377">
        <v>0.45100000000000001</v>
      </c>
      <c r="J65" s="377">
        <v>0.33879999999999999</v>
      </c>
      <c r="K65" s="377">
        <v>0.43459999999999999</v>
      </c>
      <c r="L65" s="377">
        <v>0.38890000000000002</v>
      </c>
      <c r="M65" s="377">
        <v>0.2437</v>
      </c>
      <c r="N65" s="377">
        <v>0.36</v>
      </c>
      <c r="O65" s="377">
        <v>0.4143</v>
      </c>
      <c r="P65" s="377">
        <v>0.2442</v>
      </c>
      <c r="Q65" s="377">
        <v>0.4234</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c r="BS65" s="206"/>
      <c r="BT65" s="206"/>
      <c r="BU65" s="206"/>
      <c r="BV65" s="206"/>
      <c r="BW65" s="206"/>
      <c r="BX65" s="206"/>
      <c r="BY65" s="206"/>
      <c r="BZ65" s="206"/>
      <c r="CA65" s="206"/>
      <c r="CB65" s="206"/>
      <c r="CC65" s="206"/>
      <c r="CD65" s="206"/>
      <c r="CE65" s="206"/>
      <c r="CF65" s="206"/>
      <c r="CG65" s="206"/>
      <c r="CH65" s="206"/>
      <c r="CI65" s="206"/>
      <c r="CJ65" s="206"/>
      <c r="CK65" s="206"/>
      <c r="CL65" s="206"/>
      <c r="CM65" s="206"/>
      <c r="CN65" s="206"/>
      <c r="CO65" s="206"/>
      <c r="CP65" s="206"/>
      <c r="CQ65" s="206"/>
      <c r="CR65" s="206"/>
      <c r="CS65" s="206"/>
      <c r="CT65" s="206"/>
      <c r="CU65" s="206"/>
      <c r="CV65" s="206"/>
      <c r="CW65" s="206"/>
      <c r="CX65" s="206"/>
      <c r="CY65" s="206"/>
      <c r="CZ65" s="206"/>
      <c r="DA65" s="206"/>
      <c r="DB65" s="206"/>
      <c r="DC65" s="206"/>
      <c r="DD65" s="206"/>
      <c r="DE65" s="206"/>
    </row>
    <row r="66" spans="1:109">
      <c r="A66" s="107" t="s">
        <v>605</v>
      </c>
      <c r="B66" s="107" t="s">
        <v>1270</v>
      </c>
      <c r="C66" s="377">
        <v>0.17</v>
      </c>
      <c r="D66" s="377">
        <v>0.17</v>
      </c>
      <c r="E66" s="377">
        <v>0.17</v>
      </c>
      <c r="F66" s="377">
        <v>0.18</v>
      </c>
      <c r="G66" s="377">
        <v>0.18</v>
      </c>
      <c r="H66" s="377">
        <v>0.18</v>
      </c>
      <c r="I66" s="377">
        <v>0.2</v>
      </c>
      <c r="J66" s="377">
        <v>0.2</v>
      </c>
      <c r="K66" s="377">
        <v>0.2</v>
      </c>
      <c r="L66" s="377">
        <v>0.2</v>
      </c>
      <c r="M66" s="377">
        <v>0.2</v>
      </c>
      <c r="N66" s="377">
        <v>0.2</v>
      </c>
      <c r="O66" s="377">
        <v>0.2</v>
      </c>
      <c r="P66" s="377">
        <v>0.2</v>
      </c>
      <c r="Q66" s="377">
        <v>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c r="BS66" s="206"/>
      <c r="BT66" s="206"/>
      <c r="BU66" s="206"/>
      <c r="BV66" s="206"/>
      <c r="BW66" s="206"/>
      <c r="BX66" s="206"/>
      <c r="BY66" s="206"/>
      <c r="BZ66" s="206"/>
      <c r="CA66" s="206"/>
      <c r="CB66" s="206"/>
      <c r="CC66" s="206"/>
      <c r="CD66" s="206"/>
      <c r="CE66" s="206"/>
      <c r="CF66" s="206"/>
      <c r="CG66" s="206"/>
      <c r="CH66" s="206"/>
      <c r="CI66" s="206"/>
      <c r="CJ66" s="206"/>
      <c r="CK66" s="206"/>
      <c r="CL66" s="206"/>
      <c r="CM66" s="206"/>
      <c r="CN66" s="206"/>
      <c r="CO66" s="206"/>
      <c r="CP66" s="206"/>
      <c r="CQ66" s="206"/>
      <c r="CR66" s="206"/>
      <c r="CS66" s="206"/>
      <c r="CT66" s="206"/>
      <c r="CU66" s="206"/>
      <c r="CV66" s="206"/>
      <c r="CW66" s="206"/>
      <c r="CX66" s="206"/>
      <c r="CY66" s="206"/>
      <c r="CZ66" s="206"/>
      <c r="DA66" s="206"/>
      <c r="DB66" s="206"/>
      <c r="DC66" s="206"/>
      <c r="DD66" s="206"/>
      <c r="DE66" s="206"/>
    </row>
    <row r="67" spans="1:109">
      <c r="A67" s="107"/>
      <c r="B67" s="107"/>
      <c r="C67" s="645"/>
      <c r="D67" s="645"/>
      <c r="E67" s="645"/>
      <c r="F67" s="645"/>
      <c r="G67" s="645"/>
      <c r="H67" s="645"/>
      <c r="I67" s="645"/>
      <c r="J67" s="645"/>
      <c r="K67" s="645"/>
      <c r="L67" s="645"/>
      <c r="M67" s="645"/>
      <c r="N67" s="645"/>
      <c r="O67" s="645"/>
      <c r="P67" s="645"/>
      <c r="Q67" s="645"/>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c r="BS67" s="206"/>
      <c r="BT67" s="206"/>
      <c r="BU67" s="206"/>
      <c r="BV67" s="206"/>
      <c r="BW67" s="206"/>
      <c r="BX67" s="206"/>
      <c r="BY67" s="206"/>
      <c r="BZ67" s="206"/>
      <c r="CA67" s="206"/>
      <c r="CB67" s="206"/>
      <c r="CC67" s="206"/>
      <c r="CD67" s="206"/>
      <c r="CE67" s="206"/>
      <c r="CF67" s="206"/>
      <c r="CG67" s="206"/>
      <c r="CH67" s="206"/>
      <c r="CI67" s="206"/>
      <c r="CJ67" s="206"/>
      <c r="CK67" s="206"/>
      <c r="CL67" s="206"/>
      <c r="CM67" s="206"/>
      <c r="CN67" s="206"/>
      <c r="CO67" s="206"/>
      <c r="CP67" s="206"/>
      <c r="CQ67" s="206"/>
      <c r="CR67" s="206"/>
      <c r="CS67" s="206"/>
      <c r="CT67" s="206"/>
      <c r="CU67" s="206"/>
      <c r="CV67" s="206"/>
      <c r="CW67" s="206"/>
      <c r="CX67" s="206"/>
      <c r="CY67" s="206"/>
      <c r="CZ67" s="206"/>
      <c r="DA67" s="206"/>
      <c r="DB67" s="206"/>
      <c r="DC67" s="206"/>
      <c r="DD67" s="206"/>
      <c r="DE67" s="206"/>
    </row>
    <row r="68" spans="1:109">
      <c r="A68" s="206"/>
      <c r="B68" s="206"/>
      <c r="C68" s="645"/>
      <c r="D68" s="645"/>
      <c r="E68" s="645"/>
      <c r="F68" s="645"/>
      <c r="G68" s="645"/>
      <c r="H68" s="645"/>
      <c r="I68" s="645"/>
      <c r="J68" s="645"/>
      <c r="K68" s="645"/>
      <c r="L68" s="645"/>
      <c r="M68" s="645"/>
      <c r="N68" s="645"/>
      <c r="O68" s="645"/>
      <c r="P68" s="645"/>
      <c r="Q68" s="645"/>
      <c r="R68" s="206"/>
      <c r="S68" s="206"/>
      <c r="T68" s="206"/>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c r="BS68" s="206"/>
      <c r="BT68" s="206"/>
      <c r="BU68" s="206"/>
      <c r="BV68" s="206"/>
      <c r="BW68" s="206"/>
      <c r="BX68" s="206"/>
      <c r="BY68" s="206"/>
      <c r="BZ68" s="206"/>
      <c r="CA68" s="206"/>
      <c r="CB68" s="206"/>
      <c r="CC68" s="206"/>
      <c r="CD68" s="206"/>
      <c r="CE68" s="206"/>
      <c r="CF68" s="206"/>
      <c r="CG68" s="206"/>
      <c r="CH68" s="206"/>
      <c r="CI68" s="206"/>
      <c r="CJ68" s="206"/>
      <c r="CK68" s="206"/>
      <c r="CL68" s="206"/>
      <c r="CM68" s="206"/>
      <c r="CN68" s="206"/>
      <c r="CO68" s="206"/>
      <c r="CP68" s="206"/>
      <c r="CQ68" s="206"/>
      <c r="CR68" s="206"/>
      <c r="CS68" s="206"/>
      <c r="CT68" s="206"/>
      <c r="CU68" s="206"/>
      <c r="CV68" s="206"/>
      <c r="CW68" s="206"/>
      <c r="CX68" s="206"/>
      <c r="CY68" s="206"/>
      <c r="CZ68" s="206"/>
      <c r="DA68" s="206"/>
      <c r="DB68" s="206"/>
      <c r="DC68" s="206"/>
      <c r="DD68" s="206"/>
      <c r="DE68" s="206"/>
    </row>
    <row r="69" spans="1:109">
      <c r="A69" s="206"/>
      <c r="B69" s="206"/>
      <c r="C69" s="645"/>
      <c r="D69" s="645"/>
      <c r="E69" s="645"/>
      <c r="F69" s="645"/>
      <c r="G69" s="645"/>
      <c r="H69" s="645"/>
      <c r="I69" s="645"/>
      <c r="J69" s="645"/>
      <c r="K69" s="645"/>
      <c r="L69" s="645"/>
      <c r="M69" s="645"/>
      <c r="N69" s="645"/>
      <c r="O69" s="645"/>
      <c r="P69" s="645"/>
      <c r="Q69" s="645"/>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206"/>
      <c r="BF69" s="206"/>
      <c r="BG69" s="206"/>
      <c r="BH69" s="206"/>
      <c r="BI69" s="206"/>
      <c r="BJ69" s="206"/>
      <c r="BK69" s="206"/>
      <c r="BL69" s="206"/>
      <c r="BM69" s="206"/>
      <c r="BN69" s="206"/>
      <c r="BO69" s="206"/>
      <c r="BP69" s="206"/>
      <c r="BQ69" s="206"/>
      <c r="BR69" s="206"/>
      <c r="BS69" s="206"/>
      <c r="BT69" s="206"/>
      <c r="BU69" s="206"/>
      <c r="BV69" s="206"/>
      <c r="BW69" s="206"/>
      <c r="BX69" s="206"/>
      <c r="BY69" s="206"/>
      <c r="BZ69" s="206"/>
      <c r="CA69" s="206"/>
      <c r="CB69" s="206"/>
      <c r="CC69" s="206"/>
      <c r="CD69" s="206"/>
      <c r="CE69" s="206"/>
      <c r="CF69" s="206"/>
      <c r="CG69" s="206"/>
      <c r="CH69" s="206"/>
      <c r="CI69" s="206"/>
      <c r="CJ69" s="206"/>
      <c r="CK69" s="206"/>
      <c r="CL69" s="206"/>
      <c r="CM69" s="206"/>
      <c r="CN69" s="206"/>
      <c r="CO69" s="206"/>
      <c r="CP69" s="206"/>
      <c r="CQ69" s="206"/>
      <c r="CR69" s="206"/>
      <c r="CS69" s="206"/>
      <c r="CT69" s="206"/>
      <c r="CU69" s="206"/>
      <c r="CV69" s="206"/>
      <c r="CW69" s="206"/>
      <c r="CX69" s="206"/>
      <c r="CY69" s="206"/>
      <c r="CZ69" s="206"/>
      <c r="DA69" s="206"/>
      <c r="DB69" s="206"/>
      <c r="DC69" s="206"/>
      <c r="DD69" s="206"/>
      <c r="DE69" s="206"/>
    </row>
    <row r="70" spans="1:109" ht="15.75">
      <c r="A70" s="495" t="s">
        <v>606</v>
      </c>
      <c r="B70" s="495" t="s">
        <v>1385</v>
      </c>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344"/>
      <c r="CD70" s="447"/>
      <c r="CE70" s="448"/>
      <c r="CF70" s="447"/>
      <c r="CG70" s="448"/>
      <c r="CH70" s="448"/>
      <c r="CI70" s="448"/>
      <c r="CJ70" s="344"/>
      <c r="CK70" s="344"/>
      <c r="CL70" s="344"/>
      <c r="CM70" s="344"/>
      <c r="CN70" s="107"/>
      <c r="CO70" s="107"/>
      <c r="CP70" s="107"/>
      <c r="CQ70" s="107"/>
      <c r="CR70" s="107"/>
      <c r="CS70" s="107"/>
      <c r="CT70" s="107"/>
      <c r="CU70" s="107"/>
      <c r="CV70" s="107"/>
      <c r="CW70" s="107"/>
      <c r="CX70" s="107"/>
      <c r="CY70" s="107"/>
      <c r="CZ70" s="107"/>
      <c r="DA70" s="107"/>
      <c r="DB70" s="107"/>
      <c r="DC70" s="107"/>
      <c r="DD70" s="107"/>
      <c r="DE70" s="107"/>
    </row>
    <row r="71" spans="1:109">
      <c r="A71" s="107"/>
      <c r="B71" s="107"/>
      <c r="C71" s="107"/>
      <c r="D71" s="107"/>
      <c r="E71" s="107"/>
      <c r="F71" s="450"/>
      <c r="G71" s="107"/>
      <c r="H71" s="107"/>
      <c r="I71" s="450"/>
      <c r="J71" s="450"/>
      <c r="K71" s="107"/>
      <c r="L71" s="458"/>
      <c r="M71" s="459"/>
      <c r="N71" s="459"/>
      <c r="O71" s="450"/>
      <c r="P71" s="450"/>
      <c r="Q71" s="450"/>
      <c r="R71" s="450"/>
      <c r="S71" s="450"/>
      <c r="T71" s="450"/>
      <c r="U71" s="450"/>
      <c r="V71" s="450"/>
      <c r="W71" s="450"/>
      <c r="X71" s="450"/>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344"/>
      <c r="CD71" s="447"/>
      <c r="CE71" s="448"/>
      <c r="CF71" s="447"/>
      <c r="CG71" s="448"/>
      <c r="CH71" s="448"/>
      <c r="CI71" s="448"/>
      <c r="CJ71" s="344"/>
      <c r="CK71" s="344"/>
      <c r="CL71" s="344"/>
      <c r="CM71" s="344"/>
      <c r="CN71" s="107"/>
      <c r="CO71" s="107"/>
      <c r="CP71" s="107"/>
      <c r="CQ71" s="107"/>
      <c r="CR71" s="107"/>
      <c r="CS71" s="107"/>
      <c r="CT71" s="107"/>
      <c r="CU71" s="107"/>
      <c r="CV71" s="107"/>
      <c r="CW71" s="107"/>
      <c r="CX71" s="107"/>
      <c r="CY71" s="107"/>
      <c r="CZ71" s="107"/>
      <c r="DA71" s="107"/>
      <c r="DB71" s="107"/>
      <c r="DC71" s="107"/>
      <c r="DD71" s="107"/>
      <c r="DE71" s="107"/>
    </row>
    <row r="72" spans="1:109" ht="15">
      <c r="A72" s="207"/>
      <c r="B72" s="207" t="s">
        <v>1271</v>
      </c>
      <c r="C72" s="365" t="s">
        <v>1544</v>
      </c>
      <c r="D72" s="792" t="s">
        <v>1545</v>
      </c>
      <c r="E72" s="792" t="s">
        <v>1546</v>
      </c>
      <c r="F72" s="792" t="s">
        <v>1547</v>
      </c>
      <c r="G72" s="792" t="s">
        <v>1548</v>
      </c>
      <c r="H72" s="792" t="s">
        <v>1549</v>
      </c>
      <c r="I72" s="792" t="s">
        <v>1550</v>
      </c>
      <c r="J72" s="792" t="s">
        <v>1551</v>
      </c>
      <c r="K72" s="792" t="s">
        <v>1552</v>
      </c>
      <c r="L72" s="792" t="s">
        <v>1553</v>
      </c>
      <c r="M72" s="792" t="s">
        <v>1554</v>
      </c>
      <c r="N72" s="792" t="s">
        <v>1465</v>
      </c>
      <c r="O72" s="792" t="s">
        <v>1555</v>
      </c>
      <c r="P72" s="793" t="s">
        <v>1556</v>
      </c>
      <c r="Q72" s="792" t="s">
        <v>1557</v>
      </c>
      <c r="R72" s="792" t="s">
        <v>1558</v>
      </c>
      <c r="S72" s="793" t="s">
        <v>1559</v>
      </c>
      <c r="T72" s="792" t="s">
        <v>1560</v>
      </c>
      <c r="U72" s="792" t="s">
        <v>1561</v>
      </c>
      <c r="V72" s="792" t="s">
        <v>1562</v>
      </c>
      <c r="W72" s="792" t="s">
        <v>1563</v>
      </c>
      <c r="X72" s="792" t="s">
        <v>1564</v>
      </c>
      <c r="Y72" s="792" t="s">
        <v>1565</v>
      </c>
      <c r="Z72" s="792" t="s">
        <v>1566</v>
      </c>
      <c r="AA72" s="792" t="s">
        <v>1567</v>
      </c>
      <c r="AB72" s="792" t="s">
        <v>1568</v>
      </c>
      <c r="AC72" s="792" t="s">
        <v>1569</v>
      </c>
      <c r="AD72" s="792" t="s">
        <v>1570</v>
      </c>
      <c r="AE72" s="792" t="s">
        <v>1571</v>
      </c>
      <c r="AF72" s="107"/>
      <c r="AG72" s="206"/>
      <c r="AH72" s="206"/>
      <c r="AI72" s="206"/>
      <c r="AJ72" s="206"/>
      <c r="AK72" s="206"/>
      <c r="AL72" s="206"/>
      <c r="AM72" s="206"/>
      <c r="AN72" s="206"/>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344"/>
      <c r="CD72" s="447"/>
      <c r="CE72" s="448"/>
      <c r="CF72" s="447"/>
      <c r="CG72" s="448"/>
      <c r="CH72" s="448"/>
      <c r="CI72" s="448"/>
      <c r="CJ72" s="344"/>
      <c r="CK72" s="344"/>
      <c r="CL72" s="344"/>
      <c r="CM72" s="344"/>
      <c r="CN72" s="107"/>
      <c r="CO72" s="107"/>
      <c r="CP72" s="107"/>
      <c r="CQ72" s="107"/>
      <c r="CR72" s="107"/>
      <c r="CS72" s="107"/>
      <c r="CT72" s="107"/>
      <c r="CU72" s="107"/>
      <c r="CV72" s="107"/>
      <c r="CW72" s="107"/>
      <c r="CX72" s="107"/>
      <c r="CY72" s="107"/>
      <c r="CZ72" s="107"/>
      <c r="DA72" s="107"/>
      <c r="DB72" s="107"/>
      <c r="DC72" s="107"/>
      <c r="DD72" s="107"/>
      <c r="DE72" s="107"/>
    </row>
    <row r="73" spans="1:109">
      <c r="A73" s="460">
        <v>2019</v>
      </c>
      <c r="B73" s="460">
        <v>2019</v>
      </c>
      <c r="C73" s="452">
        <v>0.43</v>
      </c>
      <c r="D73" s="452">
        <v>0.44</v>
      </c>
      <c r="E73" s="452">
        <v>0.46</v>
      </c>
      <c r="F73" s="83">
        <v>0.5</v>
      </c>
      <c r="G73" s="83">
        <v>0.45</v>
      </c>
      <c r="H73" s="83">
        <v>0.5</v>
      </c>
      <c r="I73" s="83">
        <v>0.48</v>
      </c>
      <c r="J73" s="83">
        <v>0.61</v>
      </c>
      <c r="K73" s="83">
        <v>0.55000000000000004</v>
      </c>
      <c r="L73" s="83">
        <v>0.5</v>
      </c>
      <c r="M73" s="83">
        <v>0.48</v>
      </c>
      <c r="N73" s="83">
        <v>0.53</v>
      </c>
      <c r="O73" s="83">
        <v>0.54</v>
      </c>
      <c r="P73" s="83">
        <v>0.48</v>
      </c>
      <c r="Q73" s="83">
        <v>0.47</v>
      </c>
      <c r="R73" s="83">
        <v>0.56000000000000005</v>
      </c>
      <c r="S73" s="83">
        <v>0.54</v>
      </c>
      <c r="T73" s="83">
        <v>0.53</v>
      </c>
      <c r="U73" s="83">
        <v>0.51</v>
      </c>
      <c r="V73" s="83">
        <v>0.56000000000000005</v>
      </c>
      <c r="W73" s="83">
        <v>0.57999999999999996</v>
      </c>
      <c r="X73" s="83">
        <v>0.61</v>
      </c>
      <c r="Y73" s="83">
        <v>0.57999999999999996</v>
      </c>
      <c r="Z73" s="83">
        <v>0.6</v>
      </c>
      <c r="AA73" s="83">
        <v>0.67</v>
      </c>
      <c r="AB73" s="83">
        <v>0.65</v>
      </c>
      <c r="AC73" s="83">
        <v>0.75</v>
      </c>
      <c r="AD73" s="83">
        <v>0.98</v>
      </c>
      <c r="AE73" s="83">
        <v>0.88</v>
      </c>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344"/>
      <c r="CD73" s="447"/>
      <c r="CE73" s="448"/>
      <c r="CF73" s="447"/>
      <c r="CG73" s="448"/>
      <c r="CH73" s="448"/>
      <c r="CI73" s="448"/>
      <c r="CJ73" s="344"/>
      <c r="CK73" s="344"/>
      <c r="CL73" s="344"/>
      <c r="CM73" s="344"/>
      <c r="CN73" s="107"/>
      <c r="CO73" s="107"/>
      <c r="CP73" s="107"/>
      <c r="CQ73" s="107"/>
      <c r="CR73" s="107"/>
      <c r="CS73" s="107"/>
      <c r="CT73" s="107"/>
      <c r="CU73" s="107"/>
      <c r="CV73" s="107"/>
      <c r="CW73" s="107"/>
      <c r="CX73" s="107"/>
      <c r="CY73" s="107"/>
      <c r="CZ73" s="107"/>
      <c r="DA73" s="107"/>
      <c r="DB73" s="107"/>
      <c r="DC73" s="107"/>
      <c r="DD73" s="107"/>
      <c r="DE73" s="107"/>
    </row>
    <row r="74" spans="1:109">
      <c r="A74" s="460">
        <v>2020</v>
      </c>
      <c r="B74" s="460">
        <v>2020</v>
      </c>
      <c r="C74" s="452">
        <v>0.23</v>
      </c>
      <c r="D74" s="452">
        <v>0.41</v>
      </c>
      <c r="E74" s="452">
        <v>0.44</v>
      </c>
      <c r="F74" s="83">
        <v>0.45</v>
      </c>
      <c r="G74" s="83">
        <v>0.46</v>
      </c>
      <c r="H74" s="83">
        <v>0.46</v>
      </c>
      <c r="I74" s="83">
        <v>0.47</v>
      </c>
      <c r="J74" s="83">
        <v>0.48</v>
      </c>
      <c r="K74" s="83">
        <v>0.51</v>
      </c>
      <c r="L74" s="83">
        <v>0.51</v>
      </c>
      <c r="M74" s="83">
        <v>0.52</v>
      </c>
      <c r="N74" s="83">
        <v>0.53</v>
      </c>
      <c r="O74" s="83">
        <v>0.53</v>
      </c>
      <c r="P74" s="83">
        <v>0.53</v>
      </c>
      <c r="Q74" s="83">
        <v>0.54</v>
      </c>
      <c r="R74" s="83">
        <v>0.54</v>
      </c>
      <c r="S74" s="83">
        <v>0.54</v>
      </c>
      <c r="T74" s="83">
        <v>0.54</v>
      </c>
      <c r="U74" s="83">
        <v>0.55000000000000004</v>
      </c>
      <c r="V74" s="83">
        <v>0.55000000000000004</v>
      </c>
      <c r="W74" s="83">
        <v>0.57999999999999996</v>
      </c>
      <c r="X74" s="83">
        <v>0.57999999999999996</v>
      </c>
      <c r="Y74" s="83">
        <v>0.6</v>
      </c>
      <c r="Z74" s="83">
        <v>0.6</v>
      </c>
      <c r="AA74" s="83">
        <v>0.61</v>
      </c>
      <c r="AB74" s="83">
        <v>0.67</v>
      </c>
      <c r="AC74" s="83">
        <v>0.76</v>
      </c>
      <c r="AD74" s="83">
        <v>0.82</v>
      </c>
      <c r="AE74" s="83">
        <v>0.87</v>
      </c>
      <c r="AF74" s="107"/>
      <c r="AG74" s="107"/>
      <c r="AH74" s="107"/>
      <c r="AI74" s="107"/>
      <c r="AJ74" s="107"/>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344"/>
      <c r="CD74" s="447"/>
      <c r="CE74" s="448"/>
      <c r="CF74" s="447"/>
      <c r="CG74" s="448"/>
      <c r="CH74" s="448"/>
      <c r="CI74" s="448"/>
      <c r="CJ74" s="344"/>
      <c r="CK74" s="344"/>
      <c r="CL74" s="344"/>
      <c r="CM74" s="344"/>
      <c r="CN74" s="107"/>
      <c r="CO74" s="107"/>
      <c r="CP74" s="107"/>
      <c r="CQ74" s="107"/>
      <c r="CR74" s="107"/>
      <c r="CS74" s="107"/>
      <c r="CT74" s="107"/>
      <c r="CU74" s="107"/>
      <c r="CV74" s="107"/>
      <c r="CW74" s="107"/>
      <c r="CX74" s="107"/>
      <c r="CY74" s="107"/>
      <c r="CZ74" s="107"/>
      <c r="DA74" s="107"/>
      <c r="DB74" s="107"/>
      <c r="DC74" s="107"/>
      <c r="DD74" s="107"/>
      <c r="DE74" s="107"/>
    </row>
    <row r="75" spans="1:109">
      <c r="A75" s="80" t="s">
        <v>608</v>
      </c>
      <c r="B75" s="80" t="s">
        <v>1272</v>
      </c>
      <c r="C75" s="219"/>
      <c r="D75" s="219"/>
      <c r="E75" s="219"/>
      <c r="F75" s="219"/>
      <c r="G75" s="219"/>
      <c r="H75" s="219"/>
      <c r="I75" s="219"/>
      <c r="J75" s="219"/>
      <c r="K75" s="219"/>
      <c r="L75" s="219"/>
      <c r="M75" s="219"/>
      <c r="N75" s="219"/>
      <c r="O75" s="219"/>
      <c r="P75" s="219"/>
      <c r="Q75" s="219"/>
      <c r="R75" s="219"/>
      <c r="S75" s="219"/>
      <c r="T75" s="219"/>
      <c r="U75" s="219"/>
      <c r="V75" s="219"/>
      <c r="W75" s="219"/>
      <c r="X75" s="219"/>
      <c r="Y75" s="219"/>
      <c r="Z75" s="219"/>
      <c r="AA75" s="219"/>
      <c r="AB75" s="219"/>
      <c r="AC75" s="219"/>
      <c r="AD75" s="219"/>
      <c r="AE75" s="219"/>
      <c r="AF75" s="107"/>
      <c r="AG75" s="107"/>
      <c r="AH75" s="107"/>
      <c r="AI75" s="107"/>
      <c r="AJ75" s="107"/>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344"/>
      <c r="CD75" s="447"/>
      <c r="CE75" s="448"/>
      <c r="CF75" s="447"/>
      <c r="CG75" s="448"/>
      <c r="CH75" s="448"/>
      <c r="CI75" s="448"/>
      <c r="CJ75" s="344"/>
      <c r="CK75" s="344"/>
      <c r="CL75" s="344"/>
      <c r="CM75" s="344"/>
      <c r="CN75" s="107"/>
      <c r="CO75" s="107"/>
      <c r="CP75" s="107"/>
      <c r="CQ75" s="107"/>
      <c r="CR75" s="107"/>
      <c r="CS75" s="107"/>
      <c r="CT75" s="107"/>
      <c r="CU75" s="107"/>
      <c r="CV75" s="107"/>
      <c r="CW75" s="107"/>
      <c r="CX75" s="107"/>
      <c r="CY75" s="107"/>
      <c r="CZ75" s="107"/>
      <c r="DA75" s="107"/>
      <c r="DB75" s="107"/>
      <c r="DC75" s="107"/>
      <c r="DD75" s="107"/>
      <c r="DE75" s="107"/>
    </row>
    <row r="76" spans="1:109">
      <c r="A76" s="80"/>
      <c r="B76" s="80"/>
      <c r="C76" s="219"/>
      <c r="D76" s="219"/>
      <c r="E76" s="219"/>
      <c r="F76" s="219"/>
      <c r="G76" s="219"/>
      <c r="H76" s="219"/>
      <c r="I76" s="219"/>
      <c r="J76" s="219"/>
      <c r="K76" s="219"/>
      <c r="L76" s="219"/>
      <c r="M76" s="219"/>
      <c r="N76" s="219"/>
      <c r="O76" s="219"/>
      <c r="P76" s="219"/>
      <c r="Q76" s="219"/>
      <c r="R76" s="219"/>
      <c r="S76" s="219"/>
      <c r="T76" s="219"/>
      <c r="U76" s="219"/>
      <c r="V76" s="219"/>
      <c r="W76" s="219"/>
      <c r="X76" s="219"/>
      <c r="Y76" s="219"/>
      <c r="Z76" s="219"/>
      <c r="AA76" s="219"/>
      <c r="AB76" s="219"/>
      <c r="AC76" s="219"/>
      <c r="AD76" s="219"/>
      <c r="AE76" s="219"/>
      <c r="AF76" s="219"/>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344"/>
      <c r="CD76" s="447"/>
      <c r="CE76" s="448"/>
      <c r="CF76" s="447"/>
      <c r="CG76" s="448"/>
      <c r="CH76" s="448"/>
      <c r="CI76" s="448"/>
      <c r="CJ76" s="344"/>
      <c r="CK76" s="344"/>
      <c r="CL76" s="344"/>
      <c r="CM76" s="344"/>
      <c r="CN76" s="107"/>
      <c r="CO76" s="107"/>
      <c r="CP76" s="107"/>
      <c r="CQ76" s="107"/>
      <c r="CR76" s="107"/>
      <c r="CS76" s="107"/>
      <c r="CT76" s="107"/>
      <c r="CU76" s="107"/>
      <c r="CV76" s="107"/>
      <c r="CW76" s="107"/>
      <c r="CX76" s="107"/>
      <c r="CY76" s="107"/>
      <c r="CZ76" s="107"/>
      <c r="DA76" s="107"/>
      <c r="DB76" s="107"/>
      <c r="DC76" s="107"/>
      <c r="DD76" s="107"/>
      <c r="DE76" s="107"/>
    </row>
    <row r="77" spans="1:109">
      <c r="A77" s="80"/>
      <c r="B77" s="80"/>
      <c r="C77" s="452"/>
      <c r="D77" s="452"/>
      <c r="E77" s="452"/>
      <c r="F77" s="452"/>
      <c r="G77" s="452"/>
      <c r="H77" s="452"/>
      <c r="I77" s="452"/>
      <c r="J77" s="452"/>
      <c r="K77" s="452"/>
      <c r="L77" s="452"/>
      <c r="M77" s="452"/>
      <c r="N77" s="452"/>
      <c r="O77" s="452"/>
      <c r="P77" s="452"/>
      <c r="Q77" s="452"/>
      <c r="R77" s="452"/>
      <c r="S77" s="452"/>
      <c r="T77" s="452"/>
      <c r="U77" s="452"/>
      <c r="V77" s="452"/>
      <c r="W77" s="452"/>
      <c r="X77" s="452"/>
      <c r="Y77" s="452"/>
      <c r="Z77" s="452"/>
      <c r="AA77" s="452"/>
      <c r="AB77" s="452"/>
      <c r="AC77" s="452"/>
      <c r="AD77" s="452"/>
      <c r="AE77" s="452"/>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344"/>
      <c r="CD77" s="447"/>
      <c r="CE77" s="448"/>
      <c r="CF77" s="447"/>
      <c r="CG77" s="448"/>
      <c r="CH77" s="448"/>
      <c r="CI77" s="448"/>
      <c r="CJ77" s="344"/>
      <c r="CK77" s="344"/>
      <c r="CL77" s="344"/>
      <c r="CM77" s="344"/>
      <c r="CN77" s="107"/>
      <c r="CO77" s="107"/>
      <c r="CP77" s="107"/>
      <c r="CQ77" s="107"/>
      <c r="CR77" s="107"/>
      <c r="CS77" s="107"/>
      <c r="CT77" s="107"/>
      <c r="CU77" s="107"/>
      <c r="CV77" s="107"/>
      <c r="CW77" s="107"/>
      <c r="CX77" s="107"/>
      <c r="CY77" s="107"/>
      <c r="CZ77" s="107"/>
      <c r="DA77" s="107"/>
      <c r="DB77" s="107"/>
      <c r="DC77" s="107"/>
      <c r="DD77" s="107"/>
      <c r="DE77" s="107"/>
    </row>
    <row r="78" spans="1:10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206"/>
      <c r="BQ78" s="206"/>
      <c r="BR78" s="206"/>
      <c r="BS78" s="206"/>
      <c r="BT78" s="206"/>
      <c r="BU78" s="206"/>
      <c r="BV78" s="206"/>
      <c r="BW78" s="206"/>
      <c r="BX78" s="206"/>
      <c r="BY78" s="206"/>
      <c r="BZ78" s="206"/>
      <c r="CA78" s="206"/>
      <c r="CB78" s="206"/>
      <c r="CC78" s="206"/>
      <c r="CD78" s="206"/>
      <c r="CE78" s="206"/>
      <c r="CF78" s="206"/>
      <c r="CG78" s="206"/>
      <c r="CH78" s="206"/>
      <c r="CI78" s="206"/>
      <c r="CJ78" s="206"/>
      <c r="CK78" s="206"/>
      <c r="CL78" s="206"/>
      <c r="CM78" s="206"/>
      <c r="CN78" s="206"/>
      <c r="CO78" s="206"/>
      <c r="CP78" s="206"/>
      <c r="CQ78" s="206"/>
      <c r="CR78" s="206"/>
      <c r="CS78" s="206"/>
      <c r="CT78" s="206"/>
      <c r="CU78" s="206"/>
      <c r="CV78" s="206"/>
      <c r="CW78" s="206"/>
      <c r="CX78" s="206"/>
      <c r="CY78" s="206"/>
      <c r="CZ78" s="206"/>
      <c r="DA78" s="206"/>
      <c r="DB78" s="206"/>
      <c r="DC78" s="206"/>
      <c r="DD78" s="206"/>
      <c r="DE78" s="107"/>
    </row>
    <row r="79" spans="1:109" ht="15.75">
      <c r="A79" s="495" t="s">
        <v>607</v>
      </c>
      <c r="B79" s="495" t="s">
        <v>1273</v>
      </c>
      <c r="C79" s="377"/>
      <c r="D79" s="377"/>
      <c r="E79" s="377"/>
      <c r="F79" s="377"/>
      <c r="G79" s="377"/>
      <c r="H79" s="377"/>
      <c r="I79" s="206"/>
      <c r="J79" s="206"/>
      <c r="K79" s="107"/>
      <c r="L79" s="377"/>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206"/>
      <c r="BF79" s="206"/>
      <c r="BG79" s="206"/>
      <c r="BH79" s="206"/>
      <c r="BI79" s="206"/>
      <c r="BJ79" s="206"/>
      <c r="BK79" s="206"/>
      <c r="BL79" s="206"/>
      <c r="BM79" s="206"/>
      <c r="BN79" s="206"/>
      <c r="BO79" s="206"/>
      <c r="BP79" s="206"/>
      <c r="BQ79" s="206"/>
      <c r="BR79" s="206"/>
      <c r="BS79" s="206"/>
      <c r="BT79" s="206"/>
      <c r="BU79" s="206"/>
      <c r="BV79" s="206"/>
      <c r="BW79" s="206"/>
      <c r="BX79" s="206"/>
      <c r="BY79" s="206"/>
      <c r="BZ79" s="206"/>
      <c r="CA79" s="206"/>
      <c r="CB79" s="206"/>
      <c r="CC79" s="206"/>
      <c r="CD79" s="206"/>
      <c r="CE79" s="206"/>
      <c r="CF79" s="206"/>
      <c r="CG79" s="206"/>
      <c r="CH79" s="206"/>
      <c r="CI79" s="206"/>
      <c r="CJ79" s="206"/>
      <c r="CK79" s="206"/>
      <c r="CL79" s="206"/>
      <c r="CM79" s="206"/>
      <c r="CN79" s="206"/>
      <c r="CO79" s="206"/>
      <c r="CP79" s="206"/>
      <c r="CQ79" s="206"/>
      <c r="CR79" s="206"/>
      <c r="CS79" s="206"/>
      <c r="CT79" s="206"/>
      <c r="CU79" s="206"/>
      <c r="CV79" s="206"/>
      <c r="CW79" s="206"/>
      <c r="CX79" s="206"/>
      <c r="CY79" s="206"/>
      <c r="CZ79" s="206"/>
      <c r="DA79" s="206"/>
      <c r="DB79" s="206"/>
      <c r="DC79" s="206"/>
      <c r="DD79" s="206"/>
      <c r="DE79" s="206"/>
    </row>
    <row r="80" spans="1:109">
      <c r="C80" s="377"/>
      <c r="D80" s="377"/>
      <c r="E80" s="377"/>
      <c r="F80" s="206"/>
      <c r="G80" s="377"/>
      <c r="H80" s="377"/>
      <c r="I80" s="377"/>
      <c r="J80" s="377"/>
      <c r="K80" s="377"/>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206"/>
      <c r="BF80" s="206"/>
      <c r="BG80" s="206"/>
      <c r="BH80" s="206"/>
      <c r="BI80" s="206"/>
      <c r="BJ80" s="206"/>
      <c r="BK80" s="206"/>
      <c r="BL80" s="206"/>
      <c r="BM80" s="206"/>
      <c r="BN80" s="206"/>
      <c r="BO80" s="206"/>
      <c r="BP80" s="206"/>
      <c r="BQ80" s="206"/>
      <c r="BR80" s="206"/>
      <c r="BS80" s="206"/>
      <c r="BT80" s="206"/>
      <c r="BU80" s="206"/>
      <c r="BV80" s="206"/>
      <c r="BW80" s="206"/>
      <c r="BX80" s="206"/>
      <c r="BY80" s="206"/>
      <c r="BZ80" s="206"/>
      <c r="CA80" s="206"/>
      <c r="CB80" s="206"/>
      <c r="CC80" s="206"/>
      <c r="CD80" s="206"/>
      <c r="CE80" s="206"/>
      <c r="CF80" s="206"/>
      <c r="CG80" s="206"/>
      <c r="CH80" s="206"/>
      <c r="CI80" s="206"/>
      <c r="CJ80" s="206"/>
      <c r="CK80" s="206"/>
      <c r="CL80" s="206"/>
      <c r="CM80" s="206"/>
      <c r="CN80" s="206"/>
      <c r="CO80" s="206"/>
      <c r="CP80" s="206"/>
      <c r="CQ80" s="206"/>
      <c r="CR80" s="206"/>
      <c r="CS80" s="206"/>
      <c r="CT80" s="206"/>
      <c r="CU80" s="206"/>
      <c r="CV80" s="206"/>
      <c r="CW80" s="206"/>
      <c r="CX80" s="206"/>
      <c r="CY80" s="206"/>
      <c r="CZ80" s="206"/>
      <c r="DA80" s="206"/>
      <c r="DB80" s="206"/>
      <c r="DC80" s="206"/>
      <c r="DD80" s="206"/>
      <c r="DE80" s="206"/>
    </row>
    <row r="81" spans="1:109" ht="14.25">
      <c r="A81" s="207" t="s">
        <v>765</v>
      </c>
      <c r="B81" s="207" t="s">
        <v>1417</v>
      </c>
      <c r="C81" s="127" t="s">
        <v>1546</v>
      </c>
      <c r="D81" s="127" t="s">
        <v>1552</v>
      </c>
      <c r="E81" s="127" t="s">
        <v>1555</v>
      </c>
      <c r="F81" s="127" t="s">
        <v>1550</v>
      </c>
      <c r="G81" s="127" t="s">
        <v>1564</v>
      </c>
      <c r="H81" s="127" t="s">
        <v>1559</v>
      </c>
      <c r="I81" s="127" t="s">
        <v>1562</v>
      </c>
      <c r="J81" s="127" t="s">
        <v>1563</v>
      </c>
      <c r="K81" s="127" t="s">
        <v>1549</v>
      </c>
      <c r="L81" s="127" t="s">
        <v>1556</v>
      </c>
      <c r="M81" s="127" t="s">
        <v>1560</v>
      </c>
      <c r="N81" s="127" t="s">
        <v>1551</v>
      </c>
      <c r="O81" s="127" t="s">
        <v>1465</v>
      </c>
      <c r="P81" s="127" t="s">
        <v>1558</v>
      </c>
      <c r="Q81" s="127" t="s">
        <v>1567</v>
      </c>
      <c r="R81" s="127" t="s">
        <v>1557</v>
      </c>
      <c r="S81" s="127" t="s">
        <v>1561</v>
      </c>
      <c r="T81" s="127" t="s">
        <v>1569</v>
      </c>
      <c r="U81" s="127" t="s">
        <v>1566</v>
      </c>
      <c r="V81" s="127" t="s">
        <v>1565</v>
      </c>
      <c r="W81" s="127" t="s">
        <v>1553</v>
      </c>
      <c r="X81" s="127" t="s">
        <v>1554</v>
      </c>
      <c r="Y81" s="127" t="s">
        <v>1547</v>
      </c>
      <c r="Z81" s="127" t="s">
        <v>1545</v>
      </c>
      <c r="AA81" s="127" t="s">
        <v>1568</v>
      </c>
      <c r="AB81" s="127" t="s">
        <v>1548</v>
      </c>
      <c r="AC81" s="206"/>
      <c r="AD81" s="107"/>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344"/>
      <c r="CC81" s="447"/>
      <c r="CD81" s="448"/>
      <c r="CE81" s="447"/>
      <c r="CF81" s="448"/>
      <c r="CG81" s="448"/>
      <c r="CH81" s="448"/>
      <c r="CI81" s="344"/>
      <c r="CJ81" s="344"/>
      <c r="CK81" s="344"/>
      <c r="CL81" s="344"/>
      <c r="CM81" s="107"/>
      <c r="CN81" s="107"/>
      <c r="CO81" s="107"/>
      <c r="CP81" s="107"/>
      <c r="CQ81" s="107"/>
      <c r="CR81" s="107"/>
      <c r="CS81" s="107"/>
      <c r="CT81" s="107"/>
      <c r="CU81" s="107"/>
      <c r="CV81" s="107"/>
      <c r="CW81" s="107"/>
      <c r="CX81" s="107"/>
      <c r="CY81" s="107"/>
      <c r="CZ81" s="107"/>
      <c r="DA81" s="107"/>
      <c r="DB81" s="107"/>
      <c r="DC81" s="107"/>
      <c r="DD81" s="107"/>
      <c r="DE81" s="107"/>
    </row>
    <row r="82" spans="1:109">
      <c r="A82" s="460">
        <v>2019</v>
      </c>
      <c r="B82" s="460">
        <v>2019</v>
      </c>
      <c r="C82" s="452">
        <v>1.81</v>
      </c>
      <c r="D82" s="450">
        <v>2.0299999999999998</v>
      </c>
      <c r="E82" s="452">
        <v>1.76</v>
      </c>
      <c r="F82" s="450">
        <v>1.75</v>
      </c>
      <c r="G82" s="450">
        <v>2.2799999999999998</v>
      </c>
      <c r="H82" s="452">
        <v>2.4700000000000002</v>
      </c>
      <c r="I82" s="452">
        <v>2.2799999999999998</v>
      </c>
      <c r="J82" s="452">
        <v>2.12</v>
      </c>
      <c r="K82" s="452">
        <v>2.2799999999999998</v>
      </c>
      <c r="L82" s="452">
        <v>2.23</v>
      </c>
      <c r="M82" s="452">
        <v>2.0699999999999998</v>
      </c>
      <c r="N82" s="452">
        <v>2.33</v>
      </c>
      <c r="O82" s="83">
        <v>2.2200000000000002</v>
      </c>
      <c r="P82" s="452">
        <v>2.4500000000000002</v>
      </c>
      <c r="Q82" s="452">
        <v>2.2599999999999998</v>
      </c>
      <c r="R82" s="452">
        <v>2.14</v>
      </c>
      <c r="S82" s="452">
        <v>2.37</v>
      </c>
      <c r="T82" s="452">
        <v>2.41</v>
      </c>
      <c r="U82" s="452">
        <v>2.34</v>
      </c>
      <c r="V82" s="452">
        <v>2.4900000000000002</v>
      </c>
      <c r="W82" s="452">
        <v>2.4300000000000002</v>
      </c>
      <c r="X82" s="452">
        <v>2.67</v>
      </c>
      <c r="Y82" s="452">
        <v>2.46</v>
      </c>
      <c r="Z82" s="452">
        <v>2.38</v>
      </c>
      <c r="AA82" s="452">
        <v>2.71</v>
      </c>
      <c r="AB82" s="452">
        <v>3.26</v>
      </c>
      <c r="AC82" s="206"/>
      <c r="AD82" s="107"/>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344"/>
      <c r="CC82" s="447"/>
      <c r="CD82" s="448"/>
      <c r="CE82" s="447"/>
      <c r="CF82" s="448"/>
      <c r="CG82" s="448"/>
      <c r="CH82" s="448"/>
      <c r="CI82" s="344"/>
      <c r="CJ82" s="344"/>
      <c r="CK82" s="344"/>
      <c r="CL82" s="344"/>
      <c r="CM82" s="107"/>
      <c r="CN82" s="107"/>
      <c r="CO82" s="107"/>
      <c r="CP82" s="107"/>
      <c r="CQ82" s="107"/>
      <c r="CR82" s="107"/>
      <c r="CS82" s="107"/>
      <c r="CT82" s="107"/>
      <c r="CU82" s="107"/>
      <c r="CV82" s="107"/>
      <c r="CW82" s="107"/>
      <c r="CX82" s="107"/>
      <c r="CY82" s="107"/>
      <c r="CZ82" s="107"/>
      <c r="DA82" s="107"/>
      <c r="DB82" s="107"/>
      <c r="DC82" s="107"/>
      <c r="DD82" s="107"/>
      <c r="DE82" s="107"/>
    </row>
    <row r="83" spans="1:109">
      <c r="A83" s="460">
        <v>2020</v>
      </c>
      <c r="B83" s="460">
        <v>2020</v>
      </c>
      <c r="C83" s="452">
        <v>1.47</v>
      </c>
      <c r="D83" s="450">
        <v>1.48</v>
      </c>
      <c r="E83" s="452">
        <v>1.54</v>
      </c>
      <c r="F83" s="450">
        <v>1.54</v>
      </c>
      <c r="G83" s="450">
        <v>1.66</v>
      </c>
      <c r="H83" s="452">
        <v>1.66</v>
      </c>
      <c r="I83" s="452">
        <v>1.79</v>
      </c>
      <c r="J83" s="452">
        <v>1.82</v>
      </c>
      <c r="K83" s="452">
        <v>1.83</v>
      </c>
      <c r="L83" s="452">
        <v>1.93</v>
      </c>
      <c r="M83" s="83">
        <v>1.94</v>
      </c>
      <c r="N83" s="452">
        <v>1.96</v>
      </c>
      <c r="O83" s="452">
        <v>1.96</v>
      </c>
      <c r="P83" s="452">
        <v>1.96</v>
      </c>
      <c r="Q83" s="452">
        <v>1.96</v>
      </c>
      <c r="R83" s="452">
        <v>1.97</v>
      </c>
      <c r="S83" s="452">
        <v>2.0299999999999998</v>
      </c>
      <c r="T83" s="452">
        <v>2.08</v>
      </c>
      <c r="U83" s="452">
        <v>2.11</v>
      </c>
      <c r="V83" s="452">
        <v>2.14</v>
      </c>
      <c r="W83" s="452">
        <v>2.2000000000000002</v>
      </c>
      <c r="X83" s="452">
        <v>2.29</v>
      </c>
      <c r="Y83" s="452">
        <v>2.33</v>
      </c>
      <c r="Z83" s="452">
        <v>2.35</v>
      </c>
      <c r="AA83" s="452">
        <v>2.41</v>
      </c>
      <c r="AB83" s="452">
        <v>2.5299999999999998</v>
      </c>
      <c r="AC83" s="452"/>
      <c r="AD83" s="107"/>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344"/>
      <c r="CC83" s="447"/>
      <c r="CD83" s="448"/>
      <c r="CE83" s="447"/>
      <c r="CF83" s="448"/>
      <c r="CG83" s="448"/>
      <c r="CH83" s="448"/>
      <c r="CI83" s="344"/>
      <c r="CJ83" s="344"/>
      <c r="CK83" s="344"/>
      <c r="CL83" s="344"/>
      <c r="CM83" s="107"/>
      <c r="CN83" s="107"/>
      <c r="CO83" s="107"/>
      <c r="CP83" s="107"/>
      <c r="CQ83" s="107"/>
      <c r="CR83" s="107"/>
      <c r="CS83" s="107"/>
      <c r="CT83" s="107"/>
      <c r="CU83" s="107"/>
      <c r="CV83" s="107"/>
      <c r="CW83" s="107"/>
      <c r="CX83" s="107"/>
      <c r="CY83" s="107"/>
      <c r="CZ83" s="107"/>
      <c r="DA83" s="107"/>
      <c r="DB83" s="107"/>
      <c r="DC83" s="107"/>
      <c r="DD83" s="107"/>
      <c r="DE83" s="107"/>
    </row>
    <row r="84" spans="1:109">
      <c r="A84" s="80" t="s">
        <v>608</v>
      </c>
      <c r="B84" s="80" t="s">
        <v>1272</v>
      </c>
      <c r="C84" s="206"/>
      <c r="D84" s="206"/>
      <c r="E84" s="206"/>
      <c r="F84" s="84"/>
      <c r="G84" s="84"/>
      <c r="H84" s="84"/>
      <c r="I84" s="84"/>
      <c r="J84" s="84"/>
      <c r="K84" s="84"/>
      <c r="L84" s="84"/>
      <c r="M84" s="84"/>
      <c r="N84" s="84"/>
      <c r="O84" s="84"/>
      <c r="P84" s="84"/>
      <c r="Q84" s="84"/>
      <c r="R84" s="84"/>
      <c r="S84" s="206"/>
      <c r="T84" s="206"/>
      <c r="U84" s="206"/>
      <c r="V84" s="206"/>
      <c r="W84" s="206"/>
      <c r="X84" s="206"/>
      <c r="Y84" s="206"/>
      <c r="Z84" s="206"/>
      <c r="AA84" s="84"/>
      <c r="AB84" s="206"/>
      <c r="AC84" s="206"/>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206"/>
      <c r="BF84" s="206"/>
      <c r="BG84" s="206"/>
      <c r="BH84" s="206"/>
      <c r="BI84" s="206"/>
      <c r="BJ84" s="206"/>
      <c r="BK84" s="206"/>
      <c r="BL84" s="206"/>
      <c r="BM84" s="206"/>
      <c r="BN84" s="206"/>
      <c r="BO84" s="206"/>
      <c r="BP84" s="206"/>
      <c r="BQ84" s="206"/>
      <c r="BR84" s="206"/>
      <c r="BS84" s="206"/>
      <c r="BT84" s="206"/>
      <c r="BU84" s="206"/>
      <c r="BV84" s="206"/>
      <c r="BW84" s="206"/>
      <c r="BX84" s="206"/>
      <c r="BY84" s="206"/>
      <c r="BZ84" s="206"/>
      <c r="CA84" s="206"/>
      <c r="CB84" s="206"/>
      <c r="CC84" s="206"/>
      <c r="CD84" s="206"/>
      <c r="CE84" s="206"/>
      <c r="CF84" s="206"/>
      <c r="CG84" s="206"/>
      <c r="CH84" s="206"/>
      <c r="CI84" s="206"/>
      <c r="CJ84" s="206"/>
      <c r="CK84" s="206"/>
      <c r="CL84" s="206"/>
      <c r="CM84" s="206"/>
      <c r="CN84" s="206"/>
      <c r="CO84" s="206"/>
      <c r="CP84" s="206"/>
      <c r="CQ84" s="206"/>
      <c r="CR84" s="206"/>
      <c r="CS84" s="206"/>
      <c r="CT84" s="206"/>
      <c r="CU84" s="206"/>
      <c r="CV84" s="206"/>
      <c r="CW84" s="206"/>
      <c r="CX84" s="206"/>
      <c r="CY84" s="206"/>
      <c r="CZ84" s="206"/>
      <c r="DA84" s="206"/>
      <c r="DB84" s="206"/>
      <c r="DC84" s="206"/>
      <c r="DD84" s="206"/>
      <c r="DE84" s="107"/>
    </row>
    <row r="85" spans="1:109">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206"/>
      <c r="BF85" s="206"/>
      <c r="BG85" s="206"/>
      <c r="BH85" s="206"/>
      <c r="BI85" s="206"/>
      <c r="BJ85" s="206"/>
      <c r="BK85" s="206"/>
      <c r="BL85" s="206"/>
      <c r="BM85" s="206"/>
      <c r="BN85" s="206"/>
      <c r="BO85" s="206"/>
      <c r="BP85" s="206"/>
      <c r="BQ85" s="206"/>
      <c r="BR85" s="206"/>
      <c r="BS85" s="206"/>
      <c r="BT85" s="206"/>
      <c r="BU85" s="206"/>
      <c r="BV85" s="206"/>
      <c r="BW85" s="206"/>
      <c r="BX85" s="206"/>
      <c r="BY85" s="206"/>
      <c r="BZ85" s="206"/>
      <c r="CA85" s="206"/>
      <c r="CB85" s="206"/>
      <c r="CC85" s="206"/>
      <c r="CD85" s="206"/>
      <c r="CE85" s="206"/>
      <c r="CF85" s="206"/>
      <c r="CG85" s="206"/>
      <c r="CH85" s="206"/>
      <c r="CI85" s="206"/>
      <c r="CJ85" s="206"/>
      <c r="CK85" s="206"/>
      <c r="CL85" s="206"/>
      <c r="CM85" s="206"/>
      <c r="CN85" s="206"/>
      <c r="CO85" s="206"/>
      <c r="CP85" s="206"/>
      <c r="CQ85" s="206"/>
      <c r="CR85" s="206"/>
      <c r="CS85" s="206"/>
      <c r="CT85" s="206"/>
      <c r="CU85" s="206"/>
      <c r="CV85" s="206"/>
      <c r="CW85" s="206"/>
      <c r="CX85" s="206"/>
      <c r="CY85" s="206"/>
      <c r="CZ85" s="206"/>
      <c r="DA85" s="206"/>
      <c r="DB85" s="206"/>
      <c r="DC85" s="206"/>
      <c r="DD85" s="206"/>
      <c r="DE85" s="206"/>
    </row>
    <row r="86" spans="1:109">
      <c r="A86" s="80"/>
      <c r="B86" s="80"/>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206"/>
      <c r="BF86" s="206"/>
      <c r="BG86" s="206"/>
      <c r="BH86" s="206"/>
      <c r="BI86" s="206"/>
      <c r="BJ86" s="206"/>
      <c r="BK86" s="206"/>
      <c r="BL86" s="206"/>
      <c r="BM86" s="206"/>
      <c r="BN86" s="206"/>
      <c r="BO86" s="206"/>
      <c r="BP86" s="206"/>
      <c r="BQ86" s="206"/>
      <c r="BR86" s="206"/>
      <c r="BS86" s="206"/>
      <c r="BT86" s="206"/>
      <c r="BU86" s="206"/>
      <c r="BV86" s="206"/>
      <c r="BW86" s="206"/>
      <c r="BX86" s="206"/>
      <c r="BY86" s="206"/>
      <c r="BZ86" s="206"/>
      <c r="CA86" s="206"/>
      <c r="CB86" s="206"/>
      <c r="CC86" s="206"/>
      <c r="CD86" s="206"/>
      <c r="CE86" s="206"/>
      <c r="CF86" s="206"/>
      <c r="CG86" s="206"/>
      <c r="CH86" s="206"/>
      <c r="CI86" s="206"/>
      <c r="CJ86" s="206"/>
      <c r="CK86" s="206"/>
      <c r="CL86" s="206"/>
      <c r="CM86" s="206"/>
      <c r="CN86" s="206"/>
      <c r="CO86" s="206"/>
      <c r="CP86" s="206"/>
      <c r="CQ86" s="206"/>
      <c r="CR86" s="206"/>
      <c r="CS86" s="206"/>
      <c r="CT86" s="206"/>
      <c r="CU86" s="206"/>
      <c r="CV86" s="206"/>
      <c r="CW86" s="206"/>
      <c r="CX86" s="206"/>
      <c r="CY86" s="206"/>
      <c r="CZ86" s="206"/>
      <c r="DA86" s="206"/>
      <c r="DB86" s="206"/>
      <c r="DC86" s="206"/>
      <c r="DD86" s="206"/>
      <c r="DE86" s="206"/>
    </row>
    <row r="87" spans="1:109">
      <c r="A87" s="80"/>
      <c r="B87" s="80"/>
      <c r="C87" s="206"/>
      <c r="D87" s="206"/>
      <c r="E87" s="206"/>
      <c r="F87" s="206"/>
      <c r="G87" s="206"/>
      <c r="H87" s="206"/>
      <c r="I87" s="206"/>
      <c r="J87" s="206"/>
      <c r="K87" s="107"/>
      <c r="L87" s="206"/>
      <c r="M87" s="206"/>
      <c r="N87" s="206"/>
      <c r="O87" s="206"/>
      <c r="P87" s="206"/>
      <c r="Q87" s="206"/>
      <c r="R87" s="206"/>
      <c r="S87" s="206"/>
      <c r="T87" s="206"/>
      <c r="U87" s="206"/>
      <c r="V87" s="206"/>
      <c r="W87" s="206"/>
      <c r="X87" s="206"/>
      <c r="Y87" s="206"/>
      <c r="Z87" s="206"/>
      <c r="AA87" s="206"/>
      <c r="AB87" s="206"/>
      <c r="AC87" s="206"/>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206"/>
      <c r="BF87" s="206"/>
      <c r="BG87" s="206"/>
      <c r="BH87" s="206"/>
      <c r="BI87" s="206"/>
      <c r="BJ87" s="206"/>
      <c r="BK87" s="206"/>
      <c r="BL87" s="206"/>
      <c r="BM87" s="206"/>
      <c r="BN87" s="206"/>
      <c r="BO87" s="206"/>
      <c r="BP87" s="206"/>
      <c r="BQ87" s="206"/>
      <c r="BR87" s="206"/>
      <c r="BS87" s="206"/>
      <c r="BT87" s="206"/>
      <c r="BU87" s="206"/>
      <c r="BV87" s="206"/>
      <c r="BW87" s="206"/>
      <c r="BX87" s="206"/>
      <c r="BY87" s="206"/>
      <c r="BZ87" s="206"/>
      <c r="CA87" s="206"/>
      <c r="CB87" s="206"/>
      <c r="CC87" s="206"/>
      <c r="CD87" s="206"/>
      <c r="CE87" s="206"/>
      <c r="CF87" s="206"/>
      <c r="CG87" s="206"/>
      <c r="CH87" s="206"/>
      <c r="CI87" s="206"/>
      <c r="CJ87" s="206"/>
      <c r="CK87" s="206"/>
      <c r="CL87" s="206"/>
      <c r="CM87" s="206"/>
      <c r="CN87" s="206"/>
      <c r="CO87" s="206"/>
      <c r="CP87" s="206"/>
      <c r="CQ87" s="206"/>
      <c r="CR87" s="206"/>
      <c r="CS87" s="206"/>
      <c r="CT87" s="206"/>
      <c r="CU87" s="206"/>
      <c r="CV87" s="206"/>
      <c r="CW87" s="206"/>
      <c r="CX87" s="206"/>
      <c r="CY87" s="206"/>
      <c r="CZ87" s="206"/>
      <c r="DA87" s="206"/>
      <c r="DB87" s="206"/>
      <c r="DC87" s="206"/>
      <c r="DD87" s="206"/>
      <c r="DE87" s="206"/>
    </row>
    <row r="88" spans="1:109" ht="15.75">
      <c r="A88" s="495" t="s">
        <v>609</v>
      </c>
      <c r="B88" s="495" t="s">
        <v>1274</v>
      </c>
      <c r="C88" s="377"/>
      <c r="D88" s="377"/>
      <c r="E88" s="206"/>
      <c r="F88" s="206"/>
      <c r="G88" s="377"/>
      <c r="H88" s="377"/>
      <c r="I88" s="206"/>
      <c r="J88" s="206"/>
      <c r="K88" s="377"/>
      <c r="L88" s="377"/>
      <c r="M88" s="206"/>
      <c r="N88" s="377"/>
      <c r="O88" s="377"/>
      <c r="P88" s="377"/>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206"/>
      <c r="BF88" s="206"/>
      <c r="BG88" s="206"/>
      <c r="BH88" s="206"/>
      <c r="BI88" s="206"/>
      <c r="BJ88" s="206"/>
      <c r="BK88" s="206"/>
      <c r="BL88" s="206"/>
      <c r="BM88" s="206"/>
      <c r="BN88" s="206"/>
      <c r="BO88" s="206"/>
      <c r="BP88" s="206"/>
      <c r="BQ88" s="206"/>
      <c r="BR88" s="206"/>
      <c r="BS88" s="206"/>
      <c r="BT88" s="206"/>
      <c r="BU88" s="206"/>
      <c r="BV88" s="206"/>
      <c r="BW88" s="206"/>
      <c r="BX88" s="206"/>
      <c r="BY88" s="206"/>
      <c r="BZ88" s="206"/>
      <c r="CA88" s="206"/>
      <c r="CB88" s="206"/>
      <c r="CC88" s="206"/>
      <c r="CD88" s="206"/>
      <c r="CE88" s="206"/>
      <c r="CF88" s="206"/>
      <c r="CG88" s="206"/>
      <c r="CH88" s="206"/>
      <c r="CI88" s="206"/>
      <c r="CJ88" s="206"/>
      <c r="CK88" s="206"/>
      <c r="CL88" s="206"/>
      <c r="CM88" s="206"/>
      <c r="CN88" s="206"/>
      <c r="CO88" s="206"/>
      <c r="CP88" s="206"/>
      <c r="CQ88" s="206"/>
      <c r="CR88" s="206"/>
      <c r="CS88" s="206"/>
      <c r="CT88" s="206"/>
      <c r="CU88" s="206"/>
      <c r="CV88" s="206"/>
      <c r="CW88" s="206"/>
      <c r="CX88" s="206"/>
      <c r="CY88" s="206"/>
      <c r="CZ88" s="206"/>
      <c r="DA88" s="206"/>
      <c r="DB88" s="206"/>
      <c r="DC88" s="206"/>
      <c r="DD88" s="206"/>
      <c r="DE88" s="206"/>
    </row>
    <row r="89" spans="1:109">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206"/>
      <c r="BF89" s="206"/>
      <c r="BG89" s="206"/>
      <c r="BH89" s="206"/>
      <c r="BI89" s="206"/>
      <c r="BJ89" s="206"/>
      <c r="BK89" s="206"/>
      <c r="BL89" s="206"/>
      <c r="BM89" s="206"/>
      <c r="BN89" s="206"/>
      <c r="BO89" s="206"/>
      <c r="BP89" s="206"/>
      <c r="BQ89" s="206"/>
      <c r="BR89" s="206"/>
      <c r="BS89" s="206"/>
      <c r="BT89" s="206"/>
      <c r="BU89" s="206"/>
      <c r="BV89" s="206"/>
      <c r="BW89" s="206"/>
      <c r="BX89" s="206"/>
      <c r="BY89" s="206"/>
      <c r="BZ89" s="206"/>
      <c r="CA89" s="206"/>
      <c r="CB89" s="206"/>
      <c r="CC89" s="206"/>
      <c r="CD89" s="206"/>
      <c r="CE89" s="206"/>
      <c r="CF89" s="206"/>
      <c r="CG89" s="206"/>
      <c r="CH89" s="206"/>
      <c r="CI89" s="206"/>
      <c r="CJ89" s="206"/>
      <c r="CK89" s="206"/>
      <c r="CL89" s="206"/>
      <c r="CM89" s="206"/>
      <c r="CN89" s="206"/>
      <c r="CO89" s="206"/>
      <c r="CP89" s="206"/>
      <c r="CQ89" s="206"/>
      <c r="CR89" s="206"/>
      <c r="CS89" s="206"/>
      <c r="CT89" s="206"/>
      <c r="CU89" s="206"/>
      <c r="CV89" s="206"/>
      <c r="CW89" s="206"/>
      <c r="CX89" s="206"/>
      <c r="CY89" s="206"/>
      <c r="CZ89" s="206"/>
      <c r="DA89" s="206"/>
      <c r="DB89" s="206"/>
      <c r="DC89" s="206"/>
      <c r="DD89" s="206"/>
      <c r="DE89" s="206"/>
    </row>
    <row r="90" spans="1:109">
      <c r="A90" s="207" t="s">
        <v>612</v>
      </c>
      <c r="B90" s="207" t="s">
        <v>1275</v>
      </c>
      <c r="C90" s="127" t="s">
        <v>1564</v>
      </c>
      <c r="D90" s="127" t="s">
        <v>1565</v>
      </c>
      <c r="E90" s="127" t="s">
        <v>1561</v>
      </c>
      <c r="F90" s="127" t="s">
        <v>1554</v>
      </c>
      <c r="G90" s="127" t="s">
        <v>1563</v>
      </c>
      <c r="H90" s="127" t="s">
        <v>1556</v>
      </c>
      <c r="I90" s="127" t="s">
        <v>1570</v>
      </c>
      <c r="J90" s="127" t="s">
        <v>1560</v>
      </c>
      <c r="K90" s="127" t="s">
        <v>1562</v>
      </c>
      <c r="L90" s="127" t="s">
        <v>1547</v>
      </c>
      <c r="M90" s="127" t="s">
        <v>1552</v>
      </c>
      <c r="N90" s="127" t="s">
        <v>1568</v>
      </c>
      <c r="O90" s="127" t="s">
        <v>1551</v>
      </c>
      <c r="P90" s="127" t="s">
        <v>1566</v>
      </c>
      <c r="Q90" s="127" t="s">
        <v>1549</v>
      </c>
      <c r="R90" s="127" t="s">
        <v>1555</v>
      </c>
      <c r="S90" s="127" t="s">
        <v>1569</v>
      </c>
      <c r="T90" s="127" t="s">
        <v>1465</v>
      </c>
      <c r="U90" s="127" t="s">
        <v>1571</v>
      </c>
      <c r="V90" s="127" t="s">
        <v>1553</v>
      </c>
      <c r="W90" s="127" t="s">
        <v>1557</v>
      </c>
      <c r="X90" s="127" t="s">
        <v>1545</v>
      </c>
      <c r="Y90" s="127" t="s">
        <v>1559</v>
      </c>
      <c r="Z90" s="127" t="s">
        <v>1567</v>
      </c>
      <c r="AA90" s="127" t="s">
        <v>1548</v>
      </c>
      <c r="AB90" s="127" t="s">
        <v>1558</v>
      </c>
      <c r="AC90" s="127" t="s">
        <v>1546</v>
      </c>
      <c r="AD90" s="127" t="s">
        <v>1550</v>
      </c>
      <c r="AE90" s="206"/>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344"/>
      <c r="CD90" s="447"/>
      <c r="CE90" s="448"/>
      <c r="CF90" s="447"/>
      <c r="CG90" s="448"/>
      <c r="CH90" s="448"/>
      <c r="CI90" s="448"/>
      <c r="CJ90" s="344"/>
      <c r="CK90" s="344"/>
      <c r="CL90" s="344"/>
      <c r="CM90" s="344"/>
      <c r="CN90" s="107"/>
      <c r="CO90" s="107"/>
      <c r="CP90" s="107"/>
      <c r="CQ90" s="107"/>
      <c r="CR90" s="107"/>
      <c r="CS90" s="107"/>
      <c r="CT90" s="107"/>
      <c r="CU90" s="107"/>
      <c r="CV90" s="107"/>
      <c r="CW90" s="107"/>
      <c r="CX90" s="107"/>
      <c r="CY90" s="107"/>
      <c r="CZ90" s="107"/>
      <c r="DA90" s="107"/>
      <c r="DB90" s="107"/>
      <c r="DC90" s="107"/>
      <c r="DD90" s="107"/>
      <c r="DE90" s="107"/>
    </row>
    <row r="91" spans="1:109">
      <c r="A91" s="460">
        <v>2020</v>
      </c>
      <c r="B91" s="460">
        <v>2020</v>
      </c>
      <c r="C91" s="452">
        <v>8.25</v>
      </c>
      <c r="D91" s="452">
        <v>8.09</v>
      </c>
      <c r="E91" s="452">
        <v>9.66</v>
      </c>
      <c r="F91" s="452">
        <v>8.7200000000000006</v>
      </c>
      <c r="G91" s="452">
        <v>8.99</v>
      </c>
      <c r="H91" s="452">
        <v>9.3800000000000008</v>
      </c>
      <c r="I91" s="452">
        <v>8.7799999999999994</v>
      </c>
      <c r="J91" s="452">
        <v>9.2200000000000006</v>
      </c>
      <c r="K91" s="452">
        <v>9.25</v>
      </c>
      <c r="L91" s="452">
        <v>9.1300000000000008</v>
      </c>
      <c r="M91" s="452">
        <v>9.8800000000000008</v>
      </c>
      <c r="N91" s="452">
        <v>9.98</v>
      </c>
      <c r="O91" s="452">
        <v>9.84</v>
      </c>
      <c r="P91" s="452">
        <v>10.16</v>
      </c>
      <c r="Q91" s="452">
        <v>10.27</v>
      </c>
      <c r="R91" s="452">
        <v>10.77</v>
      </c>
      <c r="S91" s="452">
        <v>10.76</v>
      </c>
      <c r="T91" s="452">
        <v>10.74</v>
      </c>
      <c r="U91" s="452">
        <v>10.5</v>
      </c>
      <c r="V91" s="452">
        <v>11.44</v>
      </c>
      <c r="W91" s="452">
        <v>10.56</v>
      </c>
      <c r="X91" s="452">
        <v>11.32</v>
      </c>
      <c r="Y91" s="452">
        <v>12.03</v>
      </c>
      <c r="Z91" s="452">
        <v>11.84</v>
      </c>
      <c r="AA91" s="452">
        <v>11.64</v>
      </c>
      <c r="AB91" s="452">
        <v>11.64</v>
      </c>
      <c r="AC91" s="452">
        <v>12.43</v>
      </c>
      <c r="AD91" s="452">
        <v>12.78</v>
      </c>
      <c r="AE91" s="206"/>
      <c r="AF91" s="107"/>
      <c r="AG91" s="107"/>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206"/>
      <c r="BF91" s="206"/>
      <c r="BG91" s="206"/>
      <c r="BH91" s="206"/>
      <c r="BI91" s="206"/>
      <c r="BJ91" s="206"/>
      <c r="BK91" s="206"/>
      <c r="BL91" s="206"/>
      <c r="BM91" s="206"/>
      <c r="BN91" s="206"/>
      <c r="BO91" s="206"/>
      <c r="BP91" s="206"/>
      <c r="BQ91" s="206"/>
      <c r="BR91" s="206"/>
      <c r="BS91" s="206"/>
      <c r="BT91" s="206"/>
      <c r="BU91" s="206"/>
      <c r="BV91" s="206"/>
      <c r="BW91" s="206"/>
      <c r="BX91" s="206"/>
      <c r="BY91" s="206"/>
      <c r="BZ91" s="206"/>
      <c r="CA91" s="206"/>
      <c r="CB91" s="206"/>
      <c r="CC91" s="206"/>
      <c r="CD91" s="206"/>
      <c r="CE91" s="206"/>
      <c r="CF91" s="206"/>
      <c r="CG91" s="206"/>
      <c r="CH91" s="206"/>
      <c r="CI91" s="206"/>
      <c r="CJ91" s="206"/>
      <c r="CK91" s="206"/>
      <c r="CL91" s="206"/>
      <c r="CM91" s="206"/>
      <c r="CN91" s="206"/>
      <c r="CO91" s="206"/>
      <c r="CP91" s="206"/>
      <c r="CQ91" s="206"/>
      <c r="CR91" s="206"/>
      <c r="CS91" s="206"/>
      <c r="CT91" s="206"/>
      <c r="CU91" s="206"/>
      <c r="CV91" s="206"/>
      <c r="CW91" s="206"/>
      <c r="CX91" s="206"/>
      <c r="CY91" s="206"/>
      <c r="CZ91" s="206"/>
      <c r="DA91" s="206"/>
      <c r="DB91" s="206"/>
      <c r="DC91" s="206"/>
      <c r="DD91" s="206"/>
      <c r="DE91" s="206"/>
    </row>
    <row r="92" spans="1:109">
      <c r="A92" s="460">
        <v>2021</v>
      </c>
      <c r="B92" s="460">
        <v>2021</v>
      </c>
      <c r="C92" s="452">
        <v>6.75</v>
      </c>
      <c r="D92" s="452">
        <v>7.43</v>
      </c>
      <c r="E92" s="452">
        <v>7.61</v>
      </c>
      <c r="F92" s="452">
        <v>7.62</v>
      </c>
      <c r="G92" s="452">
        <v>7.76</v>
      </c>
      <c r="H92" s="452">
        <v>7.92</v>
      </c>
      <c r="I92" s="452">
        <v>8</v>
      </c>
      <c r="J92" s="452">
        <v>8.14</v>
      </c>
      <c r="K92" s="452">
        <v>8.1999999999999993</v>
      </c>
      <c r="L92" s="452">
        <v>8.41</v>
      </c>
      <c r="M92" s="452">
        <v>8.6999999999999993</v>
      </c>
      <c r="N92" s="452">
        <v>8.93</v>
      </c>
      <c r="O92" s="452">
        <v>8.93</v>
      </c>
      <c r="P92" s="452">
        <v>9.08</v>
      </c>
      <c r="Q92" s="452">
        <v>9.26</v>
      </c>
      <c r="R92" s="452">
        <v>9.43</v>
      </c>
      <c r="S92" s="450">
        <v>9.69</v>
      </c>
      <c r="T92" s="452">
        <v>9.86</v>
      </c>
      <c r="U92" s="315">
        <v>9.98</v>
      </c>
      <c r="V92" s="450">
        <v>10.35</v>
      </c>
      <c r="W92" s="450">
        <v>10.36</v>
      </c>
      <c r="X92" s="450">
        <v>10.67</v>
      </c>
      <c r="Y92" s="450">
        <v>10.77</v>
      </c>
      <c r="Z92" s="450">
        <v>10.8</v>
      </c>
      <c r="AA92" s="450">
        <v>10.84</v>
      </c>
      <c r="AB92" s="450">
        <v>11.03</v>
      </c>
      <c r="AC92" s="450">
        <v>11.19</v>
      </c>
      <c r="AD92" s="450">
        <v>12</v>
      </c>
      <c r="AE92" s="206"/>
      <c r="AF92" s="206"/>
      <c r="AG92" s="206"/>
      <c r="AH92" s="206"/>
      <c r="AI92" s="206"/>
      <c r="AJ92" s="206"/>
      <c r="AK92" s="206"/>
      <c r="AL92" s="206"/>
      <c r="AM92" s="206"/>
      <c r="AN92" s="206"/>
      <c r="AO92" s="206"/>
      <c r="AP92" s="206"/>
      <c r="AQ92" s="213"/>
      <c r="AR92" s="213"/>
      <c r="AS92" s="206"/>
      <c r="AT92" s="206"/>
      <c r="AU92" s="206"/>
      <c r="AV92" s="206"/>
      <c r="AW92" s="206"/>
      <c r="AX92" s="206"/>
      <c r="AY92" s="206"/>
      <c r="AZ92" s="206"/>
      <c r="BA92" s="206"/>
      <c r="BB92" s="206"/>
      <c r="BC92" s="206"/>
      <c r="BD92" s="206"/>
      <c r="BE92" s="206"/>
      <c r="BF92" s="206"/>
      <c r="BG92" s="206"/>
      <c r="BH92" s="206"/>
      <c r="BI92" s="206"/>
      <c r="BJ92" s="206"/>
      <c r="BK92" s="206"/>
      <c r="BL92" s="206"/>
      <c r="BM92" s="206"/>
      <c r="BN92" s="206"/>
      <c r="BO92" s="206"/>
      <c r="BP92" s="206"/>
      <c r="BQ92" s="206"/>
      <c r="BR92" s="206"/>
      <c r="BS92" s="206"/>
      <c r="BT92" s="206"/>
      <c r="BU92" s="206"/>
      <c r="BV92" s="206"/>
      <c r="BW92" s="206"/>
      <c r="BX92" s="206"/>
      <c r="BY92" s="206"/>
      <c r="BZ92" s="206"/>
      <c r="CA92" s="206"/>
      <c r="CB92" s="206"/>
      <c r="CC92" s="206"/>
      <c r="CD92" s="206"/>
      <c r="CE92" s="206"/>
      <c r="CF92" s="206"/>
      <c r="CG92" s="206"/>
      <c r="CH92" s="206"/>
      <c r="CI92" s="206"/>
      <c r="CJ92" s="206"/>
      <c r="CK92" s="206"/>
      <c r="CL92" s="206"/>
      <c r="CM92" s="206"/>
      <c r="CN92" s="206"/>
      <c r="CO92" s="206"/>
      <c r="CP92" s="206"/>
      <c r="CQ92" s="206"/>
      <c r="CR92" s="206"/>
      <c r="CS92" s="206"/>
      <c r="CT92" s="206"/>
      <c r="CU92" s="206"/>
      <c r="CV92" s="206"/>
      <c r="CW92" s="206"/>
      <c r="CX92" s="206"/>
      <c r="CY92" s="206"/>
      <c r="CZ92" s="206"/>
      <c r="DA92" s="206"/>
      <c r="DB92" s="206"/>
      <c r="DC92" s="206"/>
      <c r="DD92" s="206"/>
      <c r="DE92" s="206"/>
    </row>
    <row r="93" spans="1:109">
      <c r="A93" s="80" t="s">
        <v>1474</v>
      </c>
      <c r="B93" s="80" t="s">
        <v>1471</v>
      </c>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206"/>
      <c r="BF93" s="206"/>
      <c r="BG93" s="206"/>
      <c r="BH93" s="206"/>
      <c r="BI93" s="206"/>
      <c r="BJ93" s="206"/>
      <c r="BK93" s="206"/>
      <c r="BL93" s="206"/>
      <c r="BM93" s="206"/>
      <c r="BN93" s="206"/>
      <c r="BO93" s="206"/>
      <c r="BP93" s="206"/>
      <c r="BQ93" s="206"/>
      <c r="BR93" s="206"/>
      <c r="BS93" s="206"/>
      <c r="BT93" s="206"/>
      <c r="BU93" s="206"/>
      <c r="BV93" s="206"/>
      <c r="BW93" s="206"/>
      <c r="BX93" s="206"/>
      <c r="BY93" s="206"/>
      <c r="BZ93" s="206"/>
      <c r="CA93" s="206"/>
      <c r="CB93" s="206"/>
      <c r="CC93" s="206"/>
      <c r="CD93" s="206"/>
      <c r="CE93" s="206"/>
      <c r="CF93" s="206"/>
      <c r="CG93" s="206"/>
      <c r="CH93" s="206"/>
      <c r="CI93" s="206"/>
      <c r="CJ93" s="206"/>
      <c r="CK93" s="206"/>
      <c r="CL93" s="206"/>
      <c r="CM93" s="206"/>
      <c r="CN93" s="206"/>
      <c r="CO93" s="206"/>
      <c r="CP93" s="206"/>
      <c r="CQ93" s="206"/>
      <c r="CR93" s="206"/>
      <c r="CS93" s="206"/>
      <c r="CT93" s="206"/>
      <c r="CU93" s="206"/>
      <c r="CV93" s="206"/>
      <c r="CW93" s="206"/>
      <c r="CX93" s="206"/>
      <c r="CY93" s="206"/>
      <c r="CZ93" s="206"/>
      <c r="DA93" s="206"/>
      <c r="DB93" s="206"/>
      <c r="DC93" s="206"/>
      <c r="DD93" s="206"/>
      <c r="DE93" s="206"/>
    </row>
    <row r="96" spans="1:109">
      <c r="A96" s="206"/>
      <c r="B96" s="206"/>
      <c r="C96" s="206"/>
      <c r="D96" s="107"/>
      <c r="E96" s="206"/>
      <c r="F96" s="206"/>
      <c r="G96" s="206"/>
      <c r="H96" s="206"/>
      <c r="I96" s="206"/>
      <c r="J96" s="206"/>
      <c r="K96" s="206"/>
      <c r="L96" s="206"/>
      <c r="M96" s="206"/>
      <c r="N96" s="206"/>
      <c r="O96" s="206"/>
      <c r="P96" s="206"/>
      <c r="Q96" s="206"/>
    </row>
    <row r="97" spans="1:17" ht="14.25">
      <c r="A97" s="462" t="s">
        <v>766</v>
      </c>
      <c r="B97" s="462" t="s">
        <v>1429</v>
      </c>
      <c r="C97" s="361"/>
      <c r="D97" s="107"/>
      <c r="E97" s="206"/>
      <c r="F97" s="206"/>
      <c r="G97" s="206"/>
      <c r="H97" s="206"/>
      <c r="I97" s="206"/>
      <c r="J97" s="206"/>
      <c r="K97" s="206"/>
      <c r="L97" s="206"/>
      <c r="M97" s="206"/>
      <c r="N97" s="206"/>
      <c r="O97" s="206"/>
      <c r="P97" s="206"/>
      <c r="Q97" s="206"/>
    </row>
    <row r="98" spans="1:17" ht="15">
      <c r="A98" s="107">
        <v>24.1</v>
      </c>
      <c r="B98" s="107">
        <v>24.1</v>
      </c>
      <c r="C98" s="829">
        <v>39449</v>
      </c>
      <c r="D98" s="107"/>
      <c r="F98" s="206"/>
      <c r="G98" s="206"/>
      <c r="H98" s="206"/>
      <c r="I98" s="206"/>
      <c r="J98" s="206"/>
      <c r="K98" s="206"/>
      <c r="L98" s="206"/>
      <c r="M98" s="206"/>
      <c r="N98" s="206"/>
      <c r="O98" s="206"/>
      <c r="P98" s="206"/>
      <c r="Q98" s="206"/>
    </row>
    <row r="99" spans="1:17" ht="15">
      <c r="A99" s="107">
        <v>24.71</v>
      </c>
      <c r="B99" s="107">
        <v>24.71</v>
      </c>
      <c r="C99" s="829">
        <v>39450</v>
      </c>
      <c r="D99" s="107"/>
      <c r="F99" s="206"/>
      <c r="G99" s="206"/>
      <c r="H99" s="206"/>
      <c r="I99" s="206"/>
      <c r="J99" s="206"/>
      <c r="K99" s="206"/>
      <c r="L99" s="206"/>
      <c r="M99" s="206"/>
      <c r="N99" s="206"/>
      <c r="O99" s="206"/>
      <c r="P99" s="206"/>
      <c r="Q99" s="206"/>
    </row>
    <row r="100" spans="1:17" ht="15">
      <c r="A100" s="107">
        <v>24.7</v>
      </c>
      <c r="B100" s="107">
        <v>24.7</v>
      </c>
      <c r="C100" s="829">
        <v>39451</v>
      </c>
      <c r="D100" s="107"/>
      <c r="F100" s="206"/>
      <c r="G100" s="206"/>
      <c r="H100" s="206"/>
      <c r="I100" s="206"/>
      <c r="J100" s="206"/>
      <c r="K100" s="206"/>
      <c r="L100" s="206"/>
      <c r="M100" s="206"/>
      <c r="N100" s="206"/>
      <c r="O100" s="206"/>
      <c r="P100" s="206"/>
      <c r="Q100" s="206"/>
    </row>
    <row r="101" spans="1:17" ht="15">
      <c r="A101" s="107">
        <v>24.75</v>
      </c>
      <c r="B101" s="107">
        <v>24.75</v>
      </c>
      <c r="C101" s="829">
        <v>39454</v>
      </c>
      <c r="D101" s="107"/>
      <c r="F101" s="206"/>
      <c r="G101" s="206"/>
      <c r="H101" s="206"/>
      <c r="I101" s="206"/>
      <c r="J101" s="206"/>
      <c r="K101" s="206"/>
      <c r="L101" s="206"/>
      <c r="M101" s="206"/>
      <c r="N101" s="206"/>
      <c r="O101" s="206"/>
      <c r="P101" s="206"/>
      <c r="Q101" s="206"/>
    </row>
    <row r="102" spans="1:17" ht="15">
      <c r="A102" s="107">
        <v>24.82</v>
      </c>
      <c r="B102" s="107">
        <v>24.82</v>
      </c>
      <c r="C102" s="829">
        <v>39455</v>
      </c>
      <c r="D102" s="107"/>
      <c r="F102" s="206"/>
    </row>
    <row r="103" spans="1:17" ht="15">
      <c r="A103" s="107">
        <v>24.65</v>
      </c>
      <c r="B103" s="107">
        <v>24.65</v>
      </c>
      <c r="C103" s="829">
        <v>39456</v>
      </c>
      <c r="D103" s="107"/>
      <c r="F103" s="206"/>
    </row>
    <row r="104" spans="1:17" ht="15">
      <c r="A104" s="107">
        <v>24.3</v>
      </c>
      <c r="B104" s="107">
        <v>24.3</v>
      </c>
      <c r="C104" s="829">
        <v>39457</v>
      </c>
      <c r="D104" s="107"/>
      <c r="F104" s="206"/>
    </row>
    <row r="105" spans="1:17" ht="15">
      <c r="A105" s="107">
        <v>24.21</v>
      </c>
      <c r="B105" s="107">
        <v>24.21</v>
      </c>
      <c r="C105" s="829">
        <v>39458</v>
      </c>
      <c r="D105" s="107"/>
      <c r="F105" s="206"/>
    </row>
    <row r="106" spans="1:17" ht="15">
      <c r="A106" s="107">
        <v>24.55</v>
      </c>
      <c r="B106" s="107">
        <v>24.55</v>
      </c>
      <c r="C106" s="829">
        <v>39461</v>
      </c>
      <c r="D106" s="107"/>
      <c r="F106" s="206"/>
    </row>
    <row r="107" spans="1:17" ht="15">
      <c r="A107" s="107">
        <v>24.33</v>
      </c>
      <c r="B107" s="107">
        <v>24.33</v>
      </c>
      <c r="C107" s="829">
        <v>39462</v>
      </c>
      <c r="D107" s="107"/>
      <c r="F107" s="206"/>
    </row>
    <row r="108" spans="1:17" ht="15">
      <c r="A108" s="107">
        <v>23.83</v>
      </c>
      <c r="B108" s="107">
        <v>23.83</v>
      </c>
      <c r="C108" s="829">
        <v>39463</v>
      </c>
      <c r="D108" s="107"/>
      <c r="F108" s="206"/>
    </row>
    <row r="109" spans="1:17" ht="15">
      <c r="A109" s="107">
        <v>23.25</v>
      </c>
      <c r="B109" s="107">
        <v>23.25</v>
      </c>
      <c r="C109" s="829">
        <v>39464</v>
      </c>
      <c r="D109" s="107"/>
      <c r="F109" s="206"/>
    </row>
    <row r="110" spans="1:17" ht="15">
      <c r="A110" s="107">
        <v>23.33</v>
      </c>
      <c r="B110" s="107">
        <v>23.33</v>
      </c>
      <c r="C110" s="829">
        <v>39465</v>
      </c>
      <c r="D110" s="107"/>
      <c r="F110" s="206"/>
    </row>
    <row r="111" spans="1:17" ht="15">
      <c r="A111" s="107">
        <v>21.85</v>
      </c>
      <c r="B111" s="107">
        <v>21.85</v>
      </c>
      <c r="C111" s="829">
        <v>39468</v>
      </c>
      <c r="D111" s="107"/>
      <c r="F111" s="206"/>
    </row>
    <row r="112" spans="1:17" ht="15">
      <c r="A112" s="107">
        <v>21.35</v>
      </c>
      <c r="B112" s="107">
        <v>21.35</v>
      </c>
      <c r="C112" s="829">
        <v>39469</v>
      </c>
      <c r="D112" s="107"/>
      <c r="F112" s="206"/>
    </row>
    <row r="113" spans="1:6" ht="15">
      <c r="A113" s="107">
        <v>20.89</v>
      </c>
      <c r="B113" s="107">
        <v>20.89</v>
      </c>
      <c r="C113" s="829">
        <v>39470</v>
      </c>
      <c r="D113" s="107"/>
      <c r="F113" s="206"/>
    </row>
    <row r="114" spans="1:6" ht="15">
      <c r="A114" s="107">
        <v>20.83</v>
      </c>
      <c r="B114" s="107">
        <v>20.83</v>
      </c>
      <c r="C114" s="829">
        <v>39471</v>
      </c>
      <c r="D114" s="107"/>
      <c r="F114" s="206"/>
    </row>
    <row r="115" spans="1:6" ht="15">
      <c r="A115" s="107">
        <v>22</v>
      </c>
      <c r="B115" s="107">
        <v>22</v>
      </c>
      <c r="C115" s="829">
        <v>39472</v>
      </c>
      <c r="D115" s="107"/>
      <c r="F115" s="206"/>
    </row>
    <row r="116" spans="1:6" ht="15">
      <c r="A116" s="107">
        <v>21.63</v>
      </c>
      <c r="B116" s="107">
        <v>21.63</v>
      </c>
      <c r="C116" s="829">
        <v>39475</v>
      </c>
      <c r="D116" s="107"/>
      <c r="F116" s="206"/>
    </row>
    <row r="117" spans="1:6" ht="15">
      <c r="A117" s="107">
        <v>21.65</v>
      </c>
      <c r="B117" s="107">
        <v>21.65</v>
      </c>
      <c r="C117" s="829">
        <v>39476</v>
      </c>
      <c r="D117" s="107"/>
      <c r="F117" s="206"/>
    </row>
    <row r="118" spans="1:6" ht="15">
      <c r="A118" s="107">
        <v>21</v>
      </c>
      <c r="B118" s="107">
        <v>21</v>
      </c>
      <c r="C118" s="829">
        <v>39477</v>
      </c>
      <c r="D118" s="107"/>
      <c r="F118" s="206"/>
    </row>
    <row r="119" spans="1:6" ht="15">
      <c r="A119" s="107">
        <v>20.2</v>
      </c>
      <c r="B119" s="107">
        <v>20.2</v>
      </c>
      <c r="C119" s="829">
        <v>39478</v>
      </c>
      <c r="D119" s="107"/>
      <c r="F119" s="206"/>
    </row>
    <row r="120" spans="1:6" ht="15">
      <c r="A120" s="107">
        <v>20.16</v>
      </c>
      <c r="B120" s="107">
        <v>20.16</v>
      </c>
      <c r="C120" s="829">
        <v>39479</v>
      </c>
      <c r="D120" s="107"/>
      <c r="F120" s="206"/>
    </row>
    <row r="121" spans="1:6" ht="15">
      <c r="A121" s="107">
        <v>20.18</v>
      </c>
      <c r="B121" s="107">
        <v>20.18</v>
      </c>
      <c r="C121" s="829">
        <v>39482</v>
      </c>
      <c r="D121" s="107"/>
      <c r="F121" s="206"/>
    </row>
    <row r="122" spans="1:6" ht="15">
      <c r="A122" s="107">
        <v>19.89</v>
      </c>
      <c r="B122" s="107">
        <v>19.89</v>
      </c>
      <c r="C122" s="829">
        <v>39483</v>
      </c>
      <c r="D122" s="107"/>
      <c r="F122" s="206"/>
    </row>
    <row r="123" spans="1:6" ht="15">
      <c r="A123" s="107">
        <v>20.94</v>
      </c>
      <c r="B123" s="107">
        <v>20.94</v>
      </c>
      <c r="C123" s="829">
        <v>39484</v>
      </c>
      <c r="D123" s="107"/>
      <c r="F123" s="206"/>
    </row>
    <row r="124" spans="1:6" ht="15">
      <c r="A124" s="107">
        <v>21.36</v>
      </c>
      <c r="B124" s="107">
        <v>21.36</v>
      </c>
      <c r="C124" s="829">
        <v>39485</v>
      </c>
      <c r="D124" s="107"/>
      <c r="F124" s="206"/>
    </row>
    <row r="125" spans="1:6" ht="15">
      <c r="A125" s="107">
        <v>21.4</v>
      </c>
      <c r="B125" s="107">
        <v>21.4</v>
      </c>
      <c r="C125" s="829">
        <v>39486</v>
      </c>
      <c r="D125" s="107"/>
      <c r="F125" s="206"/>
    </row>
    <row r="126" spans="1:6" ht="15">
      <c r="A126" s="107">
        <v>21.26</v>
      </c>
      <c r="B126" s="107">
        <v>21.26</v>
      </c>
      <c r="C126" s="829">
        <v>39489</v>
      </c>
      <c r="D126" s="107"/>
      <c r="F126" s="206"/>
    </row>
    <row r="127" spans="1:6" ht="15">
      <c r="A127" s="107">
        <v>21.02</v>
      </c>
      <c r="B127" s="107">
        <v>21.02</v>
      </c>
      <c r="C127" s="829">
        <v>39490</v>
      </c>
      <c r="D127" s="107"/>
      <c r="F127" s="206"/>
    </row>
    <row r="128" spans="1:6" ht="15">
      <c r="A128" s="107">
        <v>20.95</v>
      </c>
      <c r="B128" s="107">
        <v>20.95</v>
      </c>
      <c r="C128" s="829">
        <v>39491</v>
      </c>
      <c r="D128" s="107"/>
      <c r="F128" s="206"/>
    </row>
    <row r="129" spans="1:6" ht="15">
      <c r="A129" s="107">
        <v>21.8</v>
      </c>
      <c r="B129" s="107">
        <v>21.8</v>
      </c>
      <c r="C129" s="829">
        <v>39492</v>
      </c>
      <c r="D129" s="107"/>
      <c r="F129" s="206"/>
    </row>
    <row r="130" spans="1:6" ht="15">
      <c r="A130" s="107">
        <v>21.95</v>
      </c>
      <c r="B130" s="107">
        <v>21.95</v>
      </c>
      <c r="C130" s="829">
        <v>39493</v>
      </c>
      <c r="D130" s="107"/>
      <c r="F130" s="206"/>
    </row>
    <row r="131" spans="1:6" ht="15">
      <c r="A131" s="107">
        <v>21.95</v>
      </c>
      <c r="B131" s="107">
        <v>21.95</v>
      </c>
      <c r="C131" s="829">
        <v>39496</v>
      </c>
      <c r="D131" s="107"/>
      <c r="F131" s="206"/>
    </row>
    <row r="132" spans="1:6" ht="15">
      <c r="A132" s="107">
        <v>22.8</v>
      </c>
      <c r="B132" s="107">
        <v>22.8</v>
      </c>
      <c r="C132" s="829">
        <v>39497</v>
      </c>
      <c r="D132" s="107"/>
      <c r="F132" s="206"/>
    </row>
    <row r="133" spans="1:6" ht="15">
      <c r="A133" s="107">
        <v>22.6</v>
      </c>
      <c r="B133" s="107">
        <v>22.6</v>
      </c>
      <c r="C133" s="829">
        <v>39498</v>
      </c>
      <c r="D133" s="107"/>
      <c r="F133" s="206"/>
    </row>
    <row r="134" spans="1:6" ht="15">
      <c r="A134" s="107">
        <v>22.75</v>
      </c>
      <c r="B134" s="107">
        <v>22.75</v>
      </c>
      <c r="C134" s="829">
        <v>39499</v>
      </c>
      <c r="D134" s="107"/>
      <c r="F134" s="206"/>
    </row>
    <row r="135" spans="1:6" ht="15">
      <c r="A135" s="107">
        <v>22.63</v>
      </c>
      <c r="B135" s="107">
        <v>22.63</v>
      </c>
      <c r="C135" s="829">
        <v>39500</v>
      </c>
      <c r="D135" s="107"/>
      <c r="F135" s="206"/>
    </row>
    <row r="136" spans="1:6" ht="15">
      <c r="A136" s="107">
        <v>22.78</v>
      </c>
      <c r="B136" s="107">
        <v>22.78</v>
      </c>
      <c r="C136" s="829">
        <v>39503</v>
      </c>
      <c r="D136" s="107"/>
      <c r="F136" s="206"/>
    </row>
    <row r="137" spans="1:6" ht="15">
      <c r="A137" s="107">
        <v>22.43</v>
      </c>
      <c r="B137" s="107">
        <v>22.43</v>
      </c>
      <c r="C137" s="829">
        <v>39504</v>
      </c>
      <c r="D137" s="107"/>
      <c r="F137" s="206"/>
    </row>
    <row r="138" spans="1:6" ht="15">
      <c r="A138" s="107">
        <v>22.4</v>
      </c>
      <c r="B138" s="107">
        <v>22.4</v>
      </c>
      <c r="C138" s="829">
        <v>39505</v>
      </c>
      <c r="D138" s="107"/>
      <c r="F138" s="206"/>
    </row>
    <row r="139" spans="1:6" ht="15">
      <c r="A139" s="107">
        <v>22.36</v>
      </c>
      <c r="B139" s="107">
        <v>22.36</v>
      </c>
      <c r="C139" s="829">
        <v>39506</v>
      </c>
      <c r="D139" s="107"/>
      <c r="F139" s="206"/>
    </row>
    <row r="140" spans="1:6" ht="15">
      <c r="A140" s="107">
        <v>22.62</v>
      </c>
      <c r="B140" s="107">
        <v>22.62</v>
      </c>
      <c r="C140" s="829">
        <v>39507</v>
      </c>
      <c r="D140" s="107"/>
      <c r="F140" s="206"/>
    </row>
    <row r="141" spans="1:6" ht="15">
      <c r="A141" s="107">
        <v>22.1</v>
      </c>
      <c r="B141" s="107">
        <v>22.1</v>
      </c>
      <c r="C141" s="829">
        <v>39510</v>
      </c>
      <c r="D141" s="107"/>
      <c r="F141" s="206"/>
    </row>
    <row r="142" spans="1:6" ht="15">
      <c r="A142" s="107">
        <v>21.87</v>
      </c>
      <c r="B142" s="107">
        <v>21.87</v>
      </c>
      <c r="C142" s="829">
        <v>39511</v>
      </c>
      <c r="D142" s="107"/>
      <c r="F142" s="206"/>
    </row>
    <row r="143" spans="1:6" ht="15">
      <c r="A143" s="107">
        <v>22.65</v>
      </c>
      <c r="B143" s="107">
        <v>22.65</v>
      </c>
      <c r="C143" s="829">
        <v>39512</v>
      </c>
      <c r="D143" s="107"/>
      <c r="F143" s="206"/>
    </row>
    <row r="144" spans="1:6" ht="15">
      <c r="A144" s="107">
        <v>22.52</v>
      </c>
      <c r="B144" s="107">
        <v>22.52</v>
      </c>
      <c r="C144" s="829">
        <v>39513</v>
      </c>
      <c r="D144" s="107"/>
      <c r="F144" s="206"/>
    </row>
    <row r="145" spans="1:6" ht="15">
      <c r="A145" s="107">
        <v>22.75</v>
      </c>
      <c r="B145" s="107">
        <v>22.75</v>
      </c>
      <c r="C145" s="829">
        <v>39514</v>
      </c>
      <c r="D145" s="107"/>
      <c r="F145" s="206"/>
    </row>
    <row r="146" spans="1:6" ht="15">
      <c r="A146" s="107">
        <v>22.97</v>
      </c>
      <c r="B146" s="107">
        <v>22.97</v>
      </c>
      <c r="C146" s="829">
        <v>39517</v>
      </c>
      <c r="D146" s="107"/>
      <c r="F146" s="206"/>
    </row>
    <row r="147" spans="1:6" ht="15">
      <c r="A147" s="107">
        <v>23.15</v>
      </c>
      <c r="B147" s="107">
        <v>23.15</v>
      </c>
      <c r="C147" s="829">
        <v>39518</v>
      </c>
      <c r="D147" s="107"/>
      <c r="F147" s="206"/>
    </row>
    <row r="148" spans="1:6" ht="15">
      <c r="A148" s="107">
        <v>23.3</v>
      </c>
      <c r="B148" s="107">
        <v>23.3</v>
      </c>
      <c r="C148" s="829">
        <v>39519</v>
      </c>
      <c r="D148" s="107"/>
      <c r="F148" s="206"/>
    </row>
    <row r="149" spans="1:6" ht="15">
      <c r="A149" s="107">
        <v>23.84</v>
      </c>
      <c r="B149" s="107">
        <v>23.84</v>
      </c>
      <c r="C149" s="829">
        <v>39520</v>
      </c>
      <c r="D149" s="107"/>
      <c r="F149" s="206"/>
    </row>
    <row r="150" spans="1:6" ht="15">
      <c r="A150" s="107">
        <v>23.51</v>
      </c>
      <c r="B150" s="107">
        <v>23.51</v>
      </c>
      <c r="C150" s="829">
        <v>39521</v>
      </c>
      <c r="D150" s="107"/>
      <c r="F150" s="206"/>
    </row>
    <row r="151" spans="1:6" ht="15">
      <c r="A151" s="107">
        <v>22.52</v>
      </c>
      <c r="B151" s="107">
        <v>22.52</v>
      </c>
      <c r="C151" s="829">
        <v>39524</v>
      </c>
      <c r="D151" s="107"/>
      <c r="F151" s="206"/>
    </row>
    <row r="152" spans="1:6" ht="15">
      <c r="A152" s="107">
        <v>22.94</v>
      </c>
      <c r="B152" s="107">
        <v>22.94</v>
      </c>
      <c r="C152" s="829">
        <v>39525</v>
      </c>
      <c r="D152" s="107"/>
      <c r="F152" s="206"/>
    </row>
    <row r="153" spans="1:6" ht="15">
      <c r="A153" s="107">
        <v>22.88</v>
      </c>
      <c r="B153" s="107">
        <v>22.88</v>
      </c>
      <c r="C153" s="829">
        <v>39526</v>
      </c>
      <c r="D153" s="107"/>
      <c r="F153" s="206"/>
    </row>
    <row r="154" spans="1:6" ht="15">
      <c r="A154" s="107">
        <v>23.25</v>
      </c>
      <c r="B154" s="107">
        <v>23.25</v>
      </c>
      <c r="C154" s="829">
        <v>39527</v>
      </c>
      <c r="D154" s="107"/>
      <c r="F154" s="206"/>
    </row>
    <row r="155" spans="1:6" ht="15">
      <c r="A155" s="107">
        <v>23.83</v>
      </c>
      <c r="B155" s="107">
        <v>23.83</v>
      </c>
      <c r="C155" s="829">
        <v>39532</v>
      </c>
      <c r="D155" s="107"/>
      <c r="F155" s="206"/>
    </row>
    <row r="156" spans="1:6" ht="15">
      <c r="A156" s="107">
        <v>23.75</v>
      </c>
      <c r="B156" s="107">
        <v>23.75</v>
      </c>
      <c r="C156" s="829">
        <v>39533</v>
      </c>
      <c r="D156" s="107"/>
      <c r="F156" s="206"/>
    </row>
    <row r="157" spans="1:6" ht="15">
      <c r="A157" s="107">
        <v>23.5</v>
      </c>
      <c r="B157" s="107">
        <v>23.5</v>
      </c>
      <c r="C157" s="829">
        <v>39534</v>
      </c>
      <c r="D157" s="107"/>
      <c r="F157" s="206"/>
    </row>
    <row r="158" spans="1:6" ht="15">
      <c r="A158" s="107">
        <v>23.08</v>
      </c>
      <c r="B158" s="107">
        <v>23.08</v>
      </c>
      <c r="C158" s="829">
        <v>39535</v>
      </c>
      <c r="D158" s="107"/>
      <c r="F158" s="206"/>
    </row>
    <row r="159" spans="1:6" ht="15">
      <c r="A159" s="107">
        <v>23.49</v>
      </c>
      <c r="B159" s="107">
        <v>23.49</v>
      </c>
      <c r="C159" s="829">
        <v>39538</v>
      </c>
      <c r="D159" s="107"/>
      <c r="F159" s="206"/>
    </row>
    <row r="160" spans="1:6" ht="15">
      <c r="A160" s="107">
        <v>23.76</v>
      </c>
      <c r="B160" s="107">
        <v>23.76</v>
      </c>
      <c r="C160" s="829">
        <v>39539</v>
      </c>
      <c r="D160" s="107"/>
      <c r="F160" s="206"/>
    </row>
    <row r="161" spans="1:6" ht="15">
      <c r="A161" s="107">
        <v>24.7</v>
      </c>
      <c r="B161" s="107">
        <v>24.7</v>
      </c>
      <c r="C161" s="829">
        <v>39540</v>
      </c>
      <c r="D161" s="107"/>
      <c r="F161" s="206"/>
    </row>
    <row r="162" spans="1:6" ht="15">
      <c r="A162" s="107">
        <v>24.73</v>
      </c>
      <c r="B162" s="107">
        <v>24.73</v>
      </c>
      <c r="C162" s="829">
        <v>39541</v>
      </c>
      <c r="D162" s="107"/>
      <c r="F162" s="206"/>
    </row>
    <row r="163" spans="1:6" ht="15">
      <c r="A163" s="107">
        <v>24.63</v>
      </c>
      <c r="B163" s="107">
        <v>24.63</v>
      </c>
      <c r="C163" s="829">
        <v>39542</v>
      </c>
      <c r="D163" s="107"/>
      <c r="F163" s="206"/>
    </row>
    <row r="164" spans="1:6" ht="15">
      <c r="A164" s="107">
        <v>25.07</v>
      </c>
      <c r="B164" s="107">
        <v>25.07</v>
      </c>
      <c r="C164" s="829">
        <v>39545</v>
      </c>
      <c r="D164" s="107"/>
      <c r="F164" s="206"/>
    </row>
    <row r="165" spans="1:6" ht="15">
      <c r="A165" s="107">
        <v>24.87</v>
      </c>
      <c r="B165" s="107">
        <v>24.87</v>
      </c>
      <c r="C165" s="829">
        <v>39546</v>
      </c>
      <c r="D165" s="107"/>
      <c r="F165" s="206"/>
    </row>
    <row r="166" spans="1:6" ht="15">
      <c r="A166" s="107">
        <v>24.95</v>
      </c>
      <c r="B166" s="107">
        <v>24.95</v>
      </c>
      <c r="C166" s="829">
        <v>39547</v>
      </c>
      <c r="D166" s="107"/>
      <c r="F166" s="206"/>
    </row>
    <row r="167" spans="1:6" ht="15">
      <c r="A167" s="107">
        <v>25.75</v>
      </c>
      <c r="B167" s="107">
        <v>25.75</v>
      </c>
      <c r="C167" s="829">
        <v>39548</v>
      </c>
      <c r="D167" s="107"/>
      <c r="F167" s="206"/>
    </row>
    <row r="168" spans="1:6" ht="15">
      <c r="A168" s="107">
        <v>25.65</v>
      </c>
      <c r="B168" s="107">
        <v>25.65</v>
      </c>
      <c r="C168" s="829">
        <v>39549</v>
      </c>
      <c r="D168" s="107"/>
      <c r="F168" s="206"/>
    </row>
    <row r="169" spans="1:6" ht="15">
      <c r="A169" s="107">
        <v>26.3</v>
      </c>
      <c r="B169" s="107">
        <v>26.3</v>
      </c>
      <c r="C169" s="829">
        <v>39552</v>
      </c>
      <c r="D169" s="107"/>
      <c r="F169" s="206"/>
    </row>
    <row r="170" spans="1:6" ht="15">
      <c r="A170" s="107">
        <v>26.4</v>
      </c>
      <c r="B170" s="107">
        <v>26.4</v>
      </c>
      <c r="C170" s="829">
        <v>39553</v>
      </c>
      <c r="D170" s="107"/>
      <c r="F170" s="206"/>
    </row>
    <row r="171" spans="1:6" ht="15">
      <c r="A171" s="107">
        <v>26.17</v>
      </c>
      <c r="B171" s="107">
        <v>26.17</v>
      </c>
      <c r="C171" s="829">
        <v>39554</v>
      </c>
      <c r="D171" s="107"/>
      <c r="F171" s="206"/>
    </row>
    <row r="172" spans="1:6" ht="15">
      <c r="A172" s="107">
        <v>25.99</v>
      </c>
      <c r="B172" s="107">
        <v>25.99</v>
      </c>
      <c r="C172" s="829">
        <v>39555</v>
      </c>
      <c r="D172" s="107"/>
      <c r="F172" s="206"/>
    </row>
    <row r="173" spans="1:6" ht="15">
      <c r="A173" s="107">
        <v>25.85</v>
      </c>
      <c r="B173" s="107">
        <v>25.85</v>
      </c>
      <c r="C173" s="829">
        <v>39556</v>
      </c>
      <c r="D173" s="107"/>
      <c r="F173" s="206"/>
    </row>
    <row r="174" spans="1:6" ht="15">
      <c r="A174" s="107">
        <v>26.55</v>
      </c>
      <c r="B174" s="107">
        <v>26.55</v>
      </c>
      <c r="C174" s="829">
        <v>39559</v>
      </c>
      <c r="D174" s="107"/>
      <c r="F174" s="206"/>
    </row>
    <row r="175" spans="1:6" ht="15">
      <c r="A175" s="107">
        <v>26.75</v>
      </c>
      <c r="B175" s="107">
        <v>26.75</v>
      </c>
      <c r="C175" s="829">
        <v>39560</v>
      </c>
      <c r="D175" s="107"/>
      <c r="F175" s="206"/>
    </row>
    <row r="176" spans="1:6" ht="15">
      <c r="A176" s="107">
        <v>26.35</v>
      </c>
      <c r="B176" s="107">
        <v>26.35</v>
      </c>
      <c r="C176" s="829">
        <v>39561</v>
      </c>
      <c r="D176" s="107"/>
      <c r="F176" s="206"/>
    </row>
    <row r="177" spans="1:6" ht="15">
      <c r="A177" s="107">
        <v>25.81</v>
      </c>
      <c r="B177" s="107">
        <v>25.81</v>
      </c>
      <c r="C177" s="829">
        <v>39562</v>
      </c>
      <c r="D177" s="107"/>
      <c r="F177" s="206"/>
    </row>
    <row r="178" spans="1:6" ht="15">
      <c r="A178" s="107">
        <v>26.12</v>
      </c>
      <c r="B178" s="107">
        <v>26.12</v>
      </c>
      <c r="C178" s="829">
        <v>39563</v>
      </c>
      <c r="D178" s="107"/>
      <c r="F178" s="206"/>
    </row>
    <row r="179" spans="1:6" ht="15">
      <c r="A179" s="107">
        <v>25.9</v>
      </c>
      <c r="B179" s="107">
        <v>25.9</v>
      </c>
      <c r="C179" s="829">
        <v>39566</v>
      </c>
      <c r="D179" s="107"/>
      <c r="F179" s="206"/>
    </row>
    <row r="180" spans="1:6" ht="15">
      <c r="A180" s="107">
        <v>25.5</v>
      </c>
      <c r="B180" s="107">
        <v>25.5</v>
      </c>
      <c r="C180" s="829">
        <v>39567</v>
      </c>
      <c r="D180" s="107"/>
      <c r="F180" s="206"/>
    </row>
    <row r="181" spans="1:6" ht="15">
      <c r="A181" s="107">
        <v>25.31</v>
      </c>
      <c r="B181" s="107">
        <v>25.31</v>
      </c>
      <c r="C181" s="829">
        <v>39568</v>
      </c>
      <c r="D181" s="107"/>
      <c r="F181" s="206"/>
    </row>
    <row r="182" spans="1:6" ht="15">
      <c r="A182" s="107">
        <v>24.95</v>
      </c>
      <c r="B182" s="107">
        <v>24.95</v>
      </c>
      <c r="C182" s="829">
        <v>39569</v>
      </c>
      <c r="D182" s="107"/>
      <c r="F182" s="206"/>
    </row>
    <row r="183" spans="1:6" ht="15">
      <c r="A183" s="107">
        <v>25.85</v>
      </c>
      <c r="B183" s="107">
        <v>25.85</v>
      </c>
      <c r="C183" s="829">
        <v>39570</v>
      </c>
      <c r="D183" s="107"/>
      <c r="F183" s="206"/>
    </row>
    <row r="184" spans="1:6" ht="15">
      <c r="A184" s="107">
        <v>26.35</v>
      </c>
      <c r="B184" s="107">
        <v>26.35</v>
      </c>
      <c r="C184" s="829">
        <v>39573</v>
      </c>
      <c r="D184" s="107"/>
      <c r="F184" s="206"/>
    </row>
    <row r="185" spans="1:6" ht="15">
      <c r="A185" s="107">
        <v>26.76</v>
      </c>
      <c r="B185" s="107">
        <v>26.76</v>
      </c>
      <c r="C185" s="829">
        <v>39574</v>
      </c>
      <c r="D185" s="107"/>
      <c r="F185" s="206"/>
    </row>
    <row r="186" spans="1:6" ht="15">
      <c r="A186" s="107">
        <v>26.38</v>
      </c>
      <c r="B186" s="107">
        <v>26.38</v>
      </c>
      <c r="C186" s="829">
        <v>39575</v>
      </c>
      <c r="D186" s="107"/>
      <c r="F186" s="206"/>
    </row>
    <row r="187" spans="1:6" ht="15">
      <c r="A187" s="107">
        <v>26.25</v>
      </c>
      <c r="B187" s="107">
        <v>26.25</v>
      </c>
      <c r="C187" s="829">
        <v>39576</v>
      </c>
      <c r="D187" s="107"/>
      <c r="F187" s="206"/>
    </row>
    <row r="188" spans="1:6" ht="15">
      <c r="A188" s="107">
        <v>26.56</v>
      </c>
      <c r="B188" s="107">
        <v>26.56</v>
      </c>
      <c r="C188" s="829">
        <v>39577</v>
      </c>
      <c r="D188" s="107"/>
      <c r="F188" s="206"/>
    </row>
    <row r="189" spans="1:6" ht="15">
      <c r="A189" s="107">
        <v>26.75</v>
      </c>
      <c r="B189" s="107">
        <v>26.75</v>
      </c>
      <c r="C189" s="829">
        <v>39580</v>
      </c>
      <c r="D189" s="107"/>
      <c r="F189" s="206"/>
    </row>
    <row r="190" spans="1:6" ht="15">
      <c r="A190" s="107">
        <v>26.48</v>
      </c>
      <c r="B190" s="107">
        <v>26.48</v>
      </c>
      <c r="C190" s="829">
        <v>39581</v>
      </c>
      <c r="D190" s="107"/>
      <c r="F190" s="206"/>
    </row>
    <row r="191" spans="1:6" ht="15">
      <c r="A191" s="107">
        <v>25.82</v>
      </c>
      <c r="B191" s="107">
        <v>25.82</v>
      </c>
      <c r="C191" s="829">
        <v>39582</v>
      </c>
      <c r="D191" s="107"/>
      <c r="F191" s="206"/>
    </row>
    <row r="192" spans="1:6" ht="15">
      <c r="A192" s="107">
        <v>25.97</v>
      </c>
      <c r="B192" s="107">
        <v>25.97</v>
      </c>
      <c r="C192" s="829">
        <v>39583</v>
      </c>
      <c r="D192" s="107"/>
      <c r="F192" s="206"/>
    </row>
    <row r="193" spans="1:6" ht="15">
      <c r="A193" s="107">
        <v>26.15</v>
      </c>
      <c r="B193" s="107">
        <v>26.15</v>
      </c>
      <c r="C193" s="829">
        <v>39584</v>
      </c>
      <c r="D193" s="107"/>
      <c r="F193" s="206"/>
    </row>
    <row r="194" spans="1:6" ht="15">
      <c r="A194" s="107">
        <v>26.5</v>
      </c>
      <c r="B194" s="107">
        <v>26.5</v>
      </c>
      <c r="C194" s="829">
        <v>39587</v>
      </c>
      <c r="D194" s="107"/>
      <c r="F194" s="206"/>
    </row>
    <row r="195" spans="1:6" ht="15">
      <c r="A195" s="107">
        <v>26.7</v>
      </c>
      <c r="B195" s="107">
        <v>26.7</v>
      </c>
      <c r="C195" s="829">
        <v>39588</v>
      </c>
      <c r="D195" s="107"/>
      <c r="F195" s="206"/>
    </row>
    <row r="196" spans="1:6" ht="15">
      <c r="A196" s="107">
        <v>27.05</v>
      </c>
      <c r="B196" s="107">
        <v>27.05</v>
      </c>
      <c r="C196" s="829">
        <v>39589</v>
      </c>
      <c r="D196" s="107"/>
      <c r="F196" s="206"/>
    </row>
    <row r="197" spans="1:6" ht="15">
      <c r="A197" s="107">
        <v>27.28</v>
      </c>
      <c r="B197" s="107">
        <v>27.28</v>
      </c>
      <c r="C197" s="829">
        <v>39590</v>
      </c>
      <c r="D197" s="107"/>
      <c r="F197" s="206"/>
    </row>
    <row r="198" spans="1:6" ht="15">
      <c r="A198" s="107">
        <v>27.38</v>
      </c>
      <c r="B198" s="107">
        <v>27.38</v>
      </c>
      <c r="C198" s="829">
        <v>39591</v>
      </c>
      <c r="D198" s="107"/>
      <c r="F198" s="206"/>
    </row>
    <row r="199" spans="1:6" ht="15">
      <c r="A199" s="107">
        <v>27.65</v>
      </c>
      <c r="B199" s="107">
        <v>27.65</v>
      </c>
      <c r="C199" s="829">
        <v>39594</v>
      </c>
      <c r="D199" s="107"/>
      <c r="F199" s="206"/>
    </row>
    <row r="200" spans="1:6" ht="15">
      <c r="A200" s="107">
        <v>27.63</v>
      </c>
      <c r="B200" s="107">
        <v>27.63</v>
      </c>
      <c r="C200" s="829">
        <v>39595</v>
      </c>
      <c r="D200" s="107"/>
      <c r="F200" s="206"/>
    </row>
    <row r="201" spans="1:6" ht="15">
      <c r="A201" s="107">
        <v>27.45</v>
      </c>
      <c r="B201" s="107">
        <v>27.45</v>
      </c>
      <c r="C201" s="829">
        <v>39596</v>
      </c>
      <c r="D201" s="107"/>
      <c r="F201" s="206"/>
    </row>
    <row r="202" spans="1:6" ht="15">
      <c r="A202" s="107">
        <v>27.65</v>
      </c>
      <c r="B202" s="107">
        <v>27.65</v>
      </c>
      <c r="C202" s="829">
        <v>39597</v>
      </c>
      <c r="D202" s="107"/>
      <c r="F202" s="206"/>
    </row>
    <row r="203" spans="1:6" ht="15">
      <c r="A203" s="107">
        <v>27.37</v>
      </c>
      <c r="B203" s="107">
        <v>27.37</v>
      </c>
      <c r="C203" s="829">
        <v>39598</v>
      </c>
      <c r="D203" s="107"/>
      <c r="F203" s="206"/>
    </row>
    <row r="204" spans="1:6" ht="15">
      <c r="A204" s="107">
        <v>27.67</v>
      </c>
      <c r="B204" s="107">
        <v>27.67</v>
      </c>
      <c r="C204" s="829">
        <v>39601</v>
      </c>
      <c r="D204" s="107"/>
      <c r="F204" s="206"/>
    </row>
    <row r="205" spans="1:6" ht="15">
      <c r="A205" s="107">
        <v>28.31</v>
      </c>
      <c r="B205" s="107">
        <v>28.31</v>
      </c>
      <c r="C205" s="829">
        <v>39602</v>
      </c>
      <c r="D205" s="107"/>
      <c r="F205" s="206"/>
    </row>
    <row r="206" spans="1:6" ht="15">
      <c r="A206" s="107">
        <v>27.92</v>
      </c>
      <c r="B206" s="107">
        <v>27.92</v>
      </c>
      <c r="C206" s="829">
        <v>39603</v>
      </c>
      <c r="D206" s="107"/>
      <c r="F206" s="206"/>
    </row>
    <row r="207" spans="1:6" ht="15">
      <c r="A207" s="107">
        <v>27.75</v>
      </c>
      <c r="B207" s="107">
        <v>27.75</v>
      </c>
      <c r="C207" s="829">
        <v>39604</v>
      </c>
      <c r="D207" s="107"/>
      <c r="F207" s="206"/>
    </row>
    <row r="208" spans="1:6" ht="15">
      <c r="A208" s="107">
        <v>28.85</v>
      </c>
      <c r="B208" s="107">
        <v>28.85</v>
      </c>
      <c r="C208" s="829">
        <v>39605</v>
      </c>
      <c r="D208" s="107"/>
      <c r="F208" s="206"/>
    </row>
    <row r="209" spans="1:6" ht="15">
      <c r="A209" s="107">
        <v>28.75</v>
      </c>
      <c r="B209" s="107">
        <v>28.75</v>
      </c>
      <c r="C209" s="829">
        <v>39608</v>
      </c>
      <c r="D209" s="107"/>
      <c r="F209" s="206"/>
    </row>
    <row r="210" spans="1:6" ht="15">
      <c r="A210" s="107">
        <v>28.47</v>
      </c>
      <c r="B210" s="107">
        <v>28.47</v>
      </c>
      <c r="C210" s="829">
        <v>39609</v>
      </c>
      <c r="D210" s="107"/>
      <c r="F210" s="206"/>
    </row>
    <row r="211" spans="1:6" ht="15">
      <c r="A211" s="107">
        <v>28.8</v>
      </c>
      <c r="B211" s="107">
        <v>28.8</v>
      </c>
      <c r="C211" s="829">
        <v>39610</v>
      </c>
      <c r="D211" s="107"/>
      <c r="F211" s="206"/>
    </row>
    <row r="212" spans="1:6" ht="15">
      <c r="A212" s="107">
        <v>28.53</v>
      </c>
      <c r="B212" s="107">
        <v>28.53</v>
      </c>
      <c r="C212" s="829">
        <v>39611</v>
      </c>
      <c r="D212" s="107"/>
      <c r="F212" s="206"/>
    </row>
    <row r="213" spans="1:6" ht="15">
      <c r="A213" s="107">
        <v>28.37</v>
      </c>
      <c r="B213" s="107">
        <v>28.37</v>
      </c>
      <c r="C213" s="829">
        <v>39612</v>
      </c>
      <c r="D213" s="107"/>
      <c r="F213" s="206"/>
    </row>
    <row r="214" spans="1:6" ht="15">
      <c r="A214" s="107">
        <v>28.52</v>
      </c>
      <c r="B214" s="107">
        <v>28.52</v>
      </c>
      <c r="C214" s="829">
        <v>39615</v>
      </c>
      <c r="D214" s="107"/>
      <c r="F214" s="206"/>
    </row>
    <row r="215" spans="1:6" ht="15">
      <c r="A215" s="107">
        <v>28.55</v>
      </c>
      <c r="B215" s="107">
        <v>28.55</v>
      </c>
      <c r="C215" s="829">
        <v>39616</v>
      </c>
      <c r="D215" s="107"/>
      <c r="F215" s="206"/>
    </row>
    <row r="216" spans="1:6" ht="15">
      <c r="A216" s="107">
        <v>28.89</v>
      </c>
      <c r="B216" s="107">
        <v>28.89</v>
      </c>
      <c r="C216" s="829">
        <v>39617</v>
      </c>
      <c r="D216" s="107"/>
      <c r="F216" s="206"/>
    </row>
    <row r="217" spans="1:6" ht="15">
      <c r="A217" s="107">
        <v>28.91</v>
      </c>
      <c r="B217" s="107">
        <v>28.91</v>
      </c>
      <c r="C217" s="829">
        <v>39618</v>
      </c>
      <c r="D217" s="107"/>
      <c r="F217" s="206"/>
    </row>
    <row r="218" spans="1:6" ht="15">
      <c r="A218" s="107">
        <v>28.81</v>
      </c>
      <c r="B218" s="107">
        <v>28.81</v>
      </c>
      <c r="C218" s="829">
        <v>39619</v>
      </c>
      <c r="D218" s="107"/>
      <c r="F218" s="206"/>
    </row>
    <row r="219" spans="1:6" ht="15">
      <c r="A219" s="107">
        <v>29.27</v>
      </c>
      <c r="B219" s="107">
        <v>29.27</v>
      </c>
      <c r="C219" s="829">
        <v>39622</v>
      </c>
      <c r="D219" s="107"/>
      <c r="F219" s="206"/>
    </row>
    <row r="220" spans="1:6" ht="15">
      <c r="A220" s="107">
        <v>29.41</v>
      </c>
      <c r="B220" s="107">
        <v>29.41</v>
      </c>
      <c r="C220" s="829">
        <v>39623</v>
      </c>
      <c r="D220" s="107"/>
      <c r="F220" s="206"/>
    </row>
    <row r="221" spans="1:6" ht="15">
      <c r="A221" s="107">
        <v>29.65</v>
      </c>
      <c r="B221" s="107">
        <v>29.65</v>
      </c>
      <c r="C221" s="829">
        <v>39624</v>
      </c>
      <c r="D221" s="107"/>
      <c r="F221" s="206"/>
    </row>
    <row r="222" spans="1:6" ht="15">
      <c r="A222" s="107">
        <v>29.75</v>
      </c>
      <c r="B222" s="107">
        <v>29.75</v>
      </c>
      <c r="C222" s="829">
        <v>39625</v>
      </c>
      <c r="D222" s="107"/>
      <c r="F222" s="206"/>
    </row>
    <row r="223" spans="1:6" ht="15">
      <c r="A223" s="107">
        <v>30.25</v>
      </c>
      <c r="B223" s="107">
        <v>30.25</v>
      </c>
      <c r="C223" s="829">
        <v>39626</v>
      </c>
      <c r="D223" s="107"/>
      <c r="F223" s="206"/>
    </row>
    <row r="224" spans="1:6" ht="15">
      <c r="A224" s="107">
        <v>31.4</v>
      </c>
      <c r="B224" s="107">
        <v>31.4</v>
      </c>
      <c r="C224" s="829">
        <v>39629</v>
      </c>
      <c r="D224" s="107"/>
      <c r="F224" s="206"/>
    </row>
    <row r="225" spans="1:6" ht="15">
      <c r="A225" s="107">
        <v>31.7</v>
      </c>
      <c r="B225" s="107">
        <v>31.7</v>
      </c>
      <c r="C225" s="829">
        <v>39630</v>
      </c>
      <c r="D225" s="107"/>
      <c r="F225" s="206"/>
    </row>
    <row r="226" spans="1:6" ht="15">
      <c r="A226" s="107">
        <v>30.3</v>
      </c>
      <c r="B226" s="107">
        <v>30.3</v>
      </c>
      <c r="C226" s="829">
        <v>39631</v>
      </c>
      <c r="D226" s="107"/>
      <c r="F226" s="206"/>
    </row>
    <row r="227" spans="1:6" ht="15">
      <c r="A227" s="107">
        <v>29.8</v>
      </c>
      <c r="B227" s="107">
        <v>29.8</v>
      </c>
      <c r="C227" s="829">
        <v>39632</v>
      </c>
      <c r="D227" s="107"/>
      <c r="F227" s="206"/>
    </row>
    <row r="228" spans="1:6" ht="15">
      <c r="A228" s="107">
        <v>29.95</v>
      </c>
      <c r="B228" s="107">
        <v>29.95</v>
      </c>
      <c r="C228" s="829">
        <v>39633</v>
      </c>
      <c r="D228" s="107"/>
      <c r="F228" s="206"/>
    </row>
    <row r="229" spans="1:6" ht="15">
      <c r="A229" s="107">
        <v>29.5</v>
      </c>
      <c r="B229" s="107">
        <v>29.5</v>
      </c>
      <c r="C229" s="829">
        <v>39636</v>
      </c>
      <c r="D229" s="107"/>
      <c r="F229" s="206"/>
    </row>
    <row r="230" spans="1:6" ht="15">
      <c r="A230" s="107">
        <v>27.9</v>
      </c>
      <c r="B230" s="107">
        <v>27.9</v>
      </c>
      <c r="C230" s="829">
        <v>39637</v>
      </c>
      <c r="D230" s="107"/>
      <c r="F230" s="206"/>
    </row>
    <row r="231" spans="1:6" ht="15">
      <c r="A231" s="107">
        <v>28.1</v>
      </c>
      <c r="B231" s="107">
        <v>28.1</v>
      </c>
      <c r="C231" s="829">
        <v>39638</v>
      </c>
      <c r="D231" s="107"/>
      <c r="F231" s="206"/>
    </row>
    <row r="232" spans="1:6" ht="15">
      <c r="A232" s="107">
        <v>28.9</v>
      </c>
      <c r="B232" s="107">
        <v>28.9</v>
      </c>
      <c r="C232" s="829">
        <v>39639</v>
      </c>
      <c r="D232" s="107"/>
      <c r="F232" s="206"/>
    </row>
    <row r="233" spans="1:6" ht="15">
      <c r="A233" s="107">
        <v>29.82</v>
      </c>
      <c r="B233" s="107">
        <v>29.82</v>
      </c>
      <c r="C233" s="829">
        <v>39640</v>
      </c>
      <c r="D233" s="107"/>
      <c r="F233" s="206"/>
    </row>
    <row r="234" spans="1:6" ht="15">
      <c r="A234" s="107">
        <v>29.6</v>
      </c>
      <c r="B234" s="107">
        <v>29.6</v>
      </c>
      <c r="C234" s="829">
        <v>39643</v>
      </c>
      <c r="D234" s="107"/>
      <c r="F234" s="206"/>
    </row>
    <row r="235" spans="1:6" ht="15">
      <c r="A235" s="107">
        <v>28.84</v>
      </c>
      <c r="B235" s="107">
        <v>28.84</v>
      </c>
      <c r="C235" s="829">
        <v>39644</v>
      </c>
      <c r="D235" s="107"/>
      <c r="F235" s="206"/>
    </row>
    <row r="236" spans="1:6" ht="15">
      <c r="A236" s="107">
        <v>27.25</v>
      </c>
      <c r="B236" s="107">
        <v>27.25</v>
      </c>
      <c r="C236" s="829">
        <v>39645</v>
      </c>
      <c r="D236" s="107"/>
      <c r="F236" s="206"/>
    </row>
    <row r="237" spans="1:6" ht="15">
      <c r="A237" s="107">
        <v>27.9</v>
      </c>
      <c r="B237" s="107">
        <v>27.9</v>
      </c>
      <c r="C237" s="829">
        <v>39646</v>
      </c>
      <c r="D237" s="107"/>
      <c r="F237" s="206"/>
    </row>
    <row r="238" spans="1:6" ht="15">
      <c r="A238" s="107">
        <v>26.37</v>
      </c>
      <c r="B238" s="107">
        <v>26.37</v>
      </c>
      <c r="C238" s="829">
        <v>39647</v>
      </c>
      <c r="D238" s="107"/>
      <c r="F238" s="206"/>
    </row>
    <row r="239" spans="1:6" ht="15">
      <c r="A239" s="107">
        <v>26.55</v>
      </c>
      <c r="B239" s="107">
        <v>26.55</v>
      </c>
      <c r="C239" s="829">
        <v>39650</v>
      </c>
      <c r="D239" s="107"/>
      <c r="F239" s="206"/>
    </row>
    <row r="240" spans="1:6" ht="15">
      <c r="A240" s="107">
        <v>26.75</v>
      </c>
      <c r="B240" s="107">
        <v>26.75</v>
      </c>
      <c r="C240" s="829">
        <v>39651</v>
      </c>
      <c r="D240" s="107"/>
      <c r="F240" s="206"/>
    </row>
    <row r="241" spans="1:6" ht="15">
      <c r="A241" s="107">
        <v>27</v>
      </c>
      <c r="B241" s="107">
        <v>27</v>
      </c>
      <c r="C241" s="829">
        <v>39652</v>
      </c>
      <c r="D241" s="107"/>
      <c r="F241" s="206"/>
    </row>
    <row r="242" spans="1:6" ht="15">
      <c r="A242" s="107">
        <v>27.45</v>
      </c>
      <c r="B242" s="107">
        <v>27.45</v>
      </c>
      <c r="C242" s="829">
        <v>39653</v>
      </c>
      <c r="D242" s="107"/>
      <c r="F242" s="206"/>
    </row>
    <row r="243" spans="1:6" ht="15">
      <c r="A243" s="107">
        <v>27.25</v>
      </c>
      <c r="B243" s="107">
        <v>27.25</v>
      </c>
      <c r="C243" s="829">
        <v>39654</v>
      </c>
      <c r="D243" s="107"/>
      <c r="F243" s="206"/>
    </row>
    <row r="244" spans="1:6" ht="15">
      <c r="A244" s="107">
        <v>26.7</v>
      </c>
      <c r="B244" s="107">
        <v>26.7</v>
      </c>
      <c r="C244" s="829">
        <v>39657</v>
      </c>
      <c r="D244" s="107"/>
      <c r="F244" s="206"/>
    </row>
    <row r="245" spans="1:6" ht="15">
      <c r="A245" s="107">
        <v>26.7</v>
      </c>
      <c r="B245" s="107">
        <v>26.7</v>
      </c>
      <c r="C245" s="829">
        <v>39658</v>
      </c>
      <c r="D245" s="107"/>
      <c r="F245" s="206"/>
    </row>
    <row r="246" spans="1:6" ht="15">
      <c r="A246" s="107">
        <v>24.8</v>
      </c>
      <c r="B246" s="107">
        <v>24.8</v>
      </c>
      <c r="C246" s="829">
        <v>39659</v>
      </c>
      <c r="D246" s="107"/>
      <c r="F246" s="206"/>
    </row>
    <row r="247" spans="1:6" ht="15">
      <c r="A247" s="107">
        <v>24.05</v>
      </c>
      <c r="B247" s="107">
        <v>24.05</v>
      </c>
      <c r="C247" s="829">
        <v>39660</v>
      </c>
      <c r="D247" s="107"/>
      <c r="F247" s="206"/>
    </row>
    <row r="248" spans="1:6" ht="15">
      <c r="A248" s="107">
        <v>23.33</v>
      </c>
      <c r="B248" s="107">
        <v>23.33</v>
      </c>
      <c r="C248" s="829">
        <v>39661</v>
      </c>
      <c r="D248" s="107"/>
      <c r="F248" s="206"/>
    </row>
    <row r="249" spans="1:6" ht="15">
      <c r="A249" s="107">
        <v>23.3</v>
      </c>
      <c r="B249" s="107">
        <v>23.3</v>
      </c>
      <c r="C249" s="829">
        <v>39664</v>
      </c>
      <c r="D249" s="107"/>
      <c r="F249" s="206"/>
    </row>
    <row r="250" spans="1:6" ht="15">
      <c r="A250" s="107">
        <v>23.8</v>
      </c>
      <c r="B250" s="107">
        <v>23.8</v>
      </c>
      <c r="C250" s="829">
        <v>39665</v>
      </c>
      <c r="D250" s="107"/>
      <c r="F250" s="206"/>
    </row>
    <row r="251" spans="1:6" ht="15">
      <c r="A251" s="107">
        <v>24.05</v>
      </c>
      <c r="B251" s="107">
        <v>24.05</v>
      </c>
      <c r="C251" s="829">
        <v>39666</v>
      </c>
      <c r="D251" s="107"/>
      <c r="F251" s="206"/>
    </row>
    <row r="252" spans="1:6" ht="15">
      <c r="A252" s="107">
        <v>25.01</v>
      </c>
      <c r="B252" s="107">
        <v>25.01</v>
      </c>
      <c r="C252" s="829">
        <v>39667</v>
      </c>
      <c r="D252" s="107"/>
      <c r="F252" s="206"/>
    </row>
    <row r="253" spans="1:6" ht="15">
      <c r="A253" s="107">
        <v>24.75</v>
      </c>
      <c r="B253" s="107">
        <v>24.75</v>
      </c>
      <c r="C253" s="829">
        <v>39668</v>
      </c>
      <c r="D253" s="107"/>
      <c r="F253" s="206"/>
    </row>
    <row r="254" spans="1:6" ht="15">
      <c r="A254" s="107">
        <v>24.95</v>
      </c>
      <c r="B254" s="107">
        <v>24.95</v>
      </c>
      <c r="C254" s="829">
        <v>39671</v>
      </c>
      <c r="D254" s="107"/>
      <c r="F254" s="206"/>
    </row>
    <row r="255" spans="1:6" ht="15">
      <c r="A255" s="107">
        <v>25.5</v>
      </c>
      <c r="B255" s="107">
        <v>25.5</v>
      </c>
      <c r="C255" s="829">
        <v>39672</v>
      </c>
      <c r="D255" s="107"/>
      <c r="F255" s="206"/>
    </row>
    <row r="256" spans="1:6" ht="15">
      <c r="A256" s="107">
        <v>25.79</v>
      </c>
      <c r="B256" s="107">
        <v>25.79</v>
      </c>
      <c r="C256" s="829">
        <v>39673</v>
      </c>
      <c r="D256" s="107"/>
      <c r="F256" s="206"/>
    </row>
    <row r="257" spans="1:6" ht="15">
      <c r="A257" s="107">
        <v>25.55</v>
      </c>
      <c r="B257" s="107">
        <v>25.55</v>
      </c>
      <c r="C257" s="829">
        <v>39674</v>
      </c>
      <c r="D257" s="107"/>
      <c r="F257" s="206"/>
    </row>
    <row r="258" spans="1:6" ht="15">
      <c r="A258" s="107">
        <v>25.22</v>
      </c>
      <c r="B258" s="107">
        <v>25.22</v>
      </c>
      <c r="C258" s="829">
        <v>39675</v>
      </c>
      <c r="D258" s="107"/>
      <c r="F258" s="206"/>
    </row>
    <row r="259" spans="1:6" ht="15">
      <c r="A259" s="107">
        <v>25.8</v>
      </c>
      <c r="B259" s="107">
        <v>25.8</v>
      </c>
      <c r="C259" s="829">
        <v>39678</v>
      </c>
      <c r="D259" s="107"/>
      <c r="F259" s="206"/>
    </row>
    <row r="260" spans="1:6" ht="15">
      <c r="A260" s="107">
        <v>25.78</v>
      </c>
      <c r="B260" s="107">
        <v>25.78</v>
      </c>
      <c r="C260" s="829">
        <v>39679</v>
      </c>
      <c r="D260" s="107"/>
      <c r="F260" s="206"/>
    </row>
    <row r="261" spans="1:6" ht="15">
      <c r="A261" s="107">
        <v>26.55</v>
      </c>
      <c r="B261" s="107">
        <v>26.55</v>
      </c>
      <c r="C261" s="829">
        <v>39680</v>
      </c>
      <c r="D261" s="107"/>
      <c r="F261" s="206"/>
    </row>
    <row r="262" spans="1:6" ht="15">
      <c r="A262" s="107">
        <v>26.75</v>
      </c>
      <c r="B262" s="107">
        <v>26.75</v>
      </c>
      <c r="C262" s="829">
        <v>39681</v>
      </c>
      <c r="D262" s="107"/>
      <c r="F262" s="206"/>
    </row>
    <row r="263" spans="1:6" ht="15">
      <c r="A263" s="107">
        <v>26.6</v>
      </c>
      <c r="B263" s="107">
        <v>26.6</v>
      </c>
      <c r="C263" s="829">
        <v>39682</v>
      </c>
      <c r="D263" s="107"/>
      <c r="F263" s="206"/>
    </row>
    <row r="264" spans="1:6" ht="15">
      <c r="A264" s="107">
        <v>26.35</v>
      </c>
      <c r="B264" s="107">
        <v>26.35</v>
      </c>
      <c r="C264" s="829">
        <v>39685</v>
      </c>
      <c r="D264" s="107"/>
      <c r="F264" s="206"/>
    </row>
    <row r="265" spans="1:6" ht="15">
      <c r="A265" s="107">
        <v>26.76</v>
      </c>
      <c r="B265" s="107">
        <v>26.76</v>
      </c>
      <c r="C265" s="829">
        <v>39686</v>
      </c>
      <c r="D265" s="107"/>
      <c r="F265" s="206"/>
    </row>
    <row r="266" spans="1:6" ht="15">
      <c r="A266" s="107">
        <v>27.2</v>
      </c>
      <c r="B266" s="107">
        <v>27.2</v>
      </c>
      <c r="C266" s="829">
        <v>39687</v>
      </c>
      <c r="D266" s="107"/>
      <c r="F266" s="206"/>
    </row>
    <row r="267" spans="1:6" ht="15">
      <c r="A267" s="107">
        <v>27.18</v>
      </c>
      <c r="B267" s="107">
        <v>27.18</v>
      </c>
      <c r="C267" s="829">
        <v>39688</v>
      </c>
      <c r="D267" s="107"/>
      <c r="F267" s="206"/>
    </row>
    <row r="268" spans="1:6" ht="15">
      <c r="A268" s="107">
        <v>27.3</v>
      </c>
      <c r="B268" s="107">
        <v>27.3</v>
      </c>
      <c r="C268" s="829">
        <v>39689</v>
      </c>
      <c r="D268" s="107"/>
      <c r="F268" s="206"/>
    </row>
    <row r="269" spans="1:6" ht="15">
      <c r="A269" s="107">
        <v>27.1</v>
      </c>
      <c r="B269" s="107">
        <v>27.1</v>
      </c>
      <c r="C269" s="829">
        <v>39692</v>
      </c>
      <c r="D269" s="107"/>
      <c r="F269" s="206"/>
    </row>
    <row r="270" spans="1:6" ht="15">
      <c r="A270" s="107">
        <v>26.7</v>
      </c>
      <c r="B270" s="107">
        <v>26.7</v>
      </c>
      <c r="C270" s="829">
        <v>39693</v>
      </c>
      <c r="D270" s="107"/>
      <c r="F270" s="206"/>
    </row>
    <row r="271" spans="1:6" ht="15">
      <c r="A271" s="107">
        <v>26.55</v>
      </c>
      <c r="B271" s="107">
        <v>26.55</v>
      </c>
      <c r="C271" s="829">
        <v>39694</v>
      </c>
      <c r="D271" s="107"/>
      <c r="F271" s="206"/>
    </row>
    <row r="272" spans="1:6" ht="15">
      <c r="A272" s="107">
        <v>26.65</v>
      </c>
      <c r="B272" s="107">
        <v>26.65</v>
      </c>
      <c r="C272" s="829">
        <v>39695</v>
      </c>
      <c r="D272" s="107"/>
      <c r="F272" s="206"/>
    </row>
    <row r="273" spans="1:6" ht="15">
      <c r="A273" s="107">
        <v>26.5</v>
      </c>
      <c r="B273" s="107">
        <v>26.5</v>
      </c>
      <c r="C273" s="829">
        <v>39696</v>
      </c>
      <c r="D273" s="107"/>
      <c r="F273" s="206"/>
    </row>
    <row r="274" spans="1:6" ht="15">
      <c r="A274" s="107">
        <v>26.2</v>
      </c>
      <c r="B274" s="107">
        <v>26.2</v>
      </c>
      <c r="C274" s="829">
        <v>39699</v>
      </c>
      <c r="D274" s="107"/>
      <c r="F274" s="206"/>
    </row>
    <row r="275" spans="1:6" ht="15">
      <c r="A275" s="107">
        <v>25</v>
      </c>
      <c r="B275" s="107">
        <v>25</v>
      </c>
      <c r="C275" s="829">
        <v>39700</v>
      </c>
      <c r="D275" s="107"/>
      <c r="F275" s="206"/>
    </row>
    <row r="276" spans="1:6" ht="15">
      <c r="A276" s="107">
        <v>24.7</v>
      </c>
      <c r="B276" s="107">
        <v>24.7</v>
      </c>
      <c r="C276" s="829">
        <v>39701</v>
      </c>
      <c r="D276" s="107"/>
      <c r="F276" s="206"/>
    </row>
    <row r="277" spans="1:6" ht="15">
      <c r="A277" s="107">
        <v>25.1</v>
      </c>
      <c r="B277" s="107">
        <v>25.1</v>
      </c>
      <c r="C277" s="829">
        <v>39702</v>
      </c>
      <c r="D277" s="107"/>
      <c r="F277" s="206"/>
    </row>
    <row r="278" spans="1:6" ht="15">
      <c r="A278" s="107">
        <v>25.95</v>
      </c>
      <c r="B278" s="107">
        <v>25.95</v>
      </c>
      <c r="C278" s="829">
        <v>39703</v>
      </c>
      <c r="D278" s="107"/>
      <c r="F278" s="206"/>
    </row>
    <row r="279" spans="1:6" ht="15">
      <c r="A279" s="107">
        <v>25.1</v>
      </c>
      <c r="B279" s="107">
        <v>25.1</v>
      </c>
      <c r="C279" s="829">
        <v>39706</v>
      </c>
      <c r="D279" s="107"/>
      <c r="F279" s="206"/>
    </row>
    <row r="280" spans="1:6" ht="15">
      <c r="A280" s="107">
        <v>24.9</v>
      </c>
      <c r="B280" s="107">
        <v>24.9</v>
      </c>
      <c r="C280" s="829">
        <v>39707</v>
      </c>
      <c r="D280" s="107"/>
      <c r="F280" s="206"/>
    </row>
    <row r="281" spans="1:6" ht="15">
      <c r="A281" s="107">
        <v>25.05</v>
      </c>
      <c r="B281" s="107">
        <v>25.05</v>
      </c>
      <c r="C281" s="829">
        <v>39708</v>
      </c>
      <c r="D281" s="107"/>
      <c r="F281" s="206"/>
    </row>
    <row r="282" spans="1:6" ht="15">
      <c r="A282" s="107">
        <v>25.75</v>
      </c>
      <c r="B282" s="107">
        <v>25.75</v>
      </c>
      <c r="C282" s="829">
        <v>39709</v>
      </c>
      <c r="D282" s="107"/>
      <c r="F282" s="206"/>
    </row>
    <row r="283" spans="1:6" ht="15">
      <c r="A283" s="107">
        <v>26.6</v>
      </c>
      <c r="B283" s="107">
        <v>26.6</v>
      </c>
      <c r="C283" s="829">
        <v>39710</v>
      </c>
      <c r="D283" s="107"/>
      <c r="F283" s="206"/>
    </row>
    <row r="284" spans="1:6" ht="15">
      <c r="A284" s="107">
        <v>27</v>
      </c>
      <c r="B284" s="107">
        <v>27</v>
      </c>
      <c r="C284" s="829">
        <v>39713</v>
      </c>
      <c r="D284" s="107"/>
      <c r="F284" s="206"/>
    </row>
    <row r="285" spans="1:6" ht="15">
      <c r="A285" s="107">
        <v>27.05</v>
      </c>
      <c r="B285" s="107">
        <v>27.05</v>
      </c>
      <c r="C285" s="829">
        <v>39714</v>
      </c>
      <c r="D285" s="107"/>
      <c r="F285" s="206"/>
    </row>
    <row r="286" spans="1:6" ht="15">
      <c r="A286" s="107">
        <v>26.45</v>
      </c>
      <c r="B286" s="107">
        <v>26.45</v>
      </c>
      <c r="C286" s="829">
        <v>39715</v>
      </c>
      <c r="D286" s="107"/>
      <c r="F286" s="206"/>
    </row>
    <row r="287" spans="1:6" ht="15">
      <c r="A287" s="107">
        <v>26.4</v>
      </c>
      <c r="B287" s="107">
        <v>26.4</v>
      </c>
      <c r="C287" s="829">
        <v>39716</v>
      </c>
      <c r="D287" s="107"/>
      <c r="F287" s="206"/>
    </row>
    <row r="288" spans="1:6" ht="15">
      <c r="A288" s="107">
        <v>26.4</v>
      </c>
      <c r="B288" s="107">
        <v>26.4</v>
      </c>
      <c r="C288" s="829">
        <v>39717</v>
      </c>
      <c r="D288" s="107"/>
      <c r="F288" s="206"/>
    </row>
    <row r="289" spans="1:6" ht="15">
      <c r="A289" s="107">
        <v>25</v>
      </c>
      <c r="B289" s="107">
        <v>25</v>
      </c>
      <c r="C289" s="829">
        <v>39720</v>
      </c>
      <c r="D289" s="107"/>
      <c r="F289" s="206"/>
    </row>
    <row r="290" spans="1:6" ht="15">
      <c r="A290" s="107">
        <v>24.33</v>
      </c>
      <c r="B290" s="107">
        <v>24.33</v>
      </c>
      <c r="C290" s="829">
        <v>39721</v>
      </c>
      <c r="D290" s="107"/>
      <c r="F290" s="206"/>
    </row>
    <row r="291" spans="1:6" ht="15">
      <c r="A291" s="107">
        <v>25</v>
      </c>
      <c r="B291" s="107">
        <v>25</v>
      </c>
      <c r="C291" s="829">
        <v>39722</v>
      </c>
      <c r="D291" s="107"/>
      <c r="F291" s="206"/>
    </row>
    <row r="292" spans="1:6" ht="15">
      <c r="A292" s="107">
        <v>25.1</v>
      </c>
      <c r="B292" s="107">
        <v>25.1</v>
      </c>
      <c r="C292" s="829">
        <v>39723</v>
      </c>
      <c r="D292" s="107"/>
      <c r="F292" s="206"/>
    </row>
    <row r="293" spans="1:6" ht="15">
      <c r="A293" s="107">
        <v>24.95</v>
      </c>
      <c r="B293" s="107">
        <v>24.95</v>
      </c>
      <c r="C293" s="829">
        <v>39724</v>
      </c>
      <c r="D293" s="107"/>
      <c r="F293" s="206"/>
    </row>
    <row r="294" spans="1:6" ht="15">
      <c r="A294" s="107">
        <v>24.05</v>
      </c>
      <c r="B294" s="107">
        <v>24.05</v>
      </c>
      <c r="C294" s="829">
        <v>39727</v>
      </c>
      <c r="D294" s="107"/>
      <c r="F294" s="206"/>
    </row>
    <row r="295" spans="1:6" ht="15">
      <c r="A295" s="107">
        <v>24</v>
      </c>
      <c r="B295" s="107">
        <v>24</v>
      </c>
      <c r="C295" s="829">
        <v>39728</v>
      </c>
      <c r="D295" s="107"/>
      <c r="F295" s="206"/>
    </row>
    <row r="296" spans="1:6" ht="15">
      <c r="A296" s="107">
        <v>23.5</v>
      </c>
      <c r="B296" s="107">
        <v>23.5</v>
      </c>
      <c r="C296" s="829">
        <v>39729</v>
      </c>
      <c r="D296" s="107"/>
      <c r="F296" s="206"/>
    </row>
    <row r="297" spans="1:6" ht="15">
      <c r="A297" s="107">
        <v>24.15</v>
      </c>
      <c r="B297" s="107">
        <v>24.15</v>
      </c>
      <c r="C297" s="829">
        <v>39730</v>
      </c>
      <c r="D297" s="107"/>
      <c r="F297" s="206"/>
    </row>
    <row r="298" spans="1:6" ht="15">
      <c r="A298" s="107">
        <v>23.65</v>
      </c>
      <c r="B298" s="107">
        <v>23.65</v>
      </c>
      <c r="C298" s="829">
        <v>39731</v>
      </c>
      <c r="D298" s="107"/>
      <c r="F298" s="206"/>
    </row>
    <row r="299" spans="1:6" ht="15">
      <c r="A299" s="107">
        <v>24</v>
      </c>
      <c r="B299" s="107">
        <v>24</v>
      </c>
      <c r="C299" s="829">
        <v>39734</v>
      </c>
      <c r="D299" s="107"/>
      <c r="F299" s="206"/>
    </row>
    <row r="300" spans="1:6" ht="15">
      <c r="A300" s="107">
        <v>24.8</v>
      </c>
      <c r="B300" s="107">
        <v>24.8</v>
      </c>
      <c r="C300" s="829">
        <v>39735</v>
      </c>
      <c r="D300" s="107"/>
      <c r="F300" s="206"/>
    </row>
    <row r="301" spans="1:6" ht="15">
      <c r="A301" s="107">
        <v>24.3</v>
      </c>
      <c r="B301" s="107">
        <v>24.3</v>
      </c>
      <c r="C301" s="829">
        <v>39736</v>
      </c>
      <c r="D301" s="107"/>
      <c r="F301" s="206"/>
    </row>
    <row r="302" spans="1:6" ht="15">
      <c r="A302" s="107">
        <v>23.7</v>
      </c>
      <c r="B302" s="107">
        <v>23.7</v>
      </c>
      <c r="C302" s="829">
        <v>39737</v>
      </c>
      <c r="D302" s="107"/>
      <c r="F302" s="206"/>
    </row>
    <row r="303" spans="1:6" ht="15">
      <c r="A303" s="107">
        <v>23.4</v>
      </c>
      <c r="B303" s="107">
        <v>23.4</v>
      </c>
      <c r="C303" s="829">
        <v>39738</v>
      </c>
      <c r="D303" s="107"/>
      <c r="F303" s="206"/>
    </row>
    <row r="304" spans="1:6" ht="15">
      <c r="A304" s="107">
        <v>23.28</v>
      </c>
      <c r="B304" s="107">
        <v>23.28</v>
      </c>
      <c r="C304" s="829">
        <v>39741</v>
      </c>
      <c r="D304" s="107"/>
      <c r="F304" s="206"/>
    </row>
    <row r="305" spans="1:6" ht="15">
      <c r="A305" s="107">
        <v>22.68</v>
      </c>
      <c r="B305" s="107">
        <v>22.68</v>
      </c>
      <c r="C305" s="829">
        <v>39742</v>
      </c>
      <c r="D305" s="107"/>
      <c r="F305" s="206"/>
    </row>
    <row r="306" spans="1:6" ht="15">
      <c r="A306" s="107">
        <v>21.25</v>
      </c>
      <c r="B306" s="107">
        <v>21.25</v>
      </c>
      <c r="C306" s="829">
        <v>39743</v>
      </c>
      <c r="D306" s="107"/>
      <c r="F306" s="206"/>
    </row>
    <row r="307" spans="1:6" ht="15">
      <c r="A307" s="107">
        <v>21.4</v>
      </c>
      <c r="B307" s="107">
        <v>21.4</v>
      </c>
      <c r="C307" s="829">
        <v>39744</v>
      </c>
      <c r="D307" s="107"/>
      <c r="F307" s="206"/>
    </row>
    <row r="308" spans="1:6" ht="15">
      <c r="A308" s="107">
        <v>20.2</v>
      </c>
      <c r="B308" s="107">
        <v>20.2</v>
      </c>
      <c r="C308" s="829">
        <v>39745</v>
      </c>
      <c r="D308" s="107"/>
      <c r="F308" s="206"/>
    </row>
    <row r="309" spans="1:6" ht="15">
      <c r="A309" s="107">
        <v>18.850000000000001</v>
      </c>
      <c r="B309" s="107">
        <v>18.850000000000001</v>
      </c>
      <c r="C309" s="829">
        <v>39748</v>
      </c>
      <c r="D309" s="107"/>
      <c r="F309" s="206"/>
    </row>
    <row r="310" spans="1:6" ht="15">
      <c r="A310" s="107">
        <v>18.55</v>
      </c>
      <c r="B310" s="107">
        <v>18.55</v>
      </c>
      <c r="C310" s="829">
        <v>39749</v>
      </c>
      <c r="D310" s="107"/>
      <c r="F310" s="206"/>
    </row>
    <row r="311" spans="1:6" ht="15">
      <c r="A311" s="107">
        <v>19.3</v>
      </c>
      <c r="B311" s="107">
        <v>19.3</v>
      </c>
      <c r="C311" s="829">
        <v>39750</v>
      </c>
      <c r="D311" s="107"/>
      <c r="F311" s="206"/>
    </row>
    <row r="312" spans="1:6" ht="15">
      <c r="A312" s="107">
        <v>19.05</v>
      </c>
      <c r="B312" s="107">
        <v>19.05</v>
      </c>
      <c r="C312" s="829">
        <v>39751</v>
      </c>
      <c r="D312" s="107"/>
      <c r="F312" s="206"/>
    </row>
    <row r="313" spans="1:6" ht="15">
      <c r="A313" s="107">
        <v>18.8</v>
      </c>
      <c r="B313" s="107">
        <v>18.8</v>
      </c>
      <c r="C313" s="829">
        <v>39752</v>
      </c>
      <c r="D313" s="107"/>
      <c r="F313" s="206"/>
    </row>
    <row r="314" spans="1:6" ht="15">
      <c r="A314" s="107">
        <v>19.2</v>
      </c>
      <c r="B314" s="107">
        <v>19.2</v>
      </c>
      <c r="C314" s="829">
        <v>39755</v>
      </c>
      <c r="D314" s="107"/>
      <c r="F314" s="206"/>
    </row>
    <row r="315" spans="1:6" ht="15">
      <c r="A315" s="107">
        <v>19.899999999999999</v>
      </c>
      <c r="B315" s="107">
        <v>19.899999999999999</v>
      </c>
      <c r="C315" s="829">
        <v>39756</v>
      </c>
      <c r="D315" s="107"/>
      <c r="F315" s="206"/>
    </row>
    <row r="316" spans="1:6" ht="15">
      <c r="A316" s="107">
        <v>19.48</v>
      </c>
      <c r="B316" s="107">
        <v>19.48</v>
      </c>
      <c r="C316" s="829">
        <v>39757</v>
      </c>
      <c r="D316" s="107"/>
      <c r="F316" s="206"/>
    </row>
    <row r="317" spans="1:6" ht="15">
      <c r="A317" s="107">
        <v>19.2</v>
      </c>
      <c r="B317" s="107">
        <v>19.2</v>
      </c>
      <c r="C317" s="829">
        <v>39758</v>
      </c>
      <c r="D317" s="107"/>
      <c r="F317" s="206"/>
    </row>
    <row r="318" spans="1:6" ht="15">
      <c r="A318" s="107">
        <v>19.75</v>
      </c>
      <c r="B318" s="107">
        <v>19.75</v>
      </c>
      <c r="C318" s="829">
        <v>39759</v>
      </c>
      <c r="D318" s="107"/>
      <c r="F318" s="206"/>
    </row>
    <row r="319" spans="1:6" ht="15">
      <c r="A319" s="107">
        <v>19.649999999999999</v>
      </c>
      <c r="B319" s="107">
        <v>19.649999999999999</v>
      </c>
      <c r="C319" s="829">
        <v>39762</v>
      </c>
      <c r="D319" s="107"/>
      <c r="F319" s="206"/>
    </row>
    <row r="320" spans="1:6" ht="15">
      <c r="A320" s="107">
        <v>19.12</v>
      </c>
      <c r="B320" s="107">
        <v>19.12</v>
      </c>
      <c r="C320" s="829">
        <v>39763</v>
      </c>
      <c r="D320" s="107"/>
      <c r="F320" s="206"/>
    </row>
    <row r="321" spans="1:6" ht="15">
      <c r="A321" s="107">
        <v>19</v>
      </c>
      <c r="B321" s="107">
        <v>19</v>
      </c>
      <c r="C321" s="829">
        <v>39764</v>
      </c>
      <c r="D321" s="107"/>
      <c r="F321" s="206"/>
    </row>
    <row r="322" spans="1:6" ht="15">
      <c r="A322" s="107">
        <v>18.95</v>
      </c>
      <c r="B322" s="107">
        <v>18.95</v>
      </c>
      <c r="C322" s="829">
        <v>39765</v>
      </c>
      <c r="D322" s="107"/>
      <c r="F322" s="206"/>
    </row>
    <row r="323" spans="1:6" ht="15">
      <c r="A323" s="107">
        <v>18.350000000000001</v>
      </c>
      <c r="B323" s="107">
        <v>18.350000000000001</v>
      </c>
      <c r="C323" s="829">
        <v>39766</v>
      </c>
      <c r="D323" s="107"/>
      <c r="F323" s="206"/>
    </row>
    <row r="324" spans="1:6" ht="15">
      <c r="A324" s="107">
        <v>18.12</v>
      </c>
      <c r="B324" s="107">
        <v>18.12</v>
      </c>
      <c r="C324" s="829">
        <v>39769</v>
      </c>
      <c r="D324" s="107"/>
      <c r="F324" s="206"/>
    </row>
    <row r="325" spans="1:6" ht="15">
      <c r="A325" s="107">
        <v>17.91</v>
      </c>
      <c r="B325" s="107">
        <v>17.91</v>
      </c>
      <c r="C325" s="829">
        <v>39770</v>
      </c>
      <c r="D325" s="107"/>
      <c r="F325" s="206"/>
    </row>
    <row r="326" spans="1:6" ht="15">
      <c r="A326" s="107">
        <v>17.420000000000002</v>
      </c>
      <c r="B326" s="107">
        <v>17.420000000000002</v>
      </c>
      <c r="C326" s="829">
        <v>39771</v>
      </c>
      <c r="D326" s="107"/>
      <c r="F326" s="206"/>
    </row>
    <row r="327" spans="1:6" ht="15">
      <c r="A327" s="107">
        <v>16.079999999999998</v>
      </c>
      <c r="B327" s="107">
        <v>16.079999999999998</v>
      </c>
      <c r="C327" s="829">
        <v>39772</v>
      </c>
      <c r="D327" s="107"/>
      <c r="F327" s="206"/>
    </row>
    <row r="328" spans="1:6" ht="15">
      <c r="A328" s="107">
        <v>16.22</v>
      </c>
      <c r="B328" s="107">
        <v>16.22</v>
      </c>
      <c r="C328" s="829">
        <v>39773</v>
      </c>
      <c r="D328" s="107"/>
      <c r="F328" s="206"/>
    </row>
    <row r="329" spans="1:6" ht="15">
      <c r="A329" s="107">
        <v>17.3</v>
      </c>
      <c r="B329" s="107">
        <v>17.3</v>
      </c>
      <c r="C329" s="829">
        <v>39776</v>
      </c>
      <c r="D329" s="107"/>
      <c r="F329" s="206"/>
    </row>
    <row r="330" spans="1:6" ht="15">
      <c r="A330" s="107">
        <v>17.04</v>
      </c>
      <c r="B330" s="107">
        <v>17.04</v>
      </c>
      <c r="C330" s="829">
        <v>39777</v>
      </c>
      <c r="D330" s="107"/>
      <c r="F330" s="206"/>
    </row>
    <row r="331" spans="1:6" ht="15">
      <c r="A331" s="107">
        <v>16.88</v>
      </c>
      <c r="B331" s="107">
        <v>16.88</v>
      </c>
      <c r="C331" s="829">
        <v>39778</v>
      </c>
      <c r="D331" s="107"/>
      <c r="F331" s="206"/>
    </row>
    <row r="332" spans="1:6" ht="15">
      <c r="A332" s="107">
        <v>17.850000000000001</v>
      </c>
      <c r="B332" s="107">
        <v>17.850000000000001</v>
      </c>
      <c r="C332" s="829">
        <v>39779</v>
      </c>
      <c r="D332" s="107"/>
      <c r="F332" s="206"/>
    </row>
    <row r="333" spans="1:6" ht="15">
      <c r="A333" s="107">
        <v>17.100000000000001</v>
      </c>
      <c r="B333" s="107">
        <v>17.100000000000001</v>
      </c>
      <c r="C333" s="829">
        <v>39780</v>
      </c>
      <c r="D333" s="107"/>
      <c r="F333" s="206"/>
    </row>
    <row r="334" spans="1:6" ht="15">
      <c r="A334" s="107">
        <v>16.79</v>
      </c>
      <c r="B334" s="107">
        <v>16.79</v>
      </c>
      <c r="C334" s="829">
        <v>39783</v>
      </c>
      <c r="D334" s="107"/>
      <c r="F334" s="206"/>
    </row>
    <row r="335" spans="1:6" ht="15">
      <c r="A335" s="107">
        <v>16.68</v>
      </c>
      <c r="B335" s="107">
        <v>16.68</v>
      </c>
      <c r="C335" s="829">
        <v>39784</v>
      </c>
      <c r="D335" s="107"/>
      <c r="F335" s="206"/>
    </row>
    <row r="336" spans="1:6" ht="15">
      <c r="A336" s="107">
        <v>16.52</v>
      </c>
      <c r="B336" s="107">
        <v>16.52</v>
      </c>
      <c r="C336" s="829">
        <v>39785</v>
      </c>
      <c r="D336" s="107"/>
      <c r="F336" s="206"/>
    </row>
    <row r="337" spans="1:6" ht="15">
      <c r="A337" s="107">
        <v>16.190000000000001</v>
      </c>
      <c r="B337" s="107">
        <v>16.190000000000001</v>
      </c>
      <c r="C337" s="829">
        <v>39786</v>
      </c>
      <c r="D337" s="107"/>
      <c r="F337" s="206"/>
    </row>
    <row r="338" spans="1:6" ht="15">
      <c r="A338" s="107">
        <v>14.77</v>
      </c>
      <c r="B338" s="107">
        <v>14.77</v>
      </c>
      <c r="C338" s="829">
        <v>39787</v>
      </c>
      <c r="D338" s="107"/>
      <c r="F338" s="206"/>
    </row>
    <row r="339" spans="1:6" ht="15">
      <c r="A339" s="107">
        <v>15.72</v>
      </c>
      <c r="B339" s="107">
        <v>15.72</v>
      </c>
      <c r="C339" s="829">
        <v>39790</v>
      </c>
      <c r="D339" s="107"/>
      <c r="F339" s="206"/>
    </row>
    <row r="340" spans="1:6" ht="15">
      <c r="A340" s="107">
        <v>15.48</v>
      </c>
      <c r="B340" s="107">
        <v>15.48</v>
      </c>
      <c r="C340" s="829">
        <v>39791</v>
      </c>
      <c r="D340" s="107"/>
      <c r="F340" s="206"/>
    </row>
    <row r="341" spans="1:6" ht="15">
      <c r="A341" s="107">
        <v>15.79</v>
      </c>
      <c r="B341" s="107">
        <v>15.79</v>
      </c>
      <c r="C341" s="829">
        <v>39792</v>
      </c>
      <c r="D341" s="107"/>
      <c r="F341" s="206"/>
    </row>
    <row r="342" spans="1:6" ht="15">
      <c r="A342" s="107">
        <v>16.149999999999999</v>
      </c>
      <c r="B342" s="107">
        <v>16.149999999999999</v>
      </c>
      <c r="C342" s="829">
        <v>39793</v>
      </c>
      <c r="D342" s="107"/>
      <c r="F342" s="206"/>
    </row>
    <row r="343" spans="1:6" ht="15">
      <c r="A343" s="107">
        <v>16.2</v>
      </c>
      <c r="B343" s="107">
        <v>16.2</v>
      </c>
      <c r="C343" s="829">
        <v>39794</v>
      </c>
      <c r="D343" s="107"/>
      <c r="F343" s="206"/>
    </row>
    <row r="344" spans="1:6" ht="15">
      <c r="A344" s="107">
        <v>16.48</v>
      </c>
      <c r="B344" s="107">
        <v>16.48</v>
      </c>
      <c r="C344" s="829">
        <v>39797</v>
      </c>
      <c r="D344" s="107"/>
      <c r="F344" s="206"/>
    </row>
    <row r="345" spans="1:6" ht="15">
      <c r="A345" s="107">
        <v>16.399999999999999</v>
      </c>
      <c r="B345" s="107">
        <v>16.399999999999999</v>
      </c>
      <c r="C345" s="829">
        <v>39798</v>
      </c>
      <c r="D345" s="107"/>
      <c r="F345" s="206"/>
    </row>
    <row r="346" spans="1:6" ht="15">
      <c r="A346" s="107">
        <v>16.3</v>
      </c>
      <c r="B346" s="107">
        <v>16.3</v>
      </c>
      <c r="C346" s="829">
        <v>39799</v>
      </c>
      <c r="D346" s="107"/>
      <c r="F346" s="206"/>
    </row>
    <row r="347" spans="1:6" ht="15">
      <c r="A347" s="107">
        <v>16.170000000000002</v>
      </c>
      <c r="B347" s="107">
        <v>16.170000000000002</v>
      </c>
      <c r="C347" s="829">
        <v>39800</v>
      </c>
      <c r="D347" s="107"/>
      <c r="F347" s="206"/>
    </row>
    <row r="348" spans="1:6" ht="15">
      <c r="A348" s="107">
        <v>16.2</v>
      </c>
      <c r="B348" s="107">
        <v>16.2</v>
      </c>
      <c r="C348" s="829">
        <v>39801</v>
      </c>
      <c r="D348" s="107"/>
      <c r="F348" s="206"/>
    </row>
    <row r="349" spans="1:6" ht="15">
      <c r="A349" s="107">
        <v>16.63</v>
      </c>
      <c r="B349" s="107">
        <v>16.63</v>
      </c>
      <c r="C349" s="829">
        <v>39804</v>
      </c>
      <c r="D349" s="107"/>
      <c r="F349" s="206"/>
    </row>
    <row r="350" spans="1:6" ht="15">
      <c r="A350" s="107">
        <v>16.329999999999998</v>
      </c>
      <c r="B350" s="107">
        <v>16.329999999999998</v>
      </c>
      <c r="C350" s="829">
        <v>39805</v>
      </c>
      <c r="D350" s="107"/>
      <c r="F350" s="206"/>
    </row>
    <row r="351" spans="1:6" ht="15">
      <c r="A351" s="107">
        <v>16.3</v>
      </c>
      <c r="B351" s="107">
        <v>16.3</v>
      </c>
      <c r="C351" s="829">
        <v>39806</v>
      </c>
      <c r="D351" s="107"/>
      <c r="F351" s="206"/>
    </row>
    <row r="352" spans="1:6" ht="15">
      <c r="A352" s="107">
        <v>16.25</v>
      </c>
      <c r="B352" s="107">
        <v>16.25</v>
      </c>
      <c r="C352" s="829">
        <v>39811</v>
      </c>
      <c r="D352" s="107"/>
      <c r="F352" s="206"/>
    </row>
    <row r="353" spans="1:6" ht="15">
      <c r="A353" s="107">
        <v>16.600000000000001</v>
      </c>
      <c r="B353" s="107">
        <v>16.600000000000001</v>
      </c>
      <c r="C353" s="829">
        <v>39812</v>
      </c>
      <c r="D353" s="107"/>
      <c r="F353" s="206"/>
    </row>
    <row r="354" spans="1:6" ht="15">
      <c r="A354" s="107">
        <v>16.45</v>
      </c>
      <c r="B354" s="107">
        <v>16.45</v>
      </c>
      <c r="C354" s="829">
        <v>39813</v>
      </c>
      <c r="D354" s="107"/>
      <c r="F354" s="206"/>
    </row>
    <row r="355" spans="1:6" ht="15">
      <c r="A355" s="107">
        <v>16.2</v>
      </c>
      <c r="B355" s="107">
        <v>16.2</v>
      </c>
      <c r="C355" s="829">
        <v>39815</v>
      </c>
      <c r="D355" s="107"/>
      <c r="F355" s="206"/>
    </row>
    <row r="356" spans="1:6" ht="15">
      <c r="A356" s="107">
        <v>15.9</v>
      </c>
      <c r="B356" s="107">
        <v>15.9</v>
      </c>
      <c r="C356" s="829">
        <v>39818</v>
      </c>
      <c r="D356" s="107"/>
      <c r="F356" s="206"/>
    </row>
    <row r="357" spans="1:6" ht="15">
      <c r="A357" s="107">
        <v>16.2</v>
      </c>
      <c r="B357" s="107">
        <v>16.2</v>
      </c>
      <c r="C357" s="829">
        <v>39819</v>
      </c>
      <c r="D357" s="107"/>
      <c r="F357" s="206"/>
    </row>
    <row r="358" spans="1:6" ht="15">
      <c r="A358" s="107">
        <v>15.93</v>
      </c>
      <c r="B358" s="107">
        <v>15.93</v>
      </c>
      <c r="C358" s="829">
        <v>39820</v>
      </c>
      <c r="D358" s="107"/>
      <c r="F358" s="206"/>
    </row>
    <row r="359" spans="1:6" ht="15">
      <c r="A359" s="107">
        <v>15.15</v>
      </c>
      <c r="B359" s="107">
        <v>15.15</v>
      </c>
      <c r="C359" s="829">
        <v>39821</v>
      </c>
      <c r="D359" s="107"/>
      <c r="F359" s="206"/>
    </row>
    <row r="360" spans="1:6" ht="15">
      <c r="A360" s="107">
        <v>15</v>
      </c>
      <c r="B360" s="107">
        <v>15</v>
      </c>
      <c r="C360" s="829">
        <v>39822</v>
      </c>
      <c r="D360" s="107"/>
      <c r="F360" s="206"/>
    </row>
    <row r="361" spans="1:6" ht="15">
      <c r="A361" s="107">
        <v>14.25</v>
      </c>
      <c r="B361" s="107">
        <v>14.25</v>
      </c>
      <c r="C361" s="829">
        <v>39825</v>
      </c>
      <c r="D361" s="107"/>
      <c r="F361" s="206"/>
    </row>
    <row r="362" spans="1:6" ht="15">
      <c r="A362" s="107">
        <v>14.2</v>
      </c>
      <c r="B362" s="107">
        <v>14.2</v>
      </c>
      <c r="C362" s="829">
        <v>39826</v>
      </c>
      <c r="D362" s="107"/>
      <c r="F362" s="206"/>
    </row>
    <row r="363" spans="1:6" ht="15">
      <c r="A363" s="107">
        <v>13.71</v>
      </c>
      <c r="B363" s="107">
        <v>13.71</v>
      </c>
      <c r="C363" s="829">
        <v>39827</v>
      </c>
      <c r="D363" s="107"/>
      <c r="F363" s="206"/>
    </row>
    <row r="364" spans="1:6" ht="15">
      <c r="A364" s="107">
        <v>13.59</v>
      </c>
      <c r="B364" s="107">
        <v>13.59</v>
      </c>
      <c r="C364" s="829">
        <v>39828</v>
      </c>
      <c r="D364" s="107"/>
      <c r="F364" s="206"/>
    </row>
    <row r="365" spans="1:6" ht="15">
      <c r="A365" s="107">
        <v>13.12</v>
      </c>
      <c r="B365" s="107">
        <v>13.12</v>
      </c>
      <c r="C365" s="829">
        <v>39829</v>
      </c>
      <c r="D365" s="107"/>
      <c r="F365" s="206"/>
    </row>
    <row r="366" spans="1:6" ht="15">
      <c r="A366" s="107">
        <v>12</v>
      </c>
      <c r="B366" s="107">
        <v>12</v>
      </c>
      <c r="C366" s="829">
        <v>39832</v>
      </c>
      <c r="D366" s="107"/>
      <c r="F366" s="206"/>
    </row>
    <row r="367" spans="1:6" ht="15">
      <c r="A367" s="107">
        <v>11.99</v>
      </c>
      <c r="B367" s="107">
        <v>11.99</v>
      </c>
      <c r="C367" s="829">
        <v>39833</v>
      </c>
      <c r="D367" s="107"/>
      <c r="F367" s="206"/>
    </row>
    <row r="368" spans="1:6" ht="15">
      <c r="A368" s="107">
        <v>11.96</v>
      </c>
      <c r="B368" s="107">
        <v>11.96</v>
      </c>
      <c r="C368" s="829">
        <v>39834</v>
      </c>
      <c r="D368" s="107"/>
      <c r="F368" s="206"/>
    </row>
    <row r="369" spans="1:6" ht="15">
      <c r="A369" s="107">
        <v>11.96</v>
      </c>
      <c r="B369" s="107">
        <v>11.96</v>
      </c>
      <c r="C369" s="829">
        <v>39835</v>
      </c>
      <c r="D369" s="107"/>
      <c r="F369" s="206"/>
    </row>
    <row r="370" spans="1:6" ht="15">
      <c r="A370" s="107">
        <v>11.95</v>
      </c>
      <c r="B370" s="107">
        <v>11.95</v>
      </c>
      <c r="C370" s="829">
        <v>39836</v>
      </c>
      <c r="D370" s="107"/>
      <c r="F370" s="206"/>
    </row>
    <row r="371" spans="1:6" ht="15">
      <c r="A371" s="107">
        <v>12.4</v>
      </c>
      <c r="B371" s="107">
        <v>12.4</v>
      </c>
      <c r="C371" s="829">
        <v>39839</v>
      </c>
      <c r="D371" s="107"/>
      <c r="F371" s="206"/>
    </row>
    <row r="372" spans="1:6" ht="15">
      <c r="A372" s="107">
        <v>12.25</v>
      </c>
      <c r="B372" s="107">
        <v>12.25</v>
      </c>
      <c r="C372" s="829">
        <v>39840</v>
      </c>
      <c r="D372" s="107"/>
      <c r="F372" s="206"/>
    </row>
    <row r="373" spans="1:6" ht="15">
      <c r="A373" s="107">
        <v>12.05</v>
      </c>
      <c r="B373" s="107">
        <v>12.05</v>
      </c>
      <c r="C373" s="829">
        <v>39841</v>
      </c>
      <c r="D373" s="107"/>
      <c r="F373" s="206"/>
    </row>
    <row r="374" spans="1:6" ht="15">
      <c r="A374" s="107">
        <v>12.2</v>
      </c>
      <c r="B374" s="107">
        <v>12.2</v>
      </c>
      <c r="C374" s="829">
        <v>39842</v>
      </c>
      <c r="D374" s="107"/>
      <c r="F374" s="206"/>
    </row>
    <row r="375" spans="1:6" ht="15">
      <c r="A375" s="107">
        <v>12.12</v>
      </c>
      <c r="B375" s="107">
        <v>12.12</v>
      </c>
      <c r="C375" s="829">
        <v>39843</v>
      </c>
      <c r="D375" s="107"/>
      <c r="F375" s="206"/>
    </row>
    <row r="376" spans="1:6" ht="15">
      <c r="A376" s="107">
        <v>11.67</v>
      </c>
      <c r="B376" s="107">
        <v>11.67</v>
      </c>
      <c r="C376" s="829">
        <v>39846</v>
      </c>
      <c r="D376" s="107"/>
      <c r="F376" s="206"/>
    </row>
    <row r="377" spans="1:6" ht="15">
      <c r="A377" s="107">
        <v>11</v>
      </c>
      <c r="B377" s="107">
        <v>11</v>
      </c>
      <c r="C377" s="829">
        <v>39847</v>
      </c>
      <c r="D377" s="107"/>
      <c r="F377" s="206"/>
    </row>
    <row r="378" spans="1:6" ht="15">
      <c r="A378" s="107">
        <v>10.76</v>
      </c>
      <c r="B378" s="107">
        <v>10.76</v>
      </c>
      <c r="C378" s="829">
        <v>39848</v>
      </c>
      <c r="D378" s="107"/>
      <c r="F378" s="206"/>
    </row>
    <row r="379" spans="1:6" ht="15">
      <c r="A379" s="107">
        <v>10.4</v>
      </c>
      <c r="B379" s="107">
        <v>10.4</v>
      </c>
      <c r="C379" s="829">
        <v>39849</v>
      </c>
      <c r="D379" s="107"/>
      <c r="F379" s="206"/>
    </row>
    <row r="380" spans="1:6" ht="15">
      <c r="A380" s="107">
        <v>10.3</v>
      </c>
      <c r="B380" s="107">
        <v>10.3</v>
      </c>
      <c r="C380" s="829">
        <v>39850</v>
      </c>
      <c r="D380" s="107"/>
      <c r="F380" s="206"/>
    </row>
    <row r="381" spans="1:6" ht="15">
      <c r="A381" s="107">
        <v>10.31</v>
      </c>
      <c r="B381" s="107">
        <v>10.31</v>
      </c>
      <c r="C381" s="829">
        <v>39853</v>
      </c>
      <c r="D381" s="107"/>
      <c r="F381" s="206"/>
    </row>
    <row r="382" spans="1:6" ht="15">
      <c r="A382" s="107">
        <v>9.5500000000000007</v>
      </c>
      <c r="B382" s="107">
        <v>9.5500000000000007</v>
      </c>
      <c r="C382" s="829">
        <v>39854</v>
      </c>
      <c r="D382" s="107"/>
      <c r="F382" s="206"/>
    </row>
    <row r="383" spans="1:6" ht="15">
      <c r="A383" s="107">
        <v>8.77</v>
      </c>
      <c r="B383" s="107">
        <v>8.77</v>
      </c>
      <c r="C383" s="829">
        <v>39855</v>
      </c>
      <c r="D383" s="107"/>
      <c r="F383" s="206"/>
    </row>
    <row r="384" spans="1:6" ht="15">
      <c r="A384" s="107">
        <v>8.4499999999999993</v>
      </c>
      <c r="B384" s="107">
        <v>8.4499999999999993</v>
      </c>
      <c r="C384" s="829">
        <v>39856</v>
      </c>
      <c r="D384" s="107"/>
      <c r="F384" s="206"/>
    </row>
    <row r="385" spans="1:6" ht="15">
      <c r="A385" s="107">
        <v>8.9</v>
      </c>
      <c r="B385" s="107">
        <v>8.9</v>
      </c>
      <c r="C385" s="829">
        <v>39857</v>
      </c>
      <c r="D385" s="107"/>
      <c r="F385" s="206"/>
    </row>
    <row r="386" spans="1:6" ht="15">
      <c r="A386" s="107">
        <v>8.7200000000000006</v>
      </c>
      <c r="B386" s="107">
        <v>8.7200000000000006</v>
      </c>
      <c r="C386" s="829">
        <v>39860</v>
      </c>
      <c r="D386" s="107"/>
      <c r="F386" s="206"/>
    </row>
    <row r="387" spans="1:6" ht="15">
      <c r="A387" s="107">
        <v>9</v>
      </c>
      <c r="B387" s="107">
        <v>9</v>
      </c>
      <c r="C387" s="829">
        <v>39861</v>
      </c>
      <c r="D387" s="107"/>
      <c r="F387" s="206"/>
    </row>
    <row r="388" spans="1:6" ht="15">
      <c r="A388" s="107">
        <v>10.050000000000001</v>
      </c>
      <c r="B388" s="107">
        <v>10.050000000000001</v>
      </c>
      <c r="C388" s="829">
        <v>39862</v>
      </c>
      <c r="D388" s="107"/>
      <c r="F388" s="206"/>
    </row>
    <row r="389" spans="1:6" ht="15">
      <c r="A389" s="107">
        <v>11.21</v>
      </c>
      <c r="B389" s="107">
        <v>11.21</v>
      </c>
      <c r="C389" s="829">
        <v>39863</v>
      </c>
      <c r="D389" s="107"/>
      <c r="F389" s="206"/>
    </row>
    <row r="390" spans="1:6" ht="15">
      <c r="A390" s="107">
        <v>10.3</v>
      </c>
      <c r="B390" s="107">
        <v>10.3</v>
      </c>
      <c r="C390" s="829">
        <v>39864</v>
      </c>
      <c r="D390" s="107"/>
      <c r="F390" s="206"/>
    </row>
    <row r="391" spans="1:6" ht="15">
      <c r="A391" s="107">
        <v>9.9499999999999993</v>
      </c>
      <c r="B391" s="107">
        <v>9.9499999999999993</v>
      </c>
      <c r="C391" s="829">
        <v>39867</v>
      </c>
      <c r="D391" s="107"/>
      <c r="F391" s="206"/>
    </row>
    <row r="392" spans="1:6" ht="15">
      <c r="A392" s="107">
        <v>9.65</v>
      </c>
      <c r="B392" s="107">
        <v>9.65</v>
      </c>
      <c r="C392" s="829">
        <v>39868</v>
      </c>
      <c r="D392" s="107"/>
      <c r="F392" s="206"/>
    </row>
    <row r="393" spans="1:6" ht="15">
      <c r="A393" s="107">
        <v>10.14</v>
      </c>
      <c r="B393" s="107">
        <v>10.14</v>
      </c>
      <c r="C393" s="829">
        <v>39869</v>
      </c>
      <c r="D393" s="107"/>
      <c r="F393" s="206"/>
    </row>
    <row r="394" spans="1:6" ht="15">
      <c r="A394" s="107">
        <v>10.95</v>
      </c>
      <c r="B394" s="107">
        <v>10.95</v>
      </c>
      <c r="C394" s="829">
        <v>39870</v>
      </c>
      <c r="D394" s="107"/>
      <c r="F394" s="206"/>
    </row>
    <row r="395" spans="1:6" ht="15">
      <c r="A395" s="107">
        <v>10.47</v>
      </c>
      <c r="B395" s="107">
        <v>10.47</v>
      </c>
      <c r="C395" s="829">
        <v>39871</v>
      </c>
      <c r="D395" s="107"/>
      <c r="F395" s="206"/>
    </row>
    <row r="396" spans="1:6" ht="15">
      <c r="A396" s="107">
        <v>10.68</v>
      </c>
      <c r="B396" s="107">
        <v>10.68</v>
      </c>
      <c r="C396" s="829">
        <v>39874</v>
      </c>
      <c r="D396" s="107"/>
      <c r="F396" s="206"/>
    </row>
    <row r="397" spans="1:6" ht="15">
      <c r="A397" s="107">
        <v>11.28</v>
      </c>
      <c r="B397" s="107">
        <v>11.28</v>
      </c>
      <c r="C397" s="829">
        <v>39875</v>
      </c>
      <c r="D397" s="107"/>
      <c r="F397" s="206"/>
    </row>
    <row r="398" spans="1:6" ht="15">
      <c r="A398" s="107">
        <v>11.9</v>
      </c>
      <c r="B398" s="107">
        <v>11.9</v>
      </c>
      <c r="C398" s="829">
        <v>39876</v>
      </c>
      <c r="D398" s="107"/>
      <c r="F398" s="206"/>
    </row>
    <row r="399" spans="1:6" ht="15">
      <c r="A399" s="107">
        <v>11.7</v>
      </c>
      <c r="B399" s="107">
        <v>11.7</v>
      </c>
      <c r="C399" s="829">
        <v>39877</v>
      </c>
      <c r="D399" s="107"/>
      <c r="F399" s="206"/>
    </row>
    <row r="400" spans="1:6" ht="15">
      <c r="A400" s="107">
        <v>11.33</v>
      </c>
      <c r="B400" s="107">
        <v>11.33</v>
      </c>
      <c r="C400" s="829">
        <v>39878</v>
      </c>
      <c r="D400" s="107"/>
      <c r="F400" s="206"/>
    </row>
    <row r="401" spans="1:6" ht="15">
      <c r="A401" s="107">
        <v>12.37</v>
      </c>
      <c r="B401" s="107">
        <v>12.37</v>
      </c>
      <c r="C401" s="829">
        <v>39881</v>
      </c>
      <c r="D401" s="107"/>
      <c r="F401" s="206"/>
    </row>
    <row r="402" spans="1:6" ht="15">
      <c r="A402" s="107">
        <v>12.5</v>
      </c>
      <c r="B402" s="107">
        <v>12.5</v>
      </c>
      <c r="C402" s="829">
        <v>39882</v>
      </c>
      <c r="D402" s="107"/>
      <c r="F402" s="206"/>
    </row>
    <row r="403" spans="1:6" ht="15">
      <c r="A403" s="107">
        <v>12.22</v>
      </c>
      <c r="B403" s="107">
        <v>12.22</v>
      </c>
      <c r="C403" s="829">
        <v>39883</v>
      </c>
      <c r="D403" s="107"/>
      <c r="F403" s="206"/>
    </row>
    <row r="404" spans="1:6" ht="15">
      <c r="A404" s="107">
        <v>12.54</v>
      </c>
      <c r="B404" s="107">
        <v>12.54</v>
      </c>
      <c r="C404" s="829">
        <v>39884</v>
      </c>
      <c r="D404" s="107"/>
      <c r="F404" s="206"/>
    </row>
    <row r="405" spans="1:6" ht="15">
      <c r="A405" s="107">
        <v>12.94</v>
      </c>
      <c r="B405" s="107">
        <v>12.94</v>
      </c>
      <c r="C405" s="829">
        <v>39885</v>
      </c>
      <c r="D405" s="107"/>
      <c r="F405" s="206"/>
    </row>
    <row r="406" spans="1:6" ht="15">
      <c r="A406" s="107">
        <v>13.4</v>
      </c>
      <c r="B406" s="107">
        <v>13.4</v>
      </c>
      <c r="C406" s="829">
        <v>39888</v>
      </c>
      <c r="D406" s="107"/>
      <c r="F406" s="206"/>
    </row>
    <row r="407" spans="1:6" ht="15">
      <c r="A407" s="107">
        <v>13.6</v>
      </c>
      <c r="B407" s="107">
        <v>13.6</v>
      </c>
      <c r="C407" s="829">
        <v>39889</v>
      </c>
      <c r="D407" s="107"/>
      <c r="F407" s="206"/>
    </row>
    <row r="408" spans="1:6" ht="15">
      <c r="A408" s="107">
        <v>13.2</v>
      </c>
      <c r="B408" s="107">
        <v>13.2</v>
      </c>
      <c r="C408" s="829">
        <v>39890</v>
      </c>
      <c r="D408" s="107"/>
      <c r="F408" s="206"/>
    </row>
    <row r="409" spans="1:6" ht="15">
      <c r="A409" s="107">
        <v>12</v>
      </c>
      <c r="B409" s="107">
        <v>12</v>
      </c>
      <c r="C409" s="829">
        <v>39891</v>
      </c>
      <c r="D409" s="107"/>
      <c r="F409" s="206"/>
    </row>
    <row r="410" spans="1:6" ht="15">
      <c r="A410" s="107">
        <v>11.85</v>
      </c>
      <c r="B410" s="107">
        <v>11.85</v>
      </c>
      <c r="C410" s="829">
        <v>39892</v>
      </c>
      <c r="D410" s="107"/>
      <c r="F410" s="206"/>
    </row>
    <row r="411" spans="1:6" ht="15">
      <c r="A411" s="107">
        <v>12.57</v>
      </c>
      <c r="B411" s="107">
        <v>12.57</v>
      </c>
      <c r="C411" s="829">
        <v>39895</v>
      </c>
      <c r="D411" s="107"/>
      <c r="F411" s="206"/>
    </row>
    <row r="412" spans="1:6" ht="15">
      <c r="A412" s="107">
        <v>11.82</v>
      </c>
      <c r="B412" s="107">
        <v>11.82</v>
      </c>
      <c r="C412" s="829">
        <v>39896</v>
      </c>
      <c r="D412" s="107"/>
      <c r="F412" s="206"/>
    </row>
    <row r="413" spans="1:6" ht="15">
      <c r="A413" s="107">
        <v>11.07</v>
      </c>
      <c r="B413" s="107">
        <v>11.07</v>
      </c>
      <c r="C413" s="829">
        <v>39897</v>
      </c>
      <c r="D413" s="107"/>
      <c r="F413" s="206"/>
    </row>
    <row r="414" spans="1:6" ht="15">
      <c r="A414" s="107">
        <v>11.5</v>
      </c>
      <c r="B414" s="107">
        <v>11.5</v>
      </c>
      <c r="C414" s="829">
        <v>39898</v>
      </c>
      <c r="D414" s="107"/>
      <c r="F414" s="206"/>
    </row>
    <row r="415" spans="1:6" ht="15">
      <c r="A415" s="107">
        <v>11.7</v>
      </c>
      <c r="B415" s="107">
        <v>11.7</v>
      </c>
      <c r="C415" s="829">
        <v>39899</v>
      </c>
      <c r="D415" s="107"/>
      <c r="F415" s="206"/>
    </row>
    <row r="416" spans="1:6" ht="15">
      <c r="A416" s="107">
        <v>12.02</v>
      </c>
      <c r="B416" s="107">
        <v>12.02</v>
      </c>
      <c r="C416" s="829">
        <v>39902</v>
      </c>
      <c r="D416" s="107"/>
      <c r="F416" s="206"/>
    </row>
    <row r="417" spans="1:6" ht="15">
      <c r="A417" s="107">
        <v>12.42</v>
      </c>
      <c r="B417" s="107">
        <v>12.42</v>
      </c>
      <c r="C417" s="829">
        <v>39903</v>
      </c>
      <c r="D417" s="107"/>
      <c r="F417" s="206"/>
    </row>
    <row r="418" spans="1:6" ht="15">
      <c r="A418" s="107">
        <v>12.65</v>
      </c>
      <c r="B418" s="107">
        <v>12.65</v>
      </c>
      <c r="C418" s="829">
        <v>39904</v>
      </c>
      <c r="D418" s="107"/>
      <c r="F418" s="206"/>
    </row>
    <row r="419" spans="1:6" ht="15">
      <c r="A419" s="107">
        <v>12.55</v>
      </c>
      <c r="B419" s="107">
        <v>12.55</v>
      </c>
      <c r="C419" s="829">
        <v>39905</v>
      </c>
      <c r="D419" s="107"/>
      <c r="F419" s="206"/>
    </row>
    <row r="420" spans="1:6" ht="15">
      <c r="A420" s="107">
        <v>13.18</v>
      </c>
      <c r="B420" s="107">
        <v>13.18</v>
      </c>
      <c r="C420" s="829">
        <v>39906</v>
      </c>
      <c r="D420" s="107"/>
      <c r="F420" s="206"/>
    </row>
    <row r="421" spans="1:6" ht="15">
      <c r="A421" s="107">
        <v>13.34</v>
      </c>
      <c r="B421" s="107">
        <v>13.34</v>
      </c>
      <c r="C421" s="829">
        <v>39909</v>
      </c>
      <c r="D421" s="107"/>
      <c r="F421" s="206"/>
    </row>
    <row r="422" spans="1:6" ht="15">
      <c r="A422" s="107">
        <v>13.02</v>
      </c>
      <c r="B422" s="107">
        <v>13.02</v>
      </c>
      <c r="C422" s="829">
        <v>39910</v>
      </c>
      <c r="D422" s="107"/>
      <c r="F422" s="206"/>
    </row>
    <row r="423" spans="1:6" ht="15">
      <c r="A423" s="107">
        <v>13.4</v>
      </c>
      <c r="B423" s="107">
        <v>13.4</v>
      </c>
      <c r="C423" s="829">
        <v>39911</v>
      </c>
      <c r="D423" s="107"/>
      <c r="F423" s="206"/>
    </row>
    <row r="424" spans="1:6" ht="15">
      <c r="A424" s="107">
        <v>14.01</v>
      </c>
      <c r="B424" s="107">
        <v>14.01</v>
      </c>
      <c r="C424" s="829">
        <v>39912</v>
      </c>
      <c r="D424" s="107"/>
      <c r="F424" s="206"/>
    </row>
    <row r="425" spans="1:6" ht="15">
      <c r="A425" s="107">
        <v>14.97</v>
      </c>
      <c r="B425" s="107">
        <v>14.97</v>
      </c>
      <c r="C425" s="829">
        <v>39917</v>
      </c>
      <c r="D425" s="107"/>
      <c r="F425" s="206"/>
    </row>
    <row r="426" spans="1:6" ht="15">
      <c r="A426" s="107">
        <v>14.7</v>
      </c>
      <c r="B426" s="107">
        <v>14.7</v>
      </c>
      <c r="C426" s="829">
        <v>39918</v>
      </c>
      <c r="D426" s="107"/>
      <c r="F426" s="206"/>
    </row>
    <row r="427" spans="1:6" ht="15">
      <c r="A427" s="107">
        <v>14.47</v>
      </c>
      <c r="B427" s="107">
        <v>14.47</v>
      </c>
      <c r="C427" s="829">
        <v>39919</v>
      </c>
      <c r="D427" s="107"/>
      <c r="F427" s="206"/>
    </row>
    <row r="428" spans="1:6" ht="15">
      <c r="A428" s="107">
        <v>14.44</v>
      </c>
      <c r="B428" s="107">
        <v>14.44</v>
      </c>
      <c r="C428" s="829">
        <v>39920</v>
      </c>
      <c r="D428" s="107"/>
      <c r="F428" s="206"/>
    </row>
    <row r="429" spans="1:6" ht="15">
      <c r="A429" s="107">
        <v>13.83</v>
      </c>
      <c r="B429" s="107">
        <v>13.83</v>
      </c>
      <c r="C429" s="829">
        <v>39923</v>
      </c>
      <c r="D429" s="107"/>
      <c r="F429" s="206"/>
    </row>
    <row r="430" spans="1:6" ht="15">
      <c r="A430" s="107">
        <v>13.93</v>
      </c>
      <c r="B430" s="107">
        <v>13.93</v>
      </c>
      <c r="C430" s="829">
        <v>39924</v>
      </c>
      <c r="D430" s="107"/>
      <c r="F430" s="206"/>
    </row>
    <row r="431" spans="1:6" ht="15">
      <c r="A431" s="107">
        <v>14.33</v>
      </c>
      <c r="B431" s="107">
        <v>14.33</v>
      </c>
      <c r="C431" s="829">
        <v>39925</v>
      </c>
      <c r="D431" s="107"/>
      <c r="F431" s="206"/>
    </row>
    <row r="432" spans="1:6" ht="15">
      <c r="A432" s="107">
        <v>14</v>
      </c>
      <c r="B432" s="107">
        <v>14</v>
      </c>
      <c r="C432" s="829">
        <v>39926</v>
      </c>
      <c r="D432" s="107"/>
      <c r="F432" s="206"/>
    </row>
    <row r="433" spans="1:6" ht="15">
      <c r="A433" s="107">
        <v>14.5</v>
      </c>
      <c r="B433" s="107">
        <v>14.5</v>
      </c>
      <c r="C433" s="829">
        <v>39927</v>
      </c>
      <c r="D433" s="107"/>
      <c r="F433" s="206"/>
    </row>
    <row r="434" spans="1:6" ht="15">
      <c r="A434" s="107">
        <v>14.17</v>
      </c>
      <c r="B434" s="107">
        <v>14.17</v>
      </c>
      <c r="C434" s="829">
        <v>39930</v>
      </c>
      <c r="D434" s="107"/>
      <c r="F434" s="206"/>
    </row>
    <row r="435" spans="1:6" ht="15">
      <c r="A435" s="107">
        <v>14.14</v>
      </c>
      <c r="B435" s="107">
        <v>14.14</v>
      </c>
      <c r="C435" s="829">
        <v>39931</v>
      </c>
      <c r="D435" s="107"/>
      <c r="F435" s="206"/>
    </row>
    <row r="436" spans="1:6" ht="15">
      <c r="A436" s="107">
        <v>14.38</v>
      </c>
      <c r="B436" s="107">
        <v>14.38</v>
      </c>
      <c r="C436" s="829">
        <v>39932</v>
      </c>
      <c r="D436" s="107"/>
      <c r="F436" s="206"/>
    </row>
    <row r="437" spans="1:6" ht="15">
      <c r="A437" s="107">
        <v>14.96</v>
      </c>
      <c r="B437" s="107">
        <v>14.96</v>
      </c>
      <c r="C437" s="829">
        <v>39933</v>
      </c>
      <c r="D437" s="107"/>
      <c r="F437" s="206"/>
    </row>
    <row r="438" spans="1:6" ht="15">
      <c r="A438" s="107">
        <v>15.09</v>
      </c>
      <c r="B438" s="107">
        <v>15.09</v>
      </c>
      <c r="C438" s="829">
        <v>39934</v>
      </c>
      <c r="D438" s="107"/>
      <c r="F438" s="206"/>
    </row>
    <row r="439" spans="1:6" ht="15">
      <c r="A439" s="107">
        <v>15.44</v>
      </c>
      <c r="B439" s="107">
        <v>15.44</v>
      </c>
      <c r="C439" s="829">
        <v>39937</v>
      </c>
      <c r="D439" s="107"/>
      <c r="F439" s="206"/>
    </row>
    <row r="440" spans="1:6" ht="15">
      <c r="A440" s="107">
        <v>14.86</v>
      </c>
      <c r="B440" s="107">
        <v>14.86</v>
      </c>
      <c r="C440" s="829">
        <v>39938</v>
      </c>
      <c r="D440" s="107"/>
      <c r="F440" s="206"/>
    </row>
    <row r="441" spans="1:6" ht="15">
      <c r="A441" s="107">
        <v>15.25</v>
      </c>
      <c r="B441" s="107">
        <v>15.25</v>
      </c>
      <c r="C441" s="829">
        <v>39939</v>
      </c>
      <c r="D441" s="107"/>
      <c r="F441" s="206"/>
    </row>
    <row r="442" spans="1:6" ht="15">
      <c r="A442" s="107">
        <v>15.5</v>
      </c>
      <c r="B442" s="107">
        <v>15.5</v>
      </c>
      <c r="C442" s="829">
        <v>39940</v>
      </c>
      <c r="D442" s="107"/>
      <c r="F442" s="206"/>
    </row>
    <row r="443" spans="1:6" ht="15">
      <c r="A443" s="107">
        <v>16.25</v>
      </c>
      <c r="B443" s="107">
        <v>16.25</v>
      </c>
      <c r="C443" s="829">
        <v>39941</v>
      </c>
      <c r="D443" s="107"/>
      <c r="F443" s="206"/>
    </row>
    <row r="444" spans="1:6" ht="15">
      <c r="A444" s="107">
        <v>16.53</v>
      </c>
      <c r="B444" s="107">
        <v>16.53</v>
      </c>
      <c r="C444" s="829">
        <v>39944</v>
      </c>
      <c r="D444" s="107"/>
      <c r="F444" s="206"/>
    </row>
    <row r="445" spans="1:6" ht="15">
      <c r="A445" s="107">
        <v>15.76</v>
      </c>
      <c r="B445" s="107">
        <v>15.76</v>
      </c>
      <c r="C445" s="829">
        <v>39945</v>
      </c>
      <c r="D445" s="107"/>
      <c r="F445" s="206"/>
    </row>
    <row r="446" spans="1:6" ht="15">
      <c r="A446" s="107">
        <v>15.34</v>
      </c>
      <c r="B446" s="107">
        <v>15.34</v>
      </c>
      <c r="C446" s="829">
        <v>39946</v>
      </c>
      <c r="D446" s="107"/>
      <c r="F446" s="206"/>
    </row>
    <row r="447" spans="1:6" ht="15">
      <c r="A447" s="107">
        <v>15.2</v>
      </c>
      <c r="B447" s="107">
        <v>15.2</v>
      </c>
      <c r="C447" s="829">
        <v>39947</v>
      </c>
      <c r="D447" s="107"/>
      <c r="F447" s="206"/>
    </row>
    <row r="448" spans="1:6" ht="15">
      <c r="A448" s="107">
        <v>14.72</v>
      </c>
      <c r="B448" s="107">
        <v>14.72</v>
      </c>
      <c r="C448" s="829">
        <v>39948</v>
      </c>
      <c r="D448" s="107"/>
      <c r="F448" s="206"/>
    </row>
    <row r="449" spans="1:6" ht="15">
      <c r="A449" s="107">
        <v>15.03</v>
      </c>
      <c r="B449" s="107">
        <v>15.03</v>
      </c>
      <c r="C449" s="829">
        <v>39951</v>
      </c>
      <c r="D449" s="107"/>
      <c r="F449" s="206"/>
    </row>
    <row r="450" spans="1:6" ht="15">
      <c r="A450" s="107">
        <v>15.4</v>
      </c>
      <c r="B450" s="107">
        <v>15.4</v>
      </c>
      <c r="C450" s="829">
        <v>39952</v>
      </c>
      <c r="D450" s="107"/>
      <c r="F450" s="206"/>
    </row>
    <row r="451" spans="1:6" ht="15">
      <c r="A451" s="107">
        <v>15.87</v>
      </c>
      <c r="B451" s="107">
        <v>15.87</v>
      </c>
      <c r="C451" s="829">
        <v>39953</v>
      </c>
      <c r="D451" s="107"/>
      <c r="F451" s="206"/>
    </row>
    <row r="452" spans="1:6" ht="15">
      <c r="A452" s="107">
        <v>15.8</v>
      </c>
      <c r="B452" s="107">
        <v>15.8</v>
      </c>
      <c r="C452" s="829">
        <v>39954</v>
      </c>
      <c r="D452" s="107"/>
      <c r="F452" s="206"/>
    </row>
    <row r="453" spans="1:6" ht="15">
      <c r="A453" s="107">
        <v>15.92</v>
      </c>
      <c r="B453" s="107">
        <v>15.92</v>
      </c>
      <c r="C453" s="829">
        <v>39955</v>
      </c>
      <c r="D453" s="107"/>
      <c r="F453" s="206"/>
    </row>
    <row r="454" spans="1:6" ht="15">
      <c r="A454" s="107">
        <v>15.74</v>
      </c>
      <c r="B454" s="107">
        <v>15.74</v>
      </c>
      <c r="C454" s="829">
        <v>39959</v>
      </c>
      <c r="D454" s="107"/>
      <c r="F454" s="206"/>
    </row>
    <row r="455" spans="1:6" ht="15">
      <c r="A455" s="107">
        <v>15.93</v>
      </c>
      <c r="B455" s="107">
        <v>15.93</v>
      </c>
      <c r="C455" s="829">
        <v>39960</v>
      </c>
      <c r="D455" s="107"/>
      <c r="F455" s="206"/>
    </row>
    <row r="456" spans="1:6" ht="15">
      <c r="A456" s="107">
        <v>15.75</v>
      </c>
      <c r="B456" s="107">
        <v>15.75</v>
      </c>
      <c r="C456" s="829">
        <v>39961</v>
      </c>
      <c r="D456" s="107"/>
      <c r="F456" s="206"/>
    </row>
    <row r="457" spans="1:6" ht="15">
      <c r="A457" s="107">
        <v>15.44</v>
      </c>
      <c r="B457" s="107">
        <v>15.44</v>
      </c>
      <c r="C457" s="829">
        <v>39962</v>
      </c>
      <c r="D457" s="107"/>
      <c r="F457" s="206"/>
    </row>
    <row r="458" spans="1:6" ht="15">
      <c r="A458" s="107">
        <v>15.84</v>
      </c>
      <c r="B458" s="107">
        <v>15.84</v>
      </c>
      <c r="C458" s="829">
        <v>39965</v>
      </c>
      <c r="D458" s="107"/>
      <c r="F458" s="206"/>
    </row>
    <row r="459" spans="1:6" ht="15">
      <c r="A459" s="107">
        <v>15.47</v>
      </c>
      <c r="B459" s="107">
        <v>15.47</v>
      </c>
      <c r="C459" s="829">
        <v>39966</v>
      </c>
      <c r="D459" s="107"/>
      <c r="F459" s="206"/>
    </row>
    <row r="460" spans="1:6" ht="15">
      <c r="A460" s="107">
        <v>14.8</v>
      </c>
      <c r="B460" s="107">
        <v>14.8</v>
      </c>
      <c r="C460" s="829">
        <v>39967</v>
      </c>
      <c r="D460" s="107"/>
      <c r="F460" s="206"/>
    </row>
    <row r="461" spans="1:6" ht="15">
      <c r="A461" s="107">
        <v>14.9</v>
      </c>
      <c r="B461" s="107">
        <v>14.9</v>
      </c>
      <c r="C461" s="829">
        <v>39968</v>
      </c>
      <c r="D461" s="107"/>
      <c r="F461" s="206"/>
    </row>
    <row r="462" spans="1:6" ht="15">
      <c r="A462" s="107">
        <v>14.66</v>
      </c>
      <c r="B462" s="107">
        <v>14.66</v>
      </c>
      <c r="C462" s="829">
        <v>39969</v>
      </c>
      <c r="D462" s="107"/>
      <c r="F462" s="206"/>
    </row>
    <row r="463" spans="1:6" ht="15">
      <c r="A463" s="107">
        <v>13.98</v>
      </c>
      <c r="B463" s="107">
        <v>13.98</v>
      </c>
      <c r="C463" s="829">
        <v>39972</v>
      </c>
      <c r="D463" s="107"/>
      <c r="F463" s="206"/>
    </row>
    <row r="464" spans="1:6" ht="15">
      <c r="A464" s="107">
        <v>13.78</v>
      </c>
      <c r="B464" s="107">
        <v>13.78</v>
      </c>
      <c r="C464" s="829">
        <v>39973</v>
      </c>
      <c r="D464" s="107"/>
      <c r="F464" s="206"/>
    </row>
    <row r="465" spans="1:6" ht="15">
      <c r="A465" s="107">
        <v>14.01</v>
      </c>
      <c r="B465" s="107">
        <v>14.01</v>
      </c>
      <c r="C465" s="829">
        <v>39974</v>
      </c>
      <c r="D465" s="107"/>
      <c r="F465" s="206"/>
    </row>
    <row r="466" spans="1:6" ht="15">
      <c r="A466" s="107">
        <v>14.08</v>
      </c>
      <c r="B466" s="107">
        <v>14.08</v>
      </c>
      <c r="C466" s="829">
        <v>39975</v>
      </c>
      <c r="D466" s="107"/>
      <c r="F466" s="206"/>
    </row>
    <row r="467" spans="1:6" ht="15">
      <c r="A467" s="107">
        <v>13.63</v>
      </c>
      <c r="B467" s="107">
        <v>13.63</v>
      </c>
      <c r="C467" s="829">
        <v>39976</v>
      </c>
      <c r="D467" s="107"/>
      <c r="F467" s="206"/>
    </row>
    <row r="468" spans="1:6" ht="15">
      <c r="A468" s="107">
        <v>13.08</v>
      </c>
      <c r="B468" s="107">
        <v>13.08</v>
      </c>
      <c r="C468" s="829">
        <v>39979</v>
      </c>
      <c r="D468" s="107"/>
      <c r="F468" s="206"/>
    </row>
    <row r="469" spans="1:6" ht="15">
      <c r="A469" s="107">
        <v>13.57</v>
      </c>
      <c r="B469" s="107">
        <v>13.57</v>
      </c>
      <c r="C469" s="829">
        <v>39980</v>
      </c>
      <c r="D469" s="107"/>
      <c r="F469" s="206"/>
    </row>
    <row r="470" spans="1:6" ht="15">
      <c r="A470" s="107">
        <v>13.62</v>
      </c>
      <c r="B470" s="107">
        <v>13.62</v>
      </c>
      <c r="C470" s="829">
        <v>39981</v>
      </c>
      <c r="D470" s="107"/>
      <c r="F470" s="206"/>
    </row>
    <row r="471" spans="1:6" ht="15">
      <c r="A471" s="107">
        <v>13.48</v>
      </c>
      <c r="B471" s="107">
        <v>13.48</v>
      </c>
      <c r="C471" s="829">
        <v>39982</v>
      </c>
      <c r="D471" s="107"/>
      <c r="F471" s="206"/>
    </row>
    <row r="472" spans="1:6" ht="15">
      <c r="A472" s="107">
        <v>13.87</v>
      </c>
      <c r="B472" s="107">
        <v>13.87</v>
      </c>
      <c r="C472" s="829">
        <v>39983</v>
      </c>
      <c r="D472" s="107"/>
      <c r="F472" s="206"/>
    </row>
    <row r="473" spans="1:6" ht="15">
      <c r="A473" s="107">
        <v>13.53</v>
      </c>
      <c r="B473" s="107">
        <v>13.53</v>
      </c>
      <c r="C473" s="829">
        <v>39986</v>
      </c>
      <c r="D473" s="107"/>
      <c r="F473" s="206"/>
    </row>
    <row r="474" spans="1:6" ht="15">
      <c r="A474" s="107">
        <v>13.72</v>
      </c>
      <c r="B474" s="107">
        <v>13.72</v>
      </c>
      <c r="C474" s="829">
        <v>39987</v>
      </c>
      <c r="D474" s="107"/>
      <c r="F474" s="206"/>
    </row>
    <row r="475" spans="1:6" ht="15">
      <c r="A475" s="107">
        <v>13.89</v>
      </c>
      <c r="B475" s="107">
        <v>13.89</v>
      </c>
      <c r="C475" s="829">
        <v>39988</v>
      </c>
      <c r="D475" s="107"/>
      <c r="F475" s="206"/>
    </row>
    <row r="476" spans="1:6" ht="15">
      <c r="A476" s="107">
        <v>14.01</v>
      </c>
      <c r="B476" s="107">
        <v>14.01</v>
      </c>
      <c r="C476" s="829">
        <v>39989</v>
      </c>
      <c r="D476" s="107"/>
      <c r="F476" s="206"/>
    </row>
    <row r="477" spans="1:6" ht="15">
      <c r="A477" s="107">
        <v>13.93</v>
      </c>
      <c r="B477" s="107">
        <v>13.93</v>
      </c>
      <c r="C477" s="829">
        <v>39990</v>
      </c>
      <c r="D477" s="107"/>
      <c r="F477" s="206"/>
    </row>
    <row r="478" spans="1:6" ht="15">
      <c r="A478" s="107">
        <v>14.08</v>
      </c>
      <c r="B478" s="107">
        <v>14.08</v>
      </c>
      <c r="C478" s="829">
        <v>39993</v>
      </c>
      <c r="D478" s="107"/>
      <c r="F478" s="206"/>
    </row>
    <row r="479" spans="1:6" ht="15">
      <c r="A479" s="107">
        <v>13.67</v>
      </c>
      <c r="B479" s="107">
        <v>13.67</v>
      </c>
      <c r="C479" s="829">
        <v>39994</v>
      </c>
      <c r="D479" s="107"/>
      <c r="F479" s="206"/>
    </row>
    <row r="480" spans="1:6" ht="15">
      <c r="A480" s="107">
        <v>13.73</v>
      </c>
      <c r="B480" s="107">
        <v>13.73</v>
      </c>
      <c r="C480" s="829">
        <v>39995</v>
      </c>
      <c r="D480" s="107"/>
      <c r="F480" s="206"/>
    </row>
    <row r="481" spans="1:6" ht="15">
      <c r="A481" s="107">
        <v>13.59</v>
      </c>
      <c r="B481" s="107">
        <v>13.59</v>
      </c>
      <c r="C481" s="829">
        <v>39996</v>
      </c>
      <c r="D481" s="107"/>
      <c r="F481" s="206"/>
    </row>
    <row r="482" spans="1:6" ht="15">
      <c r="A482" s="107">
        <v>13.53</v>
      </c>
      <c r="B482" s="107">
        <v>13.53</v>
      </c>
      <c r="C482" s="829">
        <v>39997</v>
      </c>
      <c r="D482" s="107"/>
      <c r="F482" s="206"/>
    </row>
    <row r="483" spans="1:6" ht="15">
      <c r="A483" s="107">
        <v>13.41</v>
      </c>
      <c r="B483" s="107">
        <v>13.41</v>
      </c>
      <c r="C483" s="829">
        <v>40000</v>
      </c>
      <c r="D483" s="107"/>
      <c r="F483" s="206"/>
    </row>
    <row r="484" spans="1:6" ht="15">
      <c r="A484" s="107">
        <v>13.58</v>
      </c>
      <c r="B484" s="107">
        <v>13.58</v>
      </c>
      <c r="C484" s="829">
        <v>40001</v>
      </c>
      <c r="D484" s="107"/>
      <c r="F484" s="206"/>
    </row>
    <row r="485" spans="1:6" ht="15">
      <c r="A485" s="107">
        <v>13.85</v>
      </c>
      <c r="B485" s="107">
        <v>13.85</v>
      </c>
      <c r="C485" s="829">
        <v>40002</v>
      </c>
      <c r="D485" s="107"/>
      <c r="F485" s="206"/>
    </row>
    <row r="486" spans="1:6" ht="15">
      <c r="A486" s="107">
        <v>14.16</v>
      </c>
      <c r="B486" s="107">
        <v>14.16</v>
      </c>
      <c r="C486" s="829">
        <v>40003</v>
      </c>
      <c r="D486" s="107"/>
      <c r="F486" s="206"/>
    </row>
    <row r="487" spans="1:6" ht="15">
      <c r="A487" s="107">
        <v>14.44</v>
      </c>
      <c r="B487" s="107">
        <v>14.44</v>
      </c>
      <c r="C487" s="829">
        <v>40004</v>
      </c>
      <c r="D487" s="107"/>
      <c r="F487" s="206"/>
    </row>
    <row r="488" spans="1:6" ht="15">
      <c r="A488" s="107">
        <v>15.03</v>
      </c>
      <c r="B488" s="107">
        <v>15.03</v>
      </c>
      <c r="C488" s="829">
        <v>40007</v>
      </c>
      <c r="D488" s="107"/>
      <c r="F488" s="206"/>
    </row>
    <row r="489" spans="1:6" ht="15">
      <c r="A489" s="107">
        <v>14.66</v>
      </c>
      <c r="B489" s="107">
        <v>14.66</v>
      </c>
      <c r="C489" s="829">
        <v>40008</v>
      </c>
      <c r="D489" s="107"/>
      <c r="F489" s="206"/>
    </row>
    <row r="490" spans="1:6" ht="15">
      <c r="A490" s="107">
        <v>14.96</v>
      </c>
      <c r="B490" s="107">
        <v>14.96</v>
      </c>
      <c r="C490" s="829">
        <v>40009</v>
      </c>
      <c r="D490" s="107"/>
      <c r="F490" s="206"/>
    </row>
    <row r="491" spans="1:6" ht="15">
      <c r="A491" s="107">
        <v>14.99</v>
      </c>
      <c r="B491" s="107">
        <v>14.99</v>
      </c>
      <c r="C491" s="829">
        <v>40010</v>
      </c>
      <c r="D491" s="107"/>
      <c r="F491" s="206"/>
    </row>
    <row r="492" spans="1:6" ht="15">
      <c r="A492" s="107">
        <v>14.54</v>
      </c>
      <c r="B492" s="107">
        <v>14.54</v>
      </c>
      <c r="C492" s="829">
        <v>40011</v>
      </c>
      <c r="D492" s="107"/>
      <c r="F492" s="206"/>
    </row>
    <row r="493" spans="1:6" ht="15">
      <c r="A493" s="107">
        <v>14.59</v>
      </c>
      <c r="B493" s="107">
        <v>14.59</v>
      </c>
      <c r="C493" s="829">
        <v>40014</v>
      </c>
      <c r="D493" s="107"/>
      <c r="F493" s="206"/>
    </row>
    <row r="494" spans="1:6" ht="15">
      <c r="A494" s="107">
        <v>14.94</v>
      </c>
      <c r="B494" s="107">
        <v>14.94</v>
      </c>
      <c r="C494" s="829">
        <v>40015</v>
      </c>
      <c r="D494" s="107"/>
      <c r="F494" s="206"/>
    </row>
    <row r="495" spans="1:6" ht="15">
      <c r="A495" s="107">
        <v>14.78</v>
      </c>
      <c r="B495" s="107">
        <v>14.78</v>
      </c>
      <c r="C495" s="829">
        <v>40016</v>
      </c>
      <c r="D495" s="107"/>
      <c r="F495" s="206"/>
    </row>
    <row r="496" spans="1:6" ht="15">
      <c r="A496" s="107">
        <v>14.89</v>
      </c>
      <c r="B496" s="107">
        <v>14.89</v>
      </c>
      <c r="C496" s="829">
        <v>40017</v>
      </c>
      <c r="D496" s="107"/>
      <c r="F496" s="206"/>
    </row>
    <row r="497" spans="1:6" ht="15">
      <c r="A497" s="107">
        <v>14.75</v>
      </c>
      <c r="B497" s="107">
        <v>14.75</v>
      </c>
      <c r="C497" s="829">
        <v>40018</v>
      </c>
      <c r="D497" s="107"/>
      <c r="F497" s="206"/>
    </row>
    <row r="498" spans="1:6" ht="15">
      <c r="A498" s="107">
        <v>14.58</v>
      </c>
      <c r="B498" s="107">
        <v>14.58</v>
      </c>
      <c r="C498" s="829">
        <v>40021</v>
      </c>
      <c r="D498" s="107"/>
      <c r="F498" s="206"/>
    </row>
    <row r="499" spans="1:6" ht="15">
      <c r="A499" s="107">
        <v>14.28</v>
      </c>
      <c r="B499" s="107">
        <v>14.28</v>
      </c>
      <c r="C499" s="829">
        <v>40022</v>
      </c>
      <c r="D499" s="107"/>
      <c r="F499" s="206"/>
    </row>
    <row r="500" spans="1:6" ht="15">
      <c r="A500" s="107">
        <v>14.06</v>
      </c>
      <c r="B500" s="107">
        <v>14.06</v>
      </c>
      <c r="C500" s="829">
        <v>40023</v>
      </c>
      <c r="D500" s="107"/>
      <c r="F500" s="206"/>
    </row>
    <row r="501" spans="1:6" ht="15">
      <c r="A501" s="107">
        <v>14.26</v>
      </c>
      <c r="B501" s="107">
        <v>14.26</v>
      </c>
      <c r="C501" s="829">
        <v>40024</v>
      </c>
      <c r="D501" s="107"/>
      <c r="F501" s="206"/>
    </row>
    <row r="502" spans="1:6" ht="15">
      <c r="A502" s="107">
        <v>14.19</v>
      </c>
      <c r="B502" s="107">
        <v>14.19</v>
      </c>
      <c r="C502" s="829">
        <v>40025</v>
      </c>
      <c r="D502" s="107"/>
      <c r="F502" s="206"/>
    </row>
    <row r="503" spans="1:6" ht="15">
      <c r="A503" s="107">
        <v>14.8</v>
      </c>
      <c r="B503" s="107">
        <v>14.8</v>
      </c>
      <c r="C503" s="829">
        <v>40028</v>
      </c>
      <c r="D503" s="107"/>
      <c r="F503" s="206"/>
    </row>
    <row r="504" spans="1:6" ht="15">
      <c r="A504" s="107">
        <v>15.05</v>
      </c>
      <c r="B504" s="107">
        <v>15.05</v>
      </c>
      <c r="C504" s="829">
        <v>40029</v>
      </c>
      <c r="D504" s="107"/>
      <c r="F504" s="206"/>
    </row>
    <row r="505" spans="1:6" ht="15">
      <c r="A505" s="107">
        <v>14.84</v>
      </c>
      <c r="B505" s="107">
        <v>14.84</v>
      </c>
      <c r="C505" s="829">
        <v>40030</v>
      </c>
      <c r="D505" s="107"/>
      <c r="F505" s="206"/>
    </row>
    <row r="506" spans="1:6" ht="15">
      <c r="A506" s="107">
        <v>14.81</v>
      </c>
      <c r="B506" s="107">
        <v>14.81</v>
      </c>
      <c r="C506" s="829">
        <v>40031</v>
      </c>
      <c r="D506" s="107"/>
      <c r="F506" s="206"/>
    </row>
    <row r="507" spans="1:6" ht="15">
      <c r="A507" s="107">
        <v>14.74</v>
      </c>
      <c r="B507" s="107">
        <v>14.74</v>
      </c>
      <c r="C507" s="829">
        <v>40032</v>
      </c>
      <c r="D507" s="107"/>
      <c r="F507" s="206"/>
    </row>
    <row r="508" spans="1:6" ht="15">
      <c r="A508" s="107">
        <v>14.61</v>
      </c>
      <c r="B508" s="107">
        <v>14.61</v>
      </c>
      <c r="C508" s="829">
        <v>40035</v>
      </c>
      <c r="D508" s="107"/>
      <c r="F508" s="206"/>
    </row>
    <row r="509" spans="1:6" ht="15">
      <c r="A509" s="107">
        <v>14.58</v>
      </c>
      <c r="B509" s="107">
        <v>14.58</v>
      </c>
      <c r="C509" s="829">
        <v>40036</v>
      </c>
      <c r="D509" s="107"/>
      <c r="F509" s="206"/>
    </row>
    <row r="510" spans="1:6" ht="15">
      <c r="A510" s="107">
        <v>14.77</v>
      </c>
      <c r="B510" s="107">
        <v>14.77</v>
      </c>
      <c r="C510" s="829">
        <v>40037</v>
      </c>
      <c r="D510" s="107"/>
      <c r="F510" s="206"/>
    </row>
    <row r="511" spans="1:6" ht="15">
      <c r="A511" s="107">
        <v>14.73</v>
      </c>
      <c r="B511" s="107">
        <v>14.73</v>
      </c>
      <c r="C511" s="829">
        <v>40038</v>
      </c>
      <c r="D511" s="107"/>
      <c r="F511" s="206"/>
    </row>
    <row r="512" spans="1:6" ht="15">
      <c r="A512" s="107">
        <v>14.8</v>
      </c>
      <c r="B512" s="107">
        <v>14.8</v>
      </c>
      <c r="C512" s="829">
        <v>40039</v>
      </c>
      <c r="D512" s="107"/>
      <c r="F512" s="206"/>
    </row>
    <row r="513" spans="1:6" ht="15">
      <c r="A513" s="107">
        <v>14.84</v>
      </c>
      <c r="B513" s="107">
        <v>14.84</v>
      </c>
      <c r="C513" s="829">
        <v>40042</v>
      </c>
      <c r="D513" s="107"/>
      <c r="F513" s="206"/>
    </row>
    <row r="514" spans="1:6" ht="15">
      <c r="A514" s="107">
        <v>15.14</v>
      </c>
      <c r="B514" s="107">
        <v>15.14</v>
      </c>
      <c r="C514" s="829">
        <v>40043</v>
      </c>
      <c r="D514" s="107"/>
      <c r="F514" s="206"/>
    </row>
    <row r="515" spans="1:6" ht="15">
      <c r="A515" s="107">
        <v>15.26</v>
      </c>
      <c r="B515" s="107">
        <v>15.26</v>
      </c>
      <c r="C515" s="829">
        <v>40044</v>
      </c>
      <c r="D515" s="107"/>
      <c r="F515" s="206"/>
    </row>
    <row r="516" spans="1:6" ht="15">
      <c r="A516" s="107">
        <v>15.51</v>
      </c>
      <c r="B516" s="107">
        <v>15.51</v>
      </c>
      <c r="C516" s="829">
        <v>40045</v>
      </c>
      <c r="D516" s="107"/>
      <c r="F516" s="206"/>
    </row>
    <row r="517" spans="1:6" ht="15">
      <c r="A517" s="107">
        <v>15.73</v>
      </c>
      <c r="B517" s="107">
        <v>15.73</v>
      </c>
      <c r="C517" s="829">
        <v>40046</v>
      </c>
      <c r="D517" s="107"/>
      <c r="F517" s="206"/>
    </row>
    <row r="518" spans="1:6" ht="15">
      <c r="A518" s="107">
        <v>15.7</v>
      </c>
      <c r="B518" s="107">
        <v>15.7</v>
      </c>
      <c r="C518" s="829">
        <v>40049</v>
      </c>
      <c r="D518" s="107"/>
      <c r="F518" s="206"/>
    </row>
    <row r="519" spans="1:6" ht="15">
      <c r="A519" s="107">
        <v>15.66</v>
      </c>
      <c r="B519" s="107">
        <v>15.66</v>
      </c>
      <c r="C519" s="829">
        <v>40050</v>
      </c>
      <c r="D519" s="107"/>
      <c r="F519" s="206"/>
    </row>
    <row r="520" spans="1:6" ht="15">
      <c r="A520" s="107">
        <v>15.59</v>
      </c>
      <c r="B520" s="107">
        <v>15.59</v>
      </c>
      <c r="C520" s="829">
        <v>40051</v>
      </c>
      <c r="D520" s="107"/>
      <c r="F520" s="206"/>
    </row>
    <row r="521" spans="1:6" ht="15">
      <c r="A521" s="107">
        <v>15.52</v>
      </c>
      <c r="B521" s="107">
        <v>15.52</v>
      </c>
      <c r="C521" s="829">
        <v>40052</v>
      </c>
      <c r="D521" s="107"/>
      <c r="F521" s="206"/>
    </row>
    <row r="522" spans="1:6" ht="15">
      <c r="A522" s="107">
        <v>15.63</v>
      </c>
      <c r="B522" s="107">
        <v>15.63</v>
      </c>
      <c r="C522" s="829">
        <v>40053</v>
      </c>
      <c r="D522" s="107"/>
      <c r="F522" s="206"/>
    </row>
    <row r="523" spans="1:6" ht="15">
      <c r="A523" s="107">
        <v>15.35</v>
      </c>
      <c r="B523" s="107">
        <v>15.35</v>
      </c>
      <c r="C523" s="829">
        <v>40056</v>
      </c>
      <c r="D523" s="107"/>
      <c r="F523" s="206"/>
    </row>
    <row r="524" spans="1:6" ht="15">
      <c r="A524" s="107">
        <v>15.2</v>
      </c>
      <c r="B524" s="107">
        <v>15.2</v>
      </c>
      <c r="C524" s="829">
        <v>40057</v>
      </c>
      <c r="D524" s="107"/>
      <c r="F524" s="206"/>
    </row>
    <row r="525" spans="1:6" ht="15">
      <c r="A525" s="107">
        <v>15.5</v>
      </c>
      <c r="B525" s="107">
        <v>15.5</v>
      </c>
      <c r="C525" s="829">
        <v>40058</v>
      </c>
      <c r="D525" s="107"/>
      <c r="F525" s="206"/>
    </row>
    <row r="526" spans="1:6" ht="15">
      <c r="A526" s="107">
        <v>15.8</v>
      </c>
      <c r="B526" s="107">
        <v>15.8</v>
      </c>
      <c r="C526" s="829">
        <v>40059</v>
      </c>
      <c r="D526" s="107"/>
      <c r="F526" s="206"/>
    </row>
    <row r="527" spans="1:6" ht="15">
      <c r="A527" s="107">
        <v>15.63</v>
      </c>
      <c r="B527" s="107">
        <v>15.63</v>
      </c>
      <c r="C527" s="829">
        <v>40060</v>
      </c>
      <c r="D527" s="107"/>
      <c r="F527" s="206"/>
    </row>
    <row r="528" spans="1:6" ht="15">
      <c r="A528" s="107">
        <v>15.72</v>
      </c>
      <c r="B528" s="107">
        <v>15.72</v>
      </c>
      <c r="C528" s="829">
        <v>40063</v>
      </c>
      <c r="D528" s="107"/>
      <c r="F528" s="206"/>
    </row>
    <row r="529" spans="1:6" ht="15">
      <c r="A529" s="107">
        <v>15.83</v>
      </c>
      <c r="B529" s="107">
        <v>15.83</v>
      </c>
      <c r="C529" s="829">
        <v>40064</v>
      </c>
      <c r="D529" s="107"/>
      <c r="F529" s="206"/>
    </row>
    <row r="530" spans="1:6" ht="15">
      <c r="A530" s="107">
        <v>15.55</v>
      </c>
      <c r="B530" s="107">
        <v>15.55</v>
      </c>
      <c r="C530" s="829">
        <v>40065</v>
      </c>
      <c r="D530" s="107"/>
      <c r="F530" s="206"/>
    </row>
    <row r="531" spans="1:6" ht="15">
      <c r="A531" s="107">
        <v>15.46</v>
      </c>
      <c r="B531" s="107">
        <v>15.46</v>
      </c>
      <c r="C531" s="829">
        <v>40066</v>
      </c>
      <c r="D531" s="107"/>
      <c r="F531" s="206"/>
    </row>
    <row r="532" spans="1:6" ht="15">
      <c r="A532" s="107">
        <v>14.93</v>
      </c>
      <c r="B532" s="107">
        <v>14.93</v>
      </c>
      <c r="C532" s="829">
        <v>40067</v>
      </c>
      <c r="D532" s="107"/>
      <c r="F532" s="206"/>
    </row>
    <row r="533" spans="1:6" ht="15">
      <c r="A533" s="107">
        <v>14.25</v>
      </c>
      <c r="B533" s="107">
        <v>14.25</v>
      </c>
      <c r="C533" s="829">
        <v>40070</v>
      </c>
      <c r="D533" s="107"/>
      <c r="F533" s="206"/>
    </row>
    <row r="534" spans="1:6" ht="15">
      <c r="A534" s="107">
        <v>14.55</v>
      </c>
      <c r="B534" s="107">
        <v>14.55</v>
      </c>
      <c r="C534" s="829">
        <v>40071</v>
      </c>
      <c r="D534" s="107"/>
      <c r="F534" s="206"/>
    </row>
    <row r="535" spans="1:6" ht="15">
      <c r="A535" s="107">
        <v>14.42</v>
      </c>
      <c r="B535" s="107">
        <v>14.42</v>
      </c>
      <c r="C535" s="829">
        <v>40072</v>
      </c>
      <c r="D535" s="107"/>
      <c r="F535" s="206"/>
    </row>
    <row r="536" spans="1:6" ht="15">
      <c r="A536" s="107">
        <v>14.03</v>
      </c>
      <c r="B536" s="107">
        <v>14.03</v>
      </c>
      <c r="C536" s="829">
        <v>40073</v>
      </c>
      <c r="D536" s="107"/>
      <c r="F536" s="206"/>
    </row>
    <row r="537" spans="1:6" ht="15">
      <c r="A537" s="107">
        <v>13.91</v>
      </c>
      <c r="B537" s="107">
        <v>13.91</v>
      </c>
      <c r="C537" s="829">
        <v>40074</v>
      </c>
      <c r="D537" s="107"/>
      <c r="F537" s="206"/>
    </row>
    <row r="538" spans="1:6" ht="15">
      <c r="A538" s="107">
        <v>14.2</v>
      </c>
      <c r="B538" s="107">
        <v>14.2</v>
      </c>
      <c r="C538" s="829">
        <v>40077</v>
      </c>
      <c r="D538" s="107"/>
      <c r="F538" s="206"/>
    </row>
    <row r="539" spans="1:6" ht="15">
      <c r="A539" s="107">
        <v>14.04</v>
      </c>
      <c r="B539" s="107">
        <v>14.04</v>
      </c>
      <c r="C539" s="829">
        <v>40078</v>
      </c>
      <c r="D539" s="107"/>
      <c r="F539" s="206"/>
    </row>
    <row r="540" spans="1:6" ht="15">
      <c r="A540" s="107">
        <v>13.62</v>
      </c>
      <c r="B540" s="107">
        <v>13.62</v>
      </c>
      <c r="C540" s="829">
        <v>40079</v>
      </c>
      <c r="D540" s="107"/>
      <c r="F540" s="206"/>
    </row>
    <row r="541" spans="1:6" ht="15">
      <c r="A541" s="107">
        <v>13.1</v>
      </c>
      <c r="B541" s="107">
        <v>13.1</v>
      </c>
      <c r="C541" s="829">
        <v>40080</v>
      </c>
      <c r="D541" s="107"/>
      <c r="F541" s="206"/>
    </row>
    <row r="542" spans="1:6" ht="15">
      <c r="A542" s="107">
        <v>13.35</v>
      </c>
      <c r="B542" s="107">
        <v>13.35</v>
      </c>
      <c r="C542" s="829">
        <v>40081</v>
      </c>
      <c r="D542" s="107"/>
      <c r="F542" s="206"/>
    </row>
    <row r="543" spans="1:6" ht="15">
      <c r="A543" s="107">
        <v>13.78</v>
      </c>
      <c r="B543" s="107">
        <v>13.78</v>
      </c>
      <c r="C543" s="829">
        <v>40084</v>
      </c>
      <c r="D543" s="107"/>
      <c r="F543" s="206"/>
    </row>
    <row r="544" spans="1:6" ht="15">
      <c r="A544" s="107">
        <v>13.43</v>
      </c>
      <c r="B544" s="107">
        <v>13.43</v>
      </c>
      <c r="C544" s="829">
        <v>40085</v>
      </c>
      <c r="D544" s="107"/>
      <c r="F544" s="206"/>
    </row>
    <row r="545" spans="1:6" ht="15">
      <c r="A545" s="107">
        <v>13.52</v>
      </c>
      <c r="B545" s="107">
        <v>13.52</v>
      </c>
      <c r="C545" s="829">
        <v>40086</v>
      </c>
      <c r="D545" s="107"/>
      <c r="F545" s="206"/>
    </row>
    <row r="546" spans="1:6" ht="15">
      <c r="A546" s="107">
        <v>13.5</v>
      </c>
      <c r="B546" s="107">
        <v>13.5</v>
      </c>
      <c r="C546" s="829">
        <v>40087</v>
      </c>
      <c r="D546" s="107"/>
      <c r="F546" s="206"/>
    </row>
    <row r="547" spans="1:6" ht="15">
      <c r="A547" s="107">
        <v>13.38</v>
      </c>
      <c r="B547" s="107">
        <v>13.38</v>
      </c>
      <c r="C547" s="829">
        <v>40088</v>
      </c>
      <c r="D547" s="107"/>
      <c r="F547" s="206"/>
    </row>
    <row r="548" spans="1:6" ht="15">
      <c r="A548" s="107">
        <v>13.39</v>
      </c>
      <c r="B548" s="107">
        <v>13.39</v>
      </c>
      <c r="C548" s="829">
        <v>40091</v>
      </c>
      <c r="D548" s="107"/>
      <c r="F548" s="206"/>
    </row>
    <row r="549" spans="1:6" ht="15">
      <c r="A549" s="107">
        <v>14.03</v>
      </c>
      <c r="B549" s="107">
        <v>14.03</v>
      </c>
      <c r="C549" s="829">
        <v>40092</v>
      </c>
      <c r="D549" s="107"/>
      <c r="F549" s="206"/>
    </row>
    <row r="550" spans="1:6" ht="15">
      <c r="A550" s="107">
        <v>13.92</v>
      </c>
      <c r="B550" s="107">
        <v>13.92</v>
      </c>
      <c r="C550" s="829">
        <v>40093</v>
      </c>
      <c r="D550" s="107"/>
      <c r="F550" s="206"/>
    </row>
    <row r="551" spans="1:6" ht="15">
      <c r="A551" s="107">
        <v>13.72</v>
      </c>
      <c r="B551" s="107">
        <v>13.72</v>
      </c>
      <c r="C551" s="829">
        <v>40094</v>
      </c>
      <c r="D551" s="107"/>
      <c r="F551" s="206"/>
    </row>
    <row r="552" spans="1:6" ht="15">
      <c r="A552" s="107">
        <v>14.01</v>
      </c>
      <c r="B552" s="107">
        <v>14.01</v>
      </c>
      <c r="C552" s="829">
        <v>40095</v>
      </c>
      <c r="D552" s="107"/>
      <c r="F552" s="206"/>
    </row>
    <row r="553" spans="1:6" ht="15">
      <c r="A553" s="107">
        <v>14.67</v>
      </c>
      <c r="B553" s="107">
        <v>14.67</v>
      </c>
      <c r="C553" s="829">
        <v>40098</v>
      </c>
      <c r="D553" s="107"/>
      <c r="F553" s="206"/>
    </row>
    <row r="554" spans="1:6" ht="15">
      <c r="A554" s="107">
        <v>14.55</v>
      </c>
      <c r="B554" s="107">
        <v>14.55</v>
      </c>
      <c r="C554" s="829">
        <v>40099</v>
      </c>
      <c r="D554" s="107"/>
      <c r="F554" s="206"/>
    </row>
    <row r="555" spans="1:6" ht="15">
      <c r="A555" s="107">
        <v>14.65</v>
      </c>
      <c r="B555" s="107">
        <v>14.65</v>
      </c>
      <c r="C555" s="829">
        <v>40100</v>
      </c>
      <c r="D555" s="107"/>
      <c r="F555" s="206"/>
    </row>
    <row r="556" spans="1:6" ht="15">
      <c r="A556" s="107">
        <v>14.54</v>
      </c>
      <c r="B556" s="107">
        <v>14.54</v>
      </c>
      <c r="C556" s="829">
        <v>40101</v>
      </c>
      <c r="D556" s="107"/>
      <c r="F556" s="206"/>
    </row>
    <row r="557" spans="1:6" ht="15">
      <c r="A557" s="107">
        <v>14.44</v>
      </c>
      <c r="B557" s="107">
        <v>14.44</v>
      </c>
      <c r="C557" s="829">
        <v>40102</v>
      </c>
      <c r="D557" s="107"/>
      <c r="F557" s="206"/>
    </row>
    <row r="558" spans="1:6" ht="15">
      <c r="A558" s="107">
        <v>14.71</v>
      </c>
      <c r="B558" s="107">
        <v>14.71</v>
      </c>
      <c r="C558" s="829">
        <v>40105</v>
      </c>
      <c r="D558" s="107"/>
      <c r="F558" s="206"/>
    </row>
    <row r="559" spans="1:6" ht="15">
      <c r="A559" s="107">
        <v>14.91</v>
      </c>
      <c r="B559" s="107">
        <v>14.91</v>
      </c>
      <c r="C559" s="829">
        <v>40106</v>
      </c>
      <c r="D559" s="107"/>
      <c r="F559" s="206"/>
    </row>
    <row r="560" spans="1:6" ht="15">
      <c r="A560" s="107">
        <v>15.32</v>
      </c>
      <c r="B560" s="107">
        <v>15.32</v>
      </c>
      <c r="C560" s="829">
        <v>40107</v>
      </c>
      <c r="D560" s="107"/>
      <c r="F560" s="206"/>
    </row>
    <row r="561" spans="1:6" ht="15">
      <c r="A561" s="107">
        <v>15</v>
      </c>
      <c r="B561" s="107">
        <v>15</v>
      </c>
      <c r="C561" s="829">
        <v>40108</v>
      </c>
      <c r="D561" s="107"/>
      <c r="F561" s="206"/>
    </row>
    <row r="562" spans="1:6" ht="15">
      <c r="A562" s="107">
        <v>14.77</v>
      </c>
      <c r="B562" s="107">
        <v>14.77</v>
      </c>
      <c r="C562" s="829">
        <v>40109</v>
      </c>
      <c r="D562" s="107"/>
      <c r="F562" s="206"/>
    </row>
    <row r="563" spans="1:6" ht="15">
      <c r="A563" s="107">
        <v>14.68</v>
      </c>
      <c r="B563" s="107">
        <v>14.68</v>
      </c>
      <c r="C563" s="829">
        <v>40112</v>
      </c>
      <c r="D563" s="107"/>
      <c r="F563" s="206"/>
    </row>
    <row r="564" spans="1:6" ht="15">
      <c r="A564" s="107">
        <v>14.68</v>
      </c>
      <c r="B564" s="107">
        <v>14.68</v>
      </c>
      <c r="C564" s="829">
        <v>40113</v>
      </c>
      <c r="D564" s="107"/>
      <c r="F564" s="206"/>
    </row>
    <row r="565" spans="1:6" ht="15">
      <c r="A565" s="107">
        <v>14.67</v>
      </c>
      <c r="B565" s="107">
        <v>14.67</v>
      </c>
      <c r="C565" s="829">
        <v>40114</v>
      </c>
      <c r="D565" s="107"/>
      <c r="F565" s="206"/>
    </row>
    <row r="566" spans="1:6" ht="15">
      <c r="A566" s="107">
        <v>15.02</v>
      </c>
      <c r="B566" s="107">
        <v>15.02</v>
      </c>
      <c r="C566" s="829">
        <v>40115</v>
      </c>
      <c r="D566" s="107"/>
      <c r="F566" s="206"/>
    </row>
    <row r="567" spans="1:6" ht="15">
      <c r="A567" s="107">
        <v>14.95</v>
      </c>
      <c r="B567" s="107">
        <v>14.95</v>
      </c>
      <c r="C567" s="829">
        <v>40116</v>
      </c>
      <c r="D567" s="107"/>
      <c r="F567" s="206"/>
    </row>
    <row r="568" spans="1:6" ht="15">
      <c r="A568" s="107">
        <v>14.91</v>
      </c>
      <c r="B568" s="107">
        <v>14.91</v>
      </c>
      <c r="C568" s="829">
        <v>40119</v>
      </c>
      <c r="D568" s="107"/>
      <c r="F568" s="206"/>
    </row>
    <row r="569" spans="1:6" ht="15">
      <c r="A569" s="107">
        <v>14.76</v>
      </c>
      <c r="B569" s="107">
        <v>14.76</v>
      </c>
      <c r="C569" s="829">
        <v>40120</v>
      </c>
      <c r="D569" s="107"/>
      <c r="F569" s="206"/>
    </row>
    <row r="570" spans="1:6" ht="15">
      <c r="A570" s="107">
        <v>14.74</v>
      </c>
      <c r="B570" s="107">
        <v>14.74</v>
      </c>
      <c r="C570" s="829">
        <v>40121</v>
      </c>
      <c r="D570" s="107"/>
      <c r="F570" s="206"/>
    </row>
    <row r="571" spans="1:6" ht="15">
      <c r="A571" s="107">
        <v>14.78</v>
      </c>
      <c r="B571" s="107">
        <v>14.78</v>
      </c>
      <c r="C571" s="829">
        <v>40122</v>
      </c>
      <c r="D571" s="107"/>
      <c r="F571" s="206"/>
    </row>
    <row r="572" spans="1:6" ht="15">
      <c r="A572" s="107">
        <v>14.35</v>
      </c>
      <c r="B572" s="107">
        <v>14.35</v>
      </c>
      <c r="C572" s="829">
        <v>40123</v>
      </c>
      <c r="D572" s="107"/>
      <c r="F572" s="206"/>
    </row>
    <row r="573" spans="1:6" ht="15">
      <c r="A573" s="107">
        <v>14.16</v>
      </c>
      <c r="B573" s="107">
        <v>14.16</v>
      </c>
      <c r="C573" s="829">
        <v>40126</v>
      </c>
      <c r="D573" s="107"/>
      <c r="F573" s="206"/>
    </row>
    <row r="574" spans="1:6" ht="15">
      <c r="A574" s="107">
        <v>14.07</v>
      </c>
      <c r="B574" s="107">
        <v>14.07</v>
      </c>
      <c r="C574" s="829">
        <v>40127</v>
      </c>
      <c r="D574" s="107"/>
      <c r="F574" s="206"/>
    </row>
    <row r="575" spans="1:6" ht="15">
      <c r="A575" s="107">
        <v>13.86</v>
      </c>
      <c r="B575" s="107">
        <v>13.86</v>
      </c>
      <c r="C575" s="829">
        <v>40128</v>
      </c>
      <c r="D575" s="107"/>
      <c r="F575" s="206"/>
    </row>
    <row r="576" spans="1:6" ht="15">
      <c r="A576" s="107">
        <v>13.51</v>
      </c>
      <c r="B576" s="107">
        <v>13.51</v>
      </c>
      <c r="C576" s="829">
        <v>40129</v>
      </c>
      <c r="D576" s="107"/>
      <c r="F576" s="206"/>
    </row>
    <row r="577" spans="1:6" ht="15">
      <c r="A577" s="107">
        <v>13.65</v>
      </c>
      <c r="B577" s="107">
        <v>13.65</v>
      </c>
      <c r="C577" s="829">
        <v>40130</v>
      </c>
      <c r="D577" s="107"/>
      <c r="F577" s="206"/>
    </row>
    <row r="578" spans="1:6" ht="15">
      <c r="A578" s="107">
        <v>13.96</v>
      </c>
      <c r="B578" s="107">
        <v>13.96</v>
      </c>
      <c r="C578" s="829">
        <v>40133</v>
      </c>
      <c r="D578" s="107"/>
      <c r="F578" s="206"/>
    </row>
    <row r="579" spans="1:6" ht="15">
      <c r="A579" s="107">
        <v>13.96</v>
      </c>
      <c r="B579" s="107">
        <v>13.96</v>
      </c>
      <c r="C579" s="829">
        <v>40134</v>
      </c>
      <c r="D579" s="107"/>
      <c r="F579" s="206"/>
    </row>
    <row r="580" spans="1:6" ht="15">
      <c r="A580" s="107">
        <v>13.66</v>
      </c>
      <c r="B580" s="107">
        <v>13.66</v>
      </c>
      <c r="C580" s="829">
        <v>40135</v>
      </c>
      <c r="D580" s="107"/>
      <c r="F580" s="206"/>
    </row>
    <row r="581" spans="1:6" ht="15">
      <c r="A581" s="107">
        <v>13.68</v>
      </c>
      <c r="B581" s="107">
        <v>13.68</v>
      </c>
      <c r="C581" s="829">
        <v>40136</v>
      </c>
      <c r="D581" s="107"/>
      <c r="F581" s="206"/>
    </row>
    <row r="582" spans="1:6" ht="15">
      <c r="A582" s="107">
        <v>13.23</v>
      </c>
      <c r="B582" s="107">
        <v>13.23</v>
      </c>
      <c r="C582" s="829">
        <v>40137</v>
      </c>
      <c r="D582" s="107"/>
      <c r="F582" s="206"/>
    </row>
    <row r="583" spans="1:6" ht="15">
      <c r="A583" s="107">
        <v>13.28</v>
      </c>
      <c r="B583" s="107">
        <v>13.28</v>
      </c>
      <c r="C583" s="829">
        <v>40140</v>
      </c>
      <c r="D583" s="107"/>
      <c r="F583" s="206"/>
    </row>
    <row r="584" spans="1:6" ht="15">
      <c r="A584" s="107">
        <v>12.76</v>
      </c>
      <c r="B584" s="107">
        <v>12.76</v>
      </c>
      <c r="C584" s="829">
        <v>40141</v>
      </c>
      <c r="D584" s="107"/>
      <c r="F584" s="206"/>
    </row>
    <row r="585" spans="1:6" ht="15">
      <c r="A585" s="107">
        <v>13.06</v>
      </c>
      <c r="B585" s="107">
        <v>13.06</v>
      </c>
      <c r="C585" s="829">
        <v>40142</v>
      </c>
      <c r="D585" s="107"/>
      <c r="F585" s="206"/>
    </row>
    <row r="586" spans="1:6" ht="15">
      <c r="A586" s="107">
        <v>13.17</v>
      </c>
      <c r="B586" s="107">
        <v>13.17</v>
      </c>
      <c r="C586" s="829">
        <v>40143</v>
      </c>
      <c r="D586" s="107"/>
      <c r="F586" s="206"/>
    </row>
    <row r="587" spans="1:6" ht="15">
      <c r="A587" s="107">
        <v>13.29</v>
      </c>
      <c r="B587" s="107">
        <v>13.29</v>
      </c>
      <c r="C587" s="829">
        <v>40144</v>
      </c>
      <c r="D587" s="107"/>
      <c r="F587" s="206"/>
    </row>
    <row r="588" spans="1:6" ht="15">
      <c r="A588" s="107">
        <v>13.29</v>
      </c>
      <c r="B588" s="107">
        <v>13.29</v>
      </c>
      <c r="C588" s="829">
        <v>40147</v>
      </c>
      <c r="D588" s="107"/>
      <c r="F588" s="206"/>
    </row>
    <row r="589" spans="1:6" ht="15">
      <c r="A589" s="107">
        <v>13.64</v>
      </c>
      <c r="B589" s="107">
        <v>13.64</v>
      </c>
      <c r="C589" s="829">
        <v>40148</v>
      </c>
      <c r="D589" s="107"/>
      <c r="F589" s="206"/>
    </row>
    <row r="590" spans="1:6" ht="15">
      <c r="A590" s="107">
        <v>13.69</v>
      </c>
      <c r="B590" s="107">
        <v>13.69</v>
      </c>
      <c r="C590" s="829">
        <v>40149</v>
      </c>
      <c r="D590" s="107"/>
      <c r="F590" s="206"/>
    </row>
    <row r="591" spans="1:6" ht="15">
      <c r="A591" s="107">
        <v>14.12</v>
      </c>
      <c r="B591" s="107">
        <v>14.12</v>
      </c>
      <c r="C591" s="829">
        <v>40150</v>
      </c>
      <c r="D591" s="107"/>
      <c r="F591" s="206"/>
    </row>
    <row r="592" spans="1:6" ht="15">
      <c r="A592" s="107">
        <v>14.28</v>
      </c>
      <c r="B592" s="107">
        <v>14.28</v>
      </c>
      <c r="C592" s="829">
        <v>40151</v>
      </c>
      <c r="D592" s="107"/>
      <c r="F592" s="206"/>
    </row>
    <row r="593" spans="1:6" ht="15">
      <c r="A593" s="107">
        <v>14.86</v>
      </c>
      <c r="B593" s="107">
        <v>14.86</v>
      </c>
      <c r="C593" s="829">
        <v>40154</v>
      </c>
      <c r="D593" s="107"/>
      <c r="F593" s="206"/>
    </row>
    <row r="594" spans="1:6" ht="15">
      <c r="A594" s="107">
        <v>14.31</v>
      </c>
      <c r="B594" s="107">
        <v>14.31</v>
      </c>
      <c r="C594" s="829">
        <v>40155</v>
      </c>
      <c r="D594" s="107"/>
      <c r="F594" s="206"/>
    </row>
    <row r="595" spans="1:6" ht="15">
      <c r="A595" s="107">
        <v>14.27</v>
      </c>
      <c r="B595" s="107">
        <v>14.27</v>
      </c>
      <c r="C595" s="829">
        <v>40156</v>
      </c>
      <c r="D595" s="107"/>
      <c r="F595" s="206"/>
    </row>
    <row r="596" spans="1:6" ht="15">
      <c r="A596" s="107">
        <v>14.4</v>
      </c>
      <c r="B596" s="107">
        <v>14.4</v>
      </c>
      <c r="C596" s="829">
        <v>40157</v>
      </c>
      <c r="D596" s="107"/>
      <c r="F596" s="206"/>
    </row>
    <row r="597" spans="1:6" ht="15">
      <c r="A597" s="107">
        <v>14.55</v>
      </c>
      <c r="B597" s="107">
        <v>14.55</v>
      </c>
      <c r="C597" s="829">
        <v>40158</v>
      </c>
      <c r="D597" s="107"/>
      <c r="F597" s="206"/>
    </row>
    <row r="598" spans="1:6" ht="15">
      <c r="A598" s="107">
        <v>14.61</v>
      </c>
      <c r="B598" s="107">
        <v>14.61</v>
      </c>
      <c r="C598" s="829">
        <v>40161</v>
      </c>
      <c r="D598" s="107"/>
      <c r="F598" s="206"/>
    </row>
    <row r="599" spans="1:6" ht="15">
      <c r="A599" s="107">
        <v>14.7</v>
      </c>
      <c r="B599" s="107">
        <v>14.7</v>
      </c>
      <c r="C599" s="829">
        <v>40162</v>
      </c>
      <c r="D599" s="107"/>
      <c r="F599" s="206"/>
    </row>
    <row r="600" spans="1:6" ht="15">
      <c r="A600" s="107">
        <v>14.4</v>
      </c>
      <c r="B600" s="107">
        <v>14.4</v>
      </c>
      <c r="C600" s="829">
        <v>40163</v>
      </c>
      <c r="D600" s="107"/>
      <c r="F600" s="206"/>
    </row>
    <row r="601" spans="1:6" ht="15">
      <c r="A601" s="107">
        <v>13.66</v>
      </c>
      <c r="B601" s="107">
        <v>13.66</v>
      </c>
      <c r="C601" s="829">
        <v>40164</v>
      </c>
      <c r="D601" s="107"/>
      <c r="F601" s="206"/>
    </row>
    <row r="602" spans="1:6" ht="15">
      <c r="A602" s="107">
        <v>13.58</v>
      </c>
      <c r="B602" s="107">
        <v>13.58</v>
      </c>
      <c r="C602" s="829">
        <v>40165</v>
      </c>
      <c r="D602" s="107"/>
      <c r="F602" s="206"/>
    </row>
    <row r="603" spans="1:6" ht="15">
      <c r="A603" s="107">
        <v>12.37</v>
      </c>
      <c r="B603" s="107">
        <v>12.37</v>
      </c>
      <c r="C603" s="829">
        <v>40168</v>
      </c>
      <c r="D603" s="107"/>
      <c r="F603" s="206"/>
    </row>
    <row r="604" spans="1:6" ht="15">
      <c r="A604" s="107">
        <v>12.73</v>
      </c>
      <c r="B604" s="107">
        <v>12.73</v>
      </c>
      <c r="C604" s="829">
        <v>40169</v>
      </c>
      <c r="D604" s="107"/>
      <c r="F604" s="206"/>
    </row>
    <row r="605" spans="1:6" ht="15">
      <c r="A605" s="107">
        <v>12.99</v>
      </c>
      <c r="B605" s="107">
        <v>12.99</v>
      </c>
      <c r="C605" s="829">
        <v>40170</v>
      </c>
      <c r="D605" s="107"/>
      <c r="F605" s="206"/>
    </row>
    <row r="606" spans="1:6" ht="15">
      <c r="A606" s="107">
        <v>12.77</v>
      </c>
      <c r="B606" s="107">
        <v>12.77</v>
      </c>
      <c r="C606" s="829">
        <v>40171</v>
      </c>
      <c r="D606" s="107"/>
      <c r="F606" s="206"/>
    </row>
    <row r="607" spans="1:6" ht="15">
      <c r="A607" s="107">
        <v>12.77</v>
      </c>
      <c r="B607" s="107">
        <v>12.77</v>
      </c>
      <c r="C607" s="829">
        <v>40175</v>
      </c>
      <c r="D607" s="107"/>
      <c r="F607" s="206"/>
    </row>
    <row r="608" spans="1:6" ht="15">
      <c r="A608" s="107">
        <v>12.57</v>
      </c>
      <c r="B608" s="107">
        <v>12.57</v>
      </c>
      <c r="C608" s="829">
        <v>40176</v>
      </c>
      <c r="D608" s="107"/>
      <c r="F608" s="206"/>
    </row>
    <row r="609" spans="1:6" ht="15">
      <c r="A609" s="107">
        <v>12.68</v>
      </c>
      <c r="B609" s="107">
        <v>12.68</v>
      </c>
      <c r="C609" s="829">
        <v>40177</v>
      </c>
      <c r="D609" s="107"/>
      <c r="F609" s="206"/>
    </row>
    <row r="610" spans="1:6" ht="15">
      <c r="A610" s="107">
        <v>12.53</v>
      </c>
      <c r="B610" s="107">
        <v>12.53</v>
      </c>
      <c r="C610" s="829">
        <v>40178</v>
      </c>
      <c r="D610" s="107"/>
      <c r="F610" s="206"/>
    </row>
    <row r="611" spans="1:6" ht="15">
      <c r="A611" s="107">
        <v>13.09</v>
      </c>
      <c r="B611" s="107">
        <v>13.09</v>
      </c>
      <c r="C611" s="829">
        <v>40182</v>
      </c>
      <c r="D611" s="107"/>
      <c r="F611" s="206"/>
    </row>
    <row r="612" spans="1:6" ht="15">
      <c r="A612" s="107">
        <v>12.75</v>
      </c>
      <c r="B612" s="107">
        <v>12.75</v>
      </c>
      <c r="C612" s="829">
        <v>40183</v>
      </c>
      <c r="D612" s="107"/>
      <c r="F612" s="206"/>
    </row>
    <row r="613" spans="1:6" ht="15">
      <c r="A613" s="107">
        <v>12.45</v>
      </c>
      <c r="B613" s="107">
        <v>12.45</v>
      </c>
      <c r="C613" s="829">
        <v>40184</v>
      </c>
      <c r="D613" s="107"/>
      <c r="F613" s="206"/>
    </row>
    <row r="614" spans="1:6" ht="15">
      <c r="A614" s="107">
        <v>12.6</v>
      </c>
      <c r="B614" s="107">
        <v>12.6</v>
      </c>
      <c r="C614" s="829">
        <v>40185</v>
      </c>
      <c r="D614" s="107"/>
      <c r="F614" s="206"/>
    </row>
    <row r="615" spans="1:6" ht="15">
      <c r="A615" s="107">
        <v>12.99</v>
      </c>
      <c r="B615" s="107">
        <v>12.99</v>
      </c>
      <c r="C615" s="829">
        <v>40186</v>
      </c>
      <c r="D615" s="107"/>
      <c r="F615" s="206"/>
    </row>
    <row r="616" spans="1:6" ht="15">
      <c r="A616" s="107">
        <v>13.2</v>
      </c>
      <c r="B616" s="107">
        <v>13.2</v>
      </c>
      <c r="C616" s="829">
        <v>40189</v>
      </c>
      <c r="D616" s="107"/>
      <c r="F616" s="206"/>
    </row>
    <row r="617" spans="1:6" ht="15">
      <c r="A617" s="107">
        <v>12.93</v>
      </c>
      <c r="B617" s="107">
        <v>12.93</v>
      </c>
      <c r="C617" s="829">
        <v>40190</v>
      </c>
      <c r="D617" s="107"/>
      <c r="F617" s="206"/>
    </row>
    <row r="618" spans="1:6" ht="15">
      <c r="A618" s="107">
        <v>12.94</v>
      </c>
      <c r="B618" s="107">
        <v>12.94</v>
      </c>
      <c r="C618" s="829">
        <v>40191</v>
      </c>
      <c r="D618" s="107"/>
      <c r="F618" s="206"/>
    </row>
    <row r="619" spans="1:6" ht="15">
      <c r="A619" s="107">
        <v>13.55</v>
      </c>
      <c r="B619" s="107">
        <v>13.55</v>
      </c>
      <c r="C619" s="829">
        <v>40192</v>
      </c>
      <c r="D619" s="107"/>
      <c r="F619" s="206"/>
    </row>
    <row r="620" spans="1:6" ht="15">
      <c r="A620" s="107">
        <v>13.32</v>
      </c>
      <c r="B620" s="107">
        <v>13.32</v>
      </c>
      <c r="C620" s="829">
        <v>40193</v>
      </c>
      <c r="D620" s="107"/>
      <c r="F620" s="206"/>
    </row>
    <row r="621" spans="1:6" ht="15">
      <c r="A621" s="107">
        <v>13.65</v>
      </c>
      <c r="B621" s="107">
        <v>13.65</v>
      </c>
      <c r="C621" s="829">
        <v>40196</v>
      </c>
      <c r="D621" s="107"/>
      <c r="F621" s="206"/>
    </row>
    <row r="622" spans="1:6" ht="15">
      <c r="A622" s="107">
        <v>13.71</v>
      </c>
      <c r="B622" s="107">
        <v>13.71</v>
      </c>
      <c r="C622" s="829">
        <v>40197</v>
      </c>
      <c r="D622" s="107"/>
      <c r="F622" s="206"/>
    </row>
    <row r="623" spans="1:6" ht="15">
      <c r="A623" s="107">
        <v>13.4</v>
      </c>
      <c r="B623" s="107">
        <v>13.4</v>
      </c>
      <c r="C623" s="829">
        <v>40198</v>
      </c>
      <c r="D623" s="107"/>
      <c r="F623" s="206"/>
    </row>
    <row r="624" spans="1:6" ht="15">
      <c r="A624" s="107">
        <v>13.31</v>
      </c>
      <c r="B624" s="107">
        <v>13.31</v>
      </c>
      <c r="C624" s="829">
        <v>40199</v>
      </c>
      <c r="D624" s="107"/>
      <c r="F624" s="206"/>
    </row>
    <row r="625" spans="1:6" ht="15">
      <c r="A625" s="107">
        <v>13.2</v>
      </c>
      <c r="B625" s="107">
        <v>13.2</v>
      </c>
      <c r="C625" s="829">
        <v>40200</v>
      </c>
      <c r="D625" s="107"/>
      <c r="F625" s="206"/>
    </row>
    <row r="626" spans="1:6" ht="15">
      <c r="A626" s="107">
        <v>13.39</v>
      </c>
      <c r="B626" s="107">
        <v>13.39</v>
      </c>
      <c r="C626" s="829">
        <v>40203</v>
      </c>
      <c r="D626" s="107"/>
      <c r="F626" s="206"/>
    </row>
    <row r="627" spans="1:6" ht="15">
      <c r="A627" s="107">
        <v>13.57</v>
      </c>
      <c r="B627" s="107">
        <v>13.57</v>
      </c>
      <c r="C627" s="829">
        <v>40204</v>
      </c>
      <c r="D627" s="107"/>
      <c r="F627" s="206"/>
    </row>
    <row r="628" spans="1:6" ht="15">
      <c r="A628" s="107">
        <v>13.53</v>
      </c>
      <c r="B628" s="107">
        <v>13.53</v>
      </c>
      <c r="C628" s="829">
        <v>40205</v>
      </c>
      <c r="D628" s="107"/>
      <c r="F628" s="206"/>
    </row>
    <row r="629" spans="1:6" ht="15">
      <c r="A629" s="107">
        <v>13.12</v>
      </c>
      <c r="B629" s="107">
        <v>13.12</v>
      </c>
      <c r="C629" s="829">
        <v>40206</v>
      </c>
      <c r="D629" s="107"/>
      <c r="F629" s="206"/>
    </row>
    <row r="630" spans="1:6" ht="15">
      <c r="A630" s="107">
        <v>12.96</v>
      </c>
      <c r="B630" s="107">
        <v>12.96</v>
      </c>
      <c r="C630" s="829">
        <v>40207</v>
      </c>
      <c r="D630" s="107"/>
      <c r="F630" s="206"/>
    </row>
    <row r="631" spans="1:6" ht="15">
      <c r="A631" s="107">
        <v>12.74</v>
      </c>
      <c r="B631" s="107">
        <v>12.74</v>
      </c>
      <c r="C631" s="829">
        <v>40210</v>
      </c>
      <c r="D631" s="107"/>
      <c r="F631" s="206"/>
    </row>
    <row r="632" spans="1:6" ht="15">
      <c r="A632" s="107">
        <v>12.64</v>
      </c>
      <c r="B632" s="107">
        <v>12.64</v>
      </c>
      <c r="C632" s="829">
        <v>40211</v>
      </c>
      <c r="D632" s="107"/>
      <c r="F632" s="206"/>
    </row>
    <row r="633" spans="1:6" ht="15">
      <c r="A633" s="107">
        <v>12.75</v>
      </c>
      <c r="B633" s="107">
        <v>12.75</v>
      </c>
      <c r="C633" s="829">
        <v>40212</v>
      </c>
      <c r="D633" s="107"/>
      <c r="F633" s="206"/>
    </row>
    <row r="634" spans="1:6" ht="15">
      <c r="A634" s="107">
        <v>13.11</v>
      </c>
      <c r="B634" s="107">
        <v>13.11</v>
      </c>
      <c r="C634" s="829">
        <v>40213</v>
      </c>
      <c r="D634" s="107"/>
      <c r="F634" s="206"/>
    </row>
    <row r="635" spans="1:6" ht="15">
      <c r="A635" s="107">
        <v>13.4</v>
      </c>
      <c r="B635" s="107">
        <v>13.4</v>
      </c>
      <c r="C635" s="829">
        <v>40214</v>
      </c>
      <c r="D635" s="107"/>
      <c r="F635" s="206"/>
    </row>
    <row r="636" spans="1:6" ht="15">
      <c r="A636" s="107">
        <v>13.65</v>
      </c>
      <c r="B636" s="107">
        <v>13.65</v>
      </c>
      <c r="C636" s="829">
        <v>40217</v>
      </c>
      <c r="D636" s="107"/>
      <c r="F636" s="206"/>
    </row>
    <row r="637" spans="1:6" ht="15">
      <c r="A637" s="107">
        <v>13.48</v>
      </c>
      <c r="B637" s="107">
        <v>13.48</v>
      </c>
      <c r="C637" s="829">
        <v>40218</v>
      </c>
      <c r="D637" s="107"/>
      <c r="F637" s="206"/>
    </row>
    <row r="638" spans="1:6" ht="15">
      <c r="A638" s="107">
        <v>13.27</v>
      </c>
      <c r="B638" s="107">
        <v>13.27</v>
      </c>
      <c r="C638" s="829">
        <v>40219</v>
      </c>
      <c r="D638" s="107"/>
      <c r="F638" s="206"/>
    </row>
    <row r="639" spans="1:6" ht="15">
      <c r="A639" s="107">
        <v>13.23</v>
      </c>
      <c r="B639" s="107">
        <v>13.23</v>
      </c>
      <c r="C639" s="829">
        <v>40220</v>
      </c>
      <c r="D639" s="107"/>
      <c r="F639" s="206"/>
    </row>
    <row r="640" spans="1:6" ht="15">
      <c r="A640" s="107">
        <v>12.95</v>
      </c>
      <c r="B640" s="107">
        <v>12.95</v>
      </c>
      <c r="C640" s="829">
        <v>40221</v>
      </c>
      <c r="D640" s="107"/>
      <c r="F640" s="206"/>
    </row>
    <row r="641" spans="1:6" ht="15">
      <c r="A641" s="107">
        <v>13.02</v>
      </c>
      <c r="B641" s="107">
        <v>13.02</v>
      </c>
      <c r="C641" s="829">
        <v>40224</v>
      </c>
      <c r="D641" s="107"/>
      <c r="F641" s="206"/>
    </row>
    <row r="642" spans="1:6" ht="15">
      <c r="A642" s="107">
        <v>13.32</v>
      </c>
      <c r="B642" s="107">
        <v>13.32</v>
      </c>
      <c r="C642" s="829">
        <v>40225</v>
      </c>
      <c r="D642" s="107"/>
      <c r="F642" s="206"/>
    </row>
    <row r="643" spans="1:6" ht="15">
      <c r="A643" s="107">
        <v>13.03</v>
      </c>
      <c r="B643" s="107">
        <v>13.03</v>
      </c>
      <c r="C643" s="829">
        <v>40226</v>
      </c>
      <c r="D643" s="107"/>
      <c r="F643" s="206"/>
    </row>
    <row r="644" spans="1:6" ht="15">
      <c r="A644" s="107">
        <v>12.9</v>
      </c>
      <c r="B644" s="107">
        <v>12.9</v>
      </c>
      <c r="C644" s="829">
        <v>40227</v>
      </c>
      <c r="D644" s="107"/>
      <c r="F644" s="206"/>
    </row>
    <row r="645" spans="1:6" ht="15">
      <c r="A645" s="107">
        <v>12.58</v>
      </c>
      <c r="B645" s="107">
        <v>12.58</v>
      </c>
      <c r="C645" s="829">
        <v>40228</v>
      </c>
      <c r="D645" s="107"/>
      <c r="F645" s="206"/>
    </row>
    <row r="646" spans="1:6" ht="15">
      <c r="A646" s="107">
        <v>12.69</v>
      </c>
      <c r="B646" s="107">
        <v>12.69</v>
      </c>
      <c r="C646" s="829">
        <v>40231</v>
      </c>
      <c r="D646" s="107"/>
      <c r="F646" s="206"/>
    </row>
    <row r="647" spans="1:6" ht="15">
      <c r="A647" s="107">
        <v>12.78</v>
      </c>
      <c r="B647" s="107">
        <v>12.78</v>
      </c>
      <c r="C647" s="829">
        <v>40232</v>
      </c>
      <c r="D647" s="107"/>
      <c r="F647" s="206"/>
    </row>
    <row r="648" spans="1:6" ht="15">
      <c r="A648" s="107">
        <v>12.99</v>
      </c>
      <c r="B648" s="107">
        <v>12.99</v>
      </c>
      <c r="C648" s="829">
        <v>40233</v>
      </c>
      <c r="D648" s="107"/>
      <c r="F648" s="206"/>
    </row>
    <row r="649" spans="1:6" ht="15">
      <c r="A649" s="107">
        <v>12.89</v>
      </c>
      <c r="B649" s="107">
        <v>12.89</v>
      </c>
      <c r="C649" s="829">
        <v>40234</v>
      </c>
      <c r="D649" s="107"/>
      <c r="F649" s="206"/>
    </row>
    <row r="650" spans="1:6" ht="15">
      <c r="A650" s="107">
        <v>12.97</v>
      </c>
      <c r="B650" s="107">
        <v>12.97</v>
      </c>
      <c r="C650" s="829">
        <v>40235</v>
      </c>
      <c r="D650" s="107"/>
      <c r="F650" s="206"/>
    </row>
    <row r="651" spans="1:6" ht="15">
      <c r="A651" s="107">
        <v>13.26</v>
      </c>
      <c r="B651" s="107">
        <v>13.26</v>
      </c>
      <c r="C651" s="829">
        <v>40238</v>
      </c>
      <c r="D651" s="107"/>
      <c r="F651" s="206"/>
    </row>
    <row r="652" spans="1:6" ht="15">
      <c r="A652" s="107">
        <v>13.31</v>
      </c>
      <c r="B652" s="107">
        <v>13.31</v>
      </c>
      <c r="C652" s="829">
        <v>40239</v>
      </c>
      <c r="D652" s="107"/>
      <c r="F652" s="206"/>
    </row>
    <row r="653" spans="1:6" ht="15">
      <c r="A653" s="107">
        <v>13.55</v>
      </c>
      <c r="B653" s="107">
        <v>13.55</v>
      </c>
      <c r="C653" s="829">
        <v>40240</v>
      </c>
      <c r="D653" s="107"/>
      <c r="F653" s="206"/>
    </row>
    <row r="654" spans="1:6" ht="15">
      <c r="A654" s="107">
        <v>13.25</v>
      </c>
      <c r="B654" s="107">
        <v>13.25</v>
      </c>
      <c r="C654" s="829">
        <v>40241</v>
      </c>
      <c r="D654" s="107"/>
      <c r="F654" s="206"/>
    </row>
    <row r="655" spans="1:6" ht="15">
      <c r="A655" s="107">
        <v>13.34</v>
      </c>
      <c r="B655" s="107">
        <v>13.34</v>
      </c>
      <c r="C655" s="829">
        <v>40242</v>
      </c>
      <c r="D655" s="107"/>
      <c r="F655" s="206"/>
    </row>
    <row r="656" spans="1:6" ht="15">
      <c r="A656" s="107">
        <v>13.18</v>
      </c>
      <c r="B656" s="107">
        <v>13.18</v>
      </c>
      <c r="C656" s="829">
        <v>40245</v>
      </c>
      <c r="D656" s="107"/>
      <c r="F656" s="206"/>
    </row>
    <row r="657" spans="1:6" ht="15">
      <c r="A657" s="107">
        <v>13.11</v>
      </c>
      <c r="B657" s="107">
        <v>13.11</v>
      </c>
      <c r="C657" s="829">
        <v>40246</v>
      </c>
      <c r="D657" s="107"/>
      <c r="F657" s="206"/>
    </row>
    <row r="658" spans="1:6" ht="15">
      <c r="A658" s="107">
        <v>13.24</v>
      </c>
      <c r="B658" s="107">
        <v>13.24</v>
      </c>
      <c r="C658" s="829">
        <v>40247</v>
      </c>
      <c r="D658" s="107"/>
      <c r="F658" s="206"/>
    </row>
    <row r="659" spans="1:6" ht="15">
      <c r="A659" s="107">
        <v>12.99</v>
      </c>
      <c r="B659" s="107">
        <v>12.99</v>
      </c>
      <c r="C659" s="829">
        <v>40248</v>
      </c>
      <c r="D659" s="107"/>
      <c r="F659" s="206"/>
    </row>
    <row r="660" spans="1:6" ht="15">
      <c r="A660" s="107">
        <v>12.84</v>
      </c>
      <c r="B660" s="107">
        <v>12.84</v>
      </c>
      <c r="C660" s="829">
        <v>40249</v>
      </c>
      <c r="D660" s="107"/>
      <c r="F660" s="206"/>
    </row>
    <row r="661" spans="1:6" ht="15">
      <c r="A661" s="107">
        <v>13.02</v>
      </c>
      <c r="B661" s="107">
        <v>13.02</v>
      </c>
      <c r="C661" s="829">
        <v>40252</v>
      </c>
      <c r="D661" s="107"/>
      <c r="F661" s="206"/>
    </row>
    <row r="662" spans="1:6" ht="15">
      <c r="A662" s="107">
        <v>12.97</v>
      </c>
      <c r="B662" s="107">
        <v>12.97</v>
      </c>
      <c r="C662" s="829">
        <v>40253</v>
      </c>
      <c r="D662" s="107"/>
      <c r="F662" s="206"/>
    </row>
    <row r="663" spans="1:6" ht="15">
      <c r="A663" s="107">
        <v>13.03</v>
      </c>
      <c r="B663" s="107">
        <v>13.03</v>
      </c>
      <c r="C663" s="829">
        <v>40254</v>
      </c>
      <c r="D663" s="107"/>
      <c r="F663" s="206"/>
    </row>
    <row r="664" spans="1:6" ht="15">
      <c r="A664" s="107">
        <v>13.1</v>
      </c>
      <c r="B664" s="107">
        <v>13.1</v>
      </c>
      <c r="C664" s="829">
        <v>40255</v>
      </c>
      <c r="D664" s="107"/>
      <c r="F664" s="206"/>
    </row>
    <row r="665" spans="1:6" ht="15">
      <c r="A665" s="107">
        <v>13.08</v>
      </c>
      <c r="B665" s="107">
        <v>13.08</v>
      </c>
      <c r="C665" s="829">
        <v>40256</v>
      </c>
      <c r="D665" s="107"/>
      <c r="F665" s="206"/>
    </row>
    <row r="666" spans="1:6" ht="15">
      <c r="A666" s="107">
        <v>13.17</v>
      </c>
      <c r="B666" s="107">
        <v>13.17</v>
      </c>
      <c r="C666" s="829">
        <v>40259</v>
      </c>
      <c r="D666" s="107"/>
      <c r="F666" s="206"/>
    </row>
    <row r="667" spans="1:6" ht="15">
      <c r="A667" s="107">
        <v>12.93</v>
      </c>
      <c r="B667" s="107">
        <v>12.93</v>
      </c>
      <c r="C667" s="829">
        <v>40260</v>
      </c>
      <c r="D667" s="107"/>
      <c r="F667" s="206"/>
    </row>
    <row r="668" spans="1:6" ht="15">
      <c r="A668" s="107">
        <v>12.74</v>
      </c>
      <c r="B668" s="107">
        <v>12.74</v>
      </c>
      <c r="C668" s="829">
        <v>40261</v>
      </c>
      <c r="D668" s="107"/>
      <c r="F668" s="206"/>
    </row>
    <row r="669" spans="1:6" ht="15">
      <c r="A669" s="107">
        <v>12.68</v>
      </c>
      <c r="B669" s="107">
        <v>12.68</v>
      </c>
      <c r="C669" s="829">
        <v>40262</v>
      </c>
      <c r="D669" s="107"/>
      <c r="F669" s="206"/>
    </row>
    <row r="670" spans="1:6" ht="15">
      <c r="A670" s="107">
        <v>12.89</v>
      </c>
      <c r="B670" s="107">
        <v>12.89</v>
      </c>
      <c r="C670" s="829">
        <v>40263</v>
      </c>
      <c r="D670" s="107"/>
      <c r="F670" s="206"/>
    </row>
    <row r="671" spans="1:6" ht="15">
      <c r="A671" s="107">
        <v>12.84</v>
      </c>
      <c r="B671" s="107">
        <v>12.84</v>
      </c>
      <c r="C671" s="829">
        <v>40266</v>
      </c>
      <c r="D671" s="107"/>
      <c r="F671" s="206"/>
    </row>
    <row r="672" spans="1:6" ht="15">
      <c r="A672" s="107">
        <v>12.78</v>
      </c>
      <c r="B672" s="107">
        <v>12.78</v>
      </c>
      <c r="C672" s="829">
        <v>40267</v>
      </c>
      <c r="D672" s="107"/>
      <c r="F672" s="206"/>
    </row>
    <row r="673" spans="1:6" ht="15">
      <c r="A673" s="107">
        <v>12.86</v>
      </c>
      <c r="B673" s="107">
        <v>12.86</v>
      </c>
      <c r="C673" s="829">
        <v>40268</v>
      </c>
      <c r="D673" s="107"/>
      <c r="F673" s="206"/>
    </row>
    <row r="674" spans="1:6" ht="15">
      <c r="A674" s="107">
        <v>13.03</v>
      </c>
      <c r="B674" s="107">
        <v>13.03</v>
      </c>
      <c r="C674" s="829">
        <v>40269</v>
      </c>
      <c r="D674" s="107"/>
      <c r="F674" s="206"/>
    </row>
    <row r="675" spans="1:6" ht="15">
      <c r="A675" s="107">
        <v>13.03</v>
      </c>
      <c r="B675" s="107">
        <v>13.03</v>
      </c>
      <c r="C675" s="829">
        <v>40273</v>
      </c>
      <c r="D675" s="107"/>
      <c r="F675" s="206"/>
    </row>
    <row r="676" spans="1:6" ht="15">
      <c r="A676" s="107">
        <v>13.46</v>
      </c>
      <c r="B676" s="107">
        <v>13.46</v>
      </c>
      <c r="C676" s="829">
        <v>40274</v>
      </c>
      <c r="D676" s="107"/>
      <c r="F676" s="206"/>
    </row>
    <row r="677" spans="1:6" ht="15">
      <c r="A677" s="107">
        <v>13.49</v>
      </c>
      <c r="B677" s="107">
        <v>13.49</v>
      </c>
      <c r="C677" s="829">
        <v>40275</v>
      </c>
      <c r="D677" s="107"/>
      <c r="F677" s="206"/>
    </row>
    <row r="678" spans="1:6" ht="15">
      <c r="A678" s="107">
        <v>13.63</v>
      </c>
      <c r="B678" s="107">
        <v>13.63</v>
      </c>
      <c r="C678" s="829">
        <v>40276</v>
      </c>
      <c r="D678" s="107"/>
      <c r="F678" s="206"/>
    </row>
    <row r="679" spans="1:6" ht="15">
      <c r="A679" s="107">
        <v>13.68</v>
      </c>
      <c r="B679" s="107">
        <v>13.68</v>
      </c>
      <c r="C679" s="829">
        <v>40277</v>
      </c>
      <c r="D679" s="107"/>
      <c r="F679" s="206"/>
    </row>
    <row r="680" spans="1:6" ht="15">
      <c r="A680" s="107">
        <v>13.69</v>
      </c>
      <c r="B680" s="107">
        <v>13.69</v>
      </c>
      <c r="C680" s="829">
        <v>40280</v>
      </c>
      <c r="D680" s="107"/>
      <c r="F680" s="206"/>
    </row>
    <row r="681" spans="1:6" ht="15">
      <c r="A681" s="107">
        <v>13.72</v>
      </c>
      <c r="B681" s="107">
        <v>13.72</v>
      </c>
      <c r="C681" s="829">
        <v>40281</v>
      </c>
      <c r="D681" s="107"/>
      <c r="F681" s="206"/>
    </row>
    <row r="682" spans="1:6" ht="15">
      <c r="A682" s="107">
        <v>14.18</v>
      </c>
      <c r="B682" s="107">
        <v>14.18</v>
      </c>
      <c r="C682" s="829">
        <v>40282</v>
      </c>
      <c r="D682" s="107"/>
      <c r="F682" s="206"/>
    </row>
    <row r="683" spans="1:6" ht="15">
      <c r="A683" s="107">
        <v>14.13</v>
      </c>
      <c r="B683" s="107">
        <v>14.13</v>
      </c>
      <c r="C683" s="829">
        <v>40283</v>
      </c>
      <c r="D683" s="107"/>
      <c r="F683" s="206"/>
    </row>
    <row r="684" spans="1:6" ht="15">
      <c r="A684" s="107">
        <v>14.44</v>
      </c>
      <c r="B684" s="107">
        <v>14.44</v>
      </c>
      <c r="C684" s="829">
        <v>40284</v>
      </c>
      <c r="D684" s="107"/>
      <c r="F684" s="206"/>
    </row>
    <row r="685" spans="1:6" ht="15">
      <c r="A685" s="107">
        <v>14.53</v>
      </c>
      <c r="B685" s="107">
        <v>14.53</v>
      </c>
      <c r="C685" s="829">
        <v>40287</v>
      </c>
      <c r="D685" s="107"/>
      <c r="F685" s="206"/>
    </row>
    <row r="686" spans="1:6" ht="15">
      <c r="A686" s="107">
        <v>14.73</v>
      </c>
      <c r="B686" s="107">
        <v>14.73</v>
      </c>
      <c r="C686" s="829">
        <v>40288</v>
      </c>
      <c r="D686" s="107"/>
      <c r="F686" s="206"/>
    </row>
    <row r="687" spans="1:6" ht="15">
      <c r="A687" s="107">
        <v>14.66</v>
      </c>
      <c r="B687" s="107">
        <v>14.66</v>
      </c>
      <c r="C687" s="829">
        <v>40289</v>
      </c>
      <c r="D687" s="107"/>
      <c r="F687" s="206"/>
    </row>
    <row r="688" spans="1:6" ht="15">
      <c r="A688" s="107">
        <v>14.7</v>
      </c>
      <c r="B688" s="107">
        <v>14.7</v>
      </c>
      <c r="C688" s="829">
        <v>40290</v>
      </c>
      <c r="D688" s="107"/>
      <c r="F688" s="206"/>
    </row>
    <row r="689" spans="1:6" ht="15">
      <c r="A689" s="107">
        <v>14.92</v>
      </c>
      <c r="B689" s="107">
        <v>14.92</v>
      </c>
      <c r="C689" s="829">
        <v>40291</v>
      </c>
      <c r="D689" s="107"/>
      <c r="F689" s="206"/>
    </row>
    <row r="690" spans="1:6" ht="15">
      <c r="A690" s="107">
        <v>15.57</v>
      </c>
      <c r="B690" s="107">
        <v>15.57</v>
      </c>
      <c r="C690" s="829">
        <v>40294</v>
      </c>
      <c r="D690" s="107"/>
      <c r="F690" s="206"/>
    </row>
    <row r="691" spans="1:6" ht="15">
      <c r="A691" s="107">
        <v>15.44</v>
      </c>
      <c r="B691" s="107">
        <v>15.44</v>
      </c>
      <c r="C691" s="829">
        <v>40295</v>
      </c>
      <c r="D691" s="107"/>
      <c r="F691" s="206"/>
    </row>
    <row r="692" spans="1:6" ht="15">
      <c r="A692" s="107">
        <v>15.03</v>
      </c>
      <c r="B692" s="107">
        <v>15.03</v>
      </c>
      <c r="C692" s="829">
        <v>40296</v>
      </c>
      <c r="D692" s="107"/>
      <c r="F692" s="206"/>
    </row>
    <row r="693" spans="1:6" ht="15">
      <c r="A693" s="107">
        <v>15.39</v>
      </c>
      <c r="B693" s="107">
        <v>15.39</v>
      </c>
      <c r="C693" s="829">
        <v>40297</v>
      </c>
      <c r="D693" s="107"/>
      <c r="F693" s="206"/>
    </row>
    <row r="694" spans="1:6" ht="15">
      <c r="A694" s="107">
        <v>15.87</v>
      </c>
      <c r="B694" s="107">
        <v>15.87</v>
      </c>
      <c r="C694" s="829">
        <v>40298</v>
      </c>
      <c r="D694" s="107"/>
      <c r="F694" s="206"/>
    </row>
    <row r="695" spans="1:6" ht="15">
      <c r="A695" s="107">
        <v>16.5</v>
      </c>
      <c r="B695" s="107">
        <v>16.5</v>
      </c>
      <c r="C695" s="829">
        <v>40301</v>
      </c>
      <c r="D695" s="107"/>
      <c r="F695" s="206"/>
    </row>
    <row r="696" spans="1:6" ht="15">
      <c r="A696" s="107">
        <v>15.97</v>
      </c>
      <c r="B696" s="107">
        <v>15.97</v>
      </c>
      <c r="C696" s="829">
        <v>40302</v>
      </c>
      <c r="D696" s="107"/>
      <c r="F696" s="206"/>
    </row>
    <row r="697" spans="1:6" ht="15">
      <c r="A697" s="107">
        <v>15.86</v>
      </c>
      <c r="B697" s="107">
        <v>15.86</v>
      </c>
      <c r="C697" s="829">
        <v>40303</v>
      </c>
      <c r="D697" s="107"/>
      <c r="F697" s="206"/>
    </row>
    <row r="698" spans="1:6" ht="15">
      <c r="A698" s="107">
        <v>16.260000000000002</v>
      </c>
      <c r="B698" s="107">
        <v>16.260000000000002</v>
      </c>
      <c r="C698" s="829">
        <v>40304</v>
      </c>
      <c r="D698" s="107"/>
      <c r="F698" s="206"/>
    </row>
    <row r="699" spans="1:6" ht="15">
      <c r="A699" s="107">
        <v>15.56</v>
      </c>
      <c r="B699" s="107">
        <v>15.56</v>
      </c>
      <c r="C699" s="829">
        <v>40305</v>
      </c>
      <c r="D699" s="107"/>
      <c r="F699" s="206"/>
    </row>
    <row r="700" spans="1:6" ht="15">
      <c r="A700" s="107">
        <v>15.29</v>
      </c>
      <c r="B700" s="107">
        <v>15.29</v>
      </c>
      <c r="C700" s="829">
        <v>40308</v>
      </c>
      <c r="D700" s="107"/>
      <c r="F700" s="206"/>
    </row>
    <row r="701" spans="1:6" ht="15">
      <c r="A701" s="107">
        <v>15.63</v>
      </c>
      <c r="B701" s="107">
        <v>15.63</v>
      </c>
      <c r="C701" s="829">
        <v>40309</v>
      </c>
      <c r="D701" s="107"/>
      <c r="F701" s="206"/>
    </row>
    <row r="702" spans="1:6" ht="15">
      <c r="A702" s="107">
        <v>15.64</v>
      </c>
      <c r="B702" s="107">
        <v>15.64</v>
      </c>
      <c r="C702" s="829">
        <v>40310</v>
      </c>
      <c r="D702" s="107"/>
      <c r="F702" s="206"/>
    </row>
    <row r="703" spans="1:6" ht="15">
      <c r="A703" s="107">
        <v>15.82</v>
      </c>
      <c r="B703" s="107">
        <v>15.82</v>
      </c>
      <c r="C703" s="829">
        <v>40311</v>
      </c>
      <c r="D703" s="107"/>
      <c r="F703" s="206"/>
    </row>
    <row r="704" spans="1:6" ht="15">
      <c r="A704" s="107">
        <v>15.74</v>
      </c>
      <c r="B704" s="107">
        <v>15.74</v>
      </c>
      <c r="C704" s="829">
        <v>40312</v>
      </c>
      <c r="D704" s="107"/>
      <c r="F704" s="206"/>
    </row>
    <row r="705" spans="1:6" ht="15">
      <c r="A705" s="107">
        <v>15.12</v>
      </c>
      <c r="B705" s="107">
        <v>15.12</v>
      </c>
      <c r="C705" s="829">
        <v>40315</v>
      </c>
      <c r="D705" s="107"/>
      <c r="F705" s="206"/>
    </row>
    <row r="706" spans="1:6" ht="15">
      <c r="A706" s="107">
        <v>15.27</v>
      </c>
      <c r="B706" s="107">
        <v>15.27</v>
      </c>
      <c r="C706" s="829">
        <v>40316</v>
      </c>
      <c r="D706" s="107"/>
      <c r="F706" s="206"/>
    </row>
    <row r="707" spans="1:6" ht="15">
      <c r="A707" s="107">
        <v>14.73</v>
      </c>
      <c r="B707" s="107">
        <v>14.73</v>
      </c>
      <c r="C707" s="829">
        <v>40317</v>
      </c>
      <c r="D707" s="107"/>
      <c r="F707" s="206"/>
    </row>
    <row r="708" spans="1:6" ht="15">
      <c r="A708" s="107">
        <v>14.61</v>
      </c>
      <c r="B708" s="107">
        <v>14.61</v>
      </c>
      <c r="C708" s="829">
        <v>40318</v>
      </c>
      <c r="D708" s="107"/>
      <c r="F708" s="206"/>
    </row>
    <row r="709" spans="1:6" ht="15">
      <c r="A709" s="107">
        <v>14.82</v>
      </c>
      <c r="B709" s="107">
        <v>14.82</v>
      </c>
      <c r="C709" s="829">
        <v>40319</v>
      </c>
      <c r="D709" s="107"/>
      <c r="F709" s="206"/>
    </row>
    <row r="710" spans="1:6" ht="15">
      <c r="A710" s="107">
        <v>15.35</v>
      </c>
      <c r="B710" s="107">
        <v>15.35</v>
      </c>
      <c r="C710" s="829">
        <v>40322</v>
      </c>
      <c r="D710" s="107"/>
      <c r="F710" s="206"/>
    </row>
    <row r="711" spans="1:6" ht="15">
      <c r="A711" s="107">
        <v>15.17</v>
      </c>
      <c r="B711" s="107">
        <v>15.17</v>
      </c>
      <c r="C711" s="829">
        <v>40323</v>
      </c>
      <c r="D711" s="107"/>
      <c r="F711" s="206"/>
    </row>
    <row r="712" spans="1:6" ht="15">
      <c r="A712" s="107">
        <v>15.66</v>
      </c>
      <c r="B712" s="107">
        <v>15.66</v>
      </c>
      <c r="C712" s="829">
        <v>40324</v>
      </c>
      <c r="D712" s="107"/>
      <c r="F712" s="206"/>
    </row>
    <row r="713" spans="1:6" ht="15">
      <c r="A713" s="107">
        <v>15.57</v>
      </c>
      <c r="B713" s="107">
        <v>15.57</v>
      </c>
      <c r="C713" s="829">
        <v>40325</v>
      </c>
      <c r="D713" s="107"/>
      <c r="F713" s="206"/>
    </row>
    <row r="714" spans="1:6" ht="15">
      <c r="A714" s="107">
        <v>15.1</v>
      </c>
      <c r="B714" s="107">
        <v>15.1</v>
      </c>
      <c r="C714" s="829">
        <v>40326</v>
      </c>
      <c r="D714" s="107"/>
      <c r="F714" s="206"/>
    </row>
    <row r="715" spans="1:6" ht="15">
      <c r="A715" s="107">
        <v>15.1</v>
      </c>
      <c r="B715" s="107">
        <v>15.1</v>
      </c>
      <c r="C715" s="829">
        <v>40329</v>
      </c>
      <c r="D715" s="107"/>
      <c r="F715" s="206"/>
    </row>
    <row r="716" spans="1:6" ht="15">
      <c r="A716" s="107">
        <v>15.1</v>
      </c>
      <c r="B716" s="107">
        <v>15.1</v>
      </c>
      <c r="C716" s="829">
        <v>40330</v>
      </c>
      <c r="D716" s="107"/>
      <c r="F716" s="206"/>
    </row>
    <row r="717" spans="1:6" ht="15">
      <c r="A717" s="107">
        <v>15.24</v>
      </c>
      <c r="B717" s="107">
        <v>15.24</v>
      </c>
      <c r="C717" s="829">
        <v>40331</v>
      </c>
      <c r="D717" s="107"/>
      <c r="F717" s="206"/>
    </row>
    <row r="718" spans="1:6" ht="15">
      <c r="A718" s="107">
        <v>15.26</v>
      </c>
      <c r="B718" s="107">
        <v>15.26</v>
      </c>
      <c r="C718" s="829">
        <v>40332</v>
      </c>
      <c r="D718" s="107"/>
      <c r="F718" s="206"/>
    </row>
    <row r="719" spans="1:6" ht="15">
      <c r="A719" s="107">
        <v>15.33</v>
      </c>
      <c r="B719" s="107">
        <v>15.33</v>
      </c>
      <c r="C719" s="829">
        <v>40333</v>
      </c>
      <c r="D719" s="107"/>
      <c r="F719" s="206"/>
    </row>
    <row r="720" spans="1:6" ht="15">
      <c r="A720" s="107">
        <v>15.18</v>
      </c>
      <c r="B720" s="107">
        <v>15.18</v>
      </c>
      <c r="C720" s="829">
        <v>40336</v>
      </c>
      <c r="D720" s="107"/>
      <c r="F720" s="206"/>
    </row>
    <row r="721" spans="1:6" ht="15">
      <c r="A721" s="107">
        <v>15.71</v>
      </c>
      <c r="B721" s="107">
        <v>15.71</v>
      </c>
      <c r="C721" s="829">
        <v>40337</v>
      </c>
      <c r="D721" s="107"/>
      <c r="F721" s="206"/>
    </row>
    <row r="722" spans="1:6" ht="15">
      <c r="A722" s="107">
        <v>15.76</v>
      </c>
      <c r="B722" s="107">
        <v>15.76</v>
      </c>
      <c r="C722" s="829">
        <v>40338</v>
      </c>
      <c r="D722" s="107"/>
      <c r="F722" s="206"/>
    </row>
    <row r="723" spans="1:6" ht="15">
      <c r="A723" s="107">
        <v>15.49</v>
      </c>
      <c r="B723" s="107">
        <v>15.49</v>
      </c>
      <c r="C723" s="829">
        <v>40339</v>
      </c>
      <c r="D723" s="107"/>
      <c r="F723" s="206"/>
    </row>
    <row r="724" spans="1:6" ht="15">
      <c r="A724" s="107">
        <v>15.56</v>
      </c>
      <c r="B724" s="107">
        <v>15.56</v>
      </c>
      <c r="C724" s="829">
        <v>40340</v>
      </c>
      <c r="D724" s="107"/>
      <c r="F724" s="206"/>
    </row>
    <row r="725" spans="1:6" ht="15">
      <c r="A725" s="107">
        <v>15.91</v>
      </c>
      <c r="B725" s="107">
        <v>15.91</v>
      </c>
      <c r="C725" s="829">
        <v>40343</v>
      </c>
      <c r="D725" s="107"/>
      <c r="F725" s="206"/>
    </row>
    <row r="726" spans="1:6" ht="15">
      <c r="A726" s="107">
        <v>15.81</v>
      </c>
      <c r="B726" s="107">
        <v>15.81</v>
      </c>
      <c r="C726" s="829">
        <v>40344</v>
      </c>
      <c r="D726" s="107"/>
      <c r="F726" s="206"/>
    </row>
    <row r="727" spans="1:6" ht="15">
      <c r="A727" s="107">
        <v>15.6</v>
      </c>
      <c r="B727" s="107">
        <v>15.6</v>
      </c>
      <c r="C727" s="829">
        <v>40345</v>
      </c>
      <c r="D727" s="107"/>
      <c r="F727" s="206"/>
    </row>
    <row r="728" spans="1:6" ht="15">
      <c r="A728" s="107">
        <v>15.62</v>
      </c>
      <c r="B728" s="107">
        <v>15.62</v>
      </c>
      <c r="C728" s="829">
        <v>40346</v>
      </c>
      <c r="D728" s="107"/>
      <c r="F728" s="206"/>
    </row>
    <row r="729" spans="1:6" ht="15">
      <c r="A729" s="107">
        <v>15.7</v>
      </c>
      <c r="B729" s="107">
        <v>15.7</v>
      </c>
      <c r="C729" s="829">
        <v>40347</v>
      </c>
      <c r="D729" s="107"/>
      <c r="F729" s="206"/>
    </row>
    <row r="730" spans="1:6" ht="15">
      <c r="A730" s="107">
        <v>15.84</v>
      </c>
      <c r="B730" s="107">
        <v>15.84</v>
      </c>
      <c r="C730" s="829">
        <v>40350</v>
      </c>
      <c r="D730" s="107"/>
      <c r="F730" s="206"/>
    </row>
    <row r="731" spans="1:6" ht="15">
      <c r="A731" s="107">
        <v>15.34</v>
      </c>
      <c r="B731" s="107">
        <v>15.34</v>
      </c>
      <c r="C731" s="829">
        <v>40351</v>
      </c>
      <c r="D731" s="107"/>
      <c r="F731" s="206"/>
    </row>
    <row r="732" spans="1:6" ht="15">
      <c r="A732" s="107">
        <v>15.36</v>
      </c>
      <c r="B732" s="107">
        <v>15.36</v>
      </c>
      <c r="C732" s="829">
        <v>40352</v>
      </c>
      <c r="D732" s="107"/>
      <c r="F732" s="206"/>
    </row>
    <row r="733" spans="1:6" ht="15">
      <c r="A733" s="107">
        <v>15.22</v>
      </c>
      <c r="B733" s="107">
        <v>15.22</v>
      </c>
      <c r="C733" s="829">
        <v>40353</v>
      </c>
      <c r="D733" s="107"/>
      <c r="F733" s="206"/>
    </row>
    <row r="734" spans="1:6" ht="15">
      <c r="A734" s="107">
        <v>15.35</v>
      </c>
      <c r="B734" s="107">
        <v>15.35</v>
      </c>
      <c r="C734" s="829">
        <v>40354</v>
      </c>
      <c r="D734" s="107"/>
      <c r="F734" s="206"/>
    </row>
    <row r="735" spans="1:6" ht="15">
      <c r="A735" s="107">
        <v>15.43</v>
      </c>
      <c r="B735" s="107">
        <v>15.43</v>
      </c>
      <c r="C735" s="829">
        <v>40357</v>
      </c>
      <c r="D735" s="107"/>
      <c r="F735" s="206"/>
    </row>
    <row r="736" spans="1:6" ht="15">
      <c r="A736" s="107">
        <v>15.2</v>
      </c>
      <c r="B736" s="107">
        <v>15.2</v>
      </c>
      <c r="C736" s="829">
        <v>40358</v>
      </c>
      <c r="D736" s="107"/>
      <c r="F736" s="206"/>
    </row>
    <row r="737" spans="1:6" ht="15">
      <c r="A737" s="107">
        <v>15.24</v>
      </c>
      <c r="B737" s="107">
        <v>15.24</v>
      </c>
      <c r="C737" s="829">
        <v>40359</v>
      </c>
      <c r="D737" s="107"/>
      <c r="F737" s="206"/>
    </row>
    <row r="738" spans="1:6" ht="15">
      <c r="A738" s="107">
        <v>15.21</v>
      </c>
      <c r="B738" s="107">
        <v>15.21</v>
      </c>
      <c r="C738" s="829">
        <v>40360</v>
      </c>
      <c r="D738" s="107"/>
      <c r="F738" s="206"/>
    </row>
    <row r="739" spans="1:6" ht="15">
      <c r="A739" s="107">
        <v>15.32</v>
      </c>
      <c r="B739" s="107">
        <v>15.32</v>
      </c>
      <c r="C739" s="829">
        <v>40361</v>
      </c>
      <c r="D739" s="107"/>
      <c r="F739" s="206"/>
    </row>
    <row r="740" spans="1:6" ht="15">
      <c r="A740" s="107">
        <v>15.33</v>
      </c>
      <c r="B740" s="107">
        <v>15.33</v>
      </c>
      <c r="C740" s="829">
        <v>40364</v>
      </c>
      <c r="D740" s="107"/>
      <c r="F740" s="206"/>
    </row>
    <row r="741" spans="1:6" ht="15">
      <c r="A741" s="107">
        <v>15.24</v>
      </c>
      <c r="B741" s="107">
        <v>15.24</v>
      </c>
      <c r="C741" s="829">
        <v>40365</v>
      </c>
      <c r="D741" s="107"/>
      <c r="F741" s="206"/>
    </row>
    <row r="742" spans="1:6" ht="15">
      <c r="A742" s="107">
        <v>14.89</v>
      </c>
      <c r="B742" s="107">
        <v>14.89</v>
      </c>
      <c r="C742" s="829">
        <v>40366</v>
      </c>
      <c r="D742" s="107"/>
      <c r="F742" s="206"/>
    </row>
    <row r="743" spans="1:6" ht="15">
      <c r="A743" s="107">
        <v>14.48</v>
      </c>
      <c r="B743" s="107">
        <v>14.48</v>
      </c>
      <c r="C743" s="829">
        <v>40367</v>
      </c>
      <c r="D743" s="107"/>
      <c r="F743" s="206"/>
    </row>
    <row r="744" spans="1:6" ht="15">
      <c r="A744" s="107">
        <v>14.67</v>
      </c>
      <c r="B744" s="107">
        <v>14.67</v>
      </c>
      <c r="C744" s="829">
        <v>40368</v>
      </c>
      <c r="D744" s="107"/>
      <c r="F744" s="206"/>
    </row>
    <row r="745" spans="1:6" ht="15">
      <c r="A745" s="107">
        <v>14.16</v>
      </c>
      <c r="B745" s="107">
        <v>14.16</v>
      </c>
      <c r="C745" s="829">
        <v>40371</v>
      </c>
      <c r="D745" s="107"/>
      <c r="F745" s="206"/>
    </row>
    <row r="746" spans="1:6" ht="15">
      <c r="A746" s="107">
        <v>13.84</v>
      </c>
      <c r="B746" s="107">
        <v>13.84</v>
      </c>
      <c r="C746" s="829">
        <v>40372</v>
      </c>
      <c r="D746" s="107"/>
      <c r="F746" s="206"/>
    </row>
    <row r="747" spans="1:6" ht="15">
      <c r="A747" s="107">
        <v>13.89</v>
      </c>
      <c r="B747" s="107">
        <v>13.89</v>
      </c>
      <c r="C747" s="829">
        <v>40373</v>
      </c>
      <c r="D747" s="107"/>
      <c r="F747" s="206"/>
    </row>
    <row r="748" spans="1:6" ht="15">
      <c r="A748" s="107">
        <v>13.88</v>
      </c>
      <c r="B748" s="107">
        <v>13.88</v>
      </c>
      <c r="C748" s="829">
        <v>40374</v>
      </c>
      <c r="D748" s="107"/>
      <c r="F748" s="206"/>
    </row>
    <row r="749" spans="1:6" ht="15">
      <c r="A749" s="107">
        <v>14.36</v>
      </c>
      <c r="B749" s="107">
        <v>14.36</v>
      </c>
      <c r="C749" s="829">
        <v>40375</v>
      </c>
      <c r="D749" s="107"/>
      <c r="F749" s="206"/>
    </row>
    <row r="750" spans="1:6" ht="15">
      <c r="A750" s="107">
        <v>14.52</v>
      </c>
      <c r="B750" s="107">
        <v>14.52</v>
      </c>
      <c r="C750" s="829">
        <v>40378</v>
      </c>
      <c r="D750" s="107"/>
      <c r="F750" s="206"/>
    </row>
    <row r="751" spans="1:6" ht="15">
      <c r="A751" s="107">
        <v>14.25</v>
      </c>
      <c r="B751" s="107">
        <v>14.25</v>
      </c>
      <c r="C751" s="829">
        <v>40379</v>
      </c>
      <c r="D751" s="107"/>
      <c r="F751" s="206"/>
    </row>
    <row r="752" spans="1:6" ht="15">
      <c r="A752" s="107">
        <v>13.88</v>
      </c>
      <c r="B752" s="107">
        <v>13.88</v>
      </c>
      <c r="C752" s="829">
        <v>40380</v>
      </c>
      <c r="D752" s="107"/>
      <c r="F752" s="206"/>
    </row>
    <row r="753" spans="1:6" ht="15">
      <c r="A753" s="107">
        <v>14.26</v>
      </c>
      <c r="B753" s="107">
        <v>14.26</v>
      </c>
      <c r="C753" s="829">
        <v>40381</v>
      </c>
      <c r="D753" s="107"/>
      <c r="F753" s="206"/>
    </row>
    <row r="754" spans="1:6" ht="15">
      <c r="A754" s="107">
        <v>14.05</v>
      </c>
      <c r="B754" s="107">
        <v>14.05</v>
      </c>
      <c r="C754" s="829">
        <v>40382</v>
      </c>
      <c r="D754" s="107"/>
      <c r="F754" s="206"/>
    </row>
    <row r="755" spans="1:6" ht="15">
      <c r="A755" s="107">
        <v>13.67</v>
      </c>
      <c r="B755" s="107">
        <v>13.67</v>
      </c>
      <c r="C755" s="829">
        <v>40385</v>
      </c>
      <c r="D755" s="107"/>
      <c r="F755" s="206"/>
    </row>
    <row r="756" spans="1:6" ht="15">
      <c r="A756" s="107">
        <v>13.54</v>
      </c>
      <c r="B756" s="107">
        <v>13.54</v>
      </c>
      <c r="C756" s="829">
        <v>40386</v>
      </c>
      <c r="D756" s="107"/>
      <c r="F756" s="206"/>
    </row>
    <row r="757" spans="1:6" ht="15">
      <c r="A757" s="107">
        <v>13.75</v>
      </c>
      <c r="B757" s="107">
        <v>13.75</v>
      </c>
      <c r="C757" s="829">
        <v>40387</v>
      </c>
      <c r="D757" s="107"/>
      <c r="F757" s="206"/>
    </row>
    <row r="758" spans="1:6" ht="15">
      <c r="A758" s="107">
        <v>14.03</v>
      </c>
      <c r="B758" s="107">
        <v>14.03</v>
      </c>
      <c r="C758" s="829">
        <v>40388</v>
      </c>
      <c r="D758" s="107"/>
      <c r="F758" s="206"/>
    </row>
    <row r="759" spans="1:6" ht="15">
      <c r="A759" s="107">
        <v>14.12</v>
      </c>
      <c r="B759" s="107">
        <v>14.12</v>
      </c>
      <c r="C759" s="829">
        <v>40389</v>
      </c>
      <c r="D759" s="107"/>
      <c r="F759" s="206"/>
    </row>
    <row r="760" spans="1:6" ht="15">
      <c r="A760" s="107">
        <v>14.41</v>
      </c>
      <c r="B760" s="107">
        <v>14.41</v>
      </c>
      <c r="C760" s="829">
        <v>40392</v>
      </c>
      <c r="D760" s="107"/>
      <c r="F760" s="206"/>
    </row>
    <row r="761" spans="1:6" ht="15">
      <c r="A761" s="107">
        <v>14.43</v>
      </c>
      <c r="B761" s="107">
        <v>14.43</v>
      </c>
      <c r="C761" s="829">
        <v>40393</v>
      </c>
      <c r="D761" s="107"/>
      <c r="F761" s="206"/>
    </row>
    <row r="762" spans="1:6" ht="15">
      <c r="A762" s="107">
        <v>14.36</v>
      </c>
      <c r="B762" s="107">
        <v>14.36</v>
      </c>
      <c r="C762" s="829">
        <v>40394</v>
      </c>
      <c r="D762" s="107"/>
      <c r="F762" s="206"/>
    </row>
    <row r="763" spans="1:6" ht="15">
      <c r="A763" s="107">
        <v>14.34</v>
      </c>
      <c r="B763" s="107">
        <v>14.34</v>
      </c>
      <c r="C763" s="829">
        <v>40395</v>
      </c>
      <c r="D763" s="107"/>
      <c r="F763" s="206"/>
    </row>
    <row r="764" spans="1:6" ht="15">
      <c r="A764" s="107">
        <v>14.21</v>
      </c>
      <c r="B764" s="107">
        <v>14.21</v>
      </c>
      <c r="C764" s="829">
        <v>40396</v>
      </c>
      <c r="D764" s="107"/>
      <c r="F764" s="206"/>
    </row>
    <row r="765" spans="1:6" ht="15">
      <c r="A765" s="107">
        <v>14.46</v>
      </c>
      <c r="B765" s="107">
        <v>14.46</v>
      </c>
      <c r="C765" s="829">
        <v>40399</v>
      </c>
      <c r="D765" s="107"/>
      <c r="F765" s="206"/>
    </row>
    <row r="766" spans="1:6" ht="15">
      <c r="A766" s="107">
        <v>14.5</v>
      </c>
      <c r="B766" s="107">
        <v>14.5</v>
      </c>
      <c r="C766" s="829">
        <v>40400</v>
      </c>
      <c r="D766" s="107"/>
      <c r="F766" s="206"/>
    </row>
    <row r="767" spans="1:6" ht="15">
      <c r="A767" s="107">
        <v>14.41</v>
      </c>
      <c r="B767" s="107">
        <v>14.41</v>
      </c>
      <c r="C767" s="829">
        <v>40401</v>
      </c>
      <c r="D767" s="107"/>
      <c r="F767" s="206"/>
    </row>
    <row r="768" spans="1:6" ht="15">
      <c r="A768" s="107">
        <v>14.4</v>
      </c>
      <c r="B768" s="107">
        <v>14.4</v>
      </c>
      <c r="C768" s="829">
        <v>40402</v>
      </c>
      <c r="D768" s="107"/>
      <c r="F768" s="206"/>
    </row>
    <row r="769" spans="1:6" ht="15">
      <c r="A769" s="107">
        <v>14.48</v>
      </c>
      <c r="B769" s="107">
        <v>14.48</v>
      </c>
      <c r="C769" s="829">
        <v>40403</v>
      </c>
      <c r="D769" s="107"/>
      <c r="F769" s="206"/>
    </row>
    <row r="770" spans="1:6" ht="15">
      <c r="A770" s="107">
        <v>14.39</v>
      </c>
      <c r="B770" s="107">
        <v>14.39</v>
      </c>
      <c r="C770" s="829">
        <v>40406</v>
      </c>
      <c r="D770" s="107"/>
      <c r="F770" s="206"/>
    </row>
    <row r="771" spans="1:6" ht="15">
      <c r="A771" s="107">
        <v>14.49</v>
      </c>
      <c r="B771" s="107">
        <v>14.49</v>
      </c>
      <c r="C771" s="829">
        <v>40407</v>
      </c>
      <c r="D771" s="107"/>
      <c r="F771" s="206"/>
    </row>
    <row r="772" spans="1:6" ht="15">
      <c r="A772" s="107">
        <v>14.38</v>
      </c>
      <c r="B772" s="107">
        <v>14.38</v>
      </c>
      <c r="C772" s="829">
        <v>40408</v>
      </c>
      <c r="D772" s="107"/>
      <c r="F772" s="206"/>
    </row>
    <row r="773" spans="1:6" ht="15">
      <c r="A773" s="107">
        <v>14.9</v>
      </c>
      <c r="B773" s="107">
        <v>14.9</v>
      </c>
      <c r="C773" s="829">
        <v>40409</v>
      </c>
      <c r="D773" s="107"/>
      <c r="F773" s="206"/>
    </row>
    <row r="774" spans="1:6" ht="15">
      <c r="A774" s="107">
        <v>15.04</v>
      </c>
      <c r="B774" s="107">
        <v>15.04</v>
      </c>
      <c r="C774" s="829">
        <v>40410</v>
      </c>
      <c r="D774" s="107"/>
      <c r="F774" s="206"/>
    </row>
    <row r="775" spans="1:6" ht="15">
      <c r="A775" s="107">
        <v>14.77</v>
      </c>
      <c r="B775" s="107">
        <v>14.77</v>
      </c>
      <c r="C775" s="829">
        <v>40413</v>
      </c>
      <c r="D775" s="107"/>
      <c r="F775" s="206"/>
    </row>
    <row r="776" spans="1:6" ht="15">
      <c r="A776" s="107">
        <v>14.96</v>
      </c>
      <c r="B776" s="107">
        <v>14.96</v>
      </c>
      <c r="C776" s="829">
        <v>40414</v>
      </c>
      <c r="D776" s="107"/>
      <c r="F776" s="206"/>
    </row>
    <row r="777" spans="1:6" ht="15">
      <c r="A777" s="107">
        <v>15.31</v>
      </c>
      <c r="B777" s="107">
        <v>15.31</v>
      </c>
      <c r="C777" s="829">
        <v>40415</v>
      </c>
      <c r="D777" s="107"/>
      <c r="F777" s="206"/>
    </row>
    <row r="778" spans="1:6" ht="15">
      <c r="A778" s="107">
        <v>15.33</v>
      </c>
      <c r="B778" s="107">
        <v>15.33</v>
      </c>
      <c r="C778" s="829">
        <v>40416</v>
      </c>
      <c r="D778" s="107"/>
      <c r="F778" s="206"/>
    </row>
    <row r="779" spans="1:6" ht="15">
      <c r="A779" s="107">
        <v>15.29</v>
      </c>
      <c r="B779" s="107">
        <v>15.29</v>
      </c>
      <c r="C779" s="829">
        <v>40417</v>
      </c>
      <c r="D779" s="107"/>
      <c r="F779" s="206"/>
    </row>
    <row r="780" spans="1:6" ht="15">
      <c r="A780" s="107">
        <v>15.45</v>
      </c>
      <c r="B780" s="107">
        <v>15.45</v>
      </c>
      <c r="C780" s="829">
        <v>40420</v>
      </c>
      <c r="D780" s="107"/>
      <c r="F780" s="206"/>
    </row>
    <row r="781" spans="1:6" ht="15">
      <c r="A781" s="107">
        <v>15.29</v>
      </c>
      <c r="B781" s="107">
        <v>15.29</v>
      </c>
      <c r="C781" s="829">
        <v>40421</v>
      </c>
      <c r="D781" s="107"/>
      <c r="F781" s="206"/>
    </row>
    <row r="782" spans="1:6" ht="15">
      <c r="A782" s="107">
        <v>15.4</v>
      </c>
      <c r="B782" s="107">
        <v>15.4</v>
      </c>
      <c r="C782" s="829">
        <v>40422</v>
      </c>
      <c r="D782" s="107"/>
      <c r="F782" s="206"/>
    </row>
    <row r="783" spans="1:6" ht="15">
      <c r="A783" s="107">
        <v>15.81</v>
      </c>
      <c r="B783" s="107">
        <v>15.81</v>
      </c>
      <c r="C783" s="829">
        <v>40423</v>
      </c>
      <c r="D783" s="107"/>
      <c r="F783" s="206"/>
    </row>
    <row r="784" spans="1:6" ht="15">
      <c r="A784" s="107">
        <v>15.75</v>
      </c>
      <c r="B784" s="107">
        <v>15.75</v>
      </c>
      <c r="C784" s="829">
        <v>40424</v>
      </c>
      <c r="D784" s="107"/>
      <c r="F784" s="206"/>
    </row>
    <row r="785" spans="1:6" ht="15">
      <c r="A785" s="107">
        <v>15.71</v>
      </c>
      <c r="B785" s="107">
        <v>15.71</v>
      </c>
      <c r="C785" s="829">
        <v>40427</v>
      </c>
      <c r="D785" s="107"/>
      <c r="F785" s="206"/>
    </row>
    <row r="786" spans="1:6" ht="15">
      <c r="A786" s="107">
        <v>15.69</v>
      </c>
      <c r="B786" s="107">
        <v>15.69</v>
      </c>
      <c r="C786" s="829">
        <v>40428</v>
      </c>
      <c r="D786" s="107"/>
      <c r="F786" s="206"/>
    </row>
    <row r="787" spans="1:6" ht="15">
      <c r="A787" s="107">
        <v>15.66</v>
      </c>
      <c r="B787" s="107">
        <v>15.66</v>
      </c>
      <c r="C787" s="829">
        <v>40429</v>
      </c>
      <c r="D787" s="107"/>
      <c r="F787" s="206"/>
    </row>
    <row r="788" spans="1:6" ht="15">
      <c r="A788" s="107">
        <v>15.54</v>
      </c>
      <c r="B788" s="107">
        <v>15.54</v>
      </c>
      <c r="C788" s="829">
        <v>40430</v>
      </c>
      <c r="D788" s="107"/>
      <c r="F788" s="206"/>
    </row>
    <row r="789" spans="1:6" ht="15">
      <c r="A789" s="107">
        <v>15.26</v>
      </c>
      <c r="B789" s="107">
        <v>15.26</v>
      </c>
      <c r="C789" s="829">
        <v>40431</v>
      </c>
      <c r="D789" s="107"/>
      <c r="F789" s="206"/>
    </row>
    <row r="790" spans="1:6" ht="15">
      <c r="A790" s="107">
        <v>15.37</v>
      </c>
      <c r="B790" s="107">
        <v>15.37</v>
      </c>
      <c r="C790" s="829">
        <v>40434</v>
      </c>
      <c r="D790" s="107"/>
      <c r="F790" s="206"/>
    </row>
    <row r="791" spans="1:6" ht="15">
      <c r="A791" s="107">
        <v>15.26</v>
      </c>
      <c r="B791" s="107">
        <v>15.26</v>
      </c>
      <c r="C791" s="829">
        <v>40435</v>
      </c>
      <c r="D791" s="107"/>
      <c r="F791" s="206"/>
    </row>
    <row r="792" spans="1:6" ht="15">
      <c r="A792" s="107">
        <v>15.41</v>
      </c>
      <c r="B792" s="107">
        <v>15.41</v>
      </c>
      <c r="C792" s="829">
        <v>40436</v>
      </c>
      <c r="D792" s="107"/>
      <c r="F792" s="206"/>
    </row>
    <row r="793" spans="1:6" ht="15">
      <c r="A793" s="107">
        <v>15.24</v>
      </c>
      <c r="B793" s="107">
        <v>15.24</v>
      </c>
      <c r="C793" s="829">
        <v>40437</v>
      </c>
      <c r="D793" s="107"/>
      <c r="F793" s="206"/>
    </row>
    <row r="794" spans="1:6" ht="15">
      <c r="A794" s="107">
        <v>15.28</v>
      </c>
      <c r="B794" s="107">
        <v>15.28</v>
      </c>
      <c r="C794" s="829">
        <v>40438</v>
      </c>
      <c r="D794" s="107"/>
      <c r="F794" s="206"/>
    </row>
    <row r="795" spans="1:6" ht="15">
      <c r="A795" s="107">
        <v>15.06</v>
      </c>
      <c r="B795" s="107">
        <v>15.06</v>
      </c>
      <c r="C795" s="829">
        <v>40441</v>
      </c>
      <c r="D795" s="107"/>
      <c r="F795" s="206"/>
    </row>
    <row r="796" spans="1:6" ht="15">
      <c r="A796" s="107">
        <v>14.87</v>
      </c>
      <c r="B796" s="107">
        <v>14.87</v>
      </c>
      <c r="C796" s="829">
        <v>40442</v>
      </c>
      <c r="D796" s="107"/>
      <c r="F796" s="206"/>
    </row>
    <row r="797" spans="1:6" ht="15">
      <c r="A797" s="107">
        <v>14.99</v>
      </c>
      <c r="B797" s="107">
        <v>14.99</v>
      </c>
      <c r="C797" s="829">
        <v>40443</v>
      </c>
      <c r="D797" s="107"/>
      <c r="F797" s="206"/>
    </row>
    <row r="798" spans="1:6" ht="15">
      <c r="A798" s="107">
        <v>14.87</v>
      </c>
      <c r="B798" s="107">
        <v>14.87</v>
      </c>
      <c r="C798" s="829">
        <v>40444</v>
      </c>
      <c r="D798" s="107"/>
      <c r="F798" s="206"/>
    </row>
    <row r="799" spans="1:6" ht="15">
      <c r="A799" s="107">
        <v>15.32</v>
      </c>
      <c r="B799" s="107">
        <v>15.32</v>
      </c>
      <c r="C799" s="829">
        <v>40445</v>
      </c>
      <c r="D799" s="107"/>
      <c r="F799" s="206"/>
    </row>
    <row r="800" spans="1:6" ht="15">
      <c r="A800" s="107">
        <v>15.39</v>
      </c>
      <c r="B800" s="107">
        <v>15.39</v>
      </c>
      <c r="C800" s="829">
        <v>40448</v>
      </c>
      <c r="D800" s="107"/>
      <c r="F800" s="206"/>
    </row>
    <row r="801" spans="1:6" ht="15">
      <c r="A801" s="107">
        <v>15.68</v>
      </c>
      <c r="B801" s="107">
        <v>15.68</v>
      </c>
      <c r="C801" s="829">
        <v>40449</v>
      </c>
      <c r="D801" s="107"/>
      <c r="F801" s="206"/>
    </row>
    <row r="802" spans="1:6" ht="15">
      <c r="A802" s="107">
        <v>15.6</v>
      </c>
      <c r="B802" s="107">
        <v>15.6</v>
      </c>
      <c r="C802" s="829">
        <v>40450</v>
      </c>
      <c r="D802" s="107"/>
      <c r="F802" s="206"/>
    </row>
    <row r="803" spans="1:6" ht="15">
      <c r="A803" s="107">
        <v>15.48</v>
      </c>
      <c r="B803" s="107">
        <v>15.48</v>
      </c>
      <c r="C803" s="829">
        <v>40451</v>
      </c>
      <c r="D803" s="107"/>
      <c r="F803" s="206"/>
    </row>
    <row r="804" spans="1:6" ht="15">
      <c r="A804" s="107">
        <v>15.36</v>
      </c>
      <c r="B804" s="107">
        <v>15.36</v>
      </c>
      <c r="C804" s="829">
        <v>40452</v>
      </c>
      <c r="D804" s="107"/>
      <c r="F804" s="206"/>
    </row>
    <row r="805" spans="1:6" ht="15">
      <c r="A805" s="107">
        <v>15.26</v>
      </c>
      <c r="B805" s="107">
        <v>15.26</v>
      </c>
      <c r="C805" s="829">
        <v>40455</v>
      </c>
      <c r="D805" s="107"/>
      <c r="F805" s="206"/>
    </row>
    <row r="806" spans="1:6" ht="15">
      <c r="A806" s="107">
        <v>15.5</v>
      </c>
      <c r="B806" s="107">
        <v>15.5</v>
      </c>
      <c r="C806" s="829">
        <v>40456</v>
      </c>
      <c r="D806" s="107"/>
      <c r="F806" s="206"/>
    </row>
    <row r="807" spans="1:6" ht="15">
      <c r="A807" s="107">
        <v>15.57</v>
      </c>
      <c r="B807" s="107">
        <v>15.57</v>
      </c>
      <c r="C807" s="829">
        <v>40457</v>
      </c>
      <c r="D807" s="107"/>
      <c r="F807" s="206"/>
    </row>
    <row r="808" spans="1:6" ht="15">
      <c r="A808" s="107">
        <v>15.43</v>
      </c>
      <c r="B808" s="107">
        <v>15.43</v>
      </c>
      <c r="C808" s="829">
        <v>40458</v>
      </c>
      <c r="D808" s="107"/>
      <c r="F808" s="206"/>
    </row>
    <row r="809" spans="1:6" ht="15">
      <c r="A809" s="107">
        <v>15.56</v>
      </c>
      <c r="B809" s="107">
        <v>15.56</v>
      </c>
      <c r="C809" s="829">
        <v>40459</v>
      </c>
      <c r="D809" s="107"/>
      <c r="F809" s="206"/>
    </row>
    <row r="810" spans="1:6" ht="15">
      <c r="A810" s="107">
        <v>15.83</v>
      </c>
      <c r="B810" s="107">
        <v>15.83</v>
      </c>
      <c r="C810" s="829">
        <v>40462</v>
      </c>
      <c r="D810" s="107"/>
      <c r="F810" s="206"/>
    </row>
    <row r="811" spans="1:6" ht="15">
      <c r="A811" s="107">
        <v>15.72</v>
      </c>
      <c r="B811" s="107">
        <v>15.72</v>
      </c>
      <c r="C811" s="829">
        <v>40463</v>
      </c>
      <c r="D811" s="107"/>
      <c r="F811" s="206"/>
    </row>
    <row r="812" spans="1:6" ht="15">
      <c r="A812" s="107">
        <v>15.69</v>
      </c>
      <c r="B812" s="107">
        <v>15.69</v>
      </c>
      <c r="C812" s="829">
        <v>40464</v>
      </c>
      <c r="D812" s="107"/>
      <c r="F812" s="206"/>
    </row>
    <row r="813" spans="1:6" ht="15">
      <c r="A813" s="107">
        <v>15.59</v>
      </c>
      <c r="B813" s="107">
        <v>15.59</v>
      </c>
      <c r="C813" s="829">
        <v>40465</v>
      </c>
      <c r="D813" s="107"/>
      <c r="F813" s="206"/>
    </row>
    <row r="814" spans="1:6" ht="15">
      <c r="A814" s="107">
        <v>15.49</v>
      </c>
      <c r="B814" s="107">
        <v>15.49</v>
      </c>
      <c r="C814" s="829">
        <v>40466</v>
      </c>
      <c r="D814" s="107"/>
      <c r="F814" s="206"/>
    </row>
    <row r="815" spans="1:6" ht="15">
      <c r="A815" s="107">
        <v>15.33</v>
      </c>
      <c r="B815" s="107">
        <v>15.33</v>
      </c>
      <c r="C815" s="829">
        <v>40469</v>
      </c>
      <c r="D815" s="107"/>
      <c r="F815" s="206"/>
    </row>
    <row r="816" spans="1:6" ht="15">
      <c r="A816" s="107">
        <v>15.07</v>
      </c>
      <c r="B816" s="107">
        <v>15.07</v>
      </c>
      <c r="C816" s="829">
        <v>40470</v>
      </c>
      <c r="D816" s="107"/>
      <c r="F816" s="206"/>
    </row>
    <row r="817" spans="1:6" ht="15">
      <c r="A817" s="107">
        <v>15.09</v>
      </c>
      <c r="B817" s="107">
        <v>15.09</v>
      </c>
      <c r="C817" s="829">
        <v>40471</v>
      </c>
      <c r="D817" s="107"/>
      <c r="F817" s="206"/>
    </row>
    <row r="818" spans="1:6" ht="15">
      <c r="A818" s="107">
        <v>14.88</v>
      </c>
      <c r="B818" s="107">
        <v>14.88</v>
      </c>
      <c r="C818" s="829">
        <v>40472</v>
      </c>
      <c r="D818" s="107"/>
      <c r="F818" s="206"/>
    </row>
    <row r="819" spans="1:6" ht="15">
      <c r="A819" s="107">
        <v>14.96</v>
      </c>
      <c r="B819" s="107">
        <v>14.96</v>
      </c>
      <c r="C819" s="829">
        <v>40473</v>
      </c>
      <c r="D819" s="107"/>
      <c r="F819" s="206"/>
    </row>
    <row r="820" spans="1:6" ht="15">
      <c r="A820" s="107">
        <v>15.17</v>
      </c>
      <c r="B820" s="107">
        <v>15.17</v>
      </c>
      <c r="C820" s="829">
        <v>40476</v>
      </c>
      <c r="D820" s="107"/>
      <c r="F820" s="206"/>
    </row>
    <row r="821" spans="1:6" ht="15">
      <c r="A821" s="107">
        <v>14.99</v>
      </c>
      <c r="B821" s="107">
        <v>14.99</v>
      </c>
      <c r="C821" s="829">
        <v>40477</v>
      </c>
      <c r="D821" s="107"/>
      <c r="F821" s="206"/>
    </row>
    <row r="822" spans="1:6" ht="15">
      <c r="A822" s="107">
        <v>15.07</v>
      </c>
      <c r="B822" s="107">
        <v>15.07</v>
      </c>
      <c r="C822" s="829">
        <v>40478</v>
      </c>
      <c r="D822" s="107"/>
      <c r="F822" s="206"/>
    </row>
    <row r="823" spans="1:6" ht="15">
      <c r="A823" s="107">
        <v>14.91</v>
      </c>
      <c r="B823" s="107">
        <v>14.91</v>
      </c>
      <c r="C823" s="829">
        <v>40479</v>
      </c>
      <c r="D823" s="107"/>
      <c r="F823" s="206"/>
    </row>
    <row r="824" spans="1:6" ht="15">
      <c r="A824" s="107">
        <v>14.66</v>
      </c>
      <c r="B824" s="107">
        <v>14.66</v>
      </c>
      <c r="C824" s="829">
        <v>40480</v>
      </c>
      <c r="D824" s="107"/>
      <c r="F824" s="206"/>
    </row>
    <row r="825" spans="1:6" ht="15">
      <c r="A825" s="107">
        <v>14.67</v>
      </c>
      <c r="B825" s="107">
        <v>14.67</v>
      </c>
      <c r="C825" s="829">
        <v>40483</v>
      </c>
      <c r="D825" s="107"/>
      <c r="F825" s="206"/>
    </row>
    <row r="826" spans="1:6" ht="15">
      <c r="A826" s="107">
        <v>14.75</v>
      </c>
      <c r="B826" s="107">
        <v>14.75</v>
      </c>
      <c r="C826" s="829">
        <v>40484</v>
      </c>
      <c r="D826" s="107"/>
      <c r="F826" s="206"/>
    </row>
    <row r="827" spans="1:6" ht="15">
      <c r="A827" s="107">
        <v>14.74</v>
      </c>
      <c r="B827" s="107">
        <v>14.74</v>
      </c>
      <c r="C827" s="829">
        <v>40485</v>
      </c>
      <c r="D827" s="107"/>
      <c r="F827" s="206"/>
    </row>
    <row r="828" spans="1:6" ht="15">
      <c r="A828" s="107">
        <v>14.38</v>
      </c>
      <c r="B828" s="107">
        <v>14.38</v>
      </c>
      <c r="C828" s="829">
        <v>40486</v>
      </c>
      <c r="D828" s="107"/>
      <c r="F828" s="206"/>
    </row>
    <row r="829" spans="1:6" ht="15">
      <c r="A829" s="107">
        <v>14.46</v>
      </c>
      <c r="B829" s="107">
        <v>14.46</v>
      </c>
      <c r="C829" s="829">
        <v>40487</v>
      </c>
      <c r="D829" s="107"/>
      <c r="F829" s="206"/>
    </row>
    <row r="830" spans="1:6" ht="15">
      <c r="A830" s="107">
        <v>14.19</v>
      </c>
      <c r="B830" s="107">
        <v>14.19</v>
      </c>
      <c r="C830" s="829">
        <v>40490</v>
      </c>
      <c r="D830" s="107"/>
      <c r="F830" s="206"/>
    </row>
    <row r="831" spans="1:6" ht="15">
      <c r="A831" s="107">
        <v>14.29</v>
      </c>
      <c r="B831" s="107">
        <v>14.29</v>
      </c>
      <c r="C831" s="829">
        <v>40491</v>
      </c>
      <c r="D831" s="107"/>
      <c r="F831" s="206"/>
    </row>
    <row r="832" spans="1:6" ht="15">
      <c r="A832" s="107">
        <v>14.5</v>
      </c>
      <c r="B832" s="107">
        <v>14.5</v>
      </c>
      <c r="C832" s="829">
        <v>40492</v>
      </c>
      <c r="D832" s="107"/>
      <c r="F832" s="206"/>
    </row>
    <row r="833" spans="1:6" ht="15">
      <c r="A833" s="107">
        <v>14.8</v>
      </c>
      <c r="B833" s="107">
        <v>14.8</v>
      </c>
      <c r="C833" s="829">
        <v>40493</v>
      </c>
      <c r="D833" s="107"/>
      <c r="F833" s="206"/>
    </row>
    <row r="834" spans="1:6" ht="15">
      <c r="A834" s="107">
        <v>14.91</v>
      </c>
      <c r="B834" s="107">
        <v>14.91</v>
      </c>
      <c r="C834" s="829">
        <v>40494</v>
      </c>
      <c r="D834" s="107"/>
      <c r="F834" s="206"/>
    </row>
    <row r="835" spans="1:6" ht="15">
      <c r="A835" s="107">
        <v>15.1</v>
      </c>
      <c r="B835" s="107">
        <v>15.1</v>
      </c>
      <c r="C835" s="829">
        <v>40497</v>
      </c>
      <c r="D835" s="107"/>
      <c r="F835" s="206"/>
    </row>
    <row r="836" spans="1:6" ht="15">
      <c r="A836" s="107">
        <v>14.64</v>
      </c>
      <c r="B836" s="107">
        <v>14.64</v>
      </c>
      <c r="C836" s="829">
        <v>40498</v>
      </c>
      <c r="D836" s="107"/>
      <c r="F836" s="206"/>
    </row>
    <row r="837" spans="1:6" ht="15">
      <c r="A837" s="107">
        <v>14.89</v>
      </c>
      <c r="B837" s="107">
        <v>14.89</v>
      </c>
      <c r="C837" s="829">
        <v>40499</v>
      </c>
      <c r="D837" s="107"/>
      <c r="F837" s="206"/>
    </row>
    <row r="838" spans="1:6" ht="15">
      <c r="A838" s="107">
        <v>14.94</v>
      </c>
      <c r="B838" s="107">
        <v>14.94</v>
      </c>
      <c r="C838" s="829">
        <v>40500</v>
      </c>
      <c r="D838" s="107"/>
      <c r="F838" s="206"/>
    </row>
    <row r="839" spans="1:6" ht="15">
      <c r="A839" s="107">
        <v>14.95</v>
      </c>
      <c r="B839" s="107">
        <v>14.95</v>
      </c>
      <c r="C839" s="829">
        <v>40501</v>
      </c>
      <c r="D839" s="107"/>
      <c r="F839" s="206"/>
    </row>
    <row r="840" spans="1:6" ht="15">
      <c r="A840" s="107">
        <v>15.08</v>
      </c>
      <c r="B840" s="107">
        <v>15.08</v>
      </c>
      <c r="C840" s="829">
        <v>40504</v>
      </c>
      <c r="D840" s="107"/>
      <c r="F840" s="206"/>
    </row>
    <row r="841" spans="1:6" ht="15">
      <c r="A841" s="107">
        <v>15</v>
      </c>
      <c r="B841" s="107">
        <v>15</v>
      </c>
      <c r="C841" s="829">
        <v>40505</v>
      </c>
      <c r="D841" s="107"/>
      <c r="F841" s="206"/>
    </row>
    <row r="842" spans="1:6" ht="15">
      <c r="A842" s="107">
        <v>15.15</v>
      </c>
      <c r="B842" s="107">
        <v>15.15</v>
      </c>
      <c r="C842" s="829">
        <v>40506</v>
      </c>
      <c r="D842" s="107"/>
      <c r="F842" s="206"/>
    </row>
    <row r="843" spans="1:6" ht="15">
      <c r="A843" s="107">
        <v>15.09</v>
      </c>
      <c r="B843" s="107">
        <v>15.09</v>
      </c>
      <c r="C843" s="829">
        <v>40507</v>
      </c>
      <c r="D843" s="107"/>
      <c r="F843" s="206"/>
    </row>
    <row r="844" spans="1:6" ht="15">
      <c r="A844" s="107">
        <v>15.06</v>
      </c>
      <c r="B844" s="107">
        <v>15.06</v>
      </c>
      <c r="C844" s="829">
        <v>40508</v>
      </c>
      <c r="D844" s="107"/>
      <c r="F844" s="206"/>
    </row>
    <row r="845" spans="1:6" ht="15">
      <c r="A845" s="107">
        <v>14.97</v>
      </c>
      <c r="B845" s="107">
        <v>14.97</v>
      </c>
      <c r="C845" s="829">
        <v>40511</v>
      </c>
      <c r="D845" s="107"/>
      <c r="F845" s="206"/>
    </row>
    <row r="846" spans="1:6" ht="15">
      <c r="A846" s="107">
        <v>14.7</v>
      </c>
      <c r="B846" s="107">
        <v>14.7</v>
      </c>
      <c r="C846" s="829">
        <v>40512</v>
      </c>
      <c r="D846" s="107"/>
      <c r="F846" s="206"/>
    </row>
    <row r="847" spans="1:6" ht="15">
      <c r="A847" s="107">
        <v>14.84</v>
      </c>
      <c r="B847" s="107">
        <v>14.84</v>
      </c>
      <c r="C847" s="829">
        <v>40513</v>
      </c>
      <c r="D847" s="107"/>
      <c r="F847" s="206"/>
    </row>
    <row r="848" spans="1:6" ht="15">
      <c r="A848" s="107">
        <v>14.68</v>
      </c>
      <c r="B848" s="107">
        <v>14.68</v>
      </c>
      <c r="C848" s="829">
        <v>40514</v>
      </c>
      <c r="D848" s="107"/>
      <c r="F848" s="206"/>
    </row>
    <row r="849" spans="1:6" ht="15">
      <c r="A849" s="107">
        <v>14.76</v>
      </c>
      <c r="B849" s="107">
        <v>14.76</v>
      </c>
      <c r="C849" s="829">
        <v>40515</v>
      </c>
      <c r="D849" s="107"/>
      <c r="F849" s="206"/>
    </row>
    <row r="850" spans="1:6" ht="15">
      <c r="A850" s="107">
        <v>14.85</v>
      </c>
      <c r="B850" s="107">
        <v>14.85</v>
      </c>
      <c r="C850" s="829">
        <v>40518</v>
      </c>
      <c r="D850" s="107"/>
      <c r="F850" s="206"/>
    </row>
    <row r="851" spans="1:6" ht="15">
      <c r="A851" s="107">
        <v>14.78</v>
      </c>
      <c r="B851" s="107">
        <v>14.78</v>
      </c>
      <c r="C851" s="829">
        <v>40519</v>
      </c>
      <c r="D851" s="107"/>
      <c r="F851" s="206"/>
    </row>
    <row r="852" spans="1:6" ht="15">
      <c r="A852" s="107">
        <v>14.67</v>
      </c>
      <c r="B852" s="107">
        <v>14.67</v>
      </c>
      <c r="C852" s="829">
        <v>40520</v>
      </c>
      <c r="D852" s="107"/>
      <c r="F852" s="206"/>
    </row>
    <row r="853" spans="1:6" ht="15">
      <c r="A853" s="107">
        <v>14.53</v>
      </c>
      <c r="B853" s="107">
        <v>14.53</v>
      </c>
      <c r="C853" s="829">
        <v>40521</v>
      </c>
      <c r="D853" s="107"/>
      <c r="F853" s="206"/>
    </row>
    <row r="854" spans="1:6" ht="15">
      <c r="A854" s="107">
        <v>14.54</v>
      </c>
      <c r="B854" s="107">
        <v>14.54</v>
      </c>
      <c r="C854" s="829">
        <v>40522</v>
      </c>
      <c r="D854" s="107"/>
      <c r="F854" s="206"/>
    </row>
    <row r="855" spans="1:6" ht="15">
      <c r="A855" s="107">
        <v>14.53</v>
      </c>
      <c r="B855" s="107">
        <v>14.53</v>
      </c>
      <c r="C855" s="829">
        <v>40525</v>
      </c>
      <c r="D855" s="107"/>
      <c r="F855" s="206"/>
    </row>
    <row r="856" spans="1:6" ht="15">
      <c r="A856" s="107">
        <v>14.46</v>
      </c>
      <c r="B856" s="107">
        <v>14.46</v>
      </c>
      <c r="C856" s="829">
        <v>40526</v>
      </c>
      <c r="D856" s="107"/>
      <c r="F856" s="206"/>
    </row>
    <row r="857" spans="1:6" ht="15">
      <c r="A857" s="107">
        <v>14.33</v>
      </c>
      <c r="B857" s="107">
        <v>14.33</v>
      </c>
      <c r="C857" s="829">
        <v>40527</v>
      </c>
      <c r="D857" s="107"/>
      <c r="F857" s="206"/>
    </row>
    <row r="858" spans="1:6" ht="15">
      <c r="A858" s="107">
        <v>14.28</v>
      </c>
      <c r="B858" s="107">
        <v>14.28</v>
      </c>
      <c r="C858" s="829">
        <v>40528</v>
      </c>
      <c r="D858" s="107"/>
      <c r="F858" s="206"/>
    </row>
    <row r="859" spans="1:6" ht="15">
      <c r="A859" s="107">
        <v>13.99</v>
      </c>
      <c r="B859" s="107">
        <v>13.99</v>
      </c>
      <c r="C859" s="829">
        <v>40529</v>
      </c>
      <c r="D859" s="107"/>
      <c r="F859" s="206"/>
    </row>
    <row r="860" spans="1:6" ht="15">
      <c r="A860" s="107">
        <v>13.81</v>
      </c>
      <c r="B860" s="107">
        <v>13.81</v>
      </c>
      <c r="C860" s="829">
        <v>40532</v>
      </c>
      <c r="D860" s="107"/>
      <c r="F860" s="206"/>
    </row>
    <row r="861" spans="1:6" ht="15">
      <c r="A861" s="107">
        <v>14.17</v>
      </c>
      <c r="B861" s="107">
        <v>14.17</v>
      </c>
      <c r="C861" s="829">
        <v>40533</v>
      </c>
      <c r="D861" s="107"/>
      <c r="F861" s="206"/>
    </row>
    <row r="862" spans="1:6" ht="15">
      <c r="A862" s="107">
        <v>14.34</v>
      </c>
      <c r="B862" s="107">
        <v>14.34</v>
      </c>
      <c r="C862" s="829">
        <v>40534</v>
      </c>
      <c r="D862" s="107"/>
      <c r="F862" s="206"/>
    </row>
    <row r="863" spans="1:6" ht="15">
      <c r="A863" s="107">
        <v>14.13</v>
      </c>
      <c r="B863" s="107">
        <v>14.13</v>
      </c>
      <c r="C863" s="829">
        <v>40535</v>
      </c>
      <c r="D863" s="107"/>
      <c r="F863" s="206"/>
    </row>
    <row r="864" spans="1:6" ht="15">
      <c r="A864" s="107">
        <v>14.05</v>
      </c>
      <c r="B864" s="107">
        <v>14.05</v>
      </c>
      <c r="C864" s="829">
        <v>40536</v>
      </c>
      <c r="D864" s="107"/>
      <c r="F864" s="206"/>
    </row>
    <row r="865" spans="1:6" ht="15">
      <c r="A865" s="107">
        <v>14.05</v>
      </c>
      <c r="B865" s="107">
        <v>14.05</v>
      </c>
      <c r="C865" s="829">
        <v>40539</v>
      </c>
      <c r="D865" s="107"/>
      <c r="F865" s="206"/>
    </row>
    <row r="866" spans="1:6" ht="15">
      <c r="A866" s="107">
        <v>14.05</v>
      </c>
      <c r="B866" s="107">
        <v>14.05</v>
      </c>
      <c r="C866" s="829">
        <v>40540</v>
      </c>
      <c r="D866" s="107"/>
      <c r="F866" s="206"/>
    </row>
    <row r="867" spans="1:6" ht="15">
      <c r="A867" s="107">
        <v>14.28</v>
      </c>
      <c r="B867" s="107">
        <v>14.28</v>
      </c>
      <c r="C867" s="829">
        <v>40541</v>
      </c>
      <c r="D867" s="107"/>
      <c r="F867" s="206"/>
    </row>
    <row r="868" spans="1:6" ht="15">
      <c r="A868" s="107">
        <v>14.24</v>
      </c>
      <c r="B868" s="107">
        <v>14.24</v>
      </c>
      <c r="C868" s="829">
        <v>40542</v>
      </c>
      <c r="D868" s="107"/>
      <c r="F868" s="206"/>
    </row>
    <row r="869" spans="1:6" ht="15">
      <c r="A869" s="107">
        <v>14.24</v>
      </c>
      <c r="B869" s="107">
        <v>14.24</v>
      </c>
      <c r="C869" s="829">
        <v>40543</v>
      </c>
      <c r="D869" s="107"/>
      <c r="F869" s="206"/>
    </row>
    <row r="870" spans="1:6" ht="15">
      <c r="A870" s="107">
        <v>14.24</v>
      </c>
      <c r="B870" s="107">
        <v>14.24</v>
      </c>
      <c r="C870" s="829">
        <v>40546</v>
      </c>
      <c r="D870" s="107"/>
      <c r="F870" s="206"/>
    </row>
    <row r="871" spans="1:6" ht="15">
      <c r="A871" s="107">
        <v>14.41</v>
      </c>
      <c r="B871" s="107">
        <v>14.41</v>
      </c>
      <c r="C871" s="829">
        <v>40547</v>
      </c>
      <c r="D871" s="107"/>
      <c r="F871" s="206"/>
    </row>
    <row r="872" spans="1:6" ht="15">
      <c r="A872" s="107">
        <v>14.48</v>
      </c>
      <c r="B872" s="107">
        <v>14.48</v>
      </c>
      <c r="C872" s="829">
        <v>40548</v>
      </c>
      <c r="D872" s="107"/>
      <c r="F872" s="206"/>
    </row>
    <row r="873" spans="1:6" ht="15">
      <c r="A873" s="107">
        <v>14.72</v>
      </c>
      <c r="B873" s="107">
        <v>14.72</v>
      </c>
      <c r="C873" s="829">
        <v>40549</v>
      </c>
      <c r="D873" s="107"/>
      <c r="F873" s="206"/>
    </row>
    <row r="874" spans="1:6" ht="15">
      <c r="A874" s="107">
        <v>14.62</v>
      </c>
      <c r="B874" s="107">
        <v>14.62</v>
      </c>
      <c r="C874" s="829">
        <v>40550</v>
      </c>
      <c r="D874" s="107"/>
      <c r="F874" s="206"/>
    </row>
    <row r="875" spans="1:6" ht="15">
      <c r="A875" s="107">
        <v>14.33</v>
      </c>
      <c r="B875" s="107">
        <v>14.33</v>
      </c>
      <c r="C875" s="829">
        <v>40553</v>
      </c>
      <c r="D875" s="107"/>
      <c r="F875" s="206"/>
    </row>
    <row r="876" spans="1:6" ht="15">
      <c r="A876" s="107">
        <v>14.31</v>
      </c>
      <c r="B876" s="107">
        <v>14.31</v>
      </c>
      <c r="C876" s="829">
        <v>40554</v>
      </c>
      <c r="D876" s="107"/>
      <c r="F876" s="206"/>
    </row>
    <row r="877" spans="1:6" ht="15">
      <c r="A877" s="107">
        <v>14.22</v>
      </c>
      <c r="B877" s="107">
        <v>14.22</v>
      </c>
      <c r="C877" s="829">
        <v>40555</v>
      </c>
      <c r="D877" s="107"/>
      <c r="F877" s="206"/>
    </row>
    <row r="878" spans="1:6" ht="15">
      <c r="A878" s="107">
        <v>14.28</v>
      </c>
      <c r="B878" s="107">
        <v>14.28</v>
      </c>
      <c r="C878" s="829">
        <v>40556</v>
      </c>
      <c r="D878" s="107"/>
      <c r="F878" s="206"/>
    </row>
    <row r="879" spans="1:6" ht="15">
      <c r="A879" s="107">
        <v>14.44</v>
      </c>
      <c r="B879" s="107">
        <v>14.44</v>
      </c>
      <c r="C879" s="829">
        <v>40557</v>
      </c>
      <c r="D879" s="107"/>
      <c r="F879" s="206"/>
    </row>
    <row r="880" spans="1:6" ht="15">
      <c r="A880" s="107">
        <v>14.56</v>
      </c>
      <c r="B880" s="107">
        <v>14.56</v>
      </c>
      <c r="C880" s="829">
        <v>40560</v>
      </c>
      <c r="D880" s="107"/>
      <c r="F880" s="206"/>
    </row>
    <row r="881" spans="1:6" ht="15">
      <c r="A881" s="107">
        <v>14.56</v>
      </c>
      <c r="B881" s="107">
        <v>14.56</v>
      </c>
      <c r="C881" s="829">
        <v>40561</v>
      </c>
      <c r="D881" s="107"/>
      <c r="F881" s="206"/>
    </row>
    <row r="882" spans="1:6" ht="15">
      <c r="A882" s="107">
        <v>14.43</v>
      </c>
      <c r="B882" s="107">
        <v>14.43</v>
      </c>
      <c r="C882" s="829">
        <v>40562</v>
      </c>
      <c r="D882" s="107"/>
      <c r="F882" s="206"/>
    </row>
    <row r="883" spans="1:6" ht="15">
      <c r="A883" s="107">
        <v>14.4</v>
      </c>
      <c r="B883" s="107">
        <v>14.4</v>
      </c>
      <c r="C883" s="829">
        <v>40563</v>
      </c>
      <c r="D883" s="107"/>
      <c r="F883" s="206"/>
    </row>
    <row r="884" spans="1:6" ht="15">
      <c r="A884" s="107">
        <v>14.47</v>
      </c>
      <c r="B884" s="107">
        <v>14.47</v>
      </c>
      <c r="C884" s="829">
        <v>40564</v>
      </c>
      <c r="D884" s="107"/>
      <c r="F884" s="206"/>
    </row>
    <row r="885" spans="1:6" ht="15">
      <c r="A885" s="107">
        <v>14.58</v>
      </c>
      <c r="B885" s="107">
        <v>14.58</v>
      </c>
      <c r="C885" s="829">
        <v>40567</v>
      </c>
      <c r="D885" s="107"/>
      <c r="F885" s="206"/>
    </row>
    <row r="886" spans="1:6" ht="15">
      <c r="A886" s="107">
        <v>14.86</v>
      </c>
      <c r="B886" s="107">
        <v>14.86</v>
      </c>
      <c r="C886" s="829">
        <v>40568</v>
      </c>
      <c r="D886" s="107"/>
      <c r="F886" s="206"/>
    </row>
    <row r="887" spans="1:6" ht="15">
      <c r="A887" s="107">
        <v>14.97</v>
      </c>
      <c r="B887" s="107">
        <v>14.97</v>
      </c>
      <c r="C887" s="829">
        <v>40569</v>
      </c>
      <c r="D887" s="107"/>
      <c r="F887" s="206"/>
    </row>
    <row r="888" spans="1:6" ht="15">
      <c r="A888" s="107">
        <v>14.77</v>
      </c>
      <c r="B888" s="107">
        <v>14.77</v>
      </c>
      <c r="C888" s="829">
        <v>40570</v>
      </c>
      <c r="D888" s="107"/>
      <c r="F888" s="206"/>
    </row>
    <row r="889" spans="1:6" ht="15">
      <c r="A889" s="107">
        <v>14.68</v>
      </c>
      <c r="B889" s="107">
        <v>14.68</v>
      </c>
      <c r="C889" s="829">
        <v>40571</v>
      </c>
      <c r="D889" s="107"/>
      <c r="F889" s="206"/>
    </row>
    <row r="890" spans="1:6" ht="15">
      <c r="A890" s="107">
        <v>14.92</v>
      </c>
      <c r="B890" s="107">
        <v>14.92</v>
      </c>
      <c r="C890" s="829">
        <v>40574</v>
      </c>
      <c r="D890" s="107"/>
      <c r="F890" s="206"/>
    </row>
    <row r="891" spans="1:6" ht="15">
      <c r="A891" s="107">
        <v>14.88</v>
      </c>
      <c r="B891" s="107">
        <v>14.88</v>
      </c>
      <c r="C891" s="829">
        <v>40575</v>
      </c>
      <c r="D891" s="107"/>
      <c r="F891" s="206"/>
    </row>
    <row r="892" spans="1:6" ht="15">
      <c r="A892" s="107">
        <v>14.97</v>
      </c>
      <c r="B892" s="107">
        <v>14.97</v>
      </c>
      <c r="C892" s="829">
        <v>40576</v>
      </c>
      <c r="D892" s="107"/>
      <c r="F892" s="206"/>
    </row>
    <row r="893" spans="1:6" ht="15">
      <c r="A893" s="107">
        <v>14.7</v>
      </c>
      <c r="B893" s="107">
        <v>14.7</v>
      </c>
      <c r="C893" s="829">
        <v>40577</v>
      </c>
      <c r="D893" s="107"/>
      <c r="F893" s="206"/>
    </row>
    <row r="894" spans="1:6" ht="15">
      <c r="A894" s="107">
        <v>14.7</v>
      </c>
      <c r="B894" s="107">
        <v>14.7</v>
      </c>
      <c r="C894" s="829">
        <v>40578</v>
      </c>
      <c r="D894" s="107"/>
      <c r="F894" s="206"/>
    </row>
    <row r="895" spans="1:6" ht="15">
      <c r="A895" s="107">
        <v>14.62</v>
      </c>
      <c r="B895" s="107">
        <v>14.62</v>
      </c>
      <c r="C895" s="829">
        <v>40581</v>
      </c>
      <c r="D895" s="107"/>
      <c r="F895" s="206"/>
    </row>
    <row r="896" spans="1:6" ht="15">
      <c r="A896" s="107">
        <v>14.73</v>
      </c>
      <c r="B896" s="107">
        <v>14.73</v>
      </c>
      <c r="C896" s="829">
        <v>40582</v>
      </c>
      <c r="D896" s="107"/>
      <c r="F896" s="206"/>
    </row>
    <row r="897" spans="1:6" ht="15">
      <c r="A897" s="107">
        <v>14.66</v>
      </c>
      <c r="B897" s="107">
        <v>14.66</v>
      </c>
      <c r="C897" s="829">
        <v>40583</v>
      </c>
      <c r="D897" s="107"/>
      <c r="F897" s="206"/>
    </row>
    <row r="898" spans="1:6" ht="15">
      <c r="A898" s="107">
        <v>14.69</v>
      </c>
      <c r="B898" s="107">
        <v>14.69</v>
      </c>
      <c r="C898" s="829">
        <v>40584</v>
      </c>
      <c r="D898" s="107"/>
      <c r="F898" s="206"/>
    </row>
    <row r="899" spans="1:6" ht="15">
      <c r="A899" s="107">
        <v>14.87</v>
      </c>
      <c r="B899" s="107">
        <v>14.87</v>
      </c>
      <c r="C899" s="829">
        <v>40585</v>
      </c>
      <c r="D899" s="107"/>
      <c r="F899" s="206"/>
    </row>
    <row r="900" spans="1:6" ht="15">
      <c r="A900" s="107">
        <v>14.89</v>
      </c>
      <c r="B900" s="107">
        <v>14.89</v>
      </c>
      <c r="C900" s="829">
        <v>40588</v>
      </c>
      <c r="D900" s="107"/>
      <c r="F900" s="206"/>
    </row>
    <row r="901" spans="1:6" ht="15">
      <c r="A901" s="107">
        <v>14.8</v>
      </c>
      <c r="B901" s="107">
        <v>14.8</v>
      </c>
      <c r="C901" s="829">
        <v>40589</v>
      </c>
      <c r="D901" s="107"/>
      <c r="F901" s="206"/>
    </row>
    <row r="902" spans="1:6" ht="15">
      <c r="A902" s="107">
        <v>14.8</v>
      </c>
      <c r="B902" s="107">
        <v>14.8</v>
      </c>
      <c r="C902" s="829">
        <v>40590</v>
      </c>
      <c r="D902" s="107"/>
      <c r="F902" s="206"/>
    </row>
    <row r="903" spans="1:6" ht="15">
      <c r="A903" s="107">
        <v>14.92</v>
      </c>
      <c r="B903" s="107">
        <v>14.92</v>
      </c>
      <c r="C903" s="829">
        <v>40591</v>
      </c>
      <c r="D903" s="107"/>
      <c r="F903" s="206"/>
    </row>
    <row r="904" spans="1:6" ht="15">
      <c r="A904" s="107">
        <v>14.99</v>
      </c>
      <c r="B904" s="107">
        <v>14.99</v>
      </c>
      <c r="C904" s="829">
        <v>40592</v>
      </c>
      <c r="D904" s="107"/>
      <c r="F904" s="206"/>
    </row>
    <row r="905" spans="1:6" ht="15">
      <c r="A905" s="107">
        <v>15.23</v>
      </c>
      <c r="B905" s="107">
        <v>15.23</v>
      </c>
      <c r="C905" s="829">
        <v>40595</v>
      </c>
      <c r="D905" s="107"/>
      <c r="F905" s="206"/>
    </row>
    <row r="906" spans="1:6" ht="15">
      <c r="A906" s="107">
        <v>15.38</v>
      </c>
      <c r="B906" s="107">
        <v>15.38</v>
      </c>
      <c r="C906" s="829">
        <v>40596</v>
      </c>
      <c r="D906" s="107"/>
      <c r="F906" s="206"/>
    </row>
    <row r="907" spans="1:6" ht="15">
      <c r="A907" s="107">
        <v>15.3</v>
      </c>
      <c r="B907" s="107">
        <v>15.3</v>
      </c>
      <c r="C907" s="829">
        <v>40597</v>
      </c>
      <c r="D907" s="107"/>
      <c r="F907" s="206"/>
    </row>
    <row r="908" spans="1:6" ht="15">
      <c r="A908" s="107">
        <v>15.36</v>
      </c>
      <c r="B908" s="107">
        <v>15.36</v>
      </c>
      <c r="C908" s="829">
        <v>40598</v>
      </c>
      <c r="D908" s="107"/>
      <c r="F908" s="206"/>
    </row>
    <row r="909" spans="1:6" ht="15">
      <c r="A909" s="107">
        <v>15.39</v>
      </c>
      <c r="B909" s="107">
        <v>15.39</v>
      </c>
      <c r="C909" s="829">
        <v>40599</v>
      </c>
      <c r="D909" s="107"/>
      <c r="F909" s="206"/>
    </row>
    <row r="910" spans="1:6" ht="15">
      <c r="A910" s="107">
        <v>15.51</v>
      </c>
      <c r="B910" s="107">
        <v>15.51</v>
      </c>
      <c r="C910" s="829">
        <v>40602</v>
      </c>
      <c r="D910" s="107"/>
      <c r="F910" s="206"/>
    </row>
    <row r="911" spans="1:6" ht="15">
      <c r="A911" s="107">
        <v>15.49</v>
      </c>
      <c r="B911" s="107">
        <v>15.49</v>
      </c>
      <c r="C911" s="829">
        <v>40603</v>
      </c>
      <c r="D911" s="107"/>
      <c r="F911" s="206"/>
    </row>
    <row r="912" spans="1:6" ht="15">
      <c r="A912" s="107">
        <v>15.62</v>
      </c>
      <c r="B912" s="107">
        <v>15.62</v>
      </c>
      <c r="C912" s="829">
        <v>40604</v>
      </c>
      <c r="D912" s="107"/>
      <c r="F912" s="206"/>
    </row>
    <row r="913" spans="1:6" ht="15">
      <c r="A913" s="107">
        <v>15.49</v>
      </c>
      <c r="B913" s="107">
        <v>15.49</v>
      </c>
      <c r="C913" s="829">
        <v>40605</v>
      </c>
      <c r="D913" s="107"/>
      <c r="F913" s="206"/>
    </row>
    <row r="914" spans="1:6" ht="15">
      <c r="A914" s="107">
        <v>15.83</v>
      </c>
      <c r="B914" s="107">
        <v>15.83</v>
      </c>
      <c r="C914" s="829">
        <v>40606</v>
      </c>
      <c r="D914" s="107"/>
      <c r="F914" s="206"/>
    </row>
    <row r="915" spans="1:6" ht="15">
      <c r="A915" s="107">
        <v>15.92</v>
      </c>
      <c r="B915" s="107">
        <v>15.92</v>
      </c>
      <c r="C915" s="829">
        <v>40609</v>
      </c>
      <c r="D915" s="107"/>
      <c r="F915" s="206"/>
    </row>
    <row r="916" spans="1:6" ht="15">
      <c r="A916" s="107">
        <v>15.84</v>
      </c>
      <c r="B916" s="107">
        <v>15.84</v>
      </c>
      <c r="C916" s="829">
        <v>40610</v>
      </c>
      <c r="D916" s="107"/>
      <c r="F916" s="206"/>
    </row>
    <row r="917" spans="1:6" ht="15">
      <c r="A917" s="107">
        <v>15.87</v>
      </c>
      <c r="B917" s="107">
        <v>15.87</v>
      </c>
      <c r="C917" s="829">
        <v>40611</v>
      </c>
      <c r="D917" s="107"/>
      <c r="F917" s="206"/>
    </row>
    <row r="918" spans="1:6" ht="15">
      <c r="A918" s="107">
        <v>15.76</v>
      </c>
      <c r="B918" s="107">
        <v>15.76</v>
      </c>
      <c r="C918" s="829">
        <v>40612</v>
      </c>
      <c r="D918" s="107"/>
      <c r="F918" s="206"/>
    </row>
    <row r="919" spans="1:6" ht="15">
      <c r="A919" s="107">
        <v>15.76</v>
      </c>
      <c r="B919" s="107">
        <v>15.76</v>
      </c>
      <c r="C919" s="829">
        <v>40613</v>
      </c>
      <c r="D919" s="107"/>
      <c r="F919" s="206"/>
    </row>
    <row r="920" spans="1:6" ht="15">
      <c r="A920" s="107">
        <v>16.61</v>
      </c>
      <c r="B920" s="107">
        <v>16.61</v>
      </c>
      <c r="C920" s="829">
        <v>40616</v>
      </c>
      <c r="D920" s="107"/>
      <c r="F920" s="206"/>
    </row>
    <row r="921" spans="1:6" ht="15">
      <c r="A921" s="107">
        <v>17.32</v>
      </c>
      <c r="B921" s="107">
        <v>17.32</v>
      </c>
      <c r="C921" s="829">
        <v>40617</v>
      </c>
      <c r="D921" s="107"/>
      <c r="F921" s="206"/>
    </row>
    <row r="922" spans="1:6" ht="15">
      <c r="A922" s="107">
        <v>17.309999999999999</v>
      </c>
      <c r="B922" s="107">
        <v>17.309999999999999</v>
      </c>
      <c r="C922" s="829">
        <v>40618</v>
      </c>
      <c r="D922" s="107"/>
      <c r="F922" s="206"/>
    </row>
    <row r="923" spans="1:6" ht="15">
      <c r="A923" s="107">
        <v>16.899999999999999</v>
      </c>
      <c r="B923" s="107">
        <v>16.899999999999999</v>
      </c>
      <c r="C923" s="829">
        <v>40619</v>
      </c>
      <c r="D923" s="107"/>
      <c r="F923" s="206"/>
    </row>
    <row r="924" spans="1:6" ht="15">
      <c r="A924" s="107">
        <v>17.12</v>
      </c>
      <c r="B924" s="107">
        <v>17.12</v>
      </c>
      <c r="C924" s="829">
        <v>40620</v>
      </c>
      <c r="D924" s="107"/>
      <c r="F924" s="206"/>
    </row>
    <row r="925" spans="1:6" ht="15">
      <c r="A925" s="107">
        <v>16.89</v>
      </c>
      <c r="B925" s="107">
        <v>16.89</v>
      </c>
      <c r="C925" s="829">
        <v>40623</v>
      </c>
      <c r="D925" s="107"/>
      <c r="F925" s="206"/>
    </row>
    <row r="926" spans="1:6" ht="15">
      <c r="A926" s="107">
        <v>16.97</v>
      </c>
      <c r="B926" s="107">
        <v>16.97</v>
      </c>
      <c r="C926" s="829">
        <v>40624</v>
      </c>
      <c r="D926" s="107"/>
      <c r="F926" s="206"/>
    </row>
    <row r="927" spans="1:6" ht="15">
      <c r="A927" s="107">
        <v>16.97</v>
      </c>
      <c r="B927" s="107">
        <v>16.97</v>
      </c>
      <c r="C927" s="829">
        <v>40625</v>
      </c>
      <c r="D927" s="107"/>
      <c r="F927" s="206"/>
    </row>
    <row r="928" spans="1:6" ht="15">
      <c r="A928" s="107">
        <v>16.59</v>
      </c>
      <c r="B928" s="107">
        <v>16.59</v>
      </c>
      <c r="C928" s="829">
        <v>40626</v>
      </c>
      <c r="D928" s="107"/>
      <c r="F928" s="206"/>
    </row>
    <row r="929" spans="1:6" ht="15">
      <c r="A929" s="107">
        <v>16.8</v>
      </c>
      <c r="B929" s="107">
        <v>16.8</v>
      </c>
      <c r="C929" s="829">
        <v>40627</v>
      </c>
      <c r="D929" s="107"/>
      <c r="F929" s="206"/>
    </row>
    <row r="930" spans="1:6" ht="15">
      <c r="A930" s="107">
        <v>17.239999999999998</v>
      </c>
      <c r="B930" s="107">
        <v>17.239999999999998</v>
      </c>
      <c r="C930" s="829">
        <v>40630</v>
      </c>
      <c r="D930" s="107"/>
      <c r="F930" s="206"/>
    </row>
    <row r="931" spans="1:6" ht="15">
      <c r="A931" s="107">
        <v>17.11</v>
      </c>
      <c r="B931" s="107">
        <v>17.11</v>
      </c>
      <c r="C931" s="829">
        <v>40631</v>
      </c>
      <c r="D931" s="107"/>
      <c r="F931" s="206"/>
    </row>
    <row r="932" spans="1:6" ht="15">
      <c r="A932" s="107">
        <v>17.02</v>
      </c>
      <c r="B932" s="107">
        <v>17.02</v>
      </c>
      <c r="C932" s="829">
        <v>40632</v>
      </c>
      <c r="D932" s="107"/>
      <c r="F932" s="206"/>
    </row>
    <row r="933" spans="1:6" ht="15">
      <c r="A933" s="107">
        <v>17.28</v>
      </c>
      <c r="B933" s="107">
        <v>17.28</v>
      </c>
      <c r="C933" s="829">
        <v>40633</v>
      </c>
      <c r="D933" s="107"/>
      <c r="F933" s="206"/>
    </row>
    <row r="934" spans="1:6" ht="15">
      <c r="A934" s="107">
        <v>17.2</v>
      </c>
      <c r="B934" s="107">
        <v>17.2</v>
      </c>
      <c r="C934" s="829">
        <v>40634</v>
      </c>
      <c r="D934" s="107"/>
      <c r="F934" s="206"/>
    </row>
    <row r="935" spans="1:6" ht="15">
      <c r="A935" s="107">
        <v>17.36</v>
      </c>
      <c r="B935" s="107">
        <v>17.36</v>
      </c>
      <c r="C935" s="829">
        <v>40637</v>
      </c>
      <c r="D935" s="107"/>
      <c r="F935" s="206"/>
    </row>
    <row r="936" spans="1:6" ht="15">
      <c r="A936" s="107">
        <v>17.14</v>
      </c>
      <c r="B936" s="107">
        <v>17.14</v>
      </c>
      <c r="C936" s="829">
        <v>40638</v>
      </c>
      <c r="D936" s="107"/>
      <c r="F936" s="206"/>
    </row>
    <row r="937" spans="1:6" ht="15">
      <c r="A937" s="107">
        <v>17.170000000000002</v>
      </c>
      <c r="B937" s="107">
        <v>17.170000000000002</v>
      </c>
      <c r="C937" s="829">
        <v>40639</v>
      </c>
      <c r="D937" s="107"/>
      <c r="F937" s="206"/>
    </row>
    <row r="938" spans="1:6" ht="15">
      <c r="A938" s="107">
        <v>17.05</v>
      </c>
      <c r="B938" s="107">
        <v>17.05</v>
      </c>
      <c r="C938" s="829">
        <v>40640</v>
      </c>
      <c r="D938" s="107"/>
      <c r="F938" s="206"/>
    </row>
    <row r="939" spans="1:6" ht="15">
      <c r="A939" s="107">
        <v>16.989999999999998</v>
      </c>
      <c r="B939" s="107">
        <v>16.989999999999998</v>
      </c>
      <c r="C939" s="829">
        <v>40641</v>
      </c>
      <c r="D939" s="107"/>
      <c r="F939" s="206"/>
    </row>
    <row r="940" spans="1:6" ht="15">
      <c r="A940" s="107">
        <v>16.75</v>
      </c>
      <c r="B940" s="107">
        <v>16.75</v>
      </c>
      <c r="C940" s="829">
        <v>40644</v>
      </c>
      <c r="D940" s="107"/>
      <c r="F940" s="206"/>
    </row>
    <row r="941" spans="1:6" ht="15">
      <c r="A941" s="107">
        <v>16.61</v>
      </c>
      <c r="B941" s="107">
        <v>16.61</v>
      </c>
      <c r="C941" s="829">
        <v>40645</v>
      </c>
      <c r="D941" s="107"/>
      <c r="F941" s="206"/>
    </row>
    <row r="942" spans="1:6" ht="15">
      <c r="A942" s="107">
        <v>16.63</v>
      </c>
      <c r="B942" s="107">
        <v>16.63</v>
      </c>
      <c r="C942" s="829">
        <v>40646</v>
      </c>
      <c r="D942" s="107"/>
      <c r="F942" s="206"/>
    </row>
    <row r="943" spans="1:6" ht="15">
      <c r="A943" s="107">
        <v>16.78</v>
      </c>
      <c r="B943" s="107">
        <v>16.78</v>
      </c>
      <c r="C943" s="829">
        <v>40647</v>
      </c>
      <c r="D943" s="107"/>
      <c r="F943" s="206"/>
    </row>
    <row r="944" spans="1:6" ht="15">
      <c r="A944" s="107">
        <v>17.13</v>
      </c>
      <c r="B944" s="107">
        <v>17.13</v>
      </c>
      <c r="C944" s="829">
        <v>40648</v>
      </c>
      <c r="D944" s="107"/>
      <c r="F944" s="206"/>
    </row>
    <row r="945" spans="1:6" ht="15">
      <c r="A945" s="107">
        <v>16.75</v>
      </c>
      <c r="B945" s="107">
        <v>16.75</v>
      </c>
      <c r="C945" s="829">
        <v>40651</v>
      </c>
      <c r="D945" s="107"/>
      <c r="F945" s="206"/>
    </row>
    <row r="946" spans="1:6" ht="15">
      <c r="A946" s="107">
        <v>16.77</v>
      </c>
      <c r="B946" s="107">
        <v>16.77</v>
      </c>
      <c r="C946" s="829">
        <v>40652</v>
      </c>
      <c r="D946" s="107"/>
      <c r="F946" s="206"/>
    </row>
    <row r="947" spans="1:6" ht="15">
      <c r="A947" s="107">
        <v>16.97</v>
      </c>
      <c r="B947" s="107">
        <v>16.97</v>
      </c>
      <c r="C947" s="829">
        <v>40653</v>
      </c>
      <c r="D947" s="107"/>
      <c r="F947" s="206"/>
    </row>
    <row r="948" spans="1:6" ht="15">
      <c r="A948" s="107">
        <v>16.86</v>
      </c>
      <c r="B948" s="107">
        <v>16.86</v>
      </c>
      <c r="C948" s="829">
        <v>40654</v>
      </c>
      <c r="D948" s="107"/>
      <c r="F948" s="206"/>
    </row>
    <row r="949" spans="1:6" ht="15">
      <c r="A949" s="107">
        <v>16.86</v>
      </c>
      <c r="B949" s="107">
        <v>16.86</v>
      </c>
      <c r="C949" s="829">
        <v>40658</v>
      </c>
      <c r="D949" s="107"/>
      <c r="F949" s="206"/>
    </row>
    <row r="950" spans="1:6" ht="15">
      <c r="A950" s="107">
        <v>16.899999999999999</v>
      </c>
      <c r="B950" s="107">
        <v>16.899999999999999</v>
      </c>
      <c r="C950" s="829">
        <v>40659</v>
      </c>
      <c r="D950" s="107"/>
      <c r="F950" s="206"/>
    </row>
    <row r="951" spans="1:6" ht="15">
      <c r="A951" s="107">
        <v>17.02</v>
      </c>
      <c r="B951" s="107">
        <v>17.02</v>
      </c>
      <c r="C951" s="829">
        <v>40660</v>
      </c>
      <c r="D951" s="107"/>
      <c r="F951" s="206"/>
    </row>
    <row r="952" spans="1:6" ht="15">
      <c r="A952" s="107">
        <v>17.27</v>
      </c>
      <c r="B952" s="107">
        <v>17.27</v>
      </c>
      <c r="C952" s="829">
        <v>40661</v>
      </c>
      <c r="D952" s="107"/>
      <c r="F952" s="206"/>
    </row>
    <row r="953" spans="1:6" ht="15">
      <c r="A953" s="107">
        <v>17.149999999999999</v>
      </c>
      <c r="B953" s="107">
        <v>17.149999999999999</v>
      </c>
      <c r="C953" s="829">
        <v>40662</v>
      </c>
      <c r="D953" s="107"/>
      <c r="F953" s="206"/>
    </row>
    <row r="954" spans="1:6" ht="15">
      <c r="A954" s="107">
        <v>17.34</v>
      </c>
      <c r="B954" s="107">
        <v>17.34</v>
      </c>
      <c r="C954" s="829">
        <v>40665</v>
      </c>
      <c r="D954" s="107"/>
      <c r="F954" s="206"/>
    </row>
    <row r="955" spans="1:6" ht="15">
      <c r="A955" s="107">
        <v>17.21</v>
      </c>
      <c r="B955" s="107">
        <v>17.21</v>
      </c>
      <c r="C955" s="829">
        <v>40666</v>
      </c>
      <c r="D955" s="107"/>
      <c r="F955" s="206"/>
    </row>
    <row r="956" spans="1:6" ht="15">
      <c r="A956" s="107">
        <v>17.100000000000001</v>
      </c>
      <c r="B956" s="107">
        <v>17.100000000000001</v>
      </c>
      <c r="C956" s="829">
        <v>40667</v>
      </c>
      <c r="D956" s="107"/>
      <c r="F956" s="206"/>
    </row>
    <row r="957" spans="1:6" ht="15">
      <c r="A957" s="107">
        <v>16.920000000000002</v>
      </c>
      <c r="B957" s="107">
        <v>16.920000000000002</v>
      </c>
      <c r="C957" s="829">
        <v>40668</v>
      </c>
      <c r="D957" s="107"/>
      <c r="F957" s="206"/>
    </row>
    <row r="958" spans="1:6" ht="15">
      <c r="A958" s="107">
        <v>17.03</v>
      </c>
      <c r="B958" s="107">
        <v>17.03</v>
      </c>
      <c r="C958" s="829">
        <v>40669</v>
      </c>
      <c r="D958" s="107"/>
      <c r="F958" s="206"/>
    </row>
    <row r="959" spans="1:6" ht="15">
      <c r="A959" s="107">
        <v>17.04</v>
      </c>
      <c r="B959" s="107">
        <v>17.04</v>
      </c>
      <c r="C959" s="829">
        <v>40672</v>
      </c>
      <c r="D959" s="107"/>
      <c r="F959" s="206"/>
    </row>
    <row r="960" spans="1:6" ht="15">
      <c r="A960" s="107">
        <v>16.97</v>
      </c>
      <c r="B960" s="107">
        <v>16.97</v>
      </c>
      <c r="C960" s="829">
        <v>40673</v>
      </c>
      <c r="D960" s="107"/>
      <c r="F960" s="206"/>
    </row>
    <row r="961" spans="1:6" ht="15">
      <c r="A961" s="107">
        <v>16.84</v>
      </c>
      <c r="B961" s="107">
        <v>16.84</v>
      </c>
      <c r="C961" s="829">
        <v>40674</v>
      </c>
      <c r="D961" s="107"/>
      <c r="F961" s="206"/>
    </row>
    <row r="962" spans="1:6" ht="15">
      <c r="A962" s="107">
        <v>16.84</v>
      </c>
      <c r="B962" s="107">
        <v>16.84</v>
      </c>
      <c r="C962" s="829">
        <v>40675</v>
      </c>
      <c r="D962" s="107"/>
      <c r="F962" s="206"/>
    </row>
    <row r="963" spans="1:6" ht="15">
      <c r="A963" s="107">
        <v>16.78</v>
      </c>
      <c r="B963" s="107">
        <v>16.78</v>
      </c>
      <c r="C963" s="829">
        <v>40676</v>
      </c>
      <c r="D963" s="107"/>
      <c r="F963" s="206"/>
    </row>
    <row r="964" spans="1:6" ht="15">
      <c r="A964" s="107">
        <v>16.88</v>
      </c>
      <c r="B964" s="107">
        <v>16.88</v>
      </c>
      <c r="C964" s="829">
        <v>40679</v>
      </c>
      <c r="D964" s="107"/>
      <c r="F964" s="206"/>
    </row>
    <row r="965" spans="1:6" ht="15">
      <c r="A965" s="107">
        <v>16.68</v>
      </c>
      <c r="B965" s="107">
        <v>16.68</v>
      </c>
      <c r="C965" s="829">
        <v>40680</v>
      </c>
      <c r="D965" s="107"/>
      <c r="F965" s="206"/>
    </row>
    <row r="966" spans="1:6" ht="15">
      <c r="A966" s="107">
        <v>16.579999999999998</v>
      </c>
      <c r="B966" s="107">
        <v>16.579999999999998</v>
      </c>
      <c r="C966" s="829">
        <v>40681</v>
      </c>
      <c r="D966" s="107"/>
      <c r="F966" s="206"/>
    </row>
    <row r="967" spans="1:6" ht="15">
      <c r="A967" s="107">
        <v>16.510000000000002</v>
      </c>
      <c r="B967" s="107">
        <v>16.510000000000002</v>
      </c>
      <c r="C967" s="829">
        <v>40682</v>
      </c>
      <c r="D967" s="107"/>
      <c r="F967" s="206"/>
    </row>
    <row r="968" spans="1:6" ht="15">
      <c r="A968" s="107">
        <v>16.38</v>
      </c>
      <c r="B968" s="107">
        <v>16.38</v>
      </c>
      <c r="C968" s="829">
        <v>40683</v>
      </c>
      <c r="D968" s="107"/>
      <c r="F968" s="206"/>
    </row>
    <row r="969" spans="1:6" ht="15">
      <c r="A969" s="107">
        <v>16.149999999999999</v>
      </c>
      <c r="B969" s="107">
        <v>16.149999999999999</v>
      </c>
      <c r="C969" s="829">
        <v>40686</v>
      </c>
      <c r="D969" s="107"/>
      <c r="F969" s="206"/>
    </row>
    <row r="970" spans="1:6" ht="15">
      <c r="A970" s="107">
        <v>16.350000000000001</v>
      </c>
      <c r="B970" s="107">
        <v>16.350000000000001</v>
      </c>
      <c r="C970" s="829">
        <v>40687</v>
      </c>
      <c r="D970" s="107"/>
      <c r="F970" s="206"/>
    </row>
    <row r="971" spans="1:6" ht="15">
      <c r="A971" s="107">
        <v>16.34</v>
      </c>
      <c r="B971" s="107">
        <v>16.34</v>
      </c>
      <c r="C971" s="829">
        <v>40688</v>
      </c>
      <c r="D971" s="107"/>
      <c r="F971" s="206"/>
    </row>
    <row r="972" spans="1:6" ht="15">
      <c r="A972" s="107">
        <v>16.39</v>
      </c>
      <c r="B972" s="107">
        <v>16.39</v>
      </c>
      <c r="C972" s="829">
        <v>40689</v>
      </c>
      <c r="D972" s="107"/>
      <c r="F972" s="206"/>
    </row>
    <row r="973" spans="1:6" ht="15">
      <c r="A973" s="107">
        <v>16.850000000000001</v>
      </c>
      <c r="B973" s="107">
        <v>16.850000000000001</v>
      </c>
      <c r="C973" s="829">
        <v>40690</v>
      </c>
      <c r="D973" s="107"/>
      <c r="F973" s="206"/>
    </row>
    <row r="974" spans="1:6" ht="15">
      <c r="A974" s="107">
        <v>16.850000000000001</v>
      </c>
      <c r="B974" s="107">
        <v>16.850000000000001</v>
      </c>
      <c r="C974" s="829">
        <v>40693</v>
      </c>
      <c r="D974" s="107"/>
      <c r="F974" s="206"/>
    </row>
    <row r="975" spans="1:6" ht="15">
      <c r="A975" s="107">
        <v>17.05</v>
      </c>
      <c r="B975" s="107">
        <v>17.05</v>
      </c>
      <c r="C975" s="829">
        <v>40694</v>
      </c>
      <c r="D975" s="107"/>
      <c r="F975" s="206"/>
    </row>
    <row r="976" spans="1:6" ht="15">
      <c r="A976" s="107">
        <v>16.850000000000001</v>
      </c>
      <c r="B976" s="107">
        <v>16.850000000000001</v>
      </c>
      <c r="C976" s="829">
        <v>40695</v>
      </c>
      <c r="D976" s="107"/>
      <c r="F976" s="206"/>
    </row>
    <row r="977" spans="1:6" ht="15">
      <c r="A977" s="107">
        <v>16.64</v>
      </c>
      <c r="B977" s="107">
        <v>16.64</v>
      </c>
      <c r="C977" s="829">
        <v>40696</v>
      </c>
      <c r="D977" s="107"/>
      <c r="F977" s="206"/>
    </row>
    <row r="978" spans="1:6" ht="15">
      <c r="A978" s="107">
        <v>16.82</v>
      </c>
      <c r="B978" s="107">
        <v>16.82</v>
      </c>
      <c r="C978" s="829">
        <v>40697</v>
      </c>
      <c r="D978" s="107"/>
      <c r="F978" s="206"/>
    </row>
    <row r="979" spans="1:6" ht="15">
      <c r="A979" s="107">
        <v>16.68</v>
      </c>
      <c r="B979" s="107">
        <v>16.68</v>
      </c>
      <c r="C979" s="829">
        <v>40700</v>
      </c>
      <c r="D979" s="107"/>
      <c r="F979" s="206"/>
    </row>
    <row r="980" spans="1:6" ht="15">
      <c r="A980" s="107">
        <v>16.690000000000001</v>
      </c>
      <c r="B980" s="107">
        <v>16.690000000000001</v>
      </c>
      <c r="C980" s="829">
        <v>40701</v>
      </c>
      <c r="D980" s="107"/>
      <c r="F980" s="206"/>
    </row>
    <row r="981" spans="1:6" ht="15">
      <c r="A981" s="107">
        <v>16.53</v>
      </c>
      <c r="B981" s="107">
        <v>16.53</v>
      </c>
      <c r="C981" s="829">
        <v>40702</v>
      </c>
      <c r="D981" s="107"/>
      <c r="F981" s="206"/>
    </row>
    <row r="982" spans="1:6" ht="15">
      <c r="A982" s="107">
        <v>16.59</v>
      </c>
      <c r="B982" s="107">
        <v>16.59</v>
      </c>
      <c r="C982" s="829">
        <v>40703</v>
      </c>
      <c r="D982" s="107"/>
      <c r="F982" s="206"/>
    </row>
    <row r="983" spans="1:6" ht="15">
      <c r="A983" s="107">
        <v>16.57</v>
      </c>
      <c r="B983" s="107">
        <v>16.57</v>
      </c>
      <c r="C983" s="829">
        <v>40704</v>
      </c>
      <c r="D983" s="107"/>
      <c r="F983" s="206"/>
    </row>
    <row r="984" spans="1:6" ht="15">
      <c r="A984" s="107">
        <v>16.670000000000002</v>
      </c>
      <c r="B984" s="107">
        <v>16.670000000000002</v>
      </c>
      <c r="C984" s="829">
        <v>40707</v>
      </c>
      <c r="D984" s="107"/>
      <c r="F984" s="206"/>
    </row>
    <row r="985" spans="1:6" ht="15">
      <c r="A985" s="107">
        <v>16.53</v>
      </c>
      <c r="B985" s="107">
        <v>16.53</v>
      </c>
      <c r="C985" s="829">
        <v>40708</v>
      </c>
      <c r="D985" s="107"/>
      <c r="F985" s="206"/>
    </row>
    <row r="986" spans="1:6" ht="15">
      <c r="A986" s="107">
        <v>16.309999999999999</v>
      </c>
      <c r="B986" s="107">
        <v>16.309999999999999</v>
      </c>
      <c r="C986" s="829">
        <v>40709</v>
      </c>
      <c r="D986" s="107"/>
      <c r="F986" s="206"/>
    </row>
    <row r="987" spans="1:6" ht="15">
      <c r="A987" s="107">
        <v>16.13</v>
      </c>
      <c r="B987" s="107">
        <v>16.13</v>
      </c>
      <c r="C987" s="829">
        <v>40710</v>
      </c>
      <c r="D987" s="107"/>
      <c r="F987" s="206"/>
    </row>
    <row r="988" spans="1:6" ht="15">
      <c r="A988" s="107">
        <v>15.67</v>
      </c>
      <c r="B988" s="107">
        <v>15.67</v>
      </c>
      <c r="C988" s="829">
        <v>40711</v>
      </c>
      <c r="D988" s="107"/>
      <c r="F988" s="206"/>
    </row>
    <row r="989" spans="1:6" ht="15">
      <c r="A989" s="107">
        <v>15.27</v>
      </c>
      <c r="B989" s="107">
        <v>15.27</v>
      </c>
      <c r="C989" s="829">
        <v>40714</v>
      </c>
      <c r="D989" s="107"/>
      <c r="F989" s="206"/>
    </row>
    <row r="990" spans="1:6" ht="15">
      <c r="A990" s="107">
        <v>14.93</v>
      </c>
      <c r="B990" s="107">
        <v>14.93</v>
      </c>
      <c r="C990" s="829">
        <v>40715</v>
      </c>
      <c r="D990" s="107"/>
      <c r="F990" s="206"/>
    </row>
    <row r="991" spans="1:6" ht="15">
      <c r="A991" s="107">
        <v>14.88</v>
      </c>
      <c r="B991" s="107">
        <v>14.88</v>
      </c>
      <c r="C991" s="829">
        <v>40716</v>
      </c>
      <c r="D991" s="107"/>
      <c r="F991" s="206"/>
    </row>
    <row r="992" spans="1:6" ht="15">
      <c r="A992" s="107">
        <v>13.44</v>
      </c>
      <c r="B992" s="107">
        <v>13.44</v>
      </c>
      <c r="C992" s="829">
        <v>40717</v>
      </c>
      <c r="D992" s="107"/>
      <c r="F992" s="206"/>
    </row>
    <row r="993" spans="1:6" ht="15">
      <c r="A993" s="107">
        <v>12.2</v>
      </c>
      <c r="B993" s="107">
        <v>12.2</v>
      </c>
      <c r="C993" s="829">
        <v>40718</v>
      </c>
      <c r="D993" s="107"/>
      <c r="F993" s="206"/>
    </row>
    <row r="994" spans="1:6" ht="15">
      <c r="A994" s="107">
        <v>13.11</v>
      </c>
      <c r="B994" s="107">
        <v>13.11</v>
      </c>
      <c r="C994" s="829">
        <v>40721</v>
      </c>
      <c r="D994" s="107"/>
      <c r="F994" s="206"/>
    </row>
    <row r="995" spans="1:6" ht="15">
      <c r="A995" s="107">
        <v>13.47</v>
      </c>
      <c r="B995" s="107">
        <v>13.47</v>
      </c>
      <c r="C995" s="829">
        <v>40722</v>
      </c>
      <c r="D995" s="107"/>
      <c r="F995" s="206"/>
    </row>
    <row r="996" spans="1:6" ht="15">
      <c r="A996" s="107">
        <v>12.93</v>
      </c>
      <c r="B996" s="107">
        <v>12.93</v>
      </c>
      <c r="C996" s="829">
        <v>40723</v>
      </c>
      <c r="D996" s="107"/>
      <c r="F996" s="206"/>
    </row>
    <row r="997" spans="1:6" ht="15">
      <c r="A997" s="107">
        <v>13.47</v>
      </c>
      <c r="B997" s="107">
        <v>13.47</v>
      </c>
      <c r="C997" s="829">
        <v>40724</v>
      </c>
      <c r="D997" s="107"/>
      <c r="F997" s="206"/>
    </row>
    <row r="998" spans="1:6" ht="15">
      <c r="A998" s="107">
        <v>13.26</v>
      </c>
      <c r="B998" s="107">
        <v>13.26</v>
      </c>
      <c r="C998" s="829">
        <v>40725</v>
      </c>
      <c r="D998" s="107"/>
      <c r="F998" s="206"/>
    </row>
    <row r="999" spans="1:6" ht="15">
      <c r="A999" s="107">
        <v>13.32</v>
      </c>
      <c r="B999" s="107">
        <v>13.32</v>
      </c>
      <c r="C999" s="829">
        <v>40728</v>
      </c>
      <c r="D999" s="107"/>
      <c r="F999" s="206"/>
    </row>
    <row r="1000" spans="1:6" ht="15">
      <c r="A1000" s="107">
        <v>13.52</v>
      </c>
      <c r="B1000" s="107">
        <v>13.52</v>
      </c>
      <c r="C1000" s="829">
        <v>40729</v>
      </c>
      <c r="D1000" s="107"/>
      <c r="F1000" s="206"/>
    </row>
    <row r="1001" spans="1:6" ht="15">
      <c r="A1001" s="107">
        <v>13.28</v>
      </c>
      <c r="B1001" s="107">
        <v>13.28</v>
      </c>
      <c r="C1001" s="829">
        <v>40730</v>
      </c>
      <c r="D1001" s="107"/>
      <c r="F1001" s="206"/>
    </row>
    <row r="1002" spans="1:6" ht="15">
      <c r="A1002" s="107">
        <v>13</v>
      </c>
      <c r="B1002" s="107">
        <v>13</v>
      </c>
      <c r="C1002" s="829">
        <v>40731</v>
      </c>
      <c r="D1002" s="107"/>
      <c r="F1002" s="206"/>
    </row>
    <row r="1003" spans="1:6" ht="15">
      <c r="A1003" s="107">
        <v>12.66</v>
      </c>
      <c r="B1003" s="107">
        <v>12.66</v>
      </c>
      <c r="C1003" s="829">
        <v>40732</v>
      </c>
      <c r="D1003" s="107"/>
      <c r="F1003" s="206"/>
    </row>
    <row r="1004" spans="1:6" ht="15">
      <c r="A1004" s="107">
        <v>12.04</v>
      </c>
      <c r="B1004" s="107">
        <v>12.04</v>
      </c>
      <c r="C1004" s="829">
        <v>40735</v>
      </c>
      <c r="D1004" s="107"/>
      <c r="F1004" s="206"/>
    </row>
    <row r="1005" spans="1:6" ht="15">
      <c r="A1005" s="107">
        <v>12.43</v>
      </c>
      <c r="B1005" s="107">
        <v>12.43</v>
      </c>
      <c r="C1005" s="829">
        <v>40736</v>
      </c>
      <c r="D1005" s="107"/>
      <c r="F1005" s="206"/>
    </row>
    <row r="1006" spans="1:6" ht="15">
      <c r="A1006" s="107">
        <v>12.02</v>
      </c>
      <c r="B1006" s="107">
        <v>12.02</v>
      </c>
      <c r="C1006" s="829">
        <v>40737</v>
      </c>
      <c r="D1006" s="107"/>
      <c r="F1006" s="206"/>
    </row>
    <row r="1007" spans="1:6" ht="15">
      <c r="A1007" s="107">
        <v>12.29</v>
      </c>
      <c r="B1007" s="107">
        <v>12.29</v>
      </c>
      <c r="C1007" s="829">
        <v>40738</v>
      </c>
      <c r="D1007" s="107"/>
      <c r="F1007" s="206"/>
    </row>
    <row r="1008" spans="1:6" ht="15">
      <c r="A1008" s="107">
        <v>12.48</v>
      </c>
      <c r="B1008" s="107">
        <v>12.48</v>
      </c>
      <c r="C1008" s="829">
        <v>40739</v>
      </c>
      <c r="D1008" s="107"/>
      <c r="F1008" s="206"/>
    </row>
    <row r="1009" spans="1:6" ht="15">
      <c r="A1009" s="107">
        <v>12.22</v>
      </c>
      <c r="B1009" s="107">
        <v>12.22</v>
      </c>
      <c r="C1009" s="829">
        <v>40742</v>
      </c>
      <c r="D1009" s="107"/>
      <c r="F1009" s="206"/>
    </row>
    <row r="1010" spans="1:6" ht="15">
      <c r="A1010" s="107">
        <v>12.45</v>
      </c>
      <c r="B1010" s="107">
        <v>12.45</v>
      </c>
      <c r="C1010" s="829">
        <v>40743</v>
      </c>
      <c r="D1010" s="107"/>
      <c r="F1010" s="206"/>
    </row>
    <row r="1011" spans="1:6" ht="15">
      <c r="A1011" s="107">
        <v>12.77</v>
      </c>
      <c r="B1011" s="107">
        <v>12.77</v>
      </c>
      <c r="C1011" s="829">
        <v>40744</v>
      </c>
      <c r="D1011" s="107"/>
      <c r="F1011" s="206"/>
    </row>
    <row r="1012" spans="1:6" ht="15">
      <c r="A1012" s="107">
        <v>13.12</v>
      </c>
      <c r="B1012" s="107">
        <v>13.12</v>
      </c>
      <c r="C1012" s="829">
        <v>40745</v>
      </c>
      <c r="D1012" s="107"/>
      <c r="F1012" s="206"/>
    </row>
    <row r="1013" spans="1:6" ht="15">
      <c r="A1013" s="107">
        <v>12.97</v>
      </c>
      <c r="B1013" s="107">
        <v>12.97</v>
      </c>
      <c r="C1013" s="829">
        <v>40746</v>
      </c>
      <c r="D1013" s="107"/>
      <c r="F1013" s="206"/>
    </row>
    <row r="1014" spans="1:6" ht="15">
      <c r="A1014" s="107">
        <v>12.9</v>
      </c>
      <c r="B1014" s="107">
        <v>12.9</v>
      </c>
      <c r="C1014" s="829">
        <v>40749</v>
      </c>
      <c r="D1014" s="107"/>
      <c r="F1014" s="206"/>
    </row>
    <row r="1015" spans="1:6" ht="15">
      <c r="A1015" s="107">
        <v>12.92</v>
      </c>
      <c r="B1015" s="107">
        <v>12.92</v>
      </c>
      <c r="C1015" s="829">
        <v>40750</v>
      </c>
      <c r="D1015" s="107"/>
      <c r="F1015" s="206"/>
    </row>
    <row r="1016" spans="1:6" ht="15">
      <c r="A1016" s="107">
        <v>12.38</v>
      </c>
      <c r="B1016" s="107">
        <v>12.38</v>
      </c>
      <c r="C1016" s="829">
        <v>40751</v>
      </c>
      <c r="D1016" s="107"/>
      <c r="F1016" s="206"/>
    </row>
    <row r="1017" spans="1:6" ht="15">
      <c r="A1017" s="107">
        <v>12.58</v>
      </c>
      <c r="B1017" s="107">
        <v>12.58</v>
      </c>
      <c r="C1017" s="829">
        <v>40752</v>
      </c>
      <c r="D1017" s="107"/>
      <c r="F1017" s="206"/>
    </row>
    <row r="1018" spans="1:6" ht="15">
      <c r="A1018" s="107">
        <v>12.22</v>
      </c>
      <c r="B1018" s="107">
        <v>12.22</v>
      </c>
      <c r="C1018" s="829">
        <v>40753</v>
      </c>
      <c r="D1018" s="107"/>
      <c r="F1018" s="206"/>
    </row>
    <row r="1019" spans="1:6" ht="15">
      <c r="A1019" s="107">
        <v>12.12</v>
      </c>
      <c r="B1019" s="107">
        <v>12.12</v>
      </c>
      <c r="C1019" s="829">
        <v>40756</v>
      </c>
      <c r="D1019" s="107"/>
      <c r="F1019" s="206"/>
    </row>
    <row r="1020" spans="1:6" ht="15">
      <c r="A1020" s="107">
        <v>11.82</v>
      </c>
      <c r="B1020" s="107">
        <v>11.82</v>
      </c>
      <c r="C1020" s="829">
        <v>40757</v>
      </c>
      <c r="D1020" s="107"/>
      <c r="F1020" s="206"/>
    </row>
    <row r="1021" spans="1:6" ht="15">
      <c r="A1021" s="107">
        <v>11.37</v>
      </c>
      <c r="B1021" s="107">
        <v>11.37</v>
      </c>
      <c r="C1021" s="829">
        <v>40758</v>
      </c>
      <c r="D1021" s="107"/>
      <c r="F1021" s="206"/>
    </row>
    <row r="1022" spans="1:6" ht="15">
      <c r="A1022" s="107">
        <v>11.37</v>
      </c>
      <c r="B1022" s="107">
        <v>11.37</v>
      </c>
      <c r="C1022" s="829">
        <v>40759</v>
      </c>
      <c r="D1022" s="107"/>
      <c r="F1022" s="206"/>
    </row>
    <row r="1023" spans="1:6" ht="15">
      <c r="A1023" s="107">
        <v>10.78</v>
      </c>
      <c r="B1023" s="107">
        <v>10.78</v>
      </c>
      <c r="C1023" s="829">
        <v>40760</v>
      </c>
      <c r="D1023" s="107"/>
      <c r="F1023" s="206"/>
    </row>
    <row r="1024" spans="1:6" ht="15">
      <c r="A1024" s="107">
        <v>10.73</v>
      </c>
      <c r="B1024" s="107">
        <v>10.73</v>
      </c>
      <c r="C1024" s="829">
        <v>40763</v>
      </c>
      <c r="D1024" s="107"/>
      <c r="F1024" s="206"/>
    </row>
    <row r="1025" spans="1:6" ht="15">
      <c r="A1025" s="107">
        <v>11.33</v>
      </c>
      <c r="B1025" s="107">
        <v>11.33</v>
      </c>
      <c r="C1025" s="829">
        <v>40764</v>
      </c>
      <c r="D1025" s="107"/>
      <c r="F1025" s="206"/>
    </row>
    <row r="1026" spans="1:6" ht="15">
      <c r="A1026" s="107">
        <v>11.55</v>
      </c>
      <c r="B1026" s="107">
        <v>11.55</v>
      </c>
      <c r="C1026" s="829">
        <v>40765</v>
      </c>
      <c r="D1026" s="107"/>
      <c r="F1026" s="206"/>
    </row>
    <row r="1027" spans="1:6" ht="15">
      <c r="A1027" s="107">
        <v>12.25</v>
      </c>
      <c r="B1027" s="107">
        <v>12.25</v>
      </c>
      <c r="C1027" s="829">
        <v>40766</v>
      </c>
      <c r="D1027" s="107"/>
      <c r="F1027" s="206"/>
    </row>
    <row r="1028" spans="1:6" ht="15">
      <c r="A1028" s="107">
        <v>12.45</v>
      </c>
      <c r="B1028" s="107">
        <v>12.45</v>
      </c>
      <c r="C1028" s="829">
        <v>40767</v>
      </c>
      <c r="D1028" s="107"/>
      <c r="F1028" s="206"/>
    </row>
    <row r="1029" spans="1:6" ht="15">
      <c r="A1029" s="107">
        <v>12.38</v>
      </c>
      <c r="B1029" s="107">
        <v>12.38</v>
      </c>
      <c r="C1029" s="829">
        <v>40770</v>
      </c>
      <c r="D1029" s="107"/>
      <c r="F1029" s="206"/>
    </row>
    <row r="1030" spans="1:6" ht="15">
      <c r="A1030" s="107">
        <v>12.39</v>
      </c>
      <c r="B1030" s="107">
        <v>12.39</v>
      </c>
      <c r="C1030" s="829">
        <v>40771</v>
      </c>
      <c r="D1030" s="107"/>
      <c r="F1030" s="206"/>
    </row>
    <row r="1031" spans="1:6" ht="15">
      <c r="A1031" s="107">
        <v>12.8</v>
      </c>
      <c r="B1031" s="107">
        <v>12.8</v>
      </c>
      <c r="C1031" s="829">
        <v>40772</v>
      </c>
      <c r="D1031" s="107"/>
      <c r="F1031" s="206"/>
    </row>
    <row r="1032" spans="1:6" ht="15">
      <c r="A1032" s="107">
        <v>12.39</v>
      </c>
      <c r="B1032" s="107">
        <v>12.39</v>
      </c>
      <c r="C1032" s="829">
        <v>40773</v>
      </c>
      <c r="D1032" s="107"/>
      <c r="F1032" s="206"/>
    </row>
    <row r="1033" spans="1:6" ht="15">
      <c r="A1033" s="107">
        <v>12.5</v>
      </c>
      <c r="B1033" s="107">
        <v>12.5</v>
      </c>
      <c r="C1033" s="829">
        <v>40774</v>
      </c>
      <c r="D1033" s="107"/>
      <c r="F1033" s="206"/>
    </row>
    <row r="1034" spans="1:6" ht="15">
      <c r="A1034" s="107">
        <v>12.57</v>
      </c>
      <c r="B1034" s="107">
        <v>12.57</v>
      </c>
      <c r="C1034" s="829">
        <v>40777</v>
      </c>
      <c r="D1034" s="107"/>
      <c r="F1034" s="206"/>
    </row>
    <row r="1035" spans="1:6" ht="15">
      <c r="A1035" s="107">
        <v>12.82</v>
      </c>
      <c r="B1035" s="107">
        <v>12.82</v>
      </c>
      <c r="C1035" s="829">
        <v>40778</v>
      </c>
      <c r="D1035" s="107"/>
      <c r="F1035" s="206"/>
    </row>
    <row r="1036" spans="1:6" ht="15">
      <c r="A1036" s="107">
        <v>13.17</v>
      </c>
      <c r="B1036" s="107">
        <v>13.17</v>
      </c>
      <c r="C1036" s="829">
        <v>40779</v>
      </c>
      <c r="D1036" s="107"/>
      <c r="F1036" s="206"/>
    </row>
    <row r="1037" spans="1:6" ht="15">
      <c r="A1037" s="107">
        <v>12.97</v>
      </c>
      <c r="B1037" s="107">
        <v>12.97</v>
      </c>
      <c r="C1037" s="829">
        <v>40780</v>
      </c>
      <c r="D1037" s="107"/>
      <c r="F1037" s="206"/>
    </row>
    <row r="1038" spans="1:6" ht="15">
      <c r="A1038" s="107">
        <v>13.17</v>
      </c>
      <c r="B1038" s="107">
        <v>13.17</v>
      </c>
      <c r="C1038" s="829">
        <v>40781</v>
      </c>
      <c r="D1038" s="107"/>
      <c r="F1038" s="206"/>
    </row>
    <row r="1039" spans="1:6" ht="15">
      <c r="A1039" s="107">
        <v>13.25</v>
      </c>
      <c r="B1039" s="107">
        <v>13.25</v>
      </c>
      <c r="C1039" s="829">
        <v>40784</v>
      </c>
      <c r="D1039" s="107"/>
      <c r="F1039" s="206"/>
    </row>
    <row r="1040" spans="1:6" ht="15">
      <c r="A1040" s="107">
        <v>13.47</v>
      </c>
      <c r="B1040" s="107">
        <v>13.47</v>
      </c>
      <c r="C1040" s="829">
        <v>40785</v>
      </c>
      <c r="D1040" s="107"/>
      <c r="F1040" s="206"/>
    </row>
    <row r="1041" spans="1:6" ht="15">
      <c r="A1041" s="107">
        <v>13.05</v>
      </c>
      <c r="B1041" s="107">
        <v>13.05</v>
      </c>
      <c r="C1041" s="829">
        <v>40786</v>
      </c>
      <c r="D1041" s="107"/>
      <c r="F1041" s="206"/>
    </row>
    <row r="1042" spans="1:6" ht="15">
      <c r="A1042" s="107">
        <v>12.86</v>
      </c>
      <c r="B1042" s="107">
        <v>12.86</v>
      </c>
      <c r="C1042" s="829">
        <v>40787</v>
      </c>
      <c r="D1042" s="107"/>
      <c r="F1042" s="206"/>
    </row>
    <row r="1043" spans="1:6" ht="15">
      <c r="A1043" s="107">
        <v>12.64</v>
      </c>
      <c r="B1043" s="107">
        <v>12.64</v>
      </c>
      <c r="C1043" s="829">
        <v>40788</v>
      </c>
      <c r="D1043" s="107"/>
      <c r="F1043" s="206"/>
    </row>
    <row r="1044" spans="1:6" ht="15">
      <c r="A1044" s="107">
        <v>12.43</v>
      </c>
      <c r="B1044" s="107">
        <v>12.43</v>
      </c>
      <c r="C1044" s="829">
        <v>40791</v>
      </c>
      <c r="D1044" s="107"/>
      <c r="F1044" s="206"/>
    </row>
    <row r="1045" spans="1:6" ht="15">
      <c r="A1045" s="107">
        <v>12.23</v>
      </c>
      <c r="B1045" s="107">
        <v>12.23</v>
      </c>
      <c r="C1045" s="829">
        <v>40792</v>
      </c>
      <c r="D1045" s="107"/>
      <c r="F1045" s="206"/>
    </row>
    <row r="1046" spans="1:6" ht="15">
      <c r="A1046" s="107">
        <v>12.45</v>
      </c>
      <c r="B1046" s="107">
        <v>12.45</v>
      </c>
      <c r="C1046" s="829">
        <v>40793</v>
      </c>
      <c r="D1046" s="107"/>
      <c r="F1046" s="206"/>
    </row>
    <row r="1047" spans="1:6" ht="15">
      <c r="A1047" s="107">
        <v>12.28</v>
      </c>
      <c r="B1047" s="107">
        <v>12.28</v>
      </c>
      <c r="C1047" s="829">
        <v>40794</v>
      </c>
      <c r="D1047" s="107"/>
      <c r="F1047" s="206"/>
    </row>
    <row r="1048" spans="1:6" ht="15">
      <c r="A1048" s="107">
        <v>11.92</v>
      </c>
      <c r="B1048" s="107">
        <v>11.92</v>
      </c>
      <c r="C1048" s="829">
        <v>40795</v>
      </c>
      <c r="D1048" s="107"/>
      <c r="F1048" s="206"/>
    </row>
    <row r="1049" spans="1:6" ht="15">
      <c r="A1049" s="107">
        <v>11.94</v>
      </c>
      <c r="B1049" s="107">
        <v>11.94</v>
      </c>
      <c r="C1049" s="829">
        <v>40798</v>
      </c>
      <c r="D1049" s="107"/>
      <c r="F1049" s="206"/>
    </row>
    <row r="1050" spans="1:6" ht="15">
      <c r="A1050" s="107">
        <v>12.01</v>
      </c>
      <c r="B1050" s="107">
        <v>12.01</v>
      </c>
      <c r="C1050" s="829">
        <v>40799</v>
      </c>
      <c r="D1050" s="107"/>
      <c r="F1050" s="206"/>
    </row>
    <row r="1051" spans="1:6" ht="15">
      <c r="A1051" s="107">
        <v>12.18</v>
      </c>
      <c r="B1051" s="107">
        <v>12.18</v>
      </c>
      <c r="C1051" s="829">
        <v>40800</v>
      </c>
      <c r="D1051" s="107"/>
      <c r="F1051" s="206"/>
    </row>
    <row r="1052" spans="1:6" ht="15">
      <c r="A1052" s="107">
        <v>12.39</v>
      </c>
      <c r="B1052" s="107">
        <v>12.39</v>
      </c>
      <c r="C1052" s="829">
        <v>40801</v>
      </c>
      <c r="D1052" s="107"/>
      <c r="F1052" s="206"/>
    </row>
    <row r="1053" spans="1:6" ht="15">
      <c r="A1053" s="107">
        <v>12.16</v>
      </c>
      <c r="B1053" s="107">
        <v>12.16</v>
      </c>
      <c r="C1053" s="829">
        <v>40802</v>
      </c>
      <c r="D1053" s="107"/>
      <c r="F1053" s="206"/>
    </row>
    <row r="1054" spans="1:6" ht="15">
      <c r="A1054" s="107">
        <v>11.84</v>
      </c>
      <c r="B1054" s="107">
        <v>11.84</v>
      </c>
      <c r="C1054" s="829">
        <v>40805</v>
      </c>
      <c r="D1054" s="107"/>
      <c r="F1054" s="206"/>
    </row>
    <row r="1055" spans="1:6" ht="15">
      <c r="A1055" s="107">
        <v>11.83</v>
      </c>
      <c r="B1055" s="107">
        <v>11.83</v>
      </c>
      <c r="C1055" s="829">
        <v>40806</v>
      </c>
      <c r="D1055" s="107"/>
      <c r="F1055" s="206"/>
    </row>
    <row r="1056" spans="1:6" ht="15">
      <c r="A1056" s="107">
        <v>11.79</v>
      </c>
      <c r="B1056" s="107">
        <v>11.79</v>
      </c>
      <c r="C1056" s="829">
        <v>40807</v>
      </c>
      <c r="D1056" s="107"/>
      <c r="F1056" s="206"/>
    </row>
    <row r="1057" spans="1:6" ht="15">
      <c r="A1057" s="107">
        <v>11.38</v>
      </c>
      <c r="B1057" s="107">
        <v>11.38</v>
      </c>
      <c r="C1057" s="829">
        <v>40808</v>
      </c>
      <c r="D1057" s="107"/>
      <c r="F1057" s="206"/>
    </row>
    <row r="1058" spans="1:6" ht="15">
      <c r="A1058" s="107">
        <v>11.32</v>
      </c>
      <c r="B1058" s="107">
        <v>11.32</v>
      </c>
      <c r="C1058" s="829">
        <v>40809</v>
      </c>
      <c r="D1058" s="107"/>
      <c r="F1058" s="206"/>
    </row>
    <row r="1059" spans="1:6" ht="15">
      <c r="A1059" s="107">
        <v>10.88</v>
      </c>
      <c r="B1059" s="107">
        <v>10.88</v>
      </c>
      <c r="C1059" s="829">
        <v>40812</v>
      </c>
      <c r="D1059" s="107"/>
      <c r="F1059" s="206"/>
    </row>
    <row r="1060" spans="1:6" ht="15">
      <c r="A1060" s="107">
        <v>10.73</v>
      </c>
      <c r="B1060" s="107">
        <v>10.73</v>
      </c>
      <c r="C1060" s="829">
        <v>40813</v>
      </c>
      <c r="D1060" s="107"/>
      <c r="F1060" s="206"/>
    </row>
    <row r="1061" spans="1:6" ht="15">
      <c r="A1061" s="107">
        <v>10.49</v>
      </c>
      <c r="B1061" s="107">
        <v>10.49</v>
      </c>
      <c r="C1061" s="829">
        <v>40814</v>
      </c>
      <c r="D1061" s="107"/>
      <c r="F1061" s="206"/>
    </row>
    <row r="1062" spans="1:6" ht="15">
      <c r="A1062" s="107">
        <v>10.87</v>
      </c>
      <c r="B1062" s="107">
        <v>10.87</v>
      </c>
      <c r="C1062" s="829">
        <v>40815</v>
      </c>
      <c r="D1062" s="107"/>
      <c r="F1062" s="206"/>
    </row>
    <row r="1063" spans="1:6" ht="15">
      <c r="A1063" s="107">
        <v>10.73</v>
      </c>
      <c r="B1063" s="107">
        <v>10.73</v>
      </c>
      <c r="C1063" s="829">
        <v>40816</v>
      </c>
      <c r="D1063" s="107"/>
      <c r="F1063" s="206"/>
    </row>
    <row r="1064" spans="1:6" ht="15">
      <c r="A1064" s="107">
        <v>10.17</v>
      </c>
      <c r="B1064" s="107">
        <v>10.17</v>
      </c>
      <c r="C1064" s="829">
        <v>40819</v>
      </c>
      <c r="D1064" s="107"/>
      <c r="F1064" s="206"/>
    </row>
    <row r="1065" spans="1:6" ht="15">
      <c r="A1065" s="107">
        <v>10.08</v>
      </c>
      <c r="B1065" s="107">
        <v>10.08</v>
      </c>
      <c r="C1065" s="829">
        <v>40820</v>
      </c>
      <c r="D1065" s="107"/>
      <c r="F1065" s="206"/>
    </row>
    <row r="1066" spans="1:6" ht="15">
      <c r="A1066" s="107">
        <v>10.27</v>
      </c>
      <c r="B1066" s="107">
        <v>10.27</v>
      </c>
      <c r="C1066" s="829">
        <v>40821</v>
      </c>
      <c r="D1066" s="107"/>
      <c r="F1066" s="206"/>
    </row>
    <row r="1067" spans="1:6" ht="15">
      <c r="A1067" s="107">
        <v>10.42</v>
      </c>
      <c r="B1067" s="107">
        <v>10.42</v>
      </c>
      <c r="C1067" s="829">
        <v>40822</v>
      </c>
      <c r="D1067" s="107"/>
      <c r="F1067" s="206"/>
    </row>
    <row r="1068" spans="1:6" ht="15">
      <c r="A1068" s="107">
        <v>10.4</v>
      </c>
      <c r="B1068" s="107">
        <v>10.4</v>
      </c>
      <c r="C1068" s="829">
        <v>40823</v>
      </c>
      <c r="D1068" s="107"/>
      <c r="F1068" s="206"/>
    </row>
    <row r="1069" spans="1:6" ht="15">
      <c r="A1069" s="107">
        <v>10.71</v>
      </c>
      <c r="B1069" s="107">
        <v>10.71</v>
      </c>
      <c r="C1069" s="829">
        <v>40826</v>
      </c>
      <c r="D1069" s="107"/>
      <c r="F1069" s="206"/>
    </row>
    <row r="1070" spans="1:6" ht="15">
      <c r="A1070" s="107">
        <v>10.63</v>
      </c>
      <c r="B1070" s="107">
        <v>10.63</v>
      </c>
      <c r="C1070" s="829">
        <v>40827</v>
      </c>
      <c r="D1070" s="107"/>
      <c r="F1070" s="206"/>
    </row>
    <row r="1071" spans="1:6" ht="15">
      <c r="A1071" s="107">
        <v>10.73</v>
      </c>
      <c r="B1071" s="107">
        <v>10.73</v>
      </c>
      <c r="C1071" s="829">
        <v>40828</v>
      </c>
      <c r="D1071" s="107"/>
      <c r="F1071" s="206"/>
    </row>
    <row r="1072" spans="1:6" ht="15">
      <c r="A1072" s="107">
        <v>10.34</v>
      </c>
      <c r="B1072" s="107">
        <v>10.34</v>
      </c>
      <c r="C1072" s="829">
        <v>40829</v>
      </c>
      <c r="D1072" s="107"/>
      <c r="F1072" s="206"/>
    </row>
    <row r="1073" spans="1:6" ht="15">
      <c r="A1073" s="107">
        <v>10.45</v>
      </c>
      <c r="B1073" s="107">
        <v>10.45</v>
      </c>
      <c r="C1073" s="829">
        <v>40830</v>
      </c>
      <c r="D1073" s="107"/>
      <c r="F1073" s="206"/>
    </row>
    <row r="1074" spans="1:6" ht="15">
      <c r="A1074" s="107">
        <v>10.38</v>
      </c>
      <c r="B1074" s="107">
        <v>10.38</v>
      </c>
      <c r="C1074" s="829">
        <v>40833</v>
      </c>
      <c r="D1074" s="107"/>
      <c r="F1074" s="206"/>
    </row>
    <row r="1075" spans="1:6" ht="15">
      <c r="A1075" s="107">
        <v>10.23</v>
      </c>
      <c r="B1075" s="107">
        <v>10.23</v>
      </c>
      <c r="C1075" s="829">
        <v>40834</v>
      </c>
      <c r="D1075" s="107"/>
      <c r="F1075" s="206"/>
    </row>
    <row r="1076" spans="1:6" ht="15">
      <c r="A1076" s="107">
        <v>10.050000000000001</v>
      </c>
      <c r="B1076" s="107">
        <v>10.050000000000001</v>
      </c>
      <c r="C1076" s="829">
        <v>40835</v>
      </c>
      <c r="D1076" s="107"/>
      <c r="F1076" s="206"/>
    </row>
    <row r="1077" spans="1:6" ht="15">
      <c r="A1077" s="107">
        <v>10.14</v>
      </c>
      <c r="B1077" s="107">
        <v>10.14</v>
      </c>
      <c r="C1077" s="829">
        <v>40836</v>
      </c>
      <c r="D1077" s="107"/>
      <c r="F1077" s="206"/>
    </row>
    <row r="1078" spans="1:6" ht="15">
      <c r="A1078" s="107">
        <v>10.38</v>
      </c>
      <c r="B1078" s="107">
        <v>10.38</v>
      </c>
      <c r="C1078" s="829">
        <v>40837</v>
      </c>
      <c r="D1078" s="107"/>
      <c r="F1078" s="206"/>
    </row>
    <row r="1079" spans="1:6" ht="15">
      <c r="A1079" s="107">
        <v>10.47</v>
      </c>
      <c r="B1079" s="107">
        <v>10.47</v>
      </c>
      <c r="C1079" s="829">
        <v>40840</v>
      </c>
      <c r="D1079" s="107"/>
      <c r="F1079" s="206"/>
    </row>
    <row r="1080" spans="1:6" ht="15">
      <c r="A1080" s="107">
        <v>10.39</v>
      </c>
      <c r="B1080" s="107">
        <v>10.39</v>
      </c>
      <c r="C1080" s="829">
        <v>40841</v>
      </c>
      <c r="D1080" s="107"/>
      <c r="F1080" s="206"/>
    </row>
    <row r="1081" spans="1:6" ht="15">
      <c r="A1081" s="107">
        <v>10.16</v>
      </c>
      <c r="B1081" s="107">
        <v>10.16</v>
      </c>
      <c r="C1081" s="829">
        <v>40842</v>
      </c>
      <c r="D1081" s="107"/>
      <c r="F1081" s="206"/>
    </row>
    <row r="1082" spans="1:6" ht="15">
      <c r="A1082" s="107">
        <v>10.41</v>
      </c>
      <c r="B1082" s="107">
        <v>10.41</v>
      </c>
      <c r="C1082" s="829">
        <v>40843</v>
      </c>
      <c r="D1082" s="107"/>
      <c r="F1082" s="206"/>
    </row>
    <row r="1083" spans="1:6" ht="15">
      <c r="A1083" s="107">
        <v>10.38</v>
      </c>
      <c r="B1083" s="107">
        <v>10.38</v>
      </c>
      <c r="C1083" s="829">
        <v>40844</v>
      </c>
      <c r="D1083" s="107"/>
      <c r="F1083" s="206"/>
    </row>
    <row r="1084" spans="1:6" ht="15">
      <c r="A1084" s="107">
        <v>10.17</v>
      </c>
      <c r="B1084" s="107">
        <v>10.17</v>
      </c>
      <c r="C1084" s="829">
        <v>40847</v>
      </c>
      <c r="D1084" s="107"/>
      <c r="F1084" s="206"/>
    </row>
    <row r="1085" spans="1:6" ht="15">
      <c r="A1085" s="107">
        <v>9.8699999999999992</v>
      </c>
      <c r="B1085" s="107">
        <v>9.8699999999999992</v>
      </c>
      <c r="C1085" s="829">
        <v>40848</v>
      </c>
      <c r="D1085" s="107"/>
      <c r="F1085" s="206"/>
    </row>
    <row r="1086" spans="1:6" ht="15">
      <c r="A1086" s="107">
        <v>9.69</v>
      </c>
      <c r="B1086" s="107">
        <v>9.69</v>
      </c>
      <c r="C1086" s="829">
        <v>40849</v>
      </c>
      <c r="D1086" s="107"/>
      <c r="F1086" s="206"/>
    </row>
    <row r="1087" spans="1:6" ht="15">
      <c r="A1087" s="107">
        <v>9.67</v>
      </c>
      <c r="B1087" s="107">
        <v>9.67</v>
      </c>
      <c r="C1087" s="829">
        <v>40850</v>
      </c>
      <c r="D1087" s="107"/>
      <c r="F1087" s="206"/>
    </row>
    <row r="1088" spans="1:6" ht="15">
      <c r="A1088" s="107">
        <v>9.48</v>
      </c>
      <c r="B1088" s="107">
        <v>9.48</v>
      </c>
      <c r="C1088" s="829">
        <v>40851</v>
      </c>
      <c r="D1088" s="107"/>
      <c r="F1088" s="206"/>
    </row>
    <row r="1089" spans="1:6" ht="15">
      <c r="A1089" s="107">
        <v>9.86</v>
      </c>
      <c r="B1089" s="107">
        <v>9.86</v>
      </c>
      <c r="C1089" s="829">
        <v>40854</v>
      </c>
      <c r="D1089" s="107"/>
      <c r="F1089" s="206"/>
    </row>
    <row r="1090" spans="1:6" ht="15">
      <c r="A1090" s="107">
        <v>10.11</v>
      </c>
      <c r="B1090" s="107">
        <v>10.11</v>
      </c>
      <c r="C1090" s="829">
        <v>40855</v>
      </c>
      <c r="D1090" s="107"/>
      <c r="F1090" s="206"/>
    </row>
    <row r="1091" spans="1:6" ht="15">
      <c r="A1091" s="107">
        <v>9.89</v>
      </c>
      <c r="B1091" s="107">
        <v>9.89</v>
      </c>
      <c r="C1091" s="829">
        <v>40856</v>
      </c>
      <c r="D1091" s="107"/>
      <c r="F1091" s="206"/>
    </row>
    <row r="1092" spans="1:6" ht="15">
      <c r="A1092" s="107">
        <v>9.74</v>
      </c>
      <c r="B1092" s="107">
        <v>9.74</v>
      </c>
      <c r="C1092" s="829">
        <v>40857</v>
      </c>
      <c r="D1092" s="107"/>
      <c r="F1092" s="206"/>
    </row>
    <row r="1093" spans="1:6" ht="15">
      <c r="A1093" s="107">
        <v>10.19</v>
      </c>
      <c r="B1093" s="107">
        <v>10.19</v>
      </c>
      <c r="C1093" s="829">
        <v>40858</v>
      </c>
      <c r="D1093" s="107"/>
      <c r="F1093" s="206"/>
    </row>
    <row r="1094" spans="1:6" ht="15">
      <c r="A1094" s="107">
        <v>10.050000000000001</v>
      </c>
      <c r="B1094" s="107">
        <v>10.050000000000001</v>
      </c>
      <c r="C1094" s="829">
        <v>40861</v>
      </c>
      <c r="D1094" s="107"/>
      <c r="F1094" s="206"/>
    </row>
    <row r="1095" spans="1:6" ht="15">
      <c r="A1095" s="107">
        <v>10.02</v>
      </c>
      <c r="B1095" s="107">
        <v>10.02</v>
      </c>
      <c r="C1095" s="829">
        <v>40862</v>
      </c>
      <c r="D1095" s="107"/>
      <c r="F1095" s="206"/>
    </row>
    <row r="1096" spans="1:6" ht="15">
      <c r="A1096" s="107">
        <v>9.8699999999999992</v>
      </c>
      <c r="B1096" s="107">
        <v>9.8699999999999992</v>
      </c>
      <c r="C1096" s="829">
        <v>40863</v>
      </c>
      <c r="D1096" s="107"/>
      <c r="F1096" s="206"/>
    </row>
    <row r="1097" spans="1:6" ht="15">
      <c r="A1097" s="107">
        <v>9.68</v>
      </c>
      <c r="B1097" s="107">
        <v>9.68</v>
      </c>
      <c r="C1097" s="829">
        <v>40864</v>
      </c>
      <c r="D1097" s="107"/>
      <c r="F1097" s="206"/>
    </row>
    <row r="1098" spans="1:6" ht="15">
      <c r="A1098" s="107">
        <v>9.31</v>
      </c>
      <c r="B1098" s="107">
        <v>9.31</v>
      </c>
      <c r="C1098" s="829">
        <v>40865</v>
      </c>
      <c r="D1098" s="107"/>
      <c r="F1098" s="206"/>
    </row>
    <row r="1099" spans="1:6" ht="15">
      <c r="A1099" s="107">
        <v>8.93</v>
      </c>
      <c r="B1099" s="107">
        <v>8.93</v>
      </c>
      <c r="C1099" s="829">
        <v>40868</v>
      </c>
      <c r="D1099" s="107"/>
      <c r="F1099" s="206"/>
    </row>
    <row r="1100" spans="1:6" ht="15">
      <c r="A1100" s="107">
        <v>9.06</v>
      </c>
      <c r="B1100" s="107">
        <v>9.06</v>
      </c>
      <c r="C1100" s="829">
        <v>40869</v>
      </c>
      <c r="D1100" s="107"/>
      <c r="F1100" s="206"/>
    </row>
    <row r="1101" spans="1:6" ht="15">
      <c r="A1101" s="107">
        <v>8.3699999999999992</v>
      </c>
      <c r="B1101" s="107">
        <v>8.3699999999999992</v>
      </c>
      <c r="C1101" s="829">
        <v>40870</v>
      </c>
      <c r="D1101" s="107"/>
      <c r="F1101" s="206"/>
    </row>
    <row r="1102" spans="1:6" ht="15">
      <c r="A1102" s="107">
        <v>7.88</v>
      </c>
      <c r="B1102" s="107">
        <v>7.88</v>
      </c>
      <c r="C1102" s="829">
        <v>40871</v>
      </c>
      <c r="D1102" s="107"/>
      <c r="F1102" s="206"/>
    </row>
    <row r="1103" spans="1:6" ht="15">
      <c r="A1103" s="107">
        <v>7.6</v>
      </c>
      <c r="B1103" s="107">
        <v>7.6</v>
      </c>
      <c r="C1103" s="829">
        <v>40872</v>
      </c>
      <c r="D1103" s="107"/>
      <c r="F1103" s="206"/>
    </row>
    <row r="1104" spans="1:6" ht="15">
      <c r="A1104" s="107">
        <v>7.91</v>
      </c>
      <c r="B1104" s="107">
        <v>7.91</v>
      </c>
      <c r="C1104" s="829">
        <v>40875</v>
      </c>
      <c r="D1104" s="107"/>
      <c r="F1104" s="206"/>
    </row>
    <row r="1105" spans="1:6" ht="15">
      <c r="A1105" s="107">
        <v>7.85</v>
      </c>
      <c r="B1105" s="107">
        <v>7.85</v>
      </c>
      <c r="C1105" s="829">
        <v>40876</v>
      </c>
      <c r="D1105" s="107"/>
      <c r="F1105" s="206"/>
    </row>
    <row r="1106" spans="1:6" ht="15">
      <c r="A1106" s="107">
        <v>8.3699999999999992</v>
      </c>
      <c r="B1106" s="107">
        <v>8.3699999999999992</v>
      </c>
      <c r="C1106" s="829">
        <v>40877</v>
      </c>
      <c r="D1106" s="107"/>
      <c r="F1106" s="206"/>
    </row>
    <row r="1107" spans="1:6" ht="15">
      <c r="A1107" s="107">
        <v>7.93</v>
      </c>
      <c r="B1107" s="107">
        <v>7.93</v>
      </c>
      <c r="C1107" s="829">
        <v>40878</v>
      </c>
      <c r="D1107" s="107"/>
      <c r="F1107" s="206"/>
    </row>
    <row r="1108" spans="1:6" ht="15">
      <c r="A1108" s="107">
        <v>7.8</v>
      </c>
      <c r="B1108" s="107">
        <v>7.8</v>
      </c>
      <c r="C1108" s="829">
        <v>40879</v>
      </c>
      <c r="D1108" s="107"/>
      <c r="F1108" s="206"/>
    </row>
    <row r="1109" spans="1:6" ht="15">
      <c r="A1109" s="107">
        <v>7.39</v>
      </c>
      <c r="B1109" s="107">
        <v>7.39</v>
      </c>
      <c r="C1109" s="829">
        <v>40882</v>
      </c>
      <c r="D1109" s="107"/>
      <c r="F1109" s="206"/>
    </row>
    <row r="1110" spans="1:6" ht="15">
      <c r="A1110" s="107">
        <v>7.19</v>
      </c>
      <c r="B1110" s="107">
        <v>7.19</v>
      </c>
      <c r="C1110" s="829">
        <v>40883</v>
      </c>
      <c r="D1110" s="107"/>
      <c r="F1110" s="206"/>
    </row>
    <row r="1111" spans="1:6" ht="15">
      <c r="A1111" s="107">
        <v>7.18</v>
      </c>
      <c r="B1111" s="107">
        <v>7.18</v>
      </c>
      <c r="C1111" s="829">
        <v>40884</v>
      </c>
      <c r="D1111" s="107"/>
      <c r="F1111" s="206"/>
    </row>
    <row r="1112" spans="1:6" ht="15">
      <c r="A1112" s="107">
        <v>7.47</v>
      </c>
      <c r="B1112" s="107">
        <v>7.47</v>
      </c>
      <c r="C1112" s="829">
        <v>40885</v>
      </c>
      <c r="D1112" s="107"/>
      <c r="F1112" s="206"/>
    </row>
    <row r="1113" spans="1:6" ht="15">
      <c r="A1113" s="107">
        <v>7.95</v>
      </c>
      <c r="B1113" s="107">
        <v>7.95</v>
      </c>
      <c r="C1113" s="829">
        <v>40886</v>
      </c>
      <c r="D1113" s="107"/>
      <c r="F1113" s="206"/>
    </row>
    <row r="1114" spans="1:6" ht="15">
      <c r="A1114" s="107">
        <v>7.58</v>
      </c>
      <c r="B1114" s="107">
        <v>7.58</v>
      </c>
      <c r="C1114" s="829">
        <v>40889</v>
      </c>
      <c r="D1114" s="107"/>
      <c r="F1114" s="206"/>
    </row>
    <row r="1115" spans="1:6" ht="15">
      <c r="A1115" s="107">
        <v>7.09</v>
      </c>
      <c r="B1115" s="107">
        <v>7.09</v>
      </c>
      <c r="C1115" s="829">
        <v>40890</v>
      </c>
      <c r="D1115" s="107"/>
      <c r="F1115" s="206"/>
    </row>
    <row r="1116" spans="1:6" ht="15">
      <c r="A1116" s="107">
        <v>6.42</v>
      </c>
      <c r="B1116" s="107">
        <v>6.42</v>
      </c>
      <c r="C1116" s="829">
        <v>40891</v>
      </c>
      <c r="D1116" s="107"/>
      <c r="F1116" s="206"/>
    </row>
    <row r="1117" spans="1:6" ht="15">
      <c r="A1117" s="107">
        <v>6.8</v>
      </c>
      <c r="B1117" s="107">
        <v>6.8</v>
      </c>
      <c r="C1117" s="829">
        <v>40892</v>
      </c>
      <c r="D1117" s="107"/>
      <c r="F1117" s="206"/>
    </row>
    <row r="1118" spans="1:6" ht="15">
      <c r="A1118" s="107">
        <v>6.88</v>
      </c>
      <c r="B1118" s="107">
        <v>6.88</v>
      </c>
      <c r="C1118" s="829">
        <v>40893</v>
      </c>
      <c r="D1118" s="107"/>
      <c r="F1118" s="206"/>
    </row>
    <row r="1119" spans="1:6" ht="15">
      <c r="A1119" s="107">
        <v>7</v>
      </c>
      <c r="B1119" s="107">
        <v>7</v>
      </c>
      <c r="C1119" s="829">
        <v>40896</v>
      </c>
      <c r="D1119" s="107"/>
      <c r="F1119" s="206"/>
    </row>
    <row r="1120" spans="1:6" ht="15">
      <c r="A1120" s="107">
        <v>8.81</v>
      </c>
      <c r="B1120" s="107">
        <v>8.81</v>
      </c>
      <c r="C1120" s="829">
        <v>40897</v>
      </c>
      <c r="D1120" s="107"/>
      <c r="F1120" s="206"/>
    </row>
    <row r="1121" spans="1:6" ht="15">
      <c r="A1121" s="107">
        <v>8.35</v>
      </c>
      <c r="B1121" s="107">
        <v>8.35</v>
      </c>
      <c r="C1121" s="829">
        <v>40898</v>
      </c>
      <c r="D1121" s="107"/>
      <c r="F1121" s="206"/>
    </row>
    <row r="1122" spans="1:6" ht="15">
      <c r="A1122" s="107">
        <v>8.16</v>
      </c>
      <c r="B1122" s="107">
        <v>8.16</v>
      </c>
      <c r="C1122" s="829">
        <v>40899</v>
      </c>
      <c r="D1122" s="107"/>
      <c r="F1122" s="206"/>
    </row>
    <row r="1123" spans="1:6" ht="15">
      <c r="A1123" s="107">
        <v>8.27</v>
      </c>
      <c r="B1123" s="107">
        <v>8.27</v>
      </c>
      <c r="C1123" s="829">
        <v>40900</v>
      </c>
      <c r="D1123" s="107"/>
      <c r="F1123" s="206"/>
    </row>
    <row r="1124" spans="1:6" ht="15">
      <c r="A1124" s="107">
        <v>8.27</v>
      </c>
      <c r="B1124" s="107">
        <v>8.27</v>
      </c>
      <c r="C1124" s="829">
        <v>40904</v>
      </c>
      <c r="D1124" s="107"/>
      <c r="F1124" s="206"/>
    </row>
    <row r="1125" spans="1:6" ht="15">
      <c r="A1125" s="107">
        <v>7.89</v>
      </c>
      <c r="B1125" s="107">
        <v>7.89</v>
      </c>
      <c r="C1125" s="829">
        <v>40905</v>
      </c>
      <c r="D1125" s="107"/>
      <c r="F1125" s="206"/>
    </row>
    <row r="1126" spans="1:6" ht="15">
      <c r="A1126" s="107">
        <v>7.29</v>
      </c>
      <c r="B1126" s="107">
        <v>7.29</v>
      </c>
      <c r="C1126" s="829">
        <v>40906</v>
      </c>
      <c r="D1126" s="107"/>
      <c r="F1126" s="206"/>
    </row>
    <row r="1127" spans="1:6" ht="15">
      <c r="A1127" s="107">
        <v>7.32</v>
      </c>
      <c r="B1127" s="107">
        <v>7.32</v>
      </c>
      <c r="C1127" s="829">
        <v>40907</v>
      </c>
      <c r="D1127" s="107"/>
      <c r="F1127" s="206"/>
    </row>
    <row r="1128" spans="1:6" ht="15">
      <c r="A1128" s="107">
        <v>7.32</v>
      </c>
      <c r="B1128" s="107">
        <v>7.32</v>
      </c>
      <c r="C1128" s="829">
        <v>40910</v>
      </c>
      <c r="D1128" s="107"/>
      <c r="F1128" s="206"/>
    </row>
    <row r="1129" spans="1:6" ht="15">
      <c r="A1129" s="107">
        <v>6.78</v>
      </c>
      <c r="B1129" s="107">
        <v>6.78</v>
      </c>
      <c r="C1129" s="829">
        <v>40911</v>
      </c>
      <c r="D1129" s="107"/>
      <c r="F1129" s="206"/>
    </row>
    <row r="1130" spans="1:6" ht="15">
      <c r="A1130" s="107">
        <v>6.49</v>
      </c>
      <c r="B1130" s="107">
        <v>6.49</v>
      </c>
      <c r="C1130" s="829">
        <v>40912</v>
      </c>
      <c r="D1130" s="107"/>
      <c r="F1130" s="206"/>
    </row>
    <row r="1131" spans="1:6" ht="15">
      <c r="A1131" s="107">
        <v>6.7</v>
      </c>
      <c r="B1131" s="107">
        <v>6.7</v>
      </c>
      <c r="C1131" s="829">
        <v>40913</v>
      </c>
      <c r="D1131" s="107"/>
      <c r="F1131" s="206"/>
    </row>
    <row r="1132" spans="1:6" ht="15">
      <c r="A1132" s="107">
        <v>6.59</v>
      </c>
      <c r="B1132" s="107">
        <v>6.59</v>
      </c>
      <c r="C1132" s="829">
        <v>40914</v>
      </c>
      <c r="D1132" s="107"/>
      <c r="F1132" s="206"/>
    </row>
    <row r="1133" spans="1:6" ht="15">
      <c r="A1133" s="107">
        <v>6.73</v>
      </c>
      <c r="B1133" s="107">
        <v>6.73</v>
      </c>
      <c r="C1133" s="829">
        <v>40917</v>
      </c>
      <c r="D1133" s="107"/>
      <c r="F1133" s="206"/>
    </row>
    <row r="1134" spans="1:6" ht="15">
      <c r="A1134" s="107">
        <v>7.13</v>
      </c>
      <c r="B1134" s="107">
        <v>7.13</v>
      </c>
      <c r="C1134" s="829">
        <v>40918</v>
      </c>
      <c r="D1134" s="107"/>
      <c r="F1134" s="206"/>
    </row>
    <row r="1135" spans="1:6" ht="15">
      <c r="A1135" s="107">
        <v>7.08</v>
      </c>
      <c r="B1135" s="107">
        <v>7.08</v>
      </c>
      <c r="C1135" s="829">
        <v>40919</v>
      </c>
      <c r="D1135" s="107"/>
      <c r="F1135" s="206"/>
    </row>
    <row r="1136" spans="1:6" ht="15">
      <c r="A1136" s="107">
        <v>7.22</v>
      </c>
      <c r="B1136" s="107">
        <v>7.22</v>
      </c>
      <c r="C1136" s="829">
        <v>40920</v>
      </c>
      <c r="D1136" s="107"/>
      <c r="F1136" s="206"/>
    </row>
    <row r="1137" spans="1:6" ht="15">
      <c r="A1137" s="107">
        <v>7.07</v>
      </c>
      <c r="B1137" s="107">
        <v>7.07</v>
      </c>
      <c r="C1137" s="829">
        <v>40921</v>
      </c>
      <c r="D1137" s="107"/>
      <c r="F1137" s="206"/>
    </row>
    <row r="1138" spans="1:6" ht="15">
      <c r="A1138" s="107">
        <v>6.74</v>
      </c>
      <c r="B1138" s="107">
        <v>6.74</v>
      </c>
      <c r="C1138" s="829">
        <v>40924</v>
      </c>
      <c r="D1138" s="107"/>
      <c r="F1138" s="206"/>
    </row>
    <row r="1139" spans="1:6" ht="15">
      <c r="A1139" s="107">
        <v>6.85</v>
      </c>
      <c r="B1139" s="107">
        <v>6.85</v>
      </c>
      <c r="C1139" s="829">
        <v>40925</v>
      </c>
      <c r="D1139" s="107"/>
      <c r="F1139" s="206"/>
    </row>
    <row r="1140" spans="1:6" ht="15">
      <c r="A1140" s="107">
        <v>6.85</v>
      </c>
      <c r="B1140" s="107">
        <v>6.85</v>
      </c>
      <c r="C1140" s="829">
        <v>40926</v>
      </c>
      <c r="D1140" s="107"/>
      <c r="F1140" s="206"/>
    </row>
    <row r="1141" spans="1:6" ht="15">
      <c r="A1141" s="107">
        <v>7.12</v>
      </c>
      <c r="B1141" s="107">
        <v>7.12</v>
      </c>
      <c r="C1141" s="829">
        <v>40927</v>
      </c>
      <c r="D1141" s="107"/>
      <c r="F1141" s="206"/>
    </row>
    <row r="1142" spans="1:6" ht="15">
      <c r="A1142" s="107">
        <v>7.19</v>
      </c>
      <c r="B1142" s="107">
        <v>7.19</v>
      </c>
      <c r="C1142" s="829">
        <v>40928</v>
      </c>
      <c r="D1142" s="107"/>
      <c r="F1142" s="206"/>
    </row>
    <row r="1143" spans="1:6" ht="15">
      <c r="A1143" s="107">
        <v>7.05</v>
      </c>
      <c r="B1143" s="107">
        <v>7.05</v>
      </c>
      <c r="C1143" s="829">
        <v>40931</v>
      </c>
      <c r="D1143" s="107"/>
      <c r="F1143" s="206"/>
    </row>
    <row r="1144" spans="1:6" ht="15">
      <c r="A1144" s="107">
        <v>7.56</v>
      </c>
      <c r="B1144" s="107">
        <v>7.56</v>
      </c>
      <c r="C1144" s="829">
        <v>40932</v>
      </c>
      <c r="D1144" s="107"/>
      <c r="F1144" s="206"/>
    </row>
    <row r="1145" spans="1:6" ht="15">
      <c r="A1145" s="107">
        <v>7.57</v>
      </c>
      <c r="B1145" s="107">
        <v>7.57</v>
      </c>
      <c r="C1145" s="829">
        <v>40933</v>
      </c>
      <c r="D1145" s="107"/>
      <c r="F1145" s="206"/>
    </row>
    <row r="1146" spans="1:6" ht="15">
      <c r="A1146" s="107">
        <v>7.61</v>
      </c>
      <c r="B1146" s="107">
        <v>7.61</v>
      </c>
      <c r="C1146" s="829">
        <v>40934</v>
      </c>
      <c r="D1146" s="107"/>
      <c r="F1146" s="206"/>
    </row>
    <row r="1147" spans="1:6" ht="15">
      <c r="A1147" s="107">
        <v>8.1999999999999993</v>
      </c>
      <c r="B1147" s="107">
        <v>8.1999999999999993</v>
      </c>
      <c r="C1147" s="829">
        <v>40935</v>
      </c>
      <c r="D1147" s="107"/>
      <c r="F1147" s="206"/>
    </row>
    <row r="1148" spans="1:6" ht="15">
      <c r="A1148" s="107">
        <v>7.87</v>
      </c>
      <c r="B1148" s="107">
        <v>7.87</v>
      </c>
      <c r="C1148" s="829">
        <v>40938</v>
      </c>
      <c r="D1148" s="107"/>
      <c r="F1148" s="206"/>
    </row>
    <row r="1149" spans="1:6" ht="15">
      <c r="A1149" s="107">
        <v>7.98</v>
      </c>
      <c r="B1149" s="107">
        <v>7.98</v>
      </c>
      <c r="C1149" s="829">
        <v>40939</v>
      </c>
      <c r="D1149" s="107"/>
      <c r="F1149" s="206"/>
    </row>
    <row r="1150" spans="1:6" ht="15">
      <c r="A1150" s="107">
        <v>8.49</v>
      </c>
      <c r="B1150" s="107">
        <v>8.49</v>
      </c>
      <c r="C1150" s="829">
        <v>40940</v>
      </c>
      <c r="D1150" s="107"/>
      <c r="F1150" s="206"/>
    </row>
    <row r="1151" spans="1:6" ht="15">
      <c r="A1151" s="107">
        <v>6.38</v>
      </c>
      <c r="B1151" s="107">
        <v>6.38</v>
      </c>
      <c r="C1151" s="829">
        <v>40941</v>
      </c>
      <c r="D1151" s="107"/>
      <c r="F1151" s="206"/>
    </row>
    <row r="1152" spans="1:6" ht="15">
      <c r="A1152" s="107">
        <v>8.56</v>
      </c>
      <c r="B1152" s="107">
        <v>8.56</v>
      </c>
      <c r="C1152" s="829">
        <v>40942</v>
      </c>
      <c r="D1152" s="107"/>
      <c r="F1152" s="206"/>
    </row>
    <row r="1153" spans="1:6" ht="15">
      <c r="A1153" s="107">
        <v>8.7100000000000009</v>
      </c>
      <c r="B1153" s="107">
        <v>8.7100000000000009</v>
      </c>
      <c r="C1153" s="829">
        <v>40945</v>
      </c>
      <c r="D1153" s="107"/>
      <c r="F1153" s="206"/>
    </row>
    <row r="1154" spans="1:6" ht="15">
      <c r="A1154" s="107">
        <v>8.7200000000000006</v>
      </c>
      <c r="B1154" s="107">
        <v>8.7200000000000006</v>
      </c>
      <c r="C1154" s="829">
        <v>40946</v>
      </c>
      <c r="D1154" s="107"/>
      <c r="F1154" s="206"/>
    </row>
    <row r="1155" spans="1:6" ht="15">
      <c r="A1155" s="107">
        <v>8.36</v>
      </c>
      <c r="B1155" s="107">
        <v>8.36</v>
      </c>
      <c r="C1155" s="829">
        <v>40947</v>
      </c>
      <c r="D1155" s="107"/>
      <c r="F1155" s="206"/>
    </row>
    <row r="1156" spans="1:6" ht="15">
      <c r="A1156" s="107">
        <v>8.17</v>
      </c>
      <c r="B1156" s="107">
        <v>8.17</v>
      </c>
      <c r="C1156" s="829">
        <v>40948</v>
      </c>
      <c r="D1156" s="107"/>
      <c r="F1156" s="206"/>
    </row>
    <row r="1157" spans="1:6" ht="15">
      <c r="A1157" s="107">
        <v>7.96</v>
      </c>
      <c r="B1157" s="107">
        <v>7.96</v>
      </c>
      <c r="C1157" s="829">
        <v>40949</v>
      </c>
      <c r="D1157" s="107"/>
      <c r="F1157" s="206"/>
    </row>
    <row r="1158" spans="1:6" ht="15">
      <c r="A1158" s="107">
        <v>7.67</v>
      </c>
      <c r="B1158" s="107">
        <v>7.67</v>
      </c>
      <c r="C1158" s="829">
        <v>40952</v>
      </c>
      <c r="D1158" s="107"/>
      <c r="F1158" s="206"/>
    </row>
    <row r="1159" spans="1:6" ht="15">
      <c r="A1159" s="107">
        <v>8.0500000000000007</v>
      </c>
      <c r="B1159" s="107">
        <v>8.0500000000000007</v>
      </c>
      <c r="C1159" s="829">
        <v>40953</v>
      </c>
      <c r="D1159" s="107"/>
      <c r="F1159" s="206"/>
    </row>
    <row r="1160" spans="1:6" ht="15">
      <c r="A1160" s="107">
        <v>8.36</v>
      </c>
      <c r="B1160" s="107">
        <v>8.36</v>
      </c>
      <c r="C1160" s="829">
        <v>40954</v>
      </c>
      <c r="D1160" s="107"/>
      <c r="F1160" s="206"/>
    </row>
    <row r="1161" spans="1:6" ht="15">
      <c r="A1161" s="107">
        <v>8.9700000000000006</v>
      </c>
      <c r="B1161" s="107">
        <v>8.9700000000000006</v>
      </c>
      <c r="C1161" s="829">
        <v>40955</v>
      </c>
      <c r="D1161" s="107"/>
      <c r="F1161" s="206"/>
    </row>
    <row r="1162" spans="1:6" ht="15">
      <c r="A1162" s="107">
        <v>9.25</v>
      </c>
      <c r="B1162" s="107">
        <v>9.25</v>
      </c>
      <c r="C1162" s="829">
        <v>40956</v>
      </c>
      <c r="D1162" s="107"/>
      <c r="F1162" s="206"/>
    </row>
    <row r="1163" spans="1:6" ht="15">
      <c r="A1163" s="107">
        <v>8.89</v>
      </c>
      <c r="B1163" s="107">
        <v>8.89</v>
      </c>
      <c r="C1163" s="829">
        <v>40959</v>
      </c>
      <c r="D1163" s="107"/>
      <c r="F1163" s="206"/>
    </row>
    <row r="1164" spans="1:6" ht="15">
      <c r="A1164" s="107">
        <v>9.19</v>
      </c>
      <c r="B1164" s="107">
        <v>9.19</v>
      </c>
      <c r="C1164" s="829">
        <v>40960</v>
      </c>
      <c r="D1164" s="107"/>
      <c r="F1164" s="206"/>
    </row>
    <row r="1165" spans="1:6" ht="15">
      <c r="A1165" s="107">
        <v>9.23</v>
      </c>
      <c r="B1165" s="107">
        <v>9.23</v>
      </c>
      <c r="C1165" s="829">
        <v>40961</v>
      </c>
      <c r="D1165" s="107"/>
      <c r="F1165" s="206"/>
    </row>
    <row r="1166" spans="1:6" ht="15">
      <c r="A1166" s="107">
        <v>8.92</v>
      </c>
      <c r="B1166" s="107">
        <v>8.92</v>
      </c>
      <c r="C1166" s="829">
        <v>40962</v>
      </c>
      <c r="D1166" s="107"/>
      <c r="F1166" s="206"/>
    </row>
    <row r="1167" spans="1:6" ht="15">
      <c r="A1167" s="107">
        <v>9.32</v>
      </c>
      <c r="B1167" s="107">
        <v>9.32</v>
      </c>
      <c r="C1167" s="829">
        <v>40963</v>
      </c>
      <c r="D1167" s="107"/>
      <c r="F1167" s="206"/>
    </row>
    <row r="1168" spans="1:6" ht="15">
      <c r="A1168" s="107">
        <v>9.48</v>
      </c>
      <c r="B1168" s="107">
        <v>9.48</v>
      </c>
      <c r="C1168" s="829">
        <v>40966</v>
      </c>
      <c r="D1168" s="107"/>
      <c r="F1168" s="206"/>
    </row>
    <row r="1169" spans="1:6" ht="15">
      <c r="A1169" s="107">
        <v>9.0399999999999991</v>
      </c>
      <c r="B1169" s="107">
        <v>9.0399999999999991</v>
      </c>
      <c r="C1169" s="829">
        <v>40967</v>
      </c>
      <c r="D1169" s="107"/>
      <c r="F1169" s="206"/>
    </row>
    <row r="1170" spans="1:6" ht="15">
      <c r="A1170" s="107">
        <v>8.73</v>
      </c>
      <c r="B1170" s="107">
        <v>8.73</v>
      </c>
      <c r="C1170" s="829">
        <v>40968</v>
      </c>
      <c r="D1170" s="107"/>
      <c r="F1170" s="206"/>
    </row>
    <row r="1171" spans="1:6" ht="15">
      <c r="A1171" s="107">
        <v>8.89</v>
      </c>
      <c r="B1171" s="107">
        <v>8.89</v>
      </c>
      <c r="C1171" s="829">
        <v>40969</v>
      </c>
      <c r="D1171" s="107"/>
      <c r="F1171" s="206"/>
    </row>
    <row r="1172" spans="1:6" ht="15">
      <c r="A1172" s="107">
        <v>9.09</v>
      </c>
      <c r="B1172" s="107">
        <v>9.09</v>
      </c>
      <c r="C1172" s="829">
        <v>40970</v>
      </c>
      <c r="D1172" s="107"/>
      <c r="F1172" s="206"/>
    </row>
    <row r="1173" spans="1:6" ht="15">
      <c r="A1173" s="107">
        <v>8.9</v>
      </c>
      <c r="B1173" s="107">
        <v>8.9</v>
      </c>
      <c r="C1173" s="829">
        <v>40973</v>
      </c>
      <c r="D1173" s="107"/>
      <c r="F1173" s="206"/>
    </row>
    <row r="1174" spans="1:6" ht="15">
      <c r="A1174" s="107">
        <v>8.4700000000000006</v>
      </c>
      <c r="B1174" s="107">
        <v>8.4700000000000006</v>
      </c>
      <c r="C1174" s="829">
        <v>40974</v>
      </c>
      <c r="D1174" s="107"/>
      <c r="F1174" s="206"/>
    </row>
    <row r="1175" spans="1:6" ht="15">
      <c r="A1175" s="107">
        <v>8.6199999999999992</v>
      </c>
      <c r="B1175" s="107">
        <v>8.6199999999999992</v>
      </c>
      <c r="C1175" s="829">
        <v>40975</v>
      </c>
      <c r="D1175" s="107"/>
      <c r="F1175" s="206"/>
    </row>
    <row r="1176" spans="1:6" ht="15">
      <c r="A1176" s="107">
        <v>8.59</v>
      </c>
      <c r="B1176" s="107">
        <v>8.59</v>
      </c>
      <c r="C1176" s="829">
        <v>40976</v>
      </c>
      <c r="D1176" s="107"/>
      <c r="F1176" s="206"/>
    </row>
    <row r="1177" spans="1:6" ht="15">
      <c r="A1177" s="107">
        <v>8.0399999999999991</v>
      </c>
      <c r="B1177" s="107">
        <v>8.0399999999999991</v>
      </c>
      <c r="C1177" s="829">
        <v>40977</v>
      </c>
      <c r="D1177" s="107"/>
      <c r="F1177" s="206"/>
    </row>
    <row r="1178" spans="1:6" ht="15">
      <c r="A1178" s="107">
        <v>7.82</v>
      </c>
      <c r="B1178" s="107">
        <v>7.82</v>
      </c>
      <c r="C1178" s="829">
        <v>40980</v>
      </c>
      <c r="D1178" s="107"/>
      <c r="F1178" s="206"/>
    </row>
    <row r="1179" spans="1:6" ht="15">
      <c r="A1179" s="107">
        <v>7.76</v>
      </c>
      <c r="B1179" s="107">
        <v>7.76</v>
      </c>
      <c r="C1179" s="829">
        <v>40981</v>
      </c>
      <c r="D1179" s="107"/>
      <c r="F1179" s="206"/>
    </row>
    <row r="1180" spans="1:6" ht="15">
      <c r="A1180" s="107">
        <v>8.06</v>
      </c>
      <c r="B1180" s="107">
        <v>8.06</v>
      </c>
      <c r="C1180" s="829">
        <v>40982</v>
      </c>
      <c r="D1180" s="107"/>
      <c r="F1180" s="206"/>
    </row>
    <row r="1181" spans="1:6" ht="15">
      <c r="A1181" s="107">
        <v>8.07</v>
      </c>
      <c r="B1181" s="107">
        <v>8.07</v>
      </c>
      <c r="C1181" s="829">
        <v>40983</v>
      </c>
      <c r="D1181" s="107"/>
      <c r="F1181" s="206"/>
    </row>
    <row r="1182" spans="1:6" ht="15">
      <c r="A1182" s="107">
        <v>7.81</v>
      </c>
      <c r="B1182" s="107">
        <v>7.81</v>
      </c>
      <c r="C1182" s="829">
        <v>40984</v>
      </c>
      <c r="D1182" s="107"/>
      <c r="F1182" s="206"/>
    </row>
    <row r="1183" spans="1:6" ht="15">
      <c r="A1183" s="107">
        <v>7.73</v>
      </c>
      <c r="B1183" s="107">
        <v>7.73</v>
      </c>
      <c r="C1183" s="829">
        <v>40987</v>
      </c>
      <c r="D1183" s="107"/>
      <c r="F1183" s="206"/>
    </row>
    <row r="1184" spans="1:6" ht="15">
      <c r="A1184" s="107">
        <v>7.34</v>
      </c>
      <c r="B1184" s="107">
        <v>7.34</v>
      </c>
      <c r="C1184" s="829">
        <v>40988</v>
      </c>
      <c r="D1184" s="107"/>
      <c r="F1184" s="206"/>
    </row>
    <row r="1185" spans="1:6" ht="15">
      <c r="A1185" s="107">
        <v>7.43</v>
      </c>
      <c r="B1185" s="107">
        <v>7.43</v>
      </c>
      <c r="C1185" s="829">
        <v>40989</v>
      </c>
      <c r="D1185" s="107"/>
      <c r="F1185" s="206"/>
    </row>
    <row r="1186" spans="1:6" ht="15">
      <c r="A1186" s="107">
        <v>6.82</v>
      </c>
      <c r="B1186" s="107">
        <v>6.82</v>
      </c>
      <c r="C1186" s="829">
        <v>40990</v>
      </c>
      <c r="D1186" s="107"/>
      <c r="F1186" s="206"/>
    </row>
    <row r="1187" spans="1:6" ht="15">
      <c r="A1187" s="107">
        <v>6.93</v>
      </c>
      <c r="B1187" s="107">
        <v>6.93</v>
      </c>
      <c r="C1187" s="829">
        <v>40991</v>
      </c>
      <c r="D1187" s="107"/>
      <c r="F1187" s="206"/>
    </row>
    <row r="1188" spans="1:6" ht="15">
      <c r="A1188" s="107">
        <v>6.77</v>
      </c>
      <c r="B1188" s="107">
        <v>6.77</v>
      </c>
      <c r="C1188" s="829">
        <v>40994</v>
      </c>
      <c r="D1188" s="107"/>
      <c r="F1188" s="206"/>
    </row>
    <row r="1189" spans="1:6" ht="15">
      <c r="A1189" s="107">
        <v>7.17</v>
      </c>
      <c r="B1189" s="107">
        <v>7.17</v>
      </c>
      <c r="C1189" s="829">
        <v>40995</v>
      </c>
      <c r="D1189" s="107"/>
      <c r="F1189" s="206"/>
    </row>
    <row r="1190" spans="1:6" ht="15">
      <c r="A1190" s="107">
        <v>7.17</v>
      </c>
      <c r="B1190" s="107">
        <v>7.17</v>
      </c>
      <c r="C1190" s="829">
        <v>40996</v>
      </c>
      <c r="D1190" s="107"/>
      <c r="F1190" s="206"/>
    </row>
    <row r="1191" spans="1:6" ht="15">
      <c r="A1191" s="107">
        <v>6.93</v>
      </c>
      <c r="B1191" s="107">
        <v>6.93</v>
      </c>
      <c r="C1191" s="829">
        <v>40997</v>
      </c>
      <c r="D1191" s="107"/>
      <c r="F1191" s="206"/>
    </row>
    <row r="1192" spans="1:6" ht="15">
      <c r="A1192" s="107">
        <v>7.03</v>
      </c>
      <c r="B1192" s="107">
        <v>7.03</v>
      </c>
      <c r="C1192" s="829">
        <v>40998</v>
      </c>
      <c r="D1192" s="107"/>
      <c r="F1192" s="206"/>
    </row>
    <row r="1193" spans="1:6" ht="15">
      <c r="A1193" s="107">
        <v>6.38</v>
      </c>
      <c r="B1193" s="107">
        <v>6.38</v>
      </c>
      <c r="C1193" s="829">
        <v>41001</v>
      </c>
      <c r="D1193" s="107"/>
      <c r="F1193" s="206"/>
    </row>
    <row r="1194" spans="1:6" ht="15">
      <c r="A1194" s="107">
        <v>6.43</v>
      </c>
      <c r="B1194" s="107">
        <v>6.43</v>
      </c>
      <c r="C1194" s="829">
        <v>41002</v>
      </c>
      <c r="D1194" s="107"/>
      <c r="F1194" s="206"/>
    </row>
    <row r="1195" spans="1:6" ht="15">
      <c r="A1195" s="107">
        <v>6.09</v>
      </c>
      <c r="B1195" s="107">
        <v>6.09</v>
      </c>
      <c r="C1195" s="829">
        <v>41003</v>
      </c>
      <c r="D1195" s="107"/>
      <c r="F1195" s="206"/>
    </row>
    <row r="1196" spans="1:6" ht="15">
      <c r="A1196" s="107">
        <v>6.83</v>
      </c>
      <c r="B1196" s="107">
        <v>6.83</v>
      </c>
      <c r="C1196" s="829">
        <v>41004</v>
      </c>
      <c r="D1196" s="107"/>
      <c r="F1196" s="206"/>
    </row>
    <row r="1197" spans="1:6" ht="15">
      <c r="A1197" s="107">
        <v>6.83</v>
      </c>
      <c r="B1197" s="107">
        <v>6.83</v>
      </c>
      <c r="C1197" s="829">
        <v>41005</v>
      </c>
      <c r="D1197" s="107"/>
      <c r="F1197" s="206"/>
    </row>
    <row r="1198" spans="1:6" ht="15">
      <c r="A1198" s="107">
        <v>6.77</v>
      </c>
      <c r="B1198" s="107">
        <v>6.77</v>
      </c>
      <c r="C1198" s="829">
        <v>41008</v>
      </c>
      <c r="D1198" s="107"/>
      <c r="F1198" s="206"/>
    </row>
    <row r="1199" spans="1:6" ht="15">
      <c r="A1199" s="107">
        <v>6.77</v>
      </c>
      <c r="B1199" s="107">
        <v>6.77</v>
      </c>
      <c r="C1199" s="829">
        <v>41009</v>
      </c>
      <c r="D1199" s="107"/>
      <c r="F1199" s="206"/>
    </row>
    <row r="1200" spans="1:6" ht="15">
      <c r="A1200" s="107">
        <v>7.04</v>
      </c>
      <c r="B1200" s="107">
        <v>7.04</v>
      </c>
      <c r="C1200" s="829">
        <v>41010</v>
      </c>
      <c r="D1200" s="107"/>
      <c r="F1200" s="206"/>
    </row>
    <row r="1201" spans="1:6" ht="15">
      <c r="A1201" s="107">
        <v>7.18</v>
      </c>
      <c r="B1201" s="107">
        <v>7.18</v>
      </c>
      <c r="C1201" s="829">
        <v>41011</v>
      </c>
      <c r="D1201" s="107"/>
      <c r="F1201" s="206"/>
    </row>
    <row r="1202" spans="1:6" ht="15">
      <c r="A1202" s="107">
        <v>7.29</v>
      </c>
      <c r="B1202" s="107">
        <v>7.29</v>
      </c>
      <c r="C1202" s="829">
        <v>41012</v>
      </c>
      <c r="D1202" s="107"/>
      <c r="F1202" s="206"/>
    </row>
    <row r="1203" spans="1:6" ht="15">
      <c r="A1203" s="107">
        <v>6.88</v>
      </c>
      <c r="B1203" s="107">
        <v>6.88</v>
      </c>
      <c r="C1203" s="829">
        <v>41015</v>
      </c>
      <c r="D1203" s="107"/>
      <c r="F1203" s="206"/>
    </row>
    <row r="1204" spans="1:6" ht="15">
      <c r="A1204" s="107">
        <v>7.19</v>
      </c>
      <c r="B1204" s="107">
        <v>7.19</v>
      </c>
      <c r="C1204" s="829">
        <v>41016</v>
      </c>
      <c r="D1204" s="107"/>
      <c r="F1204" s="206"/>
    </row>
    <row r="1205" spans="1:6" ht="15">
      <c r="A1205" s="107">
        <v>7.3</v>
      </c>
      <c r="B1205" s="107">
        <v>7.3</v>
      </c>
      <c r="C1205" s="829">
        <v>41017</v>
      </c>
      <c r="D1205" s="107"/>
      <c r="F1205" s="206"/>
    </row>
    <row r="1206" spans="1:6" ht="15">
      <c r="A1206" s="107">
        <v>7.42</v>
      </c>
      <c r="B1206" s="107">
        <v>7.42</v>
      </c>
      <c r="C1206" s="829">
        <v>41018</v>
      </c>
      <c r="D1206" s="107"/>
      <c r="F1206" s="206"/>
    </row>
    <row r="1207" spans="1:6" ht="15">
      <c r="A1207" s="107">
        <v>7.46</v>
      </c>
      <c r="B1207" s="107">
        <v>7.46</v>
      </c>
      <c r="C1207" s="829">
        <v>41019</v>
      </c>
      <c r="D1207" s="107"/>
      <c r="F1207" s="206"/>
    </row>
    <row r="1208" spans="1:6" ht="15">
      <c r="A1208" s="107">
        <v>7.18</v>
      </c>
      <c r="B1208" s="107">
        <v>7.18</v>
      </c>
      <c r="C1208" s="829">
        <v>41022</v>
      </c>
      <c r="D1208" s="107"/>
      <c r="F1208" s="206"/>
    </row>
    <row r="1209" spans="1:6" ht="15">
      <c r="A1209" s="107">
        <v>7.15</v>
      </c>
      <c r="B1209" s="107">
        <v>7.15</v>
      </c>
      <c r="C1209" s="829">
        <v>41023</v>
      </c>
      <c r="D1209" s="107"/>
      <c r="F1209" s="206"/>
    </row>
    <row r="1210" spans="1:6" ht="15">
      <c r="A1210" s="107">
        <v>7.11</v>
      </c>
      <c r="B1210" s="107">
        <v>7.11</v>
      </c>
      <c r="C1210" s="829">
        <v>41024</v>
      </c>
      <c r="D1210" s="107"/>
      <c r="F1210" s="206"/>
    </row>
    <row r="1211" spans="1:6" ht="15">
      <c r="A1211" s="107">
        <v>7.32</v>
      </c>
      <c r="B1211" s="107">
        <v>7.32</v>
      </c>
      <c r="C1211" s="829">
        <v>41025</v>
      </c>
      <c r="D1211" s="107"/>
      <c r="F1211" s="206"/>
    </row>
    <row r="1212" spans="1:6" ht="15">
      <c r="A1212" s="107">
        <v>7.36</v>
      </c>
      <c r="B1212" s="107">
        <v>7.36</v>
      </c>
      <c r="C1212" s="829">
        <v>41026</v>
      </c>
      <c r="D1212" s="107"/>
      <c r="F1212" s="206"/>
    </row>
    <row r="1213" spans="1:6" ht="15">
      <c r="A1213" s="107">
        <v>7.51</v>
      </c>
      <c r="B1213" s="107">
        <v>7.51</v>
      </c>
      <c r="C1213" s="829">
        <v>41029</v>
      </c>
      <c r="D1213" s="107"/>
      <c r="F1213" s="206"/>
    </row>
    <row r="1214" spans="1:6" ht="15">
      <c r="A1214" s="107">
        <v>7.58</v>
      </c>
      <c r="B1214" s="107">
        <v>7.58</v>
      </c>
      <c r="C1214" s="829">
        <v>41030</v>
      </c>
      <c r="D1214" s="107"/>
      <c r="F1214" s="206"/>
    </row>
    <row r="1215" spans="1:6" ht="15">
      <c r="A1215" s="107">
        <v>7.26</v>
      </c>
      <c r="B1215" s="107">
        <v>7.26</v>
      </c>
      <c r="C1215" s="829">
        <v>41031</v>
      </c>
      <c r="D1215" s="107"/>
      <c r="F1215" s="206"/>
    </row>
    <row r="1216" spans="1:6" ht="15">
      <c r="A1216" s="107">
        <v>7.15</v>
      </c>
      <c r="B1216" s="107">
        <v>7.15</v>
      </c>
      <c r="C1216" s="829">
        <v>41032</v>
      </c>
      <c r="D1216" s="107"/>
      <c r="F1216" s="206"/>
    </row>
    <row r="1217" spans="1:6" ht="15">
      <c r="A1217" s="107">
        <v>6.75</v>
      </c>
      <c r="B1217" s="107">
        <v>6.75</v>
      </c>
      <c r="C1217" s="829">
        <v>41033</v>
      </c>
      <c r="D1217" s="107"/>
      <c r="F1217" s="206"/>
    </row>
    <row r="1218" spans="1:6" ht="15">
      <c r="A1218" s="107">
        <v>6.77</v>
      </c>
      <c r="B1218" s="107">
        <v>6.77</v>
      </c>
      <c r="C1218" s="829">
        <v>41036</v>
      </c>
      <c r="D1218" s="107"/>
      <c r="F1218" s="206"/>
    </row>
    <row r="1219" spans="1:6" ht="15">
      <c r="A1219" s="107">
        <v>6.75</v>
      </c>
      <c r="B1219" s="107">
        <v>6.75</v>
      </c>
      <c r="C1219" s="829">
        <v>41037</v>
      </c>
      <c r="D1219" s="107"/>
      <c r="F1219" s="206"/>
    </row>
    <row r="1220" spans="1:6" ht="15">
      <c r="A1220" s="107">
        <v>6.77</v>
      </c>
      <c r="B1220" s="107">
        <v>6.77</v>
      </c>
      <c r="C1220" s="829">
        <v>41038</v>
      </c>
      <c r="D1220" s="107"/>
      <c r="F1220" s="206"/>
    </row>
    <row r="1221" spans="1:6" ht="15">
      <c r="A1221" s="107">
        <v>6.74</v>
      </c>
      <c r="B1221" s="107">
        <v>6.74</v>
      </c>
      <c r="C1221" s="829">
        <v>41039</v>
      </c>
      <c r="D1221" s="107"/>
      <c r="F1221" s="206"/>
    </row>
    <row r="1222" spans="1:6" ht="15">
      <c r="A1222" s="107">
        <v>6.83</v>
      </c>
      <c r="B1222" s="107">
        <v>6.83</v>
      </c>
      <c r="C1222" s="829">
        <v>41040</v>
      </c>
      <c r="D1222" s="107"/>
      <c r="F1222" s="206"/>
    </row>
    <row r="1223" spans="1:6" ht="15">
      <c r="A1223" s="107">
        <v>6.67</v>
      </c>
      <c r="B1223" s="107">
        <v>6.67</v>
      </c>
      <c r="C1223" s="829">
        <v>41043</v>
      </c>
      <c r="D1223" s="107"/>
      <c r="F1223" s="206"/>
    </row>
    <row r="1224" spans="1:6" ht="15">
      <c r="A1224" s="107">
        <v>6.55</v>
      </c>
      <c r="B1224" s="107">
        <v>6.55</v>
      </c>
      <c r="C1224" s="829">
        <v>41044</v>
      </c>
      <c r="D1224" s="107"/>
      <c r="F1224" s="206"/>
    </row>
    <row r="1225" spans="1:6" ht="15">
      <c r="A1225" s="107">
        <v>6.5</v>
      </c>
      <c r="B1225" s="107">
        <v>6.5</v>
      </c>
      <c r="C1225" s="829">
        <v>41045</v>
      </c>
      <c r="D1225" s="107"/>
      <c r="F1225" s="206"/>
    </row>
    <row r="1226" spans="1:6" ht="15">
      <c r="A1226" s="107">
        <v>6.61</v>
      </c>
      <c r="B1226" s="107">
        <v>6.61</v>
      </c>
      <c r="C1226" s="829">
        <v>41046</v>
      </c>
      <c r="D1226" s="107"/>
      <c r="F1226" s="206"/>
    </row>
    <row r="1227" spans="1:6" ht="15">
      <c r="A1227" s="107">
        <v>6.49</v>
      </c>
      <c r="B1227" s="107">
        <v>6.49</v>
      </c>
      <c r="C1227" s="829">
        <v>41047</v>
      </c>
      <c r="D1227" s="107"/>
      <c r="F1227" s="206"/>
    </row>
    <row r="1228" spans="1:6" ht="15">
      <c r="A1228" s="107">
        <v>6.63</v>
      </c>
      <c r="B1228" s="107">
        <v>6.63</v>
      </c>
      <c r="C1228" s="829">
        <v>41050</v>
      </c>
      <c r="D1228" s="107"/>
      <c r="F1228" s="206"/>
    </row>
    <row r="1229" spans="1:6" ht="15">
      <c r="A1229" s="107">
        <v>6.93</v>
      </c>
      <c r="B1229" s="107">
        <v>6.93</v>
      </c>
      <c r="C1229" s="829">
        <v>41051</v>
      </c>
      <c r="D1229" s="107"/>
      <c r="F1229" s="206"/>
    </row>
    <row r="1230" spans="1:6" ht="15">
      <c r="A1230" s="107">
        <v>6.8</v>
      </c>
      <c r="B1230" s="107">
        <v>6.8</v>
      </c>
      <c r="C1230" s="829">
        <v>41052</v>
      </c>
      <c r="D1230" s="107"/>
      <c r="F1230" s="206"/>
    </row>
    <row r="1231" spans="1:6" ht="15">
      <c r="A1231" s="107">
        <v>6.85</v>
      </c>
      <c r="B1231" s="107">
        <v>6.85</v>
      </c>
      <c r="C1231" s="829">
        <v>41053</v>
      </c>
      <c r="D1231" s="107"/>
      <c r="F1231" s="206"/>
    </row>
    <row r="1232" spans="1:6" ht="15">
      <c r="A1232" s="107">
        <v>6.92</v>
      </c>
      <c r="B1232" s="107">
        <v>6.92</v>
      </c>
      <c r="C1232" s="829">
        <v>41054</v>
      </c>
      <c r="D1232" s="107"/>
      <c r="F1232" s="206"/>
    </row>
    <row r="1233" spans="1:6" ht="15">
      <c r="A1233" s="107">
        <v>6.8</v>
      </c>
      <c r="B1233" s="107">
        <v>6.8</v>
      </c>
      <c r="C1233" s="829">
        <v>41057</v>
      </c>
      <c r="D1233" s="107"/>
      <c r="F1233" s="206"/>
    </row>
    <row r="1234" spans="1:6" ht="15">
      <c r="A1234" s="107">
        <v>6.75</v>
      </c>
      <c r="B1234" s="107">
        <v>6.75</v>
      </c>
      <c r="C1234" s="829">
        <v>41058</v>
      </c>
      <c r="D1234" s="107"/>
      <c r="F1234" s="206"/>
    </row>
    <row r="1235" spans="1:6" ht="15">
      <c r="A1235" s="107">
        <v>6.47</v>
      </c>
      <c r="B1235" s="107">
        <v>6.47</v>
      </c>
      <c r="C1235" s="829">
        <v>41059</v>
      </c>
      <c r="D1235" s="107"/>
      <c r="F1235" s="206"/>
    </row>
    <row r="1236" spans="1:6" ht="15">
      <c r="A1236" s="107">
        <v>6.32</v>
      </c>
      <c r="B1236" s="107">
        <v>6.32</v>
      </c>
      <c r="C1236" s="829">
        <v>41060</v>
      </c>
      <c r="D1236" s="107"/>
      <c r="F1236" s="206"/>
    </row>
    <row r="1237" spans="1:6" ht="15">
      <c r="A1237" s="107">
        <v>6.47</v>
      </c>
      <c r="B1237" s="107">
        <v>6.47</v>
      </c>
      <c r="C1237" s="829">
        <v>41061</v>
      </c>
      <c r="D1237" s="107"/>
      <c r="F1237" s="206"/>
    </row>
    <row r="1238" spans="1:6" ht="15">
      <c r="A1238" s="107">
        <v>6.51</v>
      </c>
      <c r="B1238" s="107">
        <v>6.51</v>
      </c>
      <c r="C1238" s="829">
        <v>41064</v>
      </c>
      <c r="D1238" s="107"/>
      <c r="F1238" s="206"/>
    </row>
    <row r="1239" spans="1:6" ht="15">
      <c r="A1239" s="107">
        <v>6.49</v>
      </c>
      <c r="B1239" s="107">
        <v>6.49</v>
      </c>
      <c r="C1239" s="829">
        <v>41065</v>
      </c>
      <c r="D1239" s="107"/>
      <c r="F1239" s="206"/>
    </row>
    <row r="1240" spans="1:6" ht="15">
      <c r="A1240" s="107">
        <v>6.49</v>
      </c>
      <c r="B1240" s="107">
        <v>6.49</v>
      </c>
      <c r="C1240" s="829">
        <v>41066</v>
      </c>
      <c r="D1240" s="107"/>
      <c r="F1240" s="206"/>
    </row>
    <row r="1241" spans="1:6" ht="15">
      <c r="A1241" s="107">
        <v>6.51</v>
      </c>
      <c r="B1241" s="107">
        <v>6.51</v>
      </c>
      <c r="C1241" s="829">
        <v>41067</v>
      </c>
      <c r="D1241" s="107"/>
      <c r="F1241" s="206"/>
    </row>
    <row r="1242" spans="1:6" ht="15">
      <c r="A1242" s="107">
        <v>6.65</v>
      </c>
      <c r="B1242" s="107">
        <v>6.65</v>
      </c>
      <c r="C1242" s="829">
        <v>41068</v>
      </c>
      <c r="D1242" s="107"/>
      <c r="F1242" s="206"/>
    </row>
    <row r="1243" spans="1:6" ht="15">
      <c r="A1243" s="107">
        <v>6.67</v>
      </c>
      <c r="B1243" s="107">
        <v>6.67</v>
      </c>
      <c r="C1243" s="829">
        <v>41071</v>
      </c>
      <c r="D1243" s="107"/>
      <c r="F1243" s="206"/>
    </row>
    <row r="1244" spans="1:6" ht="15">
      <c r="A1244" s="107">
        <v>6.65</v>
      </c>
      <c r="B1244" s="107">
        <v>6.65</v>
      </c>
      <c r="C1244" s="829">
        <v>41072</v>
      </c>
      <c r="D1244" s="107"/>
      <c r="F1244" s="206"/>
    </row>
    <row r="1245" spans="1:6" ht="15">
      <c r="A1245" s="107">
        <v>6.75</v>
      </c>
      <c r="B1245" s="107">
        <v>6.75</v>
      </c>
      <c r="C1245" s="829">
        <v>41073</v>
      </c>
      <c r="D1245" s="107"/>
      <c r="F1245" s="206"/>
    </row>
    <row r="1246" spans="1:6" ht="15">
      <c r="A1246" s="107">
        <v>6.94</v>
      </c>
      <c r="B1246" s="107">
        <v>6.94</v>
      </c>
      <c r="C1246" s="829">
        <v>41074</v>
      </c>
      <c r="D1246" s="107"/>
      <c r="F1246" s="206"/>
    </row>
    <row r="1247" spans="1:6" ht="15">
      <c r="A1247" s="107">
        <v>7.29</v>
      </c>
      <c r="B1247" s="107">
        <v>7.29</v>
      </c>
      <c r="C1247" s="829">
        <v>41075</v>
      </c>
      <c r="D1247" s="107"/>
      <c r="F1247" s="206"/>
    </row>
    <row r="1248" spans="1:6" ht="15">
      <c r="A1248" s="107">
        <v>7.44</v>
      </c>
      <c r="B1248" s="107">
        <v>7.44</v>
      </c>
      <c r="C1248" s="829">
        <v>41078</v>
      </c>
      <c r="D1248" s="107"/>
      <c r="F1248" s="206"/>
    </row>
    <row r="1249" spans="1:6" ht="15">
      <c r="A1249" s="107">
        <v>7.56</v>
      </c>
      <c r="B1249" s="107">
        <v>7.56</v>
      </c>
      <c r="C1249" s="829">
        <v>41079</v>
      </c>
      <c r="D1249" s="107"/>
      <c r="F1249" s="206"/>
    </row>
    <row r="1250" spans="1:6" ht="15">
      <c r="A1250" s="107">
        <v>7.56</v>
      </c>
      <c r="B1250" s="107">
        <v>7.56</v>
      </c>
      <c r="C1250" s="829">
        <v>41079</v>
      </c>
      <c r="D1250" s="107"/>
      <c r="F1250" s="206"/>
    </row>
    <row r="1251" spans="1:6" ht="15">
      <c r="A1251" s="107">
        <v>7.5</v>
      </c>
      <c r="B1251" s="107">
        <v>7.5</v>
      </c>
      <c r="C1251" s="829">
        <v>41080</v>
      </c>
      <c r="D1251" s="107"/>
      <c r="F1251" s="206"/>
    </row>
    <row r="1252" spans="1:6" ht="15">
      <c r="A1252" s="107">
        <v>7.47</v>
      </c>
      <c r="B1252" s="107">
        <v>7.47</v>
      </c>
      <c r="C1252" s="829">
        <v>41081</v>
      </c>
      <c r="D1252" s="107"/>
      <c r="F1252" s="206"/>
    </row>
    <row r="1253" spans="1:6" ht="15">
      <c r="A1253" s="107">
        <v>8.1199999999999992</v>
      </c>
      <c r="B1253" s="107">
        <v>8.1199999999999992</v>
      </c>
      <c r="C1253" s="829">
        <v>41082</v>
      </c>
      <c r="D1253" s="107"/>
      <c r="F1253" s="206"/>
    </row>
    <row r="1254" spans="1:6" ht="15">
      <c r="A1254" s="107">
        <v>8.0500000000000007</v>
      </c>
      <c r="B1254" s="107">
        <v>8.0500000000000007</v>
      </c>
      <c r="C1254" s="829">
        <v>41085</v>
      </c>
      <c r="D1254" s="107"/>
      <c r="F1254" s="206"/>
    </row>
    <row r="1255" spans="1:6" ht="15">
      <c r="A1255" s="107">
        <v>8.1199999999999992</v>
      </c>
      <c r="B1255" s="107">
        <v>8.1199999999999992</v>
      </c>
      <c r="C1255" s="829">
        <v>41086</v>
      </c>
      <c r="D1255" s="107"/>
      <c r="F1255" s="206"/>
    </row>
    <row r="1256" spans="1:6" ht="15">
      <c r="A1256" s="107">
        <v>7.96</v>
      </c>
      <c r="B1256" s="107">
        <v>7.96</v>
      </c>
      <c r="C1256" s="829">
        <v>41087</v>
      </c>
      <c r="D1256" s="107"/>
      <c r="F1256" s="206"/>
    </row>
    <row r="1257" spans="1:6" ht="15">
      <c r="A1257" s="107">
        <v>7.93</v>
      </c>
      <c r="B1257" s="107">
        <v>7.93</v>
      </c>
      <c r="C1257" s="829">
        <v>41088</v>
      </c>
      <c r="D1257" s="107"/>
      <c r="F1257" s="206"/>
    </row>
    <row r="1258" spans="1:6" ht="15">
      <c r="A1258" s="107">
        <v>8.31</v>
      </c>
      <c r="B1258" s="107">
        <v>8.31</v>
      </c>
      <c r="C1258" s="829">
        <v>41089</v>
      </c>
      <c r="D1258" s="107"/>
      <c r="F1258" s="206"/>
    </row>
    <row r="1259" spans="1:6" ht="15">
      <c r="A1259" s="107">
        <v>8.1199999999999992</v>
      </c>
      <c r="B1259" s="107">
        <v>8.1199999999999992</v>
      </c>
      <c r="C1259" s="829">
        <v>41092</v>
      </c>
      <c r="D1259" s="107"/>
      <c r="F1259" s="206"/>
    </row>
    <row r="1260" spans="1:6" ht="15">
      <c r="A1260" s="107">
        <v>8.2799999999999994</v>
      </c>
      <c r="B1260" s="107">
        <v>8.2799999999999994</v>
      </c>
      <c r="C1260" s="829">
        <v>41093</v>
      </c>
      <c r="D1260" s="107"/>
      <c r="F1260" s="206"/>
    </row>
    <row r="1261" spans="1:6" ht="15">
      <c r="A1261" s="107">
        <v>8.3000000000000007</v>
      </c>
      <c r="B1261" s="107">
        <v>8.3000000000000007</v>
      </c>
      <c r="C1261" s="829">
        <v>41094</v>
      </c>
      <c r="D1261" s="107"/>
      <c r="F1261" s="206"/>
    </row>
    <row r="1262" spans="1:6" ht="15">
      <c r="A1262" s="107">
        <v>8.35</v>
      </c>
      <c r="B1262" s="107">
        <v>8.35</v>
      </c>
      <c r="C1262" s="829">
        <v>41095</v>
      </c>
      <c r="D1262" s="107"/>
      <c r="F1262" s="206"/>
    </row>
    <row r="1263" spans="1:6" ht="15">
      <c r="A1263" s="107">
        <v>8.1300000000000008</v>
      </c>
      <c r="B1263" s="107">
        <v>8.1300000000000008</v>
      </c>
      <c r="C1263" s="829">
        <v>41096</v>
      </c>
      <c r="D1263" s="107"/>
      <c r="F1263" s="206"/>
    </row>
    <row r="1264" spans="1:6" ht="15">
      <c r="A1264" s="107">
        <v>8.01</v>
      </c>
      <c r="B1264" s="107">
        <v>8.01</v>
      </c>
      <c r="C1264" s="829">
        <v>41099</v>
      </c>
      <c r="D1264" s="107"/>
      <c r="F1264" s="206"/>
    </row>
    <row r="1265" spans="1:6" ht="15">
      <c r="A1265" s="107">
        <v>7.9</v>
      </c>
      <c r="B1265" s="107">
        <v>7.9</v>
      </c>
      <c r="C1265" s="829">
        <v>41100</v>
      </c>
      <c r="D1265" s="107"/>
      <c r="F1265" s="206"/>
    </row>
    <row r="1266" spans="1:6" ht="15">
      <c r="A1266" s="107">
        <v>7.93</v>
      </c>
      <c r="B1266" s="107">
        <v>7.93</v>
      </c>
      <c r="C1266" s="829">
        <v>41101</v>
      </c>
      <c r="D1266" s="107"/>
      <c r="F1266" s="206"/>
    </row>
    <row r="1267" spans="1:6" ht="15">
      <c r="A1267" s="107">
        <v>7.76</v>
      </c>
      <c r="B1267" s="107">
        <v>7.76</v>
      </c>
      <c r="C1267" s="829">
        <v>41102</v>
      </c>
      <c r="D1267" s="107"/>
      <c r="F1267" s="206"/>
    </row>
    <row r="1268" spans="1:6" ht="15">
      <c r="A1268" s="107">
        <v>7.58</v>
      </c>
      <c r="B1268" s="107">
        <v>7.58</v>
      </c>
      <c r="C1268" s="829">
        <v>41103</v>
      </c>
      <c r="D1268" s="107"/>
      <c r="F1268" s="206"/>
    </row>
    <row r="1269" spans="1:6" ht="15">
      <c r="A1269" s="107">
        <v>7.53</v>
      </c>
      <c r="B1269" s="107">
        <v>7.53</v>
      </c>
      <c r="C1269" s="829">
        <v>41106</v>
      </c>
      <c r="D1269" s="107"/>
      <c r="F1269" s="206"/>
    </row>
    <row r="1270" spans="1:6" ht="15">
      <c r="A1270" s="107">
        <v>7.67</v>
      </c>
      <c r="B1270" s="107">
        <v>7.67</v>
      </c>
      <c r="C1270" s="829">
        <v>41107</v>
      </c>
      <c r="D1270" s="107"/>
      <c r="F1270" s="206"/>
    </row>
    <row r="1271" spans="1:6" ht="15">
      <c r="A1271" s="107">
        <v>7.2</v>
      </c>
      <c r="B1271" s="107">
        <v>7.2</v>
      </c>
      <c r="C1271" s="829">
        <v>41108</v>
      </c>
      <c r="D1271" s="107"/>
      <c r="F1271" s="206"/>
    </row>
    <row r="1272" spans="1:6" ht="15">
      <c r="A1272" s="107">
        <v>6.88</v>
      </c>
      <c r="B1272" s="107">
        <v>6.88</v>
      </c>
      <c r="C1272" s="829">
        <v>41109</v>
      </c>
      <c r="D1272" s="107"/>
      <c r="F1272" s="206"/>
    </row>
    <row r="1273" spans="1:6" ht="15">
      <c r="A1273" s="107">
        <v>7.15</v>
      </c>
      <c r="B1273" s="107">
        <v>7.15</v>
      </c>
      <c r="C1273" s="829">
        <v>41110</v>
      </c>
      <c r="D1273" s="107"/>
      <c r="F1273" s="206"/>
    </row>
    <row r="1274" spans="1:6" ht="15">
      <c r="A1274" s="107">
        <v>7.16</v>
      </c>
      <c r="B1274" s="107">
        <v>7.16</v>
      </c>
      <c r="C1274" s="829">
        <v>41113</v>
      </c>
      <c r="D1274" s="107"/>
      <c r="F1274" s="206"/>
    </row>
    <row r="1275" spans="1:6" ht="15">
      <c r="A1275" s="107">
        <v>7.22</v>
      </c>
      <c r="B1275" s="107">
        <v>7.22</v>
      </c>
      <c r="C1275" s="829">
        <v>41114</v>
      </c>
      <c r="D1275" s="107"/>
      <c r="F1275" s="206"/>
    </row>
    <row r="1276" spans="1:6" ht="15">
      <c r="A1276" s="107">
        <v>6.85</v>
      </c>
      <c r="B1276" s="107">
        <v>6.85</v>
      </c>
      <c r="C1276" s="829">
        <v>41115</v>
      </c>
      <c r="D1276" s="107"/>
      <c r="F1276" s="206"/>
    </row>
    <row r="1277" spans="1:6" ht="15">
      <c r="A1277" s="107">
        <v>6.92</v>
      </c>
      <c r="B1277" s="107">
        <v>6.92</v>
      </c>
      <c r="C1277" s="829">
        <v>41116</v>
      </c>
      <c r="D1277" s="107"/>
      <c r="F1277" s="206"/>
    </row>
    <row r="1278" spans="1:6" ht="15">
      <c r="A1278" s="107">
        <v>6.88</v>
      </c>
      <c r="B1278" s="107">
        <v>6.88</v>
      </c>
      <c r="C1278" s="829">
        <v>41117</v>
      </c>
      <c r="D1278" s="107"/>
      <c r="F1278" s="206"/>
    </row>
    <row r="1279" spans="1:6" ht="15">
      <c r="A1279" s="107">
        <v>6.59</v>
      </c>
      <c r="B1279" s="107">
        <v>6.59</v>
      </c>
      <c r="C1279" s="829">
        <v>41120</v>
      </c>
      <c r="D1279" s="107"/>
      <c r="F1279" s="206"/>
    </row>
    <row r="1280" spans="1:6" ht="15">
      <c r="A1280" s="107">
        <v>6.88</v>
      </c>
      <c r="B1280" s="107">
        <v>6.88</v>
      </c>
      <c r="C1280" s="829">
        <v>41121</v>
      </c>
      <c r="D1280" s="107"/>
      <c r="F1280" s="206"/>
    </row>
    <row r="1281" spans="1:6" ht="15">
      <c r="A1281" s="107">
        <v>6.92</v>
      </c>
      <c r="B1281" s="107">
        <v>6.92</v>
      </c>
      <c r="C1281" s="829">
        <v>41122</v>
      </c>
      <c r="D1281" s="107"/>
      <c r="F1281" s="206"/>
    </row>
    <row r="1282" spans="1:6" ht="15">
      <c r="A1282" s="107">
        <v>7.08</v>
      </c>
      <c r="B1282" s="107">
        <v>7.08</v>
      </c>
      <c r="C1282" s="829">
        <v>41123</v>
      </c>
      <c r="D1282" s="107"/>
      <c r="F1282" s="206"/>
    </row>
    <row r="1283" spans="1:6" ht="15">
      <c r="A1283" s="107">
        <v>7.13</v>
      </c>
      <c r="B1283" s="107">
        <v>7.13</v>
      </c>
      <c r="C1283" s="829">
        <v>41124</v>
      </c>
      <c r="D1283" s="107"/>
      <c r="F1283" s="206"/>
    </row>
    <row r="1284" spans="1:6" ht="15">
      <c r="A1284" s="107">
        <v>7.17</v>
      </c>
      <c r="B1284" s="107">
        <v>7.17</v>
      </c>
      <c r="C1284" s="829">
        <v>41127</v>
      </c>
      <c r="D1284" s="107"/>
      <c r="F1284" s="206"/>
    </row>
    <row r="1285" spans="1:6" ht="15">
      <c r="A1285" s="107">
        <v>7.33</v>
      </c>
      <c r="B1285" s="107">
        <v>7.33</v>
      </c>
      <c r="C1285" s="829">
        <v>41128</v>
      </c>
      <c r="D1285" s="107"/>
      <c r="F1285" s="206"/>
    </row>
    <row r="1286" spans="1:6" ht="15">
      <c r="A1286" s="107">
        <v>7.23</v>
      </c>
      <c r="B1286" s="107">
        <v>7.23</v>
      </c>
      <c r="C1286" s="829">
        <v>41129</v>
      </c>
      <c r="D1286" s="107"/>
      <c r="F1286" s="206"/>
    </row>
    <row r="1287" spans="1:6" ht="15">
      <c r="A1287" s="107">
        <v>7.17</v>
      </c>
      <c r="B1287" s="107">
        <v>7.17</v>
      </c>
      <c r="C1287" s="829">
        <v>41130</v>
      </c>
      <c r="D1287" s="107"/>
      <c r="F1287" s="206"/>
    </row>
    <row r="1288" spans="1:6" ht="15">
      <c r="A1288" s="107">
        <v>7.15</v>
      </c>
      <c r="B1288" s="107">
        <v>7.15</v>
      </c>
      <c r="C1288" s="829">
        <v>41131</v>
      </c>
      <c r="D1288" s="107"/>
      <c r="F1288" s="206"/>
    </row>
    <row r="1289" spans="1:6" ht="15">
      <c r="A1289" s="107">
        <v>7.37</v>
      </c>
      <c r="B1289" s="107">
        <v>7.37</v>
      </c>
      <c r="C1289" s="829">
        <v>41134</v>
      </c>
      <c r="D1289" s="107"/>
      <c r="F1289" s="206"/>
    </row>
    <row r="1290" spans="1:6" ht="15">
      <c r="A1290" s="107">
        <v>7.66</v>
      </c>
      <c r="B1290" s="107">
        <v>7.66</v>
      </c>
      <c r="C1290" s="829">
        <v>41135</v>
      </c>
      <c r="D1290" s="107"/>
      <c r="F1290" s="206"/>
    </row>
    <row r="1291" spans="1:6" ht="15">
      <c r="A1291" s="107">
        <v>7.5</v>
      </c>
      <c r="B1291" s="107">
        <v>7.5</v>
      </c>
      <c r="C1291" s="829">
        <v>41136</v>
      </c>
      <c r="D1291" s="107"/>
      <c r="F1291" s="206"/>
    </row>
    <row r="1292" spans="1:6" ht="15">
      <c r="A1292" s="107">
        <v>7.63</v>
      </c>
      <c r="B1292" s="107">
        <v>7.63</v>
      </c>
      <c r="C1292" s="829">
        <v>41137</v>
      </c>
      <c r="D1292" s="107"/>
      <c r="F1292" s="206"/>
    </row>
    <row r="1293" spans="1:6" ht="15">
      <c r="A1293" s="107">
        <v>7.69</v>
      </c>
      <c r="B1293" s="107">
        <v>7.69</v>
      </c>
      <c r="C1293" s="829">
        <v>41138</v>
      </c>
      <c r="D1293" s="107"/>
      <c r="F1293" s="206"/>
    </row>
    <row r="1294" spans="1:6" ht="15">
      <c r="A1294" s="107">
        <v>7.6</v>
      </c>
      <c r="B1294" s="107">
        <v>7.6</v>
      </c>
      <c r="C1294" s="829">
        <v>41141</v>
      </c>
      <c r="D1294" s="107"/>
      <c r="F1294" s="206"/>
    </row>
    <row r="1295" spans="1:6" ht="15">
      <c r="A1295" s="107">
        <v>7.88</v>
      </c>
      <c r="B1295" s="107">
        <v>7.88</v>
      </c>
      <c r="C1295" s="829">
        <v>41142</v>
      </c>
      <c r="D1295" s="107"/>
      <c r="F1295" s="206"/>
    </row>
    <row r="1296" spans="1:6" ht="15">
      <c r="A1296" s="107">
        <v>7.99</v>
      </c>
      <c r="B1296" s="107">
        <v>7.99</v>
      </c>
      <c r="C1296" s="829">
        <v>41143</v>
      </c>
      <c r="D1296" s="107"/>
      <c r="F1296" s="206"/>
    </row>
    <row r="1297" spans="1:6" ht="15">
      <c r="A1297" s="107">
        <v>8.18</v>
      </c>
      <c r="B1297" s="107">
        <v>8.18</v>
      </c>
      <c r="C1297" s="829">
        <v>41144</v>
      </c>
      <c r="D1297" s="107"/>
      <c r="F1297" s="206"/>
    </row>
    <row r="1298" spans="1:6" ht="15">
      <c r="A1298" s="107">
        <v>8.19</v>
      </c>
      <c r="B1298" s="107">
        <v>8.19</v>
      </c>
      <c r="C1298" s="829">
        <v>41145</v>
      </c>
      <c r="D1298" s="107"/>
      <c r="F1298" s="206"/>
    </row>
    <row r="1299" spans="1:6" ht="15">
      <c r="A1299" s="107">
        <v>8.15</v>
      </c>
      <c r="B1299" s="107">
        <v>8.15</v>
      </c>
      <c r="C1299" s="829">
        <v>41148</v>
      </c>
      <c r="D1299" s="107"/>
      <c r="F1299" s="206"/>
    </row>
    <row r="1300" spans="1:6" ht="15">
      <c r="A1300" s="107">
        <v>7.98</v>
      </c>
      <c r="B1300" s="107">
        <v>7.98</v>
      </c>
      <c r="C1300" s="829">
        <v>41149</v>
      </c>
      <c r="D1300" s="107"/>
      <c r="F1300" s="206"/>
    </row>
    <row r="1301" spans="1:6" ht="15">
      <c r="A1301" s="107">
        <v>7.71</v>
      </c>
      <c r="B1301" s="107">
        <v>7.71</v>
      </c>
      <c r="C1301" s="829">
        <v>41150</v>
      </c>
      <c r="D1301" s="107"/>
      <c r="F1301" s="206"/>
    </row>
    <row r="1302" spans="1:6" ht="15">
      <c r="A1302" s="107">
        <v>7.6</v>
      </c>
      <c r="B1302" s="107">
        <v>7.6</v>
      </c>
      <c r="C1302" s="829">
        <v>41151</v>
      </c>
      <c r="D1302" s="107"/>
      <c r="F1302" s="206"/>
    </row>
    <row r="1303" spans="1:6" ht="15">
      <c r="A1303" s="107">
        <v>8.07</v>
      </c>
      <c r="B1303" s="107">
        <v>8.07</v>
      </c>
      <c r="C1303" s="829">
        <v>41152</v>
      </c>
      <c r="D1303" s="107"/>
      <c r="F1303" s="206"/>
    </row>
    <row r="1304" spans="1:6" ht="15">
      <c r="A1304" s="107">
        <v>8.2100000000000009</v>
      </c>
      <c r="B1304" s="107">
        <v>8.2100000000000009</v>
      </c>
      <c r="C1304" s="829">
        <v>41155</v>
      </c>
      <c r="D1304" s="107"/>
      <c r="F1304" s="206"/>
    </row>
    <row r="1305" spans="1:6" ht="15">
      <c r="A1305" s="107">
        <v>8.19</v>
      </c>
      <c r="B1305" s="107">
        <v>8.19</v>
      </c>
      <c r="C1305" s="829">
        <v>41156</v>
      </c>
      <c r="D1305" s="107"/>
      <c r="F1305" s="206"/>
    </row>
    <row r="1306" spans="1:6" ht="15">
      <c r="A1306" s="107">
        <v>8.17</v>
      </c>
      <c r="B1306" s="107">
        <v>8.17</v>
      </c>
      <c r="C1306" s="829">
        <v>41157</v>
      </c>
      <c r="D1306" s="107"/>
      <c r="F1306" s="206"/>
    </row>
    <row r="1307" spans="1:6" ht="15">
      <c r="A1307" s="107">
        <v>8.23</v>
      </c>
      <c r="B1307" s="107">
        <v>8.23</v>
      </c>
      <c r="C1307" s="829">
        <v>41158</v>
      </c>
      <c r="D1307" s="107"/>
      <c r="F1307" s="206"/>
    </row>
    <row r="1308" spans="1:6" ht="15">
      <c r="A1308" s="107">
        <v>8.3000000000000007</v>
      </c>
      <c r="B1308" s="107">
        <v>8.3000000000000007</v>
      </c>
      <c r="C1308" s="829">
        <v>41159</v>
      </c>
      <c r="D1308" s="107"/>
      <c r="F1308" s="206"/>
    </row>
    <row r="1309" spans="1:6" ht="15">
      <c r="A1309" s="107">
        <v>7.9</v>
      </c>
      <c r="B1309" s="107">
        <v>7.9</v>
      </c>
      <c r="C1309" s="829">
        <v>41162</v>
      </c>
      <c r="D1309" s="107"/>
      <c r="F1309" s="206"/>
    </row>
    <row r="1310" spans="1:6" ht="15">
      <c r="A1310" s="107">
        <v>7.76</v>
      </c>
      <c r="B1310" s="107">
        <v>7.76</v>
      </c>
      <c r="C1310" s="829">
        <v>41163</v>
      </c>
      <c r="D1310" s="107"/>
      <c r="F1310" s="206"/>
    </row>
    <row r="1311" spans="1:6" ht="15">
      <c r="A1311" s="107">
        <v>7.97</v>
      </c>
      <c r="B1311" s="107">
        <v>7.97</v>
      </c>
      <c r="C1311" s="829">
        <v>41164</v>
      </c>
      <c r="D1311" s="107"/>
      <c r="F1311" s="206"/>
    </row>
    <row r="1312" spans="1:6" ht="15">
      <c r="A1312" s="107">
        <v>7.81</v>
      </c>
      <c r="B1312" s="107">
        <v>7.81</v>
      </c>
      <c r="C1312" s="829">
        <v>41165</v>
      </c>
      <c r="D1312" s="107"/>
      <c r="F1312" s="206"/>
    </row>
    <row r="1313" spans="1:6" ht="15">
      <c r="A1313" s="107">
        <v>7.62</v>
      </c>
      <c r="B1313" s="107">
        <v>7.62</v>
      </c>
      <c r="C1313" s="829">
        <v>41166</v>
      </c>
      <c r="D1313" s="107"/>
      <c r="F1313" s="206"/>
    </row>
    <row r="1314" spans="1:6" ht="15">
      <c r="A1314" s="107">
        <v>7.33</v>
      </c>
      <c r="B1314" s="107">
        <v>7.33</v>
      </c>
      <c r="C1314" s="829">
        <v>41169</v>
      </c>
      <c r="D1314" s="107"/>
      <c r="F1314" s="206"/>
    </row>
    <row r="1315" spans="1:6" ht="15">
      <c r="A1315" s="107">
        <v>7.52</v>
      </c>
      <c r="B1315" s="107">
        <v>7.52</v>
      </c>
      <c r="C1315" s="829">
        <v>41170</v>
      </c>
      <c r="D1315" s="107"/>
      <c r="F1315" s="206"/>
    </row>
    <row r="1316" spans="1:6" ht="15">
      <c r="A1316" s="107">
        <v>7.58</v>
      </c>
      <c r="B1316" s="107">
        <v>7.58</v>
      </c>
      <c r="C1316" s="829">
        <v>41171</v>
      </c>
      <c r="D1316" s="107"/>
      <c r="F1316" s="206"/>
    </row>
    <row r="1317" spans="1:6" ht="15">
      <c r="A1317" s="107">
        <v>7.7</v>
      </c>
      <c r="B1317" s="107">
        <v>7.7</v>
      </c>
      <c r="C1317" s="829">
        <v>41172</v>
      </c>
      <c r="D1317" s="107"/>
      <c r="F1317" s="206"/>
    </row>
    <row r="1318" spans="1:6" ht="15">
      <c r="A1318" s="107">
        <v>7.5</v>
      </c>
      <c r="B1318" s="107">
        <v>7.5</v>
      </c>
      <c r="C1318" s="829">
        <v>41173</v>
      </c>
      <c r="D1318" s="107"/>
      <c r="F1318" s="206"/>
    </row>
    <row r="1319" spans="1:6" ht="15">
      <c r="A1319" s="107">
        <v>7.33</v>
      </c>
      <c r="B1319" s="107">
        <v>7.33</v>
      </c>
      <c r="C1319" s="829">
        <v>41176</v>
      </c>
      <c r="D1319" s="107"/>
      <c r="F1319" s="206"/>
    </row>
    <row r="1320" spans="1:6" ht="15">
      <c r="A1320" s="107">
        <v>7.44</v>
      </c>
      <c r="B1320" s="107">
        <v>7.44</v>
      </c>
      <c r="C1320" s="829">
        <v>41177</v>
      </c>
      <c r="D1320" s="107"/>
      <c r="F1320" s="206"/>
    </row>
    <row r="1321" spans="1:6" ht="15">
      <c r="A1321" s="107">
        <v>7.63</v>
      </c>
      <c r="B1321" s="107">
        <v>7.63</v>
      </c>
      <c r="C1321" s="829">
        <v>41178</v>
      </c>
      <c r="D1321" s="107"/>
      <c r="F1321" s="206"/>
    </row>
    <row r="1322" spans="1:6" ht="15">
      <c r="A1322" s="107">
        <v>7.7</v>
      </c>
      <c r="B1322" s="107">
        <v>7.7</v>
      </c>
      <c r="C1322" s="829">
        <v>41179</v>
      </c>
      <c r="D1322" s="107"/>
      <c r="F1322" s="206"/>
    </row>
    <row r="1323" spans="1:6" ht="15">
      <c r="A1323" s="107">
        <v>7.84</v>
      </c>
      <c r="B1323" s="107">
        <v>7.84</v>
      </c>
      <c r="C1323" s="829">
        <v>41180</v>
      </c>
      <c r="D1323" s="107"/>
      <c r="F1323" s="206"/>
    </row>
    <row r="1324" spans="1:6" ht="15">
      <c r="A1324" s="107">
        <v>7.91</v>
      </c>
      <c r="B1324" s="107">
        <v>7.91</v>
      </c>
      <c r="C1324" s="829">
        <v>41183</v>
      </c>
      <c r="D1324" s="107"/>
      <c r="F1324" s="206"/>
    </row>
    <row r="1325" spans="1:6" ht="15">
      <c r="A1325" s="107">
        <v>7.92</v>
      </c>
      <c r="B1325" s="107">
        <v>7.92</v>
      </c>
      <c r="C1325" s="829">
        <v>41184</v>
      </c>
      <c r="D1325" s="107"/>
      <c r="F1325" s="206"/>
    </row>
    <row r="1326" spans="1:6" ht="15">
      <c r="A1326" s="107">
        <v>7.62</v>
      </c>
      <c r="B1326" s="107">
        <v>7.62</v>
      </c>
      <c r="C1326" s="829">
        <v>41185</v>
      </c>
      <c r="D1326" s="107"/>
      <c r="F1326" s="206"/>
    </row>
    <row r="1327" spans="1:6" ht="15">
      <c r="A1327" s="107">
        <v>7.6</v>
      </c>
      <c r="B1327" s="107">
        <v>7.6</v>
      </c>
      <c r="C1327" s="829">
        <v>41186</v>
      </c>
      <c r="D1327" s="107"/>
      <c r="F1327" s="206"/>
    </row>
    <row r="1328" spans="1:6" ht="15">
      <c r="A1328" s="107">
        <v>7.79</v>
      </c>
      <c r="B1328" s="107">
        <v>7.79</v>
      </c>
      <c r="C1328" s="829">
        <v>41187</v>
      </c>
      <c r="D1328" s="107"/>
      <c r="F1328" s="206"/>
    </row>
    <row r="1329" spans="1:6" ht="15">
      <c r="A1329" s="107">
        <v>7.9</v>
      </c>
      <c r="B1329" s="107">
        <v>7.9</v>
      </c>
      <c r="C1329" s="829">
        <v>41190</v>
      </c>
      <c r="D1329" s="107"/>
      <c r="F1329" s="206"/>
    </row>
    <row r="1330" spans="1:6" ht="15">
      <c r="A1330" s="107">
        <v>7.9</v>
      </c>
      <c r="B1330" s="107">
        <v>7.9</v>
      </c>
      <c r="C1330" s="829">
        <v>41191</v>
      </c>
      <c r="D1330" s="107"/>
      <c r="F1330" s="206"/>
    </row>
    <row r="1331" spans="1:6" ht="15">
      <c r="A1331" s="107">
        <v>7.74</v>
      </c>
      <c r="B1331" s="107">
        <v>7.74</v>
      </c>
      <c r="C1331" s="829">
        <v>41192</v>
      </c>
      <c r="D1331" s="107"/>
      <c r="F1331" s="206"/>
    </row>
    <row r="1332" spans="1:6" ht="15">
      <c r="A1332" s="107">
        <v>7.79</v>
      </c>
      <c r="B1332" s="107">
        <v>7.79</v>
      </c>
      <c r="C1332" s="829">
        <v>41193</v>
      </c>
      <c r="D1332" s="107"/>
      <c r="F1332" s="206"/>
    </row>
    <row r="1333" spans="1:6" ht="15">
      <c r="A1333" s="107">
        <v>7.79</v>
      </c>
      <c r="B1333" s="107">
        <v>7.79</v>
      </c>
      <c r="C1333" s="829">
        <v>41194</v>
      </c>
      <c r="D1333" s="107"/>
      <c r="F1333" s="206"/>
    </row>
    <row r="1334" spans="1:6" ht="15">
      <c r="A1334" s="107">
        <v>7.7</v>
      </c>
      <c r="B1334" s="107">
        <v>7.7</v>
      </c>
      <c r="C1334" s="829">
        <v>41197</v>
      </c>
      <c r="D1334" s="107"/>
      <c r="F1334" s="206"/>
    </row>
    <row r="1335" spans="1:6" ht="15">
      <c r="A1335" s="107">
        <v>7.97</v>
      </c>
      <c r="B1335" s="107">
        <v>7.97</v>
      </c>
      <c r="C1335" s="829">
        <v>41198</v>
      </c>
      <c r="D1335" s="107"/>
      <c r="F1335" s="206"/>
    </row>
    <row r="1336" spans="1:6" ht="15">
      <c r="A1336" s="107">
        <v>8.24</v>
      </c>
      <c r="B1336" s="107">
        <v>8.24</v>
      </c>
      <c r="C1336" s="829">
        <v>41199</v>
      </c>
      <c r="D1336" s="107"/>
      <c r="F1336" s="206"/>
    </row>
    <row r="1337" spans="1:6" ht="15">
      <c r="A1337" s="107">
        <v>8.11</v>
      </c>
      <c r="B1337" s="107">
        <v>8.11</v>
      </c>
      <c r="C1337" s="829">
        <v>41200</v>
      </c>
      <c r="D1337" s="107"/>
      <c r="F1337" s="206"/>
    </row>
    <row r="1338" spans="1:6" ht="15">
      <c r="A1338" s="107">
        <v>7.93</v>
      </c>
      <c r="B1338" s="107">
        <v>7.93</v>
      </c>
      <c r="C1338" s="829">
        <v>41201</v>
      </c>
      <c r="D1338" s="107"/>
      <c r="F1338" s="206"/>
    </row>
    <row r="1339" spans="1:6" ht="15">
      <c r="A1339" s="107">
        <v>7.88</v>
      </c>
      <c r="B1339" s="107">
        <v>7.88</v>
      </c>
      <c r="C1339" s="829">
        <v>41204</v>
      </c>
      <c r="D1339" s="107"/>
      <c r="F1339" s="206"/>
    </row>
    <row r="1340" spans="1:6" ht="15">
      <c r="A1340" s="107">
        <v>7.85</v>
      </c>
      <c r="B1340" s="107">
        <v>7.85</v>
      </c>
      <c r="C1340" s="829">
        <v>41205</v>
      </c>
      <c r="D1340" s="107"/>
      <c r="F1340" s="206"/>
    </row>
    <row r="1341" spans="1:6" ht="15">
      <c r="A1341" s="107">
        <v>7.75</v>
      </c>
      <c r="B1341" s="107">
        <v>7.75</v>
      </c>
      <c r="C1341" s="829">
        <v>41206</v>
      </c>
      <c r="D1341" s="107"/>
      <c r="F1341" s="206"/>
    </row>
    <row r="1342" spans="1:6" ht="15">
      <c r="A1342" s="107">
        <v>7.66</v>
      </c>
      <c r="B1342" s="107">
        <v>7.66</v>
      </c>
      <c r="C1342" s="829">
        <v>41207</v>
      </c>
      <c r="D1342" s="107"/>
      <c r="F1342" s="206"/>
    </row>
    <row r="1343" spans="1:6" ht="15">
      <c r="A1343" s="107">
        <v>7.87</v>
      </c>
      <c r="B1343" s="107">
        <v>7.87</v>
      </c>
      <c r="C1343" s="829">
        <v>41208</v>
      </c>
      <c r="D1343" s="107"/>
      <c r="F1343" s="206"/>
    </row>
    <row r="1344" spans="1:6" ht="15">
      <c r="A1344" s="107">
        <v>8.08</v>
      </c>
      <c r="B1344" s="107">
        <v>8.08</v>
      </c>
      <c r="C1344" s="829">
        <v>41211</v>
      </c>
      <c r="D1344" s="107"/>
      <c r="F1344" s="206"/>
    </row>
    <row r="1345" spans="1:6" ht="15">
      <c r="A1345" s="107">
        <v>8.11</v>
      </c>
      <c r="B1345" s="107">
        <v>8.11</v>
      </c>
      <c r="C1345" s="829">
        <v>41212</v>
      </c>
      <c r="D1345" s="107"/>
      <c r="F1345" s="206"/>
    </row>
    <row r="1346" spans="1:6" ht="15">
      <c r="A1346" s="107">
        <v>8.24</v>
      </c>
      <c r="B1346" s="107">
        <v>8.24</v>
      </c>
      <c r="C1346" s="829">
        <v>41213</v>
      </c>
      <c r="D1346" s="107"/>
      <c r="F1346" s="206"/>
    </row>
    <row r="1347" spans="1:6" ht="15">
      <c r="A1347" s="107">
        <v>8.08</v>
      </c>
      <c r="B1347" s="107">
        <v>8.08</v>
      </c>
      <c r="C1347" s="829">
        <v>41214</v>
      </c>
      <c r="D1347" s="107"/>
      <c r="F1347" s="206"/>
    </row>
    <row r="1348" spans="1:6" ht="15">
      <c r="A1348" s="107">
        <v>8.08</v>
      </c>
      <c r="B1348" s="107">
        <v>8.08</v>
      </c>
      <c r="C1348" s="829">
        <v>41215</v>
      </c>
      <c r="D1348" s="107"/>
      <c r="F1348" s="206"/>
    </row>
    <row r="1349" spans="1:6" ht="15">
      <c r="A1349" s="107">
        <v>8.2200000000000006</v>
      </c>
      <c r="B1349" s="107">
        <v>8.2200000000000006</v>
      </c>
      <c r="C1349" s="829">
        <v>41218</v>
      </c>
      <c r="D1349" s="107"/>
      <c r="F1349" s="206"/>
    </row>
    <row r="1350" spans="1:6" ht="15">
      <c r="A1350" s="107">
        <v>8.34</v>
      </c>
      <c r="B1350" s="107">
        <v>8.34</v>
      </c>
      <c r="C1350" s="829">
        <v>41219</v>
      </c>
      <c r="D1350" s="107"/>
      <c r="F1350" s="206"/>
    </row>
    <row r="1351" spans="1:6" ht="15">
      <c r="A1351" s="107">
        <v>8.17</v>
      </c>
      <c r="B1351" s="107">
        <v>8.17</v>
      </c>
      <c r="C1351" s="829">
        <v>41220</v>
      </c>
      <c r="D1351" s="107"/>
      <c r="F1351" s="206"/>
    </row>
    <row r="1352" spans="1:6" ht="15">
      <c r="A1352" s="107">
        <v>8.2899999999999991</v>
      </c>
      <c r="B1352" s="107">
        <v>8.2899999999999991</v>
      </c>
      <c r="C1352" s="829">
        <v>41221</v>
      </c>
      <c r="D1352" s="107"/>
      <c r="F1352" s="206"/>
    </row>
    <row r="1353" spans="1:6" ht="15">
      <c r="A1353" s="107">
        <v>8.3000000000000007</v>
      </c>
      <c r="B1353" s="107">
        <v>8.3000000000000007</v>
      </c>
      <c r="C1353" s="829">
        <v>41222</v>
      </c>
      <c r="D1353" s="107"/>
      <c r="F1353" s="206"/>
    </row>
    <row r="1354" spans="1:6" ht="15">
      <c r="A1354" s="107">
        <v>8.9700000000000006</v>
      </c>
      <c r="B1354" s="107">
        <v>8.9700000000000006</v>
      </c>
      <c r="C1354" s="829">
        <v>41225</v>
      </c>
      <c r="D1354" s="107"/>
      <c r="F1354" s="206"/>
    </row>
    <row r="1355" spans="1:6" ht="15">
      <c r="A1355" s="107">
        <v>8.4499999999999993</v>
      </c>
      <c r="B1355" s="107">
        <v>8.4499999999999993</v>
      </c>
      <c r="C1355" s="829">
        <v>41226</v>
      </c>
      <c r="D1355" s="107"/>
      <c r="F1355" s="206"/>
    </row>
    <row r="1356" spans="1:6" ht="15">
      <c r="A1356" s="107">
        <v>7.87</v>
      </c>
      <c r="B1356" s="107">
        <v>7.87</v>
      </c>
      <c r="C1356" s="829">
        <v>41227</v>
      </c>
      <c r="D1356" s="107"/>
      <c r="F1356" s="206"/>
    </row>
    <row r="1357" spans="1:6" ht="15">
      <c r="A1357" s="107">
        <v>7.2</v>
      </c>
      <c r="B1357" s="107">
        <v>7.2</v>
      </c>
      <c r="C1357" s="829">
        <v>41228</v>
      </c>
      <c r="D1357" s="107"/>
      <c r="F1357" s="206"/>
    </row>
    <row r="1358" spans="1:6" ht="15">
      <c r="A1358" s="107">
        <v>6.95</v>
      </c>
      <c r="B1358" s="107">
        <v>6.95</v>
      </c>
      <c r="C1358" s="829">
        <v>41229</v>
      </c>
      <c r="D1358" s="107"/>
      <c r="F1358" s="206"/>
    </row>
    <row r="1359" spans="1:6" ht="15">
      <c r="A1359" s="107">
        <v>6.72</v>
      </c>
      <c r="B1359" s="107">
        <v>6.72</v>
      </c>
      <c r="C1359" s="829">
        <v>41232</v>
      </c>
      <c r="D1359" s="107"/>
      <c r="F1359" s="206"/>
    </row>
    <row r="1360" spans="1:6" ht="15">
      <c r="A1360" s="107">
        <v>6.71</v>
      </c>
      <c r="B1360" s="107">
        <v>6.71</v>
      </c>
      <c r="C1360" s="829">
        <v>41233</v>
      </c>
      <c r="D1360" s="107"/>
      <c r="F1360" s="206"/>
    </row>
    <row r="1361" spans="1:6" ht="15">
      <c r="A1361" s="107">
        <v>6.76</v>
      </c>
      <c r="B1361" s="107">
        <v>6.76</v>
      </c>
      <c r="C1361" s="829">
        <v>41234</v>
      </c>
      <c r="D1361" s="107"/>
      <c r="F1361" s="206"/>
    </row>
    <row r="1362" spans="1:6" ht="15">
      <c r="A1362" s="107">
        <v>6.75</v>
      </c>
      <c r="B1362" s="107">
        <v>6.75</v>
      </c>
      <c r="C1362" s="829">
        <v>41235</v>
      </c>
      <c r="D1362" s="107"/>
      <c r="F1362" s="206"/>
    </row>
    <row r="1363" spans="1:6" ht="15">
      <c r="A1363" s="107">
        <v>6.96</v>
      </c>
      <c r="B1363" s="107">
        <v>6.96</v>
      </c>
      <c r="C1363" s="829">
        <v>41236</v>
      </c>
      <c r="D1363" s="107"/>
      <c r="F1363" s="206"/>
    </row>
    <row r="1364" spans="1:6" ht="15">
      <c r="A1364" s="107">
        <v>6.81</v>
      </c>
      <c r="B1364" s="107">
        <v>6.81</v>
      </c>
      <c r="C1364" s="829">
        <v>41239</v>
      </c>
      <c r="D1364" s="107"/>
      <c r="F1364" s="206"/>
    </row>
    <row r="1365" spans="1:6" ht="15">
      <c r="A1365" s="107">
        <v>6.86</v>
      </c>
      <c r="B1365" s="107">
        <v>6.86</v>
      </c>
      <c r="C1365" s="829">
        <v>41240</v>
      </c>
      <c r="D1365" s="107"/>
      <c r="F1365" s="206"/>
    </row>
    <row r="1366" spans="1:6" ht="15">
      <c r="A1366" s="107">
        <v>6.88</v>
      </c>
      <c r="B1366" s="107">
        <v>6.88</v>
      </c>
      <c r="C1366" s="829">
        <v>41241</v>
      </c>
      <c r="D1366" s="107"/>
      <c r="F1366" s="206"/>
    </row>
    <row r="1367" spans="1:6" ht="15">
      <c r="A1367" s="107">
        <v>6.73</v>
      </c>
      <c r="B1367" s="107">
        <v>6.73</v>
      </c>
      <c r="C1367" s="829">
        <v>41242</v>
      </c>
      <c r="D1367" s="107"/>
      <c r="F1367" s="206"/>
    </row>
    <row r="1368" spans="1:6" ht="15">
      <c r="A1368" s="107">
        <v>6.21</v>
      </c>
      <c r="B1368" s="107">
        <v>6.21</v>
      </c>
      <c r="C1368" s="829">
        <v>41243</v>
      </c>
      <c r="D1368" s="107"/>
      <c r="F1368" s="206"/>
    </row>
    <row r="1369" spans="1:6" ht="15">
      <c r="A1369" s="107">
        <v>6.05</v>
      </c>
      <c r="B1369" s="107">
        <v>6.05</v>
      </c>
      <c r="C1369" s="829">
        <v>41246</v>
      </c>
      <c r="D1369" s="107"/>
      <c r="F1369" s="206"/>
    </row>
    <row r="1370" spans="1:6" ht="15">
      <c r="A1370" s="107">
        <v>5.75</v>
      </c>
      <c r="B1370" s="107">
        <v>5.75</v>
      </c>
      <c r="C1370" s="829">
        <v>41247</v>
      </c>
      <c r="D1370" s="107"/>
      <c r="F1370" s="206"/>
    </row>
    <row r="1371" spans="1:6" ht="15">
      <c r="A1371" s="107">
        <v>5.9</v>
      </c>
      <c r="B1371" s="107">
        <v>5.9</v>
      </c>
      <c r="C1371" s="829">
        <v>41248</v>
      </c>
      <c r="D1371" s="107"/>
      <c r="F1371" s="206"/>
    </row>
    <row r="1372" spans="1:6" ht="15">
      <c r="A1372" s="107">
        <v>6.41</v>
      </c>
      <c r="B1372" s="107">
        <v>6.41</v>
      </c>
      <c r="C1372" s="829">
        <v>41249</v>
      </c>
      <c r="D1372" s="107"/>
      <c r="F1372" s="206"/>
    </row>
    <row r="1373" spans="1:6" ht="15">
      <c r="A1373" s="107">
        <v>6.78</v>
      </c>
      <c r="B1373" s="107">
        <v>6.78</v>
      </c>
      <c r="C1373" s="829">
        <v>41250</v>
      </c>
      <c r="D1373" s="107"/>
      <c r="F1373" s="206"/>
    </row>
    <row r="1374" spans="1:6" ht="15">
      <c r="A1374" s="107">
        <v>6.9</v>
      </c>
      <c r="B1374" s="107">
        <v>6.9</v>
      </c>
      <c r="C1374" s="829">
        <v>41253</v>
      </c>
      <c r="D1374" s="107"/>
      <c r="F1374" s="206"/>
    </row>
    <row r="1375" spans="1:6" ht="15">
      <c r="A1375" s="107">
        <v>6.75</v>
      </c>
      <c r="B1375" s="107">
        <v>6.75</v>
      </c>
      <c r="C1375" s="829">
        <v>41254</v>
      </c>
      <c r="D1375" s="107"/>
      <c r="F1375" s="206"/>
    </row>
    <row r="1376" spans="1:6" ht="15">
      <c r="A1376" s="107">
        <v>6.76</v>
      </c>
      <c r="B1376" s="107">
        <v>6.76</v>
      </c>
      <c r="C1376" s="829">
        <v>41255</v>
      </c>
      <c r="D1376" s="107"/>
      <c r="F1376" s="206"/>
    </row>
    <row r="1377" spans="1:6" ht="15">
      <c r="A1377" s="107">
        <v>6.64</v>
      </c>
      <c r="B1377" s="107">
        <v>6.64</v>
      </c>
      <c r="C1377" s="829">
        <v>41256</v>
      </c>
      <c r="D1377" s="107"/>
      <c r="F1377" s="206"/>
    </row>
    <row r="1378" spans="1:6" ht="15">
      <c r="A1378" s="107">
        <v>6.55</v>
      </c>
      <c r="B1378" s="107">
        <v>6.55</v>
      </c>
      <c r="C1378" s="829">
        <v>41257</v>
      </c>
      <c r="D1378" s="107"/>
      <c r="F1378" s="206"/>
    </row>
    <row r="1379" spans="1:6" ht="15">
      <c r="A1379" s="107">
        <v>6.48</v>
      </c>
      <c r="B1379" s="107">
        <v>6.48</v>
      </c>
      <c r="C1379" s="829">
        <v>41260</v>
      </c>
      <c r="D1379" s="107"/>
      <c r="F1379" s="206"/>
    </row>
    <row r="1380" spans="1:6" ht="15">
      <c r="A1380" s="107">
        <v>6.82</v>
      </c>
      <c r="B1380" s="107">
        <v>6.82</v>
      </c>
      <c r="C1380" s="829">
        <v>41261</v>
      </c>
      <c r="D1380" s="107"/>
      <c r="F1380" s="206"/>
    </row>
    <row r="1381" spans="1:6" ht="15">
      <c r="A1381" s="107">
        <v>7.24</v>
      </c>
      <c r="B1381" s="107">
        <v>7.24</v>
      </c>
      <c r="C1381" s="829">
        <v>41262</v>
      </c>
      <c r="D1381" s="107"/>
      <c r="F1381" s="206"/>
    </row>
    <row r="1382" spans="1:6" ht="15">
      <c r="A1382" s="107">
        <v>7.31</v>
      </c>
      <c r="B1382" s="107">
        <v>7.31</v>
      </c>
      <c r="C1382" s="829">
        <v>41263</v>
      </c>
      <c r="D1382" s="107"/>
      <c r="F1382" s="206"/>
    </row>
    <row r="1383" spans="1:6" ht="15">
      <c r="A1383" s="107">
        <v>7.23</v>
      </c>
      <c r="B1383" s="107">
        <v>7.23</v>
      </c>
      <c r="C1383" s="829">
        <v>41264</v>
      </c>
      <c r="D1383" s="107"/>
      <c r="F1383" s="206"/>
    </row>
    <row r="1384" spans="1:6" ht="15">
      <c r="A1384" s="107">
        <v>7.11</v>
      </c>
      <c r="B1384" s="107">
        <v>7.11</v>
      </c>
      <c r="C1384" s="829">
        <v>41267</v>
      </c>
      <c r="D1384" s="107"/>
      <c r="F1384" s="206"/>
    </row>
    <row r="1385" spans="1:6" ht="15">
      <c r="A1385" s="107">
        <v>7.08</v>
      </c>
      <c r="B1385" s="107">
        <v>7.08</v>
      </c>
      <c r="C1385" s="829">
        <v>41270</v>
      </c>
      <c r="D1385" s="107"/>
      <c r="F1385" s="206"/>
    </row>
    <row r="1386" spans="1:6" ht="15">
      <c r="A1386" s="107">
        <v>6.77</v>
      </c>
      <c r="B1386" s="107">
        <v>6.77</v>
      </c>
      <c r="C1386" s="829">
        <v>41271</v>
      </c>
      <c r="D1386" s="107"/>
      <c r="F1386" s="206"/>
    </row>
    <row r="1387" spans="1:6" ht="15">
      <c r="A1387" s="107">
        <v>6.66</v>
      </c>
      <c r="B1387" s="107">
        <v>6.66</v>
      </c>
      <c r="C1387" s="829">
        <v>41274</v>
      </c>
      <c r="D1387" s="107"/>
      <c r="F1387" s="206"/>
    </row>
    <row r="1388" spans="1:6" ht="15">
      <c r="A1388" s="107">
        <v>6.52</v>
      </c>
      <c r="B1388" s="107">
        <v>6.52</v>
      </c>
      <c r="C1388" s="829">
        <v>41276</v>
      </c>
      <c r="D1388" s="107"/>
      <c r="F1388" s="206"/>
    </row>
    <row r="1389" spans="1:6" ht="15">
      <c r="A1389" s="107">
        <v>6.22</v>
      </c>
      <c r="B1389" s="107">
        <v>6.22</v>
      </c>
      <c r="C1389" s="829">
        <v>41277</v>
      </c>
      <c r="D1389" s="107"/>
      <c r="F1389" s="206"/>
    </row>
    <row r="1390" spans="1:6" ht="15">
      <c r="A1390" s="107">
        <v>6.21</v>
      </c>
      <c r="B1390" s="107">
        <v>6.21</v>
      </c>
      <c r="C1390" s="829">
        <v>41278</v>
      </c>
      <c r="D1390" s="107"/>
      <c r="F1390" s="206"/>
    </row>
    <row r="1391" spans="1:6" ht="15">
      <c r="A1391" s="107">
        <v>6.49</v>
      </c>
      <c r="B1391" s="107">
        <v>6.49</v>
      </c>
      <c r="C1391" s="829">
        <v>41281</v>
      </c>
      <c r="D1391" s="107"/>
      <c r="F1391" s="206"/>
    </row>
    <row r="1392" spans="1:6" ht="15">
      <c r="A1392" s="107">
        <v>6.29</v>
      </c>
      <c r="B1392" s="107">
        <v>6.29</v>
      </c>
      <c r="C1392" s="829">
        <v>41282</v>
      </c>
      <c r="D1392" s="107"/>
      <c r="F1392" s="206"/>
    </row>
    <row r="1393" spans="1:6" ht="15">
      <c r="A1393" s="107">
        <v>6.05</v>
      </c>
      <c r="B1393" s="107">
        <v>6.05</v>
      </c>
      <c r="C1393" s="829">
        <v>41283</v>
      </c>
      <c r="D1393" s="107"/>
      <c r="F1393" s="206"/>
    </row>
    <row r="1394" spans="1:6" ht="15">
      <c r="A1394" s="107">
        <v>5.89</v>
      </c>
      <c r="B1394" s="107">
        <v>5.89</v>
      </c>
      <c r="C1394" s="829">
        <v>41284</v>
      </c>
      <c r="D1394" s="107"/>
      <c r="F1394" s="206"/>
    </row>
    <row r="1395" spans="1:6" ht="15">
      <c r="A1395" s="107">
        <v>5.73</v>
      </c>
      <c r="B1395" s="107">
        <v>5.73</v>
      </c>
      <c r="C1395" s="829">
        <v>41285</v>
      </c>
      <c r="D1395" s="107"/>
      <c r="F1395" s="206"/>
    </row>
    <row r="1396" spans="1:6" ht="15">
      <c r="A1396" s="107">
        <v>5.7</v>
      </c>
      <c r="B1396" s="107">
        <v>5.7</v>
      </c>
      <c r="C1396" s="829">
        <v>41288</v>
      </c>
      <c r="D1396" s="107"/>
      <c r="F1396" s="206"/>
    </row>
    <row r="1397" spans="1:6" ht="15">
      <c r="A1397" s="107">
        <v>5.89</v>
      </c>
      <c r="B1397" s="107">
        <v>5.89</v>
      </c>
      <c r="C1397" s="829">
        <v>41289</v>
      </c>
      <c r="D1397" s="107"/>
      <c r="F1397" s="206"/>
    </row>
    <row r="1398" spans="1:6" ht="15">
      <c r="A1398" s="107">
        <v>5.46</v>
      </c>
      <c r="B1398" s="107">
        <v>5.46</v>
      </c>
      <c r="C1398" s="829">
        <v>41290</v>
      </c>
      <c r="D1398" s="107"/>
      <c r="F1398" s="206"/>
    </row>
    <row r="1399" spans="1:6" ht="15">
      <c r="A1399" s="107">
        <v>5.44</v>
      </c>
      <c r="B1399" s="107">
        <v>5.44</v>
      </c>
      <c r="C1399" s="829">
        <v>41291</v>
      </c>
      <c r="D1399" s="107"/>
      <c r="F1399" s="206"/>
    </row>
    <row r="1400" spans="1:6" ht="15">
      <c r="A1400" s="107">
        <v>4.97</v>
      </c>
      <c r="B1400" s="107">
        <v>4.97</v>
      </c>
      <c r="C1400" s="829">
        <v>41292</v>
      </c>
      <c r="D1400" s="107"/>
      <c r="F1400" s="206"/>
    </row>
    <row r="1401" spans="1:6" ht="15">
      <c r="A1401" s="107">
        <v>4.79</v>
      </c>
      <c r="B1401" s="107">
        <v>4.79</v>
      </c>
      <c r="C1401" s="829">
        <v>41295</v>
      </c>
      <c r="D1401" s="107"/>
      <c r="F1401" s="206"/>
    </row>
    <row r="1402" spans="1:6" ht="15">
      <c r="A1402" s="107">
        <v>5.26</v>
      </c>
      <c r="B1402" s="107">
        <v>5.26</v>
      </c>
      <c r="C1402" s="829">
        <v>41296</v>
      </c>
      <c r="D1402" s="107"/>
      <c r="F1402" s="206"/>
    </row>
    <row r="1403" spans="1:6" ht="15">
      <c r="A1403" s="107">
        <v>4.55</v>
      </c>
      <c r="B1403" s="107">
        <v>4.55</v>
      </c>
      <c r="C1403" s="829">
        <v>41297</v>
      </c>
      <c r="D1403" s="107"/>
      <c r="F1403" s="206"/>
    </row>
    <row r="1404" spans="1:6" ht="15">
      <c r="A1404" s="107">
        <v>4.26</v>
      </c>
      <c r="B1404" s="107">
        <v>4.26</v>
      </c>
      <c r="C1404" s="829">
        <v>41298</v>
      </c>
      <c r="D1404" s="107"/>
      <c r="F1404" s="206"/>
    </row>
    <row r="1405" spans="1:6" ht="15">
      <c r="A1405" s="107">
        <v>4.01</v>
      </c>
      <c r="B1405" s="107">
        <v>4.01</v>
      </c>
      <c r="C1405" s="829">
        <v>41299</v>
      </c>
      <c r="D1405" s="107"/>
      <c r="F1405" s="206"/>
    </row>
    <row r="1406" spans="1:6" ht="15">
      <c r="A1406" s="107">
        <v>4.07</v>
      </c>
      <c r="B1406" s="107">
        <v>4.07</v>
      </c>
      <c r="C1406" s="829">
        <v>41302</v>
      </c>
      <c r="D1406" s="107"/>
      <c r="F1406" s="206"/>
    </row>
    <row r="1407" spans="1:6" ht="15">
      <c r="A1407" s="107">
        <v>3.88</v>
      </c>
      <c r="B1407" s="107">
        <v>3.88</v>
      </c>
      <c r="C1407" s="829">
        <v>41303</v>
      </c>
      <c r="D1407" s="107"/>
      <c r="F1407" s="206"/>
    </row>
    <row r="1408" spans="1:6" ht="15">
      <c r="A1408" s="107">
        <v>3.7</v>
      </c>
      <c r="B1408" s="107">
        <v>3.7</v>
      </c>
      <c r="C1408" s="829">
        <v>41304</v>
      </c>
      <c r="D1408" s="107"/>
      <c r="F1408" s="206"/>
    </row>
    <row r="1409" spans="1:6" ht="15">
      <c r="A1409" s="107">
        <v>3.75</v>
      </c>
      <c r="B1409" s="107">
        <v>3.75</v>
      </c>
      <c r="C1409" s="829">
        <v>41305</v>
      </c>
      <c r="D1409" s="107"/>
      <c r="F1409" s="206"/>
    </row>
    <row r="1410" spans="1:6" ht="15">
      <c r="A1410" s="107">
        <v>4.16</v>
      </c>
      <c r="B1410" s="107">
        <v>4.16</v>
      </c>
      <c r="C1410" s="829">
        <v>41306</v>
      </c>
      <c r="D1410" s="107"/>
      <c r="F1410" s="206"/>
    </row>
    <row r="1411" spans="1:6" ht="15">
      <c r="A1411" s="107">
        <v>4.49</v>
      </c>
      <c r="B1411" s="107">
        <v>4.49</v>
      </c>
      <c r="C1411" s="829">
        <v>41309</v>
      </c>
      <c r="D1411" s="107"/>
      <c r="F1411" s="206"/>
    </row>
    <row r="1412" spans="1:6" ht="15">
      <c r="A1412" s="107">
        <v>4.07</v>
      </c>
      <c r="B1412" s="107">
        <v>4.07</v>
      </c>
      <c r="C1412" s="829">
        <v>41311</v>
      </c>
      <c r="D1412" s="107"/>
      <c r="F1412" s="206"/>
    </row>
    <row r="1413" spans="1:6" ht="15">
      <c r="A1413" s="107">
        <v>4.0999999999999996</v>
      </c>
      <c r="B1413" s="107">
        <v>4.0999999999999996</v>
      </c>
      <c r="C1413" s="829">
        <v>41312</v>
      </c>
      <c r="D1413" s="107"/>
      <c r="F1413" s="206"/>
    </row>
    <row r="1414" spans="1:6" ht="15">
      <c r="A1414" s="107">
        <v>4.42</v>
      </c>
      <c r="B1414" s="107">
        <v>4.42</v>
      </c>
      <c r="C1414" s="829">
        <v>41313</v>
      </c>
      <c r="D1414" s="107"/>
      <c r="F1414" s="206"/>
    </row>
    <row r="1415" spans="1:6" ht="15">
      <c r="A1415" s="107">
        <v>4.38</v>
      </c>
      <c r="B1415" s="107">
        <v>4.38</v>
      </c>
      <c r="C1415" s="829">
        <v>41316</v>
      </c>
      <c r="D1415" s="107"/>
      <c r="F1415" s="206"/>
    </row>
    <row r="1416" spans="1:6" ht="15">
      <c r="A1416" s="107">
        <v>4.47</v>
      </c>
      <c r="B1416" s="107">
        <v>4.47</v>
      </c>
      <c r="C1416" s="829">
        <v>41317</v>
      </c>
      <c r="D1416" s="107"/>
      <c r="F1416" s="206"/>
    </row>
    <row r="1417" spans="1:6" ht="15">
      <c r="A1417" s="107">
        <v>5.1100000000000003</v>
      </c>
      <c r="B1417" s="107">
        <v>5.1100000000000003</v>
      </c>
      <c r="C1417" s="829">
        <v>41318</v>
      </c>
      <c r="D1417" s="107"/>
      <c r="F1417" s="206"/>
    </row>
    <row r="1418" spans="1:6" ht="15">
      <c r="A1418" s="107">
        <v>5.15</v>
      </c>
      <c r="B1418" s="107">
        <v>5.15</v>
      </c>
      <c r="C1418" s="829">
        <v>41319</v>
      </c>
      <c r="D1418" s="107"/>
      <c r="F1418" s="206"/>
    </row>
    <row r="1419" spans="1:6" ht="15">
      <c r="A1419" s="107">
        <v>5.07</v>
      </c>
      <c r="B1419" s="107">
        <v>5.07</v>
      </c>
      <c r="C1419" s="829">
        <v>41320</v>
      </c>
      <c r="D1419" s="107"/>
      <c r="F1419" s="206"/>
    </row>
    <row r="1420" spans="1:6" ht="15">
      <c r="A1420" s="107">
        <v>5.0199999999999996</v>
      </c>
      <c r="B1420" s="107">
        <v>5.0199999999999996</v>
      </c>
      <c r="C1420" s="829">
        <v>41323</v>
      </c>
      <c r="D1420" s="107"/>
      <c r="F1420" s="206"/>
    </row>
    <row r="1421" spans="1:6" ht="15">
      <c r="A1421" s="107">
        <v>4.58</v>
      </c>
      <c r="B1421" s="107">
        <v>4.58</v>
      </c>
      <c r="C1421" s="829">
        <v>41324</v>
      </c>
      <c r="D1421" s="107"/>
      <c r="F1421" s="206"/>
    </row>
    <row r="1422" spans="1:6" ht="15">
      <c r="A1422" s="107">
        <v>4.8499999999999996</v>
      </c>
      <c r="B1422" s="107">
        <v>4.8499999999999996</v>
      </c>
      <c r="C1422" s="829">
        <v>41325</v>
      </c>
      <c r="D1422" s="107"/>
      <c r="F1422" s="206"/>
    </row>
    <row r="1423" spans="1:6" ht="15">
      <c r="A1423" s="107">
        <v>5.19</v>
      </c>
      <c r="B1423" s="107">
        <v>5.19</v>
      </c>
      <c r="C1423" s="829">
        <v>41326</v>
      </c>
      <c r="D1423" s="107"/>
      <c r="F1423" s="206"/>
    </row>
    <row r="1424" spans="1:6" ht="15">
      <c r="A1424" s="107">
        <v>5.08</v>
      </c>
      <c r="B1424" s="107">
        <v>5.08</v>
      </c>
      <c r="C1424" s="829">
        <v>41327</v>
      </c>
      <c r="D1424" s="107"/>
      <c r="F1424" s="206"/>
    </row>
    <row r="1425" spans="1:6" ht="15">
      <c r="A1425" s="107">
        <v>4.45</v>
      </c>
      <c r="B1425" s="107">
        <v>4.45</v>
      </c>
      <c r="C1425" s="829">
        <v>41330</v>
      </c>
      <c r="D1425" s="107"/>
      <c r="F1425" s="206"/>
    </row>
    <row r="1426" spans="1:6" ht="15">
      <c r="A1426" s="107">
        <v>4.2</v>
      </c>
      <c r="B1426" s="107">
        <v>4.2</v>
      </c>
      <c r="C1426" s="829">
        <v>41331</v>
      </c>
      <c r="D1426" s="107"/>
      <c r="F1426" s="206"/>
    </row>
    <row r="1427" spans="1:6" ht="15">
      <c r="A1427" s="107">
        <v>4.37</v>
      </c>
      <c r="B1427" s="107">
        <v>4.37</v>
      </c>
      <c r="C1427" s="829">
        <v>41332</v>
      </c>
      <c r="D1427" s="107"/>
      <c r="F1427" s="206"/>
    </row>
    <row r="1428" spans="1:6" ht="15">
      <c r="A1428" s="107">
        <v>4.79</v>
      </c>
      <c r="B1428" s="107">
        <v>4.79</v>
      </c>
      <c r="C1428" s="829">
        <v>41333</v>
      </c>
      <c r="D1428" s="107"/>
      <c r="F1428" s="206"/>
    </row>
    <row r="1429" spans="1:6" ht="15">
      <c r="A1429" s="107">
        <v>4.58</v>
      </c>
      <c r="B1429" s="107">
        <v>4.58</v>
      </c>
      <c r="C1429" s="829">
        <v>41334</v>
      </c>
      <c r="D1429" s="107"/>
      <c r="F1429" s="206"/>
    </row>
    <row r="1430" spans="1:6" ht="15">
      <c r="A1430" s="107">
        <v>4.55</v>
      </c>
      <c r="B1430" s="107">
        <v>4.55</v>
      </c>
      <c r="C1430" s="829">
        <v>41337</v>
      </c>
      <c r="D1430" s="107"/>
      <c r="F1430" s="206"/>
    </row>
    <row r="1431" spans="1:6" ht="15">
      <c r="A1431" s="107">
        <v>4.13</v>
      </c>
      <c r="B1431" s="107">
        <v>4.13</v>
      </c>
      <c r="C1431" s="829">
        <v>41338</v>
      </c>
      <c r="D1431" s="107"/>
      <c r="F1431" s="206"/>
    </row>
    <row r="1432" spans="1:6" ht="15">
      <c r="A1432" s="107">
        <v>4.17</v>
      </c>
      <c r="B1432" s="107">
        <v>4.17</v>
      </c>
      <c r="C1432" s="829">
        <v>41339</v>
      </c>
      <c r="D1432" s="107"/>
      <c r="F1432" s="206"/>
    </row>
    <row r="1433" spans="1:6" ht="15">
      <c r="A1433" s="107">
        <v>4.22</v>
      </c>
      <c r="B1433" s="107">
        <v>4.22</v>
      </c>
      <c r="C1433" s="829">
        <v>41340</v>
      </c>
      <c r="D1433" s="107"/>
      <c r="F1433" s="206"/>
    </row>
    <row r="1434" spans="1:6" ht="15">
      <c r="A1434" s="107">
        <v>4.18</v>
      </c>
      <c r="B1434" s="107">
        <v>4.18</v>
      </c>
      <c r="C1434" s="829">
        <v>41341</v>
      </c>
      <c r="D1434" s="107"/>
      <c r="F1434" s="206"/>
    </row>
    <row r="1435" spans="1:6" ht="15">
      <c r="A1435" s="107">
        <v>3.88</v>
      </c>
      <c r="B1435" s="107">
        <v>3.88</v>
      </c>
      <c r="C1435" s="829">
        <v>41344</v>
      </c>
      <c r="D1435" s="107"/>
      <c r="F1435" s="206"/>
    </row>
    <row r="1436" spans="1:6" ht="15">
      <c r="A1436" s="107">
        <v>3.69</v>
      </c>
      <c r="B1436" s="107">
        <v>3.69</v>
      </c>
      <c r="C1436" s="829">
        <v>41345</v>
      </c>
      <c r="D1436" s="107"/>
      <c r="F1436" s="206"/>
    </row>
    <row r="1437" spans="1:6" ht="15">
      <c r="A1437" s="107">
        <v>3.49</v>
      </c>
      <c r="B1437" s="107">
        <v>3.49</v>
      </c>
      <c r="C1437" s="829">
        <v>41346</v>
      </c>
      <c r="D1437" s="107"/>
      <c r="F1437" s="206"/>
    </row>
    <row r="1438" spans="1:6" ht="15">
      <c r="A1438" s="107">
        <v>3.66</v>
      </c>
      <c r="B1438" s="107">
        <v>3.66</v>
      </c>
      <c r="C1438" s="829">
        <v>41347</v>
      </c>
      <c r="D1438" s="107"/>
      <c r="F1438" s="206"/>
    </row>
    <row r="1439" spans="1:6" ht="15">
      <c r="A1439" s="107">
        <v>3.71</v>
      </c>
      <c r="B1439" s="107">
        <v>3.71</v>
      </c>
      <c r="C1439" s="829">
        <v>41348</v>
      </c>
      <c r="D1439" s="107"/>
      <c r="F1439" s="206"/>
    </row>
    <row r="1440" spans="1:6" ht="15">
      <c r="A1440" s="107">
        <v>3.49</v>
      </c>
      <c r="B1440" s="107">
        <v>3.49</v>
      </c>
      <c r="C1440" s="829">
        <v>41351</v>
      </c>
      <c r="D1440" s="107"/>
      <c r="F1440" s="206"/>
    </row>
    <row r="1441" spans="1:6" ht="15">
      <c r="A1441" s="107">
        <v>3.43</v>
      </c>
      <c r="B1441" s="107">
        <v>3.43</v>
      </c>
      <c r="C1441" s="829">
        <v>41352</v>
      </c>
      <c r="D1441" s="107"/>
      <c r="F1441" s="206"/>
    </row>
    <row r="1442" spans="1:6" ht="15">
      <c r="A1442" s="107">
        <v>3.9</v>
      </c>
      <c r="B1442" s="107">
        <v>3.9</v>
      </c>
      <c r="C1442" s="829">
        <v>41353</v>
      </c>
      <c r="D1442" s="107"/>
      <c r="F1442" s="206"/>
    </row>
    <row r="1443" spans="1:6" ht="15">
      <c r="A1443" s="107">
        <v>4.4000000000000004</v>
      </c>
      <c r="B1443" s="107">
        <v>4.4000000000000004</v>
      </c>
      <c r="C1443" s="829">
        <v>41354</v>
      </c>
      <c r="D1443" s="107"/>
      <c r="F1443" s="206"/>
    </row>
    <row r="1444" spans="1:6" ht="15">
      <c r="A1444" s="107">
        <v>4.0999999999999996</v>
      </c>
      <c r="B1444" s="107">
        <v>4.0999999999999996</v>
      </c>
      <c r="C1444" s="829">
        <v>41355</v>
      </c>
      <c r="D1444" s="107"/>
      <c r="F1444" s="206"/>
    </row>
    <row r="1445" spans="1:6" ht="15">
      <c r="A1445" s="107">
        <v>4.43</v>
      </c>
      <c r="B1445" s="107">
        <v>4.43</v>
      </c>
      <c r="C1445" s="829">
        <v>41358</v>
      </c>
      <c r="D1445" s="107"/>
      <c r="F1445" s="206"/>
    </row>
    <row r="1446" spans="1:6" ht="15">
      <c r="A1446" s="107">
        <v>4.5599999999999996</v>
      </c>
      <c r="B1446" s="107">
        <v>4.5599999999999996</v>
      </c>
      <c r="C1446" s="829">
        <v>41359</v>
      </c>
      <c r="D1446" s="107"/>
      <c r="F1446" s="206"/>
    </row>
    <row r="1447" spans="1:6" ht="15">
      <c r="A1447" s="107">
        <v>4.8899999999999997</v>
      </c>
      <c r="B1447" s="107">
        <v>4.8899999999999997</v>
      </c>
      <c r="C1447" s="829">
        <v>41360</v>
      </c>
      <c r="D1447" s="107"/>
      <c r="F1447" s="206"/>
    </row>
    <row r="1448" spans="1:6" ht="15">
      <c r="A1448" s="107">
        <v>4.92</v>
      </c>
      <c r="B1448" s="107">
        <v>4.92</v>
      </c>
      <c r="C1448" s="829">
        <v>41361</v>
      </c>
      <c r="D1448" s="107"/>
      <c r="F1448" s="206"/>
    </row>
    <row r="1449" spans="1:6" ht="15">
      <c r="A1449" s="107">
        <v>4.83</v>
      </c>
      <c r="B1449" s="107">
        <v>4.83</v>
      </c>
      <c r="C1449" s="829">
        <v>41366</v>
      </c>
      <c r="D1449" s="107"/>
      <c r="F1449" s="206"/>
    </row>
    <row r="1450" spans="1:6" ht="15">
      <c r="A1450" s="107">
        <v>4.8099999999999996</v>
      </c>
      <c r="B1450" s="107">
        <v>4.8099999999999996</v>
      </c>
      <c r="C1450" s="829">
        <v>41367</v>
      </c>
      <c r="D1450" s="107"/>
      <c r="F1450" s="206"/>
    </row>
    <row r="1451" spans="1:6" ht="15">
      <c r="A1451" s="107">
        <v>4.95</v>
      </c>
      <c r="B1451" s="107">
        <v>4.95</v>
      </c>
      <c r="C1451" s="829">
        <v>41368</v>
      </c>
      <c r="D1451" s="107"/>
      <c r="F1451" s="206"/>
    </row>
    <row r="1452" spans="1:6" ht="15">
      <c r="A1452" s="107">
        <v>5.05</v>
      </c>
      <c r="B1452" s="107">
        <v>5.05</v>
      </c>
      <c r="C1452" s="829">
        <v>41369</v>
      </c>
      <c r="D1452" s="107"/>
      <c r="F1452" s="206"/>
    </row>
    <row r="1453" spans="1:6" ht="15">
      <c r="A1453" s="107">
        <v>5.14</v>
      </c>
      <c r="B1453" s="107">
        <v>5.14</v>
      </c>
      <c r="C1453" s="829">
        <v>41372</v>
      </c>
      <c r="D1453" s="107"/>
      <c r="F1453" s="206"/>
    </row>
    <row r="1454" spans="1:6" ht="15">
      <c r="A1454" s="107">
        <v>4.72</v>
      </c>
      <c r="B1454" s="107">
        <v>4.72</v>
      </c>
      <c r="C1454" s="829">
        <v>41373</v>
      </c>
      <c r="D1454" s="107"/>
      <c r="F1454" s="206"/>
    </row>
    <row r="1455" spans="1:6" ht="15">
      <c r="A1455" s="107">
        <v>4.3099999999999996</v>
      </c>
      <c r="B1455" s="107">
        <v>4.3099999999999996</v>
      </c>
      <c r="C1455" s="829">
        <v>41374</v>
      </c>
      <c r="D1455" s="107"/>
      <c r="F1455" s="206"/>
    </row>
    <row r="1456" spans="1:6" ht="15">
      <c r="A1456" s="107">
        <v>4.29</v>
      </c>
      <c r="B1456" s="107">
        <v>4.29</v>
      </c>
      <c r="C1456" s="829">
        <v>41375</v>
      </c>
      <c r="D1456" s="107"/>
      <c r="F1456" s="206"/>
    </row>
    <row r="1457" spans="1:6" ht="15">
      <c r="A1457" s="107">
        <v>4.71</v>
      </c>
      <c r="B1457" s="107">
        <v>4.71</v>
      </c>
      <c r="C1457" s="829">
        <v>41376</v>
      </c>
      <c r="D1457" s="107"/>
      <c r="F1457" s="206"/>
    </row>
    <row r="1458" spans="1:6" ht="15">
      <c r="A1458" s="107">
        <v>4.7300000000000004</v>
      </c>
      <c r="B1458" s="107">
        <v>4.7300000000000004</v>
      </c>
      <c r="C1458" s="829">
        <v>41379</v>
      </c>
      <c r="D1458" s="107"/>
      <c r="F1458" s="206"/>
    </row>
    <row r="1459" spans="1:6" ht="15">
      <c r="A1459" s="107">
        <v>3.14</v>
      </c>
      <c r="B1459" s="107">
        <v>3.14</v>
      </c>
      <c r="C1459" s="829">
        <v>41380</v>
      </c>
      <c r="D1459" s="107"/>
      <c r="F1459" s="206"/>
    </row>
    <row r="1460" spans="1:6" ht="15">
      <c r="A1460" s="107">
        <v>2.72</v>
      </c>
      <c r="B1460" s="107">
        <v>2.72</v>
      </c>
      <c r="C1460" s="829">
        <v>41381</v>
      </c>
      <c r="D1460" s="107"/>
      <c r="F1460" s="206"/>
    </row>
    <row r="1461" spans="1:6" ht="15">
      <c r="A1461" s="107">
        <v>3.02</v>
      </c>
      <c r="B1461" s="107">
        <v>3.02</v>
      </c>
      <c r="C1461" s="829">
        <v>41382</v>
      </c>
      <c r="D1461" s="107"/>
      <c r="F1461" s="206"/>
    </row>
    <row r="1462" spans="1:6" ht="15">
      <c r="A1462" s="107">
        <v>3.12</v>
      </c>
      <c r="B1462" s="107">
        <v>3.12</v>
      </c>
      <c r="C1462" s="829">
        <v>41383</v>
      </c>
      <c r="D1462" s="107"/>
      <c r="F1462" s="206"/>
    </row>
    <row r="1463" spans="1:6" ht="15">
      <c r="A1463" s="107">
        <v>2.85</v>
      </c>
      <c r="B1463" s="107">
        <v>2.85</v>
      </c>
      <c r="C1463" s="829">
        <v>41386</v>
      </c>
      <c r="D1463" s="107"/>
      <c r="F1463" s="206"/>
    </row>
    <row r="1464" spans="1:6" ht="15">
      <c r="A1464" s="107">
        <v>3.02</v>
      </c>
      <c r="B1464" s="107">
        <v>3.02</v>
      </c>
      <c r="C1464" s="829">
        <v>41387</v>
      </c>
      <c r="D1464" s="107"/>
      <c r="F1464" s="206"/>
    </row>
    <row r="1465" spans="1:6" ht="15">
      <c r="A1465" s="107">
        <v>2.99</v>
      </c>
      <c r="B1465" s="107">
        <v>2.99</v>
      </c>
      <c r="C1465" s="829">
        <v>41388</v>
      </c>
      <c r="D1465" s="107"/>
      <c r="F1465" s="206"/>
    </row>
    <row r="1466" spans="1:6" ht="15">
      <c r="A1466" s="107">
        <v>2.93</v>
      </c>
      <c r="B1466" s="107">
        <v>2.93</v>
      </c>
      <c r="C1466" s="829">
        <v>41389</v>
      </c>
      <c r="D1466" s="107"/>
      <c r="F1466" s="206"/>
    </row>
    <row r="1467" spans="1:6" ht="15">
      <c r="A1467" s="107">
        <v>3.06</v>
      </c>
      <c r="B1467" s="107">
        <v>3.06</v>
      </c>
      <c r="C1467" s="829">
        <v>41390</v>
      </c>
      <c r="D1467" s="107"/>
      <c r="F1467" s="206"/>
    </row>
    <row r="1468" spans="1:6" ht="15">
      <c r="A1468" s="107">
        <v>3.29</v>
      </c>
      <c r="B1468" s="107">
        <v>3.29</v>
      </c>
      <c r="C1468" s="829">
        <v>41393</v>
      </c>
      <c r="D1468" s="107"/>
      <c r="F1468" s="206"/>
    </row>
    <row r="1469" spans="1:6" ht="15">
      <c r="A1469" s="107">
        <v>3.11</v>
      </c>
      <c r="B1469" s="107">
        <v>3.11</v>
      </c>
      <c r="C1469" s="829">
        <v>41394</v>
      </c>
      <c r="D1469" s="107"/>
      <c r="F1469" s="206"/>
    </row>
    <row r="1470" spans="1:6" ht="15">
      <c r="A1470" s="107">
        <v>3.04</v>
      </c>
      <c r="B1470" s="107">
        <v>3.04</v>
      </c>
      <c r="C1470" s="829">
        <v>41396</v>
      </c>
      <c r="D1470" s="107"/>
      <c r="F1470" s="206"/>
    </row>
    <row r="1471" spans="1:6" ht="15">
      <c r="A1471" s="107">
        <v>3.72</v>
      </c>
      <c r="B1471" s="107">
        <v>3.72</v>
      </c>
      <c r="C1471" s="829">
        <v>41397</v>
      </c>
      <c r="D1471" s="107"/>
      <c r="F1471" s="206"/>
    </row>
    <row r="1472" spans="1:6" ht="15">
      <c r="A1472" s="107">
        <v>3.84</v>
      </c>
      <c r="B1472" s="107">
        <v>3.84</v>
      </c>
      <c r="C1472" s="829">
        <v>41400</v>
      </c>
      <c r="D1472" s="107"/>
      <c r="F1472" s="206"/>
    </row>
    <row r="1473" spans="1:6" ht="15">
      <c r="A1473" s="107">
        <v>3.71</v>
      </c>
      <c r="B1473" s="107">
        <v>3.71</v>
      </c>
      <c r="C1473" s="829">
        <v>41401</v>
      </c>
      <c r="D1473" s="107"/>
      <c r="F1473" s="206"/>
    </row>
    <row r="1474" spans="1:6" ht="15">
      <c r="A1474" s="107">
        <v>3.47</v>
      </c>
      <c r="B1474" s="107">
        <v>3.47</v>
      </c>
      <c r="C1474" s="829">
        <v>41402</v>
      </c>
      <c r="D1474" s="107"/>
      <c r="F1474" s="206"/>
    </row>
    <row r="1475" spans="1:6" ht="15">
      <c r="A1475" s="107">
        <v>3.32</v>
      </c>
      <c r="B1475" s="107">
        <v>3.32</v>
      </c>
      <c r="C1475" s="829">
        <v>41404</v>
      </c>
      <c r="D1475" s="107"/>
      <c r="F1475" s="206"/>
    </row>
    <row r="1476" spans="1:6" ht="15">
      <c r="A1476" s="107">
        <v>3.23</v>
      </c>
      <c r="B1476" s="107">
        <v>3.23</v>
      </c>
      <c r="C1476" s="829">
        <v>41407</v>
      </c>
      <c r="D1476" s="107"/>
      <c r="F1476" s="206"/>
    </row>
    <row r="1477" spans="1:6" ht="15">
      <c r="A1477" s="107">
        <v>3.47</v>
      </c>
      <c r="B1477" s="107">
        <v>3.47</v>
      </c>
      <c r="C1477" s="829">
        <v>41408</v>
      </c>
      <c r="D1477" s="107"/>
      <c r="F1477" s="206"/>
    </row>
    <row r="1478" spans="1:6" ht="15">
      <c r="A1478" s="107">
        <v>3.61</v>
      </c>
      <c r="B1478" s="107">
        <v>3.61</v>
      </c>
      <c r="C1478" s="829">
        <v>41409</v>
      </c>
      <c r="D1478" s="107"/>
      <c r="F1478" s="206"/>
    </row>
    <row r="1479" spans="1:6" ht="15">
      <c r="A1479" s="107">
        <v>3.65</v>
      </c>
      <c r="B1479" s="107">
        <v>3.65</v>
      </c>
      <c r="C1479" s="829">
        <v>41410</v>
      </c>
      <c r="D1479" s="107"/>
      <c r="F1479" s="206"/>
    </row>
    <row r="1480" spans="1:6" ht="15">
      <c r="A1480" s="107">
        <v>3.51</v>
      </c>
      <c r="B1480" s="107">
        <v>3.51</v>
      </c>
      <c r="C1480" s="829">
        <v>41411</v>
      </c>
      <c r="D1480" s="107"/>
      <c r="F1480" s="206"/>
    </row>
    <row r="1481" spans="1:6" ht="15">
      <c r="A1481" s="107">
        <v>3.52</v>
      </c>
      <c r="B1481" s="107">
        <v>3.52</v>
      </c>
      <c r="C1481" s="829">
        <v>41415</v>
      </c>
      <c r="D1481" s="107"/>
      <c r="F1481" s="206"/>
    </row>
    <row r="1482" spans="1:6" ht="15">
      <c r="A1482" s="107">
        <v>3.3</v>
      </c>
      <c r="B1482" s="107">
        <v>3.3</v>
      </c>
      <c r="C1482" s="829">
        <v>41416</v>
      </c>
      <c r="D1482" s="107"/>
      <c r="F1482" s="206"/>
    </row>
    <row r="1483" spans="1:6" ht="15">
      <c r="A1483" s="107">
        <v>3.37</v>
      </c>
      <c r="B1483" s="107">
        <v>3.37</v>
      </c>
      <c r="C1483" s="829">
        <v>41417</v>
      </c>
      <c r="D1483" s="107"/>
      <c r="F1483" s="206"/>
    </row>
    <row r="1484" spans="1:6" ht="15">
      <c r="A1484" s="107">
        <v>3.53</v>
      </c>
      <c r="B1484" s="107">
        <v>3.53</v>
      </c>
      <c r="C1484" s="829">
        <v>41418</v>
      </c>
      <c r="D1484" s="107"/>
      <c r="F1484" s="206"/>
    </row>
    <row r="1485" spans="1:6" ht="15">
      <c r="A1485" s="107">
        <v>3.46</v>
      </c>
      <c r="B1485" s="107">
        <v>3.46</v>
      </c>
      <c r="C1485" s="829">
        <v>41421</v>
      </c>
      <c r="D1485" s="107"/>
      <c r="F1485" s="206"/>
    </row>
    <row r="1486" spans="1:6" ht="15">
      <c r="A1486" s="107">
        <v>3.6</v>
      </c>
      <c r="B1486" s="107">
        <v>3.6</v>
      </c>
      <c r="C1486" s="829">
        <v>41422</v>
      </c>
      <c r="D1486" s="107"/>
      <c r="F1486" s="206"/>
    </row>
    <row r="1487" spans="1:6" ht="15">
      <c r="A1487" s="107">
        <v>3.73</v>
      </c>
      <c r="B1487" s="107">
        <v>3.73</v>
      </c>
      <c r="C1487" s="829">
        <v>41423</v>
      </c>
      <c r="D1487" s="107"/>
      <c r="F1487" s="206"/>
    </row>
    <row r="1488" spans="1:6" ht="15">
      <c r="A1488" s="107">
        <v>3.76</v>
      </c>
      <c r="B1488" s="107">
        <v>3.76</v>
      </c>
      <c r="C1488" s="829">
        <v>41424</v>
      </c>
      <c r="D1488" s="107"/>
      <c r="F1488" s="206"/>
    </row>
    <row r="1489" spans="1:6" ht="15">
      <c r="A1489" s="107">
        <v>3.91</v>
      </c>
      <c r="B1489" s="107">
        <v>3.91</v>
      </c>
      <c r="C1489" s="829">
        <v>41425</v>
      </c>
      <c r="D1489" s="107"/>
      <c r="F1489" s="206"/>
    </row>
    <row r="1490" spans="1:6" ht="15">
      <c r="A1490" s="107">
        <v>3.89</v>
      </c>
      <c r="B1490" s="107">
        <v>3.89</v>
      </c>
      <c r="C1490" s="829">
        <v>41428</v>
      </c>
      <c r="D1490" s="107"/>
      <c r="F1490" s="206"/>
    </row>
    <row r="1491" spans="1:6" ht="15">
      <c r="A1491" s="107">
        <v>3.92</v>
      </c>
      <c r="B1491" s="107">
        <v>3.92</v>
      </c>
      <c r="C1491" s="829">
        <v>41429</v>
      </c>
      <c r="D1491" s="107"/>
      <c r="F1491" s="206"/>
    </row>
    <row r="1492" spans="1:6" ht="15">
      <c r="A1492" s="107">
        <v>3.89</v>
      </c>
      <c r="B1492" s="107">
        <v>3.89</v>
      </c>
      <c r="C1492" s="829">
        <v>41430</v>
      </c>
      <c r="D1492" s="107"/>
      <c r="F1492" s="206"/>
    </row>
    <row r="1493" spans="1:6" ht="15">
      <c r="A1493" s="107">
        <v>3.96</v>
      </c>
      <c r="B1493" s="107">
        <v>3.96</v>
      </c>
      <c r="C1493" s="829">
        <v>41431</v>
      </c>
      <c r="D1493" s="107"/>
      <c r="F1493" s="206"/>
    </row>
    <row r="1494" spans="1:6" ht="15">
      <c r="A1494" s="107">
        <v>4.08</v>
      </c>
      <c r="B1494" s="107">
        <v>4.08</v>
      </c>
      <c r="C1494" s="829">
        <v>41432</v>
      </c>
      <c r="D1494" s="107"/>
      <c r="F1494" s="206"/>
    </row>
    <row r="1495" spans="1:6" ht="15">
      <c r="A1495" s="107">
        <v>4.0199999999999996</v>
      </c>
      <c r="B1495" s="107">
        <v>4.0199999999999996</v>
      </c>
      <c r="C1495" s="829">
        <v>41435</v>
      </c>
      <c r="D1495" s="107"/>
      <c r="F1495" s="206"/>
    </row>
    <row r="1496" spans="1:6" ht="15">
      <c r="A1496" s="107">
        <v>4.16</v>
      </c>
      <c r="B1496" s="107">
        <v>4.16</v>
      </c>
      <c r="C1496" s="829">
        <v>41436</v>
      </c>
      <c r="D1496" s="107"/>
      <c r="F1496" s="206"/>
    </row>
    <row r="1497" spans="1:6" ht="15">
      <c r="A1497" s="107">
        <v>4.47</v>
      </c>
      <c r="B1497" s="107">
        <v>4.47</v>
      </c>
      <c r="C1497" s="829">
        <v>41437</v>
      </c>
      <c r="D1497" s="107"/>
      <c r="F1497" s="206"/>
    </row>
    <row r="1498" spans="1:6" ht="15">
      <c r="A1498" s="107">
        <v>4.3899999999999997</v>
      </c>
      <c r="B1498" s="107">
        <v>4.3899999999999997</v>
      </c>
      <c r="C1498" s="829">
        <v>41438</v>
      </c>
      <c r="D1498" s="107"/>
      <c r="F1498" s="206"/>
    </row>
    <row r="1499" spans="1:6" ht="15">
      <c r="A1499" s="107">
        <v>4.74</v>
      </c>
      <c r="B1499" s="107">
        <v>4.74</v>
      </c>
      <c r="C1499" s="829">
        <v>41439</v>
      </c>
      <c r="D1499" s="107"/>
      <c r="F1499" s="206"/>
    </row>
    <row r="1500" spans="1:6" ht="15">
      <c r="A1500" s="107">
        <v>4.54</v>
      </c>
      <c r="B1500" s="107">
        <v>4.54</v>
      </c>
      <c r="C1500" s="829">
        <v>41442</v>
      </c>
      <c r="D1500" s="107"/>
      <c r="F1500" s="206"/>
    </row>
    <row r="1501" spans="1:6" ht="15">
      <c r="A1501" s="107">
        <v>4.5999999999999996</v>
      </c>
      <c r="B1501" s="107">
        <v>4.5999999999999996</v>
      </c>
      <c r="C1501" s="829">
        <v>41443</v>
      </c>
      <c r="D1501" s="107"/>
      <c r="F1501" s="206"/>
    </row>
    <row r="1502" spans="1:6" ht="15">
      <c r="A1502" s="107">
        <v>4.33</v>
      </c>
      <c r="B1502" s="107">
        <v>4.33</v>
      </c>
      <c r="C1502" s="829">
        <v>41444</v>
      </c>
      <c r="D1502" s="107"/>
      <c r="F1502" s="206"/>
    </row>
    <row r="1503" spans="1:6" ht="15">
      <c r="A1503" s="107">
        <v>4.3499999999999996</v>
      </c>
      <c r="B1503" s="107">
        <v>4.3499999999999996</v>
      </c>
      <c r="C1503" s="829">
        <v>41445</v>
      </c>
      <c r="D1503" s="107"/>
      <c r="F1503" s="206"/>
    </row>
    <row r="1504" spans="1:6" ht="15">
      <c r="A1504" s="107">
        <v>4.34</v>
      </c>
      <c r="B1504" s="107">
        <v>4.34</v>
      </c>
      <c r="C1504" s="829">
        <v>41446</v>
      </c>
      <c r="D1504" s="107"/>
      <c r="F1504" s="206"/>
    </row>
    <row r="1505" spans="1:6" ht="15">
      <c r="A1505" s="107">
        <v>4.34</v>
      </c>
      <c r="B1505" s="107">
        <v>4.34</v>
      </c>
      <c r="C1505" s="829">
        <v>41449</v>
      </c>
      <c r="D1505" s="107"/>
      <c r="F1505" s="206"/>
    </row>
    <row r="1506" spans="1:6" ht="15">
      <c r="A1506" s="107">
        <v>4.25</v>
      </c>
      <c r="B1506" s="107">
        <v>4.25</v>
      </c>
      <c r="C1506" s="829">
        <v>41450</v>
      </c>
      <c r="D1506" s="107"/>
      <c r="F1506" s="206"/>
    </row>
    <row r="1507" spans="1:6" ht="15">
      <c r="A1507" s="107">
        <v>4.38</v>
      </c>
      <c r="B1507" s="107">
        <v>4.38</v>
      </c>
      <c r="C1507" s="829">
        <v>41451</v>
      </c>
      <c r="D1507" s="107"/>
      <c r="F1507" s="206"/>
    </row>
    <row r="1508" spans="1:6" ht="15">
      <c r="A1508" s="107">
        <v>4.4000000000000004</v>
      </c>
      <c r="B1508" s="107">
        <v>4.4000000000000004</v>
      </c>
      <c r="C1508" s="829">
        <v>41452</v>
      </c>
      <c r="D1508" s="107"/>
      <c r="F1508" s="206"/>
    </row>
    <row r="1509" spans="1:6" ht="15">
      <c r="A1509" s="107">
        <v>4.1500000000000004</v>
      </c>
      <c r="B1509" s="107">
        <v>4.1500000000000004</v>
      </c>
      <c r="C1509" s="829">
        <v>41453</v>
      </c>
      <c r="D1509" s="107"/>
      <c r="F1509" s="206"/>
    </row>
    <row r="1510" spans="1:6" ht="15">
      <c r="A1510" s="107">
        <v>4.21</v>
      </c>
      <c r="B1510" s="107">
        <v>4.21</v>
      </c>
      <c r="C1510" s="829">
        <v>41456</v>
      </c>
      <c r="D1510" s="107"/>
      <c r="F1510" s="206"/>
    </row>
    <row r="1511" spans="1:6" ht="15">
      <c r="A1511" s="107">
        <v>4.25</v>
      </c>
      <c r="B1511" s="107">
        <v>4.25</v>
      </c>
      <c r="C1511" s="829">
        <v>41457</v>
      </c>
      <c r="D1511" s="107"/>
      <c r="F1511" s="206"/>
    </row>
    <row r="1512" spans="1:6" ht="15">
      <c r="A1512" s="107">
        <v>4.66</v>
      </c>
      <c r="B1512" s="107">
        <v>4.66</v>
      </c>
      <c r="C1512" s="829">
        <v>41458</v>
      </c>
      <c r="D1512" s="107"/>
      <c r="F1512" s="206"/>
    </row>
    <row r="1513" spans="1:6" ht="15">
      <c r="A1513" s="107">
        <v>4.53</v>
      </c>
      <c r="B1513" s="107">
        <v>4.53</v>
      </c>
      <c r="C1513" s="829">
        <v>41459</v>
      </c>
      <c r="D1513" s="107"/>
      <c r="F1513" s="206"/>
    </row>
    <row r="1514" spans="1:6" ht="15">
      <c r="A1514" s="107">
        <v>4.24</v>
      </c>
      <c r="B1514" s="107">
        <v>4.24</v>
      </c>
      <c r="C1514" s="829">
        <v>41460</v>
      </c>
      <c r="D1514" s="107"/>
      <c r="F1514" s="206"/>
    </row>
    <row r="1515" spans="1:6" ht="15">
      <c r="A1515" s="107">
        <v>4.21</v>
      </c>
      <c r="B1515" s="107">
        <v>4.21</v>
      </c>
      <c r="C1515" s="829">
        <v>41463</v>
      </c>
      <c r="D1515" s="107"/>
      <c r="F1515" s="206"/>
    </row>
    <row r="1516" spans="1:6" ht="15">
      <c r="A1516" s="107">
        <v>4.1399999999999997</v>
      </c>
      <c r="B1516" s="107">
        <v>4.1399999999999997</v>
      </c>
      <c r="C1516" s="829">
        <v>41464</v>
      </c>
      <c r="D1516" s="107"/>
      <c r="F1516" s="206"/>
    </row>
    <row r="1517" spans="1:6" ht="15">
      <c r="A1517" s="107">
        <v>4.0199999999999996</v>
      </c>
      <c r="B1517" s="107">
        <v>4.0199999999999996</v>
      </c>
      <c r="C1517" s="829">
        <v>41465</v>
      </c>
      <c r="D1517" s="107"/>
      <c r="F1517" s="206"/>
    </row>
    <row r="1518" spans="1:6" ht="15">
      <c r="A1518" s="107">
        <v>4.09</v>
      </c>
      <c r="B1518" s="107">
        <v>4.09</v>
      </c>
      <c r="C1518" s="829">
        <v>41466</v>
      </c>
      <c r="D1518" s="107"/>
      <c r="F1518" s="206"/>
    </row>
    <row r="1519" spans="1:6" ht="15">
      <c r="A1519" s="107">
        <v>4.03</v>
      </c>
      <c r="B1519" s="107">
        <v>4.03</v>
      </c>
      <c r="C1519" s="829">
        <v>41467</v>
      </c>
      <c r="D1519" s="107"/>
      <c r="F1519" s="206"/>
    </row>
    <row r="1520" spans="1:6" ht="15">
      <c r="A1520" s="107">
        <v>4.01</v>
      </c>
      <c r="B1520" s="107">
        <v>4.01</v>
      </c>
      <c r="C1520" s="829">
        <v>41470</v>
      </c>
      <c r="D1520" s="107"/>
      <c r="F1520" s="206"/>
    </row>
    <row r="1521" spans="1:6" ht="15">
      <c r="A1521" s="107">
        <v>4.0999999999999996</v>
      </c>
      <c r="B1521" s="107">
        <v>4.0999999999999996</v>
      </c>
      <c r="C1521" s="829">
        <v>41471</v>
      </c>
      <c r="D1521" s="107"/>
      <c r="F1521" s="206"/>
    </row>
    <row r="1522" spans="1:6" ht="15">
      <c r="A1522" s="107">
        <v>4.12</v>
      </c>
      <c r="B1522" s="107">
        <v>4.12</v>
      </c>
      <c r="C1522" s="829">
        <v>41472</v>
      </c>
      <c r="D1522" s="107"/>
      <c r="F1522" s="206"/>
    </row>
    <row r="1523" spans="1:6" ht="15">
      <c r="A1523" s="107">
        <v>4.1100000000000003</v>
      </c>
      <c r="B1523" s="107">
        <v>4.1100000000000003</v>
      </c>
      <c r="C1523" s="829">
        <v>41473</v>
      </c>
      <c r="D1523" s="107"/>
      <c r="F1523" s="206"/>
    </row>
    <row r="1524" spans="1:6" ht="15">
      <c r="A1524" s="107">
        <v>4.17</v>
      </c>
      <c r="B1524" s="107">
        <v>4.17</v>
      </c>
      <c r="C1524" s="829">
        <v>41474</v>
      </c>
      <c r="D1524" s="107"/>
      <c r="F1524" s="206"/>
    </row>
    <row r="1525" spans="1:6" ht="15">
      <c r="A1525" s="107">
        <v>4.2</v>
      </c>
      <c r="B1525" s="107">
        <v>4.2</v>
      </c>
      <c r="C1525" s="829">
        <v>41477</v>
      </c>
      <c r="D1525" s="107"/>
      <c r="F1525" s="206"/>
    </row>
    <row r="1526" spans="1:6" ht="15">
      <c r="A1526" s="107">
        <v>4.25</v>
      </c>
      <c r="B1526" s="107">
        <v>4.25</v>
      </c>
      <c r="C1526" s="829">
        <v>41478</v>
      </c>
      <c r="D1526" s="107"/>
      <c r="F1526" s="206"/>
    </row>
    <row r="1527" spans="1:6" ht="15">
      <c r="A1527" s="107">
        <v>4.2699999999999996</v>
      </c>
      <c r="B1527" s="107">
        <v>4.2699999999999996</v>
      </c>
      <c r="C1527" s="829">
        <v>41479</v>
      </c>
      <c r="D1527" s="107"/>
      <c r="F1527" s="206"/>
    </row>
    <row r="1528" spans="1:6" ht="15">
      <c r="A1528" s="107">
        <v>4.28</v>
      </c>
      <c r="B1528" s="107">
        <v>4.28</v>
      </c>
      <c r="C1528" s="829">
        <v>41480</v>
      </c>
      <c r="D1528" s="107"/>
      <c r="F1528" s="206"/>
    </row>
    <row r="1529" spans="1:6" ht="15">
      <c r="A1529" s="107">
        <v>4.29</v>
      </c>
      <c r="B1529" s="107">
        <v>4.29</v>
      </c>
      <c r="C1529" s="829">
        <v>41481</v>
      </c>
      <c r="D1529" s="107"/>
      <c r="F1529" s="206"/>
    </row>
    <row r="1530" spans="1:6" ht="15">
      <c r="A1530" s="107">
        <v>4.3</v>
      </c>
      <c r="B1530" s="107">
        <v>4.3</v>
      </c>
      <c r="C1530" s="829">
        <v>41484</v>
      </c>
      <c r="D1530" s="107"/>
      <c r="F1530" s="206"/>
    </row>
    <row r="1531" spans="1:6" ht="15">
      <c r="A1531" s="107">
        <v>4.26</v>
      </c>
      <c r="B1531" s="107">
        <v>4.26</v>
      </c>
      <c r="C1531" s="829">
        <v>41485</v>
      </c>
      <c r="D1531" s="107"/>
      <c r="F1531" s="206"/>
    </row>
    <row r="1532" spans="1:6" ht="15">
      <c r="A1532" s="107">
        <v>4.3</v>
      </c>
      <c r="B1532" s="107">
        <v>4.3</v>
      </c>
      <c r="C1532" s="829">
        <v>41486</v>
      </c>
      <c r="D1532" s="107"/>
      <c r="F1532" s="206"/>
    </row>
    <row r="1533" spans="1:6" ht="15">
      <c r="A1533" s="107">
        <v>4.3099999999999996</v>
      </c>
      <c r="B1533" s="107">
        <v>4.3099999999999996</v>
      </c>
      <c r="C1533" s="829">
        <v>41487</v>
      </c>
      <c r="D1533" s="107"/>
      <c r="F1533" s="206"/>
    </row>
    <row r="1534" spans="1:6" ht="15">
      <c r="A1534" s="107">
        <v>4.37</v>
      </c>
      <c r="B1534" s="107">
        <v>4.37</v>
      </c>
      <c r="C1534" s="829">
        <v>41488</v>
      </c>
      <c r="D1534" s="107"/>
      <c r="F1534" s="206"/>
    </row>
    <row r="1535" spans="1:6" ht="15">
      <c r="A1535" s="107">
        <v>4.4000000000000004</v>
      </c>
      <c r="B1535" s="107">
        <v>4.4000000000000004</v>
      </c>
      <c r="C1535" s="829">
        <v>41491</v>
      </c>
      <c r="D1535" s="107"/>
      <c r="F1535" s="206"/>
    </row>
    <row r="1536" spans="1:6" ht="15">
      <c r="A1536" s="107">
        <v>4.5199999999999996</v>
      </c>
      <c r="B1536" s="107">
        <v>4.5199999999999996</v>
      </c>
      <c r="C1536" s="829">
        <v>41492</v>
      </c>
      <c r="D1536" s="107"/>
      <c r="F1536" s="206"/>
    </row>
    <row r="1537" spans="1:6" ht="15">
      <c r="A1537" s="107">
        <v>4.47</v>
      </c>
      <c r="B1537" s="107">
        <v>4.47</v>
      </c>
      <c r="C1537" s="829">
        <v>41493</v>
      </c>
      <c r="D1537" s="107"/>
      <c r="F1537" s="206"/>
    </row>
    <row r="1538" spans="1:6" ht="15">
      <c r="A1538" s="107">
        <v>4.51</v>
      </c>
      <c r="B1538" s="107">
        <v>4.51</v>
      </c>
      <c r="C1538" s="829">
        <v>41494</v>
      </c>
      <c r="D1538" s="107"/>
      <c r="F1538" s="206"/>
    </row>
    <row r="1539" spans="1:6" ht="15">
      <c r="A1539" s="107">
        <v>4.43</v>
      </c>
      <c r="B1539" s="107">
        <v>4.43</v>
      </c>
      <c r="C1539" s="829">
        <v>41495</v>
      </c>
      <c r="D1539" s="107"/>
      <c r="F1539" s="206"/>
    </row>
    <row r="1540" spans="1:6" ht="15">
      <c r="A1540" s="107">
        <v>4.29</v>
      </c>
      <c r="B1540" s="107">
        <v>4.29</v>
      </c>
      <c r="C1540" s="829">
        <v>41498</v>
      </c>
      <c r="D1540" s="107"/>
      <c r="F1540" s="206"/>
    </row>
    <row r="1541" spans="1:6" ht="15">
      <c r="A1541" s="107">
        <v>4.29</v>
      </c>
      <c r="B1541" s="107">
        <v>4.29</v>
      </c>
      <c r="C1541" s="829">
        <v>41499</v>
      </c>
      <c r="D1541" s="107"/>
      <c r="F1541" s="206"/>
    </row>
    <row r="1542" spans="1:6" ht="15">
      <c r="A1542" s="107">
        <v>4.33</v>
      </c>
      <c r="B1542" s="107">
        <v>4.33</v>
      </c>
      <c r="C1542" s="829">
        <v>41500</v>
      </c>
      <c r="D1542" s="107"/>
      <c r="F1542" s="206"/>
    </row>
    <row r="1543" spans="1:6" ht="15">
      <c r="A1543" s="107">
        <v>4.33</v>
      </c>
      <c r="B1543" s="107">
        <v>4.33</v>
      </c>
      <c r="C1543" s="829">
        <v>41501</v>
      </c>
      <c r="D1543" s="107"/>
      <c r="F1543" s="206"/>
    </row>
    <row r="1544" spans="1:6" ht="15">
      <c r="A1544" s="107">
        <v>4.34</v>
      </c>
      <c r="B1544" s="107">
        <v>4.34</v>
      </c>
      <c r="C1544" s="829">
        <v>41502</v>
      </c>
      <c r="D1544" s="107"/>
      <c r="F1544" s="206"/>
    </row>
    <row r="1545" spans="1:6" ht="15">
      <c r="A1545" s="107">
        <v>4.3099999999999996</v>
      </c>
      <c r="B1545" s="107">
        <v>4.3099999999999996</v>
      </c>
      <c r="C1545" s="829">
        <v>41505</v>
      </c>
      <c r="D1545" s="107"/>
      <c r="F1545" s="206"/>
    </row>
    <row r="1546" spans="1:6" ht="15">
      <c r="A1546" s="107">
        <v>4.33</v>
      </c>
      <c r="B1546" s="107">
        <v>4.33</v>
      </c>
      <c r="C1546" s="829">
        <v>41506</v>
      </c>
      <c r="D1546" s="107"/>
      <c r="F1546" s="206"/>
    </row>
    <row r="1547" spans="1:6" ht="15">
      <c r="A1547" s="107">
        <v>4.32</v>
      </c>
      <c r="B1547" s="107">
        <v>4.32</v>
      </c>
      <c r="C1547" s="829">
        <v>41507</v>
      </c>
      <c r="D1547" s="107"/>
      <c r="F1547" s="206"/>
    </row>
    <row r="1548" spans="1:6" ht="15">
      <c r="A1548" s="107">
        <v>4.4800000000000004</v>
      </c>
      <c r="B1548" s="107">
        <v>4.4800000000000004</v>
      </c>
      <c r="C1548" s="829">
        <v>41508</v>
      </c>
      <c r="D1548" s="107"/>
      <c r="F1548" s="206"/>
    </row>
    <row r="1549" spans="1:6" ht="15">
      <c r="A1549" s="107">
        <v>4.41</v>
      </c>
      <c r="B1549" s="107">
        <v>4.41</v>
      </c>
      <c r="C1549" s="829">
        <v>41509</v>
      </c>
      <c r="D1549" s="107"/>
      <c r="F1549" s="206"/>
    </row>
    <row r="1550" spans="1:6" ht="15">
      <c r="A1550" s="107">
        <v>4.43</v>
      </c>
      <c r="B1550" s="107">
        <v>4.43</v>
      </c>
      <c r="C1550" s="829">
        <v>41512</v>
      </c>
      <c r="D1550" s="107"/>
      <c r="F1550" s="206"/>
    </row>
    <row r="1551" spans="1:6" ht="15">
      <c r="A1551" s="107">
        <v>4.54</v>
      </c>
      <c r="B1551" s="107">
        <v>4.54</v>
      </c>
      <c r="C1551" s="829">
        <v>41513</v>
      </c>
      <c r="D1551" s="107"/>
      <c r="F1551" s="206"/>
    </row>
    <row r="1552" spans="1:6" ht="15">
      <c r="A1552" s="107">
        <v>4.59</v>
      </c>
      <c r="B1552" s="107">
        <v>4.59</v>
      </c>
      <c r="C1552" s="829">
        <v>41514</v>
      </c>
      <c r="D1552" s="107"/>
      <c r="F1552" s="206"/>
    </row>
    <row r="1553" spans="1:6" ht="15">
      <c r="A1553" s="107">
        <v>4.58</v>
      </c>
      <c r="B1553" s="107">
        <v>4.58</v>
      </c>
      <c r="C1553" s="829">
        <v>41515</v>
      </c>
      <c r="D1553" s="107"/>
      <c r="F1553" s="206"/>
    </row>
    <row r="1554" spans="1:6" ht="15">
      <c r="A1554" s="107">
        <v>4.5599999999999996</v>
      </c>
      <c r="B1554" s="107">
        <v>4.5599999999999996</v>
      </c>
      <c r="C1554" s="829">
        <v>41516</v>
      </c>
      <c r="D1554" s="107"/>
      <c r="F1554" s="206"/>
    </row>
    <row r="1555" spans="1:6" ht="15">
      <c r="A1555" s="107">
        <v>4.49</v>
      </c>
      <c r="B1555" s="107">
        <v>4.49</v>
      </c>
      <c r="C1555" s="829">
        <v>41519</v>
      </c>
      <c r="D1555" s="107"/>
      <c r="F1555" s="206"/>
    </row>
    <row r="1556" spans="1:6" ht="15">
      <c r="A1556" s="107">
        <v>4.3899999999999997</v>
      </c>
      <c r="B1556" s="107">
        <v>4.3899999999999997</v>
      </c>
      <c r="C1556" s="829">
        <v>41520</v>
      </c>
      <c r="D1556" s="107"/>
      <c r="F1556" s="206"/>
    </row>
    <row r="1557" spans="1:6" ht="15">
      <c r="A1557" s="107">
        <v>4.53</v>
      </c>
      <c r="B1557" s="107">
        <v>4.53</v>
      </c>
      <c r="C1557" s="829">
        <v>41521</v>
      </c>
      <c r="D1557" s="107"/>
      <c r="F1557" s="206"/>
    </row>
    <row r="1558" spans="1:6" ht="15">
      <c r="A1558" s="107">
        <v>4.95</v>
      </c>
      <c r="B1558" s="107">
        <v>4.95</v>
      </c>
      <c r="C1558" s="829">
        <v>41522</v>
      </c>
      <c r="D1558" s="107"/>
      <c r="F1558" s="206"/>
    </row>
    <row r="1559" spans="1:6" ht="15">
      <c r="A1559" s="107">
        <v>5.45</v>
      </c>
      <c r="B1559" s="107">
        <v>5.45</v>
      </c>
      <c r="C1559" s="829">
        <v>41523</v>
      </c>
      <c r="D1559" s="107"/>
      <c r="F1559" s="206"/>
    </row>
    <row r="1560" spans="1:6" ht="15">
      <c r="A1560" s="107">
        <v>5.29</v>
      </c>
      <c r="B1560" s="107">
        <v>5.29</v>
      </c>
      <c r="C1560" s="829">
        <v>41526</v>
      </c>
      <c r="D1560" s="107"/>
      <c r="F1560" s="206"/>
    </row>
    <row r="1561" spans="1:6" ht="15">
      <c r="A1561" s="107">
        <v>5.13</v>
      </c>
      <c r="B1561" s="107">
        <v>5.13</v>
      </c>
      <c r="C1561" s="829">
        <v>41527</v>
      </c>
      <c r="D1561" s="107"/>
      <c r="F1561" s="206"/>
    </row>
    <row r="1562" spans="1:6" ht="15">
      <c r="A1562" s="107">
        <v>5.25</v>
      </c>
      <c r="B1562" s="107">
        <v>5.25</v>
      </c>
      <c r="C1562" s="829">
        <v>41528</v>
      </c>
      <c r="D1562" s="107"/>
      <c r="F1562" s="206"/>
    </row>
    <row r="1563" spans="1:6" ht="15">
      <c r="A1563" s="107">
        <v>5.58</v>
      </c>
      <c r="B1563" s="107">
        <v>5.58</v>
      </c>
      <c r="C1563" s="829">
        <v>41529</v>
      </c>
      <c r="D1563" s="107"/>
      <c r="F1563" s="206"/>
    </row>
    <row r="1564" spans="1:6" ht="15">
      <c r="A1564" s="107">
        <v>5.39</v>
      </c>
      <c r="B1564" s="107">
        <v>5.39</v>
      </c>
      <c r="C1564" s="829">
        <v>41530</v>
      </c>
      <c r="D1564" s="107"/>
      <c r="F1564" s="206"/>
    </row>
    <row r="1565" spans="1:6" ht="15">
      <c r="A1565" s="107">
        <v>5.46</v>
      </c>
      <c r="B1565" s="107">
        <v>5.46</v>
      </c>
      <c r="C1565" s="829">
        <v>41533</v>
      </c>
      <c r="D1565" s="107"/>
      <c r="F1565" s="206"/>
    </row>
    <row r="1566" spans="1:6" ht="15">
      <c r="A1566" s="107">
        <v>5.65</v>
      </c>
      <c r="B1566" s="107">
        <v>5.65</v>
      </c>
      <c r="C1566" s="829">
        <v>41534</v>
      </c>
      <c r="D1566" s="107"/>
      <c r="F1566" s="206"/>
    </row>
    <row r="1567" spans="1:6" ht="15">
      <c r="A1567" s="107">
        <v>5.5</v>
      </c>
      <c r="B1567" s="107">
        <v>5.5</v>
      </c>
      <c r="C1567" s="829">
        <v>41535</v>
      </c>
      <c r="D1567" s="107"/>
      <c r="F1567" s="206"/>
    </row>
    <row r="1568" spans="1:6" ht="15">
      <c r="A1568" s="107">
        <v>5.33</v>
      </c>
      <c r="B1568" s="107">
        <v>5.33</v>
      </c>
      <c r="C1568" s="829">
        <v>41536</v>
      </c>
      <c r="D1568" s="107"/>
      <c r="F1568" s="206"/>
    </row>
    <row r="1569" spans="1:6" ht="15">
      <c r="A1569" s="107">
        <v>5.33</v>
      </c>
      <c r="B1569" s="107">
        <v>5.33</v>
      </c>
      <c r="C1569" s="829">
        <v>41537</v>
      </c>
      <c r="D1569" s="107"/>
      <c r="F1569" s="206"/>
    </row>
    <row r="1570" spans="1:6" ht="15">
      <c r="A1570" s="107">
        <v>5.4</v>
      </c>
      <c r="B1570" s="107">
        <v>5.4</v>
      </c>
      <c r="C1570" s="829">
        <v>41540</v>
      </c>
      <c r="D1570" s="107"/>
      <c r="F1570" s="206"/>
    </row>
    <row r="1571" spans="1:6" ht="15">
      <c r="A1571" s="107">
        <v>5.37</v>
      </c>
      <c r="B1571" s="107">
        <v>5.37</v>
      </c>
      <c r="C1571" s="829">
        <v>41541</v>
      </c>
      <c r="D1571" s="107"/>
      <c r="F1571" s="206"/>
    </row>
    <row r="1572" spans="1:6" ht="15">
      <c r="A1572" s="107">
        <v>5.37</v>
      </c>
      <c r="B1572" s="107">
        <v>5.37</v>
      </c>
      <c r="C1572" s="829">
        <v>41542</v>
      </c>
      <c r="D1572" s="107"/>
      <c r="F1572" s="206"/>
    </row>
    <row r="1573" spans="1:6" ht="15">
      <c r="A1573" s="107">
        <v>5.46</v>
      </c>
      <c r="B1573" s="107">
        <v>5.46</v>
      </c>
      <c r="C1573" s="829">
        <v>41543</v>
      </c>
      <c r="D1573" s="107"/>
      <c r="F1573" s="206"/>
    </row>
    <row r="1574" spans="1:6" ht="15">
      <c r="A1574" s="107">
        <v>5.37</v>
      </c>
      <c r="B1574" s="107">
        <v>5.37</v>
      </c>
      <c r="C1574" s="829">
        <v>41544</v>
      </c>
      <c r="D1574" s="107"/>
      <c r="F1574" s="206"/>
    </row>
    <row r="1575" spans="1:6" ht="15">
      <c r="A1575" s="107">
        <v>5.01</v>
      </c>
      <c r="B1575" s="107">
        <v>5.01</v>
      </c>
      <c r="C1575" s="829">
        <v>41547</v>
      </c>
      <c r="D1575" s="107"/>
      <c r="F1575" s="206"/>
    </row>
    <row r="1576" spans="1:6" ht="15">
      <c r="A1576" s="107">
        <v>5.13</v>
      </c>
      <c r="B1576" s="107">
        <v>5.13</v>
      </c>
      <c r="C1576" s="829">
        <v>41548</v>
      </c>
      <c r="D1576" s="107"/>
      <c r="F1576" s="206"/>
    </row>
    <row r="1577" spans="1:6" ht="15">
      <c r="A1577" s="107">
        <v>5.26</v>
      </c>
      <c r="B1577" s="107">
        <v>5.26</v>
      </c>
      <c r="C1577" s="829">
        <v>41549</v>
      </c>
      <c r="D1577" s="107"/>
      <c r="F1577" s="206"/>
    </row>
    <row r="1578" spans="1:6" ht="15">
      <c r="A1578" s="107">
        <v>5.07</v>
      </c>
      <c r="B1578" s="107">
        <v>5.07</v>
      </c>
      <c r="C1578" s="829">
        <v>41551</v>
      </c>
      <c r="D1578" s="107"/>
      <c r="F1578" s="206"/>
    </row>
    <row r="1579" spans="1:6" ht="15">
      <c r="A1579" s="107">
        <v>4.9800000000000004</v>
      </c>
      <c r="B1579" s="107">
        <v>4.9800000000000004</v>
      </c>
      <c r="C1579" s="829">
        <v>41554</v>
      </c>
      <c r="D1579" s="107"/>
      <c r="F1579" s="206"/>
    </row>
    <row r="1580" spans="1:6" ht="15">
      <c r="A1580" s="107">
        <v>4.8499999999999996</v>
      </c>
      <c r="B1580" s="107">
        <v>4.8499999999999996</v>
      </c>
      <c r="C1580" s="829">
        <v>41555</v>
      </c>
      <c r="D1580" s="107"/>
      <c r="F1580" s="206"/>
    </row>
    <row r="1581" spans="1:6" ht="15">
      <c r="A1581" s="107">
        <v>4.7699999999999996</v>
      </c>
      <c r="B1581" s="107">
        <v>4.7699999999999996</v>
      </c>
      <c r="C1581" s="829">
        <v>41556</v>
      </c>
      <c r="D1581" s="107"/>
      <c r="F1581" s="206"/>
    </row>
    <row r="1582" spans="1:6" ht="15">
      <c r="A1582" s="107">
        <v>4.7</v>
      </c>
      <c r="B1582" s="107">
        <v>4.7</v>
      </c>
      <c r="C1582" s="829">
        <v>41557</v>
      </c>
      <c r="D1582" s="107"/>
      <c r="F1582" s="206"/>
    </row>
    <row r="1583" spans="1:6" ht="15">
      <c r="A1583" s="107">
        <v>4.58</v>
      </c>
      <c r="B1583" s="107">
        <v>4.58</v>
      </c>
      <c r="C1583" s="829">
        <v>41558</v>
      </c>
      <c r="D1583" s="107"/>
      <c r="F1583" s="206"/>
    </row>
    <row r="1584" spans="1:6" ht="15">
      <c r="A1584" s="107">
        <v>4.8</v>
      </c>
      <c r="B1584" s="107">
        <v>4.8</v>
      </c>
      <c r="C1584" s="829">
        <v>41561</v>
      </c>
      <c r="D1584" s="107"/>
      <c r="F1584" s="206"/>
    </row>
    <row r="1585" spans="1:6" ht="15">
      <c r="A1585" s="107">
        <v>4.9400000000000004</v>
      </c>
      <c r="B1585" s="107">
        <v>4.9400000000000004</v>
      </c>
      <c r="C1585" s="829">
        <v>41562</v>
      </c>
      <c r="D1585" s="107"/>
      <c r="F1585" s="206"/>
    </row>
    <row r="1586" spans="1:6" ht="15">
      <c r="A1586" s="107">
        <v>5.32</v>
      </c>
      <c r="B1586" s="107">
        <v>5.32</v>
      </c>
      <c r="C1586" s="829">
        <v>41563</v>
      </c>
      <c r="D1586" s="107"/>
      <c r="F1586" s="206"/>
    </row>
    <row r="1587" spans="1:6" ht="15">
      <c r="A1587" s="107">
        <v>5.16</v>
      </c>
      <c r="B1587" s="107">
        <v>5.16</v>
      </c>
      <c r="C1587" s="829">
        <v>41564</v>
      </c>
      <c r="D1587" s="107"/>
      <c r="F1587" s="206"/>
    </row>
    <row r="1588" spans="1:6" ht="15">
      <c r="A1588" s="107">
        <v>5.1100000000000003</v>
      </c>
      <c r="B1588" s="107">
        <v>5.1100000000000003</v>
      </c>
      <c r="C1588" s="829">
        <v>41565</v>
      </c>
      <c r="D1588" s="107"/>
      <c r="F1588" s="206"/>
    </row>
    <row r="1589" spans="1:6" ht="15">
      <c r="A1589" s="107">
        <v>4.57</v>
      </c>
      <c r="B1589" s="107">
        <v>4.57</v>
      </c>
      <c r="C1589" s="829">
        <v>41568</v>
      </c>
      <c r="D1589" s="107"/>
      <c r="F1589" s="206"/>
    </row>
    <row r="1590" spans="1:6" ht="15">
      <c r="A1590" s="107">
        <v>4.68</v>
      </c>
      <c r="B1590" s="107">
        <v>4.68</v>
      </c>
      <c r="C1590" s="829">
        <v>41569</v>
      </c>
      <c r="D1590" s="107"/>
      <c r="F1590" s="206"/>
    </row>
    <row r="1591" spans="1:6" ht="15">
      <c r="A1591" s="107">
        <v>4.5999999999999996</v>
      </c>
      <c r="B1591" s="107">
        <v>4.5999999999999996</v>
      </c>
      <c r="C1591" s="829">
        <v>41570</v>
      </c>
      <c r="D1591" s="107"/>
      <c r="F1591" s="206"/>
    </row>
    <row r="1592" spans="1:6" ht="15">
      <c r="A1592" s="107">
        <v>4.55</v>
      </c>
      <c r="B1592" s="107">
        <v>4.55</v>
      </c>
      <c r="C1592" s="829">
        <v>41571</v>
      </c>
      <c r="D1592" s="107"/>
      <c r="F1592" s="206"/>
    </row>
    <row r="1593" spans="1:6" ht="15">
      <c r="A1593" s="107">
        <v>4.96</v>
      </c>
      <c r="B1593" s="107">
        <v>4.96</v>
      </c>
      <c r="C1593" s="829">
        <v>41572</v>
      </c>
      <c r="D1593" s="107"/>
      <c r="F1593" s="206"/>
    </row>
    <row r="1594" spans="1:6" ht="15">
      <c r="A1594" s="107">
        <v>4.8099999999999996</v>
      </c>
      <c r="B1594" s="107">
        <v>4.8099999999999996</v>
      </c>
      <c r="C1594" s="829">
        <v>41575</v>
      </c>
      <c r="D1594" s="107"/>
      <c r="F1594" s="206"/>
    </row>
    <row r="1595" spans="1:6" ht="15">
      <c r="A1595" s="107">
        <v>5.07</v>
      </c>
      <c r="B1595" s="107">
        <v>5.07</v>
      </c>
      <c r="C1595" s="829">
        <v>41576</v>
      </c>
      <c r="D1595" s="107"/>
      <c r="F1595" s="206"/>
    </row>
    <row r="1596" spans="1:6" ht="15">
      <c r="A1596" s="107">
        <v>4.9400000000000004</v>
      </c>
      <c r="B1596" s="107">
        <v>4.9400000000000004</v>
      </c>
      <c r="C1596" s="829">
        <v>41577</v>
      </c>
      <c r="D1596" s="107"/>
      <c r="F1596" s="206"/>
    </row>
    <row r="1597" spans="1:6" ht="15">
      <c r="A1597" s="107">
        <v>4.8099999999999996</v>
      </c>
      <c r="B1597" s="107">
        <v>4.8099999999999996</v>
      </c>
      <c r="C1597" s="829">
        <v>41578</v>
      </c>
      <c r="D1597" s="107"/>
      <c r="F1597" s="206"/>
    </row>
    <row r="1598" spans="1:6" ht="15">
      <c r="A1598" s="107">
        <v>4.58</v>
      </c>
      <c r="B1598" s="107">
        <v>4.58</v>
      </c>
      <c r="C1598" s="829">
        <v>41579</v>
      </c>
      <c r="D1598" s="107"/>
      <c r="F1598" s="206"/>
    </row>
    <row r="1599" spans="1:6" ht="15">
      <c r="A1599" s="107">
        <v>4.5599999999999996</v>
      </c>
      <c r="B1599" s="107">
        <v>4.5599999999999996</v>
      </c>
      <c r="C1599" s="829">
        <v>41582</v>
      </c>
      <c r="D1599" s="107"/>
      <c r="F1599" s="206"/>
    </row>
    <row r="1600" spans="1:6" ht="15">
      <c r="A1600" s="107">
        <v>4.76</v>
      </c>
      <c r="B1600" s="107">
        <v>4.76</v>
      </c>
      <c r="C1600" s="829">
        <v>41583</v>
      </c>
      <c r="D1600" s="107"/>
      <c r="F1600" s="206"/>
    </row>
    <row r="1601" spans="1:6" ht="15">
      <c r="A1601" s="107">
        <v>4.76</v>
      </c>
      <c r="B1601" s="107">
        <v>4.76</v>
      </c>
      <c r="C1601" s="829">
        <v>41584</v>
      </c>
      <c r="D1601" s="107"/>
      <c r="F1601" s="206"/>
    </row>
    <row r="1602" spans="1:6" ht="15">
      <c r="A1602" s="107">
        <v>4.8</v>
      </c>
      <c r="B1602" s="107">
        <v>4.8</v>
      </c>
      <c r="C1602" s="829">
        <v>41585</v>
      </c>
      <c r="D1602" s="107"/>
      <c r="F1602" s="206"/>
    </row>
    <row r="1603" spans="1:6" ht="15">
      <c r="A1603" s="107">
        <v>4.47</v>
      </c>
      <c r="B1603" s="107">
        <v>4.47</v>
      </c>
      <c r="C1603" s="829">
        <v>41586</v>
      </c>
      <c r="D1603" s="107"/>
      <c r="F1603" s="206"/>
    </row>
    <row r="1604" spans="1:6" ht="15">
      <c r="A1604" s="107">
        <v>4.55</v>
      </c>
      <c r="B1604" s="107">
        <v>4.55</v>
      </c>
      <c r="C1604" s="829">
        <v>41589</v>
      </c>
      <c r="D1604" s="107"/>
      <c r="F1604" s="206"/>
    </row>
    <row r="1605" spans="1:6" ht="15">
      <c r="A1605" s="107">
        <v>4.5999999999999996</v>
      </c>
      <c r="B1605" s="107">
        <v>4.5999999999999996</v>
      </c>
      <c r="C1605" s="829">
        <v>41590</v>
      </c>
      <c r="D1605" s="107"/>
      <c r="F1605" s="206"/>
    </row>
    <row r="1606" spans="1:6" ht="15">
      <c r="A1606" s="107">
        <v>4.6399999999999997</v>
      </c>
      <c r="B1606" s="107">
        <v>4.6399999999999997</v>
      </c>
      <c r="C1606" s="829">
        <v>41591</v>
      </c>
      <c r="D1606" s="107"/>
      <c r="F1606" s="206"/>
    </row>
    <row r="1607" spans="1:6" ht="15">
      <c r="A1607" s="107">
        <v>4.58</v>
      </c>
      <c r="B1607" s="107">
        <v>4.58</v>
      </c>
      <c r="C1607" s="829">
        <v>41592</v>
      </c>
      <c r="D1607" s="107"/>
      <c r="F1607" s="206"/>
    </row>
    <row r="1608" spans="1:6" ht="15">
      <c r="A1608" s="107">
        <v>4.5</v>
      </c>
      <c r="B1608" s="107">
        <v>4.5</v>
      </c>
      <c r="C1608" s="829">
        <v>41593</v>
      </c>
      <c r="D1608" s="107"/>
      <c r="F1608" s="206"/>
    </row>
    <row r="1609" spans="1:6" ht="15">
      <c r="A1609" s="107">
        <v>4.33</v>
      </c>
      <c r="B1609" s="107">
        <v>4.33</v>
      </c>
      <c r="C1609" s="829">
        <v>41596</v>
      </c>
      <c r="D1609" s="107"/>
      <c r="F1609" s="206"/>
    </row>
    <row r="1610" spans="1:6" ht="15">
      <c r="A1610" s="107">
        <v>4.41</v>
      </c>
      <c r="B1610" s="107">
        <v>4.41</v>
      </c>
      <c r="C1610" s="829">
        <v>41597</v>
      </c>
      <c r="D1610" s="107"/>
      <c r="F1610" s="206"/>
    </row>
    <row r="1611" spans="1:6" ht="15">
      <c r="A1611" s="107">
        <v>4.46</v>
      </c>
      <c r="B1611" s="107">
        <v>4.46</v>
      </c>
      <c r="C1611" s="829">
        <v>41598</v>
      </c>
      <c r="D1611" s="107"/>
      <c r="F1611" s="206"/>
    </row>
    <row r="1612" spans="1:6" ht="15">
      <c r="A1612" s="107">
        <v>4.4000000000000004</v>
      </c>
      <c r="B1612" s="107">
        <v>4.4000000000000004</v>
      </c>
      <c r="C1612" s="829">
        <v>41599</v>
      </c>
      <c r="D1612" s="107"/>
      <c r="F1612" s="206"/>
    </row>
    <row r="1613" spans="1:6" ht="15">
      <c r="A1613" s="107">
        <v>4.4000000000000004</v>
      </c>
      <c r="B1613" s="107">
        <v>4.4000000000000004</v>
      </c>
      <c r="C1613" s="829">
        <v>41600</v>
      </c>
      <c r="D1613" s="107"/>
      <c r="F1613" s="206"/>
    </row>
    <row r="1614" spans="1:6" ht="15">
      <c r="A1614" s="107">
        <v>4.4000000000000004</v>
      </c>
      <c r="B1614" s="107">
        <v>4.4000000000000004</v>
      </c>
      <c r="C1614" s="829">
        <v>41603</v>
      </c>
      <c r="D1614" s="107"/>
      <c r="F1614" s="206"/>
    </row>
    <row r="1615" spans="1:6" ht="15">
      <c r="A1615" s="107">
        <v>4.46</v>
      </c>
      <c r="B1615" s="107">
        <v>4.46</v>
      </c>
      <c r="C1615" s="829">
        <v>41604</v>
      </c>
      <c r="D1615" s="107"/>
      <c r="F1615" s="206"/>
    </row>
    <row r="1616" spans="1:6" ht="15">
      <c r="A1616" s="107">
        <v>4.4400000000000004</v>
      </c>
      <c r="B1616" s="107">
        <v>4.4400000000000004</v>
      </c>
      <c r="C1616" s="829">
        <v>41605</v>
      </c>
      <c r="D1616" s="107"/>
      <c r="F1616" s="206"/>
    </row>
    <row r="1617" spans="1:6" ht="15">
      <c r="A1617" s="107">
        <v>4.42</v>
      </c>
      <c r="B1617" s="107">
        <v>4.42</v>
      </c>
      <c r="C1617" s="829">
        <v>41606</v>
      </c>
      <c r="D1617" s="107"/>
      <c r="F1617" s="206"/>
    </row>
    <row r="1618" spans="1:6" ht="15">
      <c r="A1618" s="107">
        <v>4.34</v>
      </c>
      <c r="B1618" s="107">
        <v>4.34</v>
      </c>
      <c r="C1618" s="829">
        <v>41607</v>
      </c>
      <c r="D1618" s="107"/>
      <c r="F1618" s="206"/>
    </row>
    <row r="1619" spans="1:6" ht="15">
      <c r="A1619" s="107">
        <v>4.4800000000000004</v>
      </c>
      <c r="B1619" s="107">
        <v>4.4800000000000004</v>
      </c>
      <c r="C1619" s="829">
        <v>41610</v>
      </c>
      <c r="D1619" s="107"/>
      <c r="F1619" s="206"/>
    </row>
    <row r="1620" spans="1:6" ht="15">
      <c r="A1620" s="107">
        <v>4.4800000000000004</v>
      </c>
      <c r="B1620" s="107">
        <v>4.4800000000000004</v>
      </c>
      <c r="C1620" s="829">
        <v>41611</v>
      </c>
      <c r="D1620" s="107"/>
      <c r="F1620" s="206"/>
    </row>
    <row r="1621" spans="1:6" ht="15">
      <c r="A1621" s="107">
        <v>4.4800000000000004</v>
      </c>
      <c r="B1621" s="107">
        <v>4.4800000000000004</v>
      </c>
      <c r="C1621" s="829">
        <v>41612</v>
      </c>
      <c r="D1621" s="107"/>
      <c r="F1621" s="206"/>
    </row>
    <row r="1622" spans="1:6" ht="15">
      <c r="A1622" s="107">
        <v>4.57</v>
      </c>
      <c r="B1622" s="107">
        <v>4.57</v>
      </c>
      <c r="C1622" s="829">
        <v>41613</v>
      </c>
      <c r="D1622" s="107"/>
      <c r="F1622" s="206"/>
    </row>
    <row r="1623" spans="1:6" ht="15">
      <c r="A1623" s="107">
        <v>4.78</v>
      </c>
      <c r="B1623" s="107">
        <v>4.78</v>
      </c>
      <c r="C1623" s="829">
        <v>41614</v>
      </c>
      <c r="D1623" s="107"/>
      <c r="F1623" s="206"/>
    </row>
    <row r="1624" spans="1:6" ht="15">
      <c r="A1624" s="107">
        <v>4.88</v>
      </c>
      <c r="B1624" s="107">
        <v>4.88</v>
      </c>
      <c r="C1624" s="829">
        <v>41617</v>
      </c>
      <c r="D1624" s="107"/>
      <c r="F1624" s="206"/>
    </row>
    <row r="1625" spans="1:6" ht="15">
      <c r="A1625" s="107">
        <v>5</v>
      </c>
      <c r="B1625" s="107">
        <v>5</v>
      </c>
      <c r="C1625" s="829">
        <v>41618</v>
      </c>
      <c r="D1625" s="107"/>
      <c r="F1625" s="206"/>
    </row>
    <row r="1626" spans="1:6" ht="15">
      <c r="A1626" s="107">
        <v>4.88</v>
      </c>
      <c r="B1626" s="107">
        <v>4.88</v>
      </c>
      <c r="C1626" s="829">
        <v>41620</v>
      </c>
      <c r="D1626" s="107"/>
      <c r="F1626" s="206"/>
    </row>
    <row r="1627" spans="1:6" ht="15">
      <c r="A1627" s="107">
        <v>4.78</v>
      </c>
      <c r="B1627" s="107">
        <v>4.78</v>
      </c>
      <c r="C1627" s="829">
        <v>41621</v>
      </c>
      <c r="D1627" s="107"/>
      <c r="F1627" s="206"/>
    </row>
    <row r="1628" spans="1:6" ht="15">
      <c r="A1628" s="107">
        <v>4.6399999999999997</v>
      </c>
      <c r="B1628" s="107">
        <v>4.6399999999999997</v>
      </c>
      <c r="C1628" s="829">
        <v>41624</v>
      </c>
      <c r="D1628" s="107"/>
      <c r="F1628" s="206"/>
    </row>
    <row r="1629" spans="1:6" ht="15">
      <c r="A1629" s="107">
        <v>4.88</v>
      </c>
      <c r="B1629" s="107">
        <v>4.88</v>
      </c>
      <c r="C1629" s="829">
        <v>41625</v>
      </c>
      <c r="D1629" s="107"/>
      <c r="F1629" s="206"/>
    </row>
    <row r="1630" spans="1:6" ht="15">
      <c r="A1630" s="107">
        <v>4.87</v>
      </c>
      <c r="B1630" s="107">
        <v>4.87</v>
      </c>
      <c r="C1630" s="829">
        <v>41626</v>
      </c>
      <c r="D1630" s="107"/>
      <c r="F1630" s="206"/>
    </row>
    <row r="1631" spans="1:6" ht="15">
      <c r="A1631" s="107">
        <v>4.96</v>
      </c>
      <c r="B1631" s="107">
        <v>4.96</v>
      </c>
      <c r="C1631" s="829">
        <v>41627</v>
      </c>
      <c r="D1631" s="107"/>
      <c r="F1631" s="206"/>
    </row>
    <row r="1632" spans="1:6" ht="15">
      <c r="A1632" s="107">
        <v>4.76</v>
      </c>
      <c r="B1632" s="107">
        <v>4.76</v>
      </c>
      <c r="C1632" s="829">
        <v>41628</v>
      </c>
      <c r="D1632" s="107"/>
      <c r="F1632" s="206"/>
    </row>
    <row r="1633" spans="1:6" ht="15">
      <c r="A1633" s="107">
        <v>4.7699999999999996</v>
      </c>
      <c r="B1633" s="107">
        <v>4.7699999999999996</v>
      </c>
      <c r="C1633" s="829">
        <v>41631</v>
      </c>
      <c r="D1633" s="107"/>
      <c r="F1633" s="206"/>
    </row>
    <row r="1634" spans="1:6" ht="15">
      <c r="A1634" s="107">
        <v>4.91</v>
      </c>
      <c r="B1634" s="107">
        <v>4.91</v>
      </c>
      <c r="C1634" s="829">
        <v>41632</v>
      </c>
      <c r="D1634" s="107"/>
      <c r="F1634" s="206"/>
    </row>
    <row r="1635" spans="1:6" ht="15">
      <c r="A1635" s="107">
        <v>4.91</v>
      </c>
      <c r="B1635" s="107">
        <v>4.91</v>
      </c>
      <c r="C1635" s="829">
        <v>41635</v>
      </c>
      <c r="D1635" s="107"/>
      <c r="F1635" s="206"/>
    </row>
    <row r="1636" spans="1:6" ht="15">
      <c r="A1636" s="107">
        <v>4.91</v>
      </c>
      <c r="B1636" s="107">
        <v>4.91</v>
      </c>
      <c r="C1636" s="829">
        <v>41638</v>
      </c>
      <c r="D1636" s="107"/>
      <c r="F1636" s="206"/>
    </row>
    <row r="1637" spans="1:6" ht="15">
      <c r="A1637" s="107">
        <v>4.74</v>
      </c>
      <c r="B1637" s="107">
        <v>4.74</v>
      </c>
      <c r="C1637" s="829">
        <v>41641</v>
      </c>
      <c r="D1637" s="107"/>
      <c r="F1637" s="206"/>
    </row>
    <row r="1638" spans="1:6" ht="15">
      <c r="A1638" s="107">
        <v>4.71</v>
      </c>
      <c r="B1638" s="107">
        <v>4.71</v>
      </c>
      <c r="C1638" s="829">
        <v>41642</v>
      </c>
      <c r="D1638" s="107"/>
      <c r="F1638" s="206"/>
    </row>
    <row r="1639" spans="1:6" ht="15">
      <c r="A1639" s="107">
        <v>4.6500000000000004</v>
      </c>
      <c r="B1639" s="107">
        <v>4.6500000000000004</v>
      </c>
      <c r="C1639" s="829">
        <v>41645</v>
      </c>
      <c r="D1639" s="107"/>
      <c r="F1639" s="206"/>
    </row>
    <row r="1640" spans="1:6" ht="15">
      <c r="A1640" s="107">
        <v>4.67</v>
      </c>
      <c r="B1640" s="107">
        <v>4.67</v>
      </c>
      <c r="C1640" s="829">
        <v>41646</v>
      </c>
      <c r="D1640" s="107"/>
      <c r="F1640" s="206"/>
    </row>
    <row r="1641" spans="1:6" ht="15">
      <c r="A1641" s="107">
        <v>4.5999999999999996</v>
      </c>
      <c r="B1641" s="107">
        <v>4.5999999999999996</v>
      </c>
      <c r="C1641" s="829">
        <v>41647</v>
      </c>
      <c r="D1641" s="107"/>
      <c r="F1641" s="206"/>
    </row>
    <row r="1642" spans="1:6" ht="15">
      <c r="A1642" s="107">
        <v>4.51</v>
      </c>
      <c r="B1642" s="107">
        <v>4.51</v>
      </c>
      <c r="C1642" s="829">
        <v>41648</v>
      </c>
      <c r="D1642" s="107"/>
      <c r="F1642" s="206"/>
    </row>
    <row r="1643" spans="1:6" ht="15">
      <c r="A1643" s="107">
        <v>4.5</v>
      </c>
      <c r="B1643" s="107">
        <v>4.5</v>
      </c>
      <c r="C1643" s="829">
        <v>41649</v>
      </c>
      <c r="D1643" s="107"/>
      <c r="F1643" s="206"/>
    </row>
    <row r="1644" spans="1:6" ht="15">
      <c r="A1644" s="107">
        <v>4.6100000000000003</v>
      </c>
      <c r="B1644" s="107">
        <v>4.6100000000000003</v>
      </c>
      <c r="C1644" s="829">
        <v>41652</v>
      </c>
      <c r="D1644" s="107"/>
      <c r="F1644" s="206"/>
    </row>
    <row r="1645" spans="1:6" ht="15">
      <c r="A1645" s="107">
        <v>4.82</v>
      </c>
      <c r="B1645" s="107">
        <v>4.82</v>
      </c>
      <c r="C1645" s="829">
        <v>41653</v>
      </c>
      <c r="D1645" s="107"/>
      <c r="F1645" s="206"/>
    </row>
    <row r="1646" spans="1:6" ht="15">
      <c r="A1646" s="107">
        <v>4.8</v>
      </c>
      <c r="B1646" s="107">
        <v>4.8</v>
      </c>
      <c r="C1646" s="829">
        <v>41654</v>
      </c>
      <c r="D1646" s="107"/>
      <c r="F1646" s="206"/>
    </row>
    <row r="1647" spans="1:6" ht="15">
      <c r="A1647" s="107">
        <v>5.07</v>
      </c>
      <c r="B1647" s="107">
        <v>5.07</v>
      </c>
      <c r="C1647" s="829">
        <v>41655</v>
      </c>
      <c r="D1647" s="107"/>
      <c r="F1647" s="206"/>
    </row>
    <row r="1648" spans="1:6" ht="15">
      <c r="A1648" s="107">
        <v>5.07</v>
      </c>
      <c r="B1648" s="107">
        <v>5.07</v>
      </c>
      <c r="C1648" s="829">
        <v>41656</v>
      </c>
      <c r="D1648" s="107"/>
      <c r="F1648" s="206"/>
    </row>
    <row r="1649" spans="1:6" ht="15">
      <c r="A1649" s="107">
        <v>4.92</v>
      </c>
      <c r="B1649" s="107">
        <v>4.92</v>
      </c>
      <c r="C1649" s="829">
        <v>41659</v>
      </c>
      <c r="D1649" s="107"/>
      <c r="F1649" s="206"/>
    </row>
    <row r="1650" spans="1:6" ht="15">
      <c r="A1650" s="107">
        <v>5.0199999999999996</v>
      </c>
      <c r="B1650" s="107">
        <v>5.0199999999999996</v>
      </c>
      <c r="C1650" s="829">
        <v>41660</v>
      </c>
      <c r="D1650" s="107"/>
      <c r="F1650" s="206"/>
    </row>
    <row r="1651" spans="1:6" ht="15">
      <c r="A1651" s="107">
        <v>5.1100000000000003</v>
      </c>
      <c r="B1651" s="107">
        <v>5.1100000000000003</v>
      </c>
      <c r="C1651" s="829">
        <v>41661</v>
      </c>
      <c r="D1651" s="107"/>
      <c r="F1651" s="206"/>
    </row>
    <row r="1652" spans="1:6" ht="15">
      <c r="A1652" s="107">
        <v>5.03</v>
      </c>
      <c r="B1652" s="107">
        <v>5.03</v>
      </c>
      <c r="C1652" s="829">
        <v>41662</v>
      </c>
      <c r="D1652" s="107"/>
      <c r="F1652" s="206"/>
    </row>
    <row r="1653" spans="1:6" ht="15">
      <c r="A1653" s="107">
        <v>5.25</v>
      </c>
      <c r="B1653" s="107">
        <v>5.25</v>
      </c>
      <c r="C1653" s="829">
        <v>41663</v>
      </c>
      <c r="D1653" s="107"/>
      <c r="F1653" s="206"/>
    </row>
    <row r="1654" spans="1:6" ht="15">
      <c r="A1654" s="107">
        <v>5.39</v>
      </c>
      <c r="B1654" s="107">
        <v>5.39</v>
      </c>
      <c r="C1654" s="829">
        <v>41666</v>
      </c>
      <c r="D1654" s="107"/>
      <c r="F1654" s="206"/>
    </row>
    <row r="1655" spans="1:6" ht="15">
      <c r="A1655" s="107">
        <v>5.51</v>
      </c>
      <c r="B1655" s="107">
        <v>5.51</v>
      </c>
      <c r="C1655" s="829">
        <v>41667</v>
      </c>
      <c r="D1655" s="107"/>
      <c r="F1655" s="206"/>
    </row>
    <row r="1656" spans="1:6" ht="15">
      <c r="A1656" s="107">
        <v>5.49</v>
      </c>
      <c r="B1656" s="107">
        <v>5.49</v>
      </c>
      <c r="C1656" s="829">
        <v>41668</v>
      </c>
      <c r="D1656" s="107"/>
      <c r="F1656" s="206"/>
    </row>
    <row r="1657" spans="1:6" ht="15">
      <c r="A1657" s="107">
        <v>5.7</v>
      </c>
      <c r="B1657" s="107">
        <v>5.7</v>
      </c>
      <c r="C1657" s="829">
        <v>41669</v>
      </c>
      <c r="D1657" s="107"/>
      <c r="F1657" s="206"/>
    </row>
    <row r="1658" spans="1:6" ht="15">
      <c r="A1658" s="107">
        <v>5.55</v>
      </c>
      <c r="B1658" s="107">
        <v>5.55</v>
      </c>
      <c r="C1658" s="829">
        <v>41670</v>
      </c>
      <c r="D1658" s="107"/>
      <c r="F1658" s="206"/>
    </row>
    <row r="1659" spans="1:6" ht="15">
      <c r="A1659" s="107">
        <v>5.82</v>
      </c>
      <c r="B1659" s="107">
        <v>5.82</v>
      </c>
      <c r="C1659" s="829">
        <v>41673</v>
      </c>
      <c r="D1659" s="107"/>
      <c r="F1659" s="206"/>
    </row>
    <row r="1660" spans="1:6" ht="15">
      <c r="A1660" s="107">
        <v>5.81</v>
      </c>
      <c r="B1660" s="107">
        <v>5.81</v>
      </c>
      <c r="C1660" s="829">
        <v>41674</v>
      </c>
      <c r="D1660" s="107"/>
      <c r="F1660" s="206"/>
    </row>
    <row r="1661" spans="1:6" ht="15">
      <c r="A1661" s="107">
        <v>6.05</v>
      </c>
      <c r="B1661" s="107">
        <v>6.05</v>
      </c>
      <c r="C1661" s="829">
        <v>41675</v>
      </c>
      <c r="D1661" s="107"/>
      <c r="F1661" s="206"/>
    </row>
    <row r="1662" spans="1:6" ht="15">
      <c r="A1662" s="107">
        <v>6.44</v>
      </c>
      <c r="B1662" s="107">
        <v>6.44</v>
      </c>
      <c r="C1662" s="829">
        <v>41676</v>
      </c>
      <c r="D1662" s="107"/>
      <c r="F1662" s="206"/>
    </row>
    <row r="1663" spans="1:6" ht="15">
      <c r="A1663" s="107">
        <v>6.44</v>
      </c>
      <c r="B1663" s="107">
        <v>6.44</v>
      </c>
      <c r="C1663" s="829">
        <v>41677</v>
      </c>
      <c r="D1663" s="107"/>
      <c r="F1663" s="206"/>
    </row>
    <row r="1664" spans="1:6" ht="15">
      <c r="A1664" s="107">
        <v>6.39</v>
      </c>
      <c r="B1664" s="107">
        <v>6.39</v>
      </c>
      <c r="C1664" s="829">
        <v>41680</v>
      </c>
      <c r="D1664" s="107"/>
      <c r="F1664" s="206"/>
    </row>
    <row r="1665" spans="1:6" ht="15">
      <c r="A1665" s="107">
        <v>6.23</v>
      </c>
      <c r="B1665" s="107">
        <v>6.23</v>
      </c>
      <c r="C1665" s="829">
        <v>41681</v>
      </c>
      <c r="D1665" s="107"/>
      <c r="F1665" s="206"/>
    </row>
    <row r="1666" spans="1:6" ht="15">
      <c r="A1666" s="107">
        <v>6.34</v>
      </c>
      <c r="B1666" s="107">
        <v>6.34</v>
      </c>
      <c r="C1666" s="829">
        <v>41682</v>
      </c>
      <c r="D1666" s="107"/>
      <c r="F1666" s="206"/>
    </row>
    <row r="1667" spans="1:6" ht="15">
      <c r="A1667" s="107">
        <v>6.38</v>
      </c>
      <c r="B1667" s="107">
        <v>6.38</v>
      </c>
      <c r="C1667" s="829">
        <v>41683</v>
      </c>
      <c r="D1667" s="107"/>
      <c r="F1667" s="206"/>
    </row>
    <row r="1668" spans="1:6" ht="15">
      <c r="A1668" s="107">
        <v>6.57</v>
      </c>
      <c r="B1668" s="107">
        <v>6.57</v>
      </c>
      <c r="C1668" s="829">
        <v>41684</v>
      </c>
      <c r="D1668" s="107"/>
      <c r="F1668" s="206"/>
    </row>
    <row r="1669" spans="1:6" ht="15">
      <c r="A1669" s="107">
        <v>6.78</v>
      </c>
      <c r="B1669" s="107">
        <v>6.78</v>
      </c>
      <c r="C1669" s="829">
        <v>41687</v>
      </c>
      <c r="D1669" s="107"/>
      <c r="F1669" s="206"/>
    </row>
    <row r="1670" spans="1:6" ht="15">
      <c r="A1670" s="107">
        <v>6.73</v>
      </c>
      <c r="B1670" s="107">
        <v>6.73</v>
      </c>
      <c r="C1670" s="829">
        <v>41688</v>
      </c>
      <c r="D1670" s="107"/>
      <c r="F1670" s="206"/>
    </row>
    <row r="1671" spans="1:6" ht="15">
      <c r="A1671" s="107">
        <v>6.9</v>
      </c>
      <c r="B1671" s="107">
        <v>6.9</v>
      </c>
      <c r="C1671" s="829">
        <v>41689</v>
      </c>
      <c r="D1671" s="107"/>
      <c r="F1671" s="206"/>
    </row>
    <row r="1672" spans="1:6" ht="15">
      <c r="A1672" s="107">
        <v>6.99</v>
      </c>
      <c r="B1672" s="107">
        <v>6.99</v>
      </c>
      <c r="C1672" s="829">
        <v>41690</v>
      </c>
      <c r="D1672" s="107"/>
      <c r="F1672" s="206"/>
    </row>
    <row r="1673" spans="1:6" ht="15">
      <c r="A1673" s="107">
        <v>7.11</v>
      </c>
      <c r="B1673" s="107">
        <v>7.11</v>
      </c>
      <c r="C1673" s="829">
        <v>41691</v>
      </c>
      <c r="D1673" s="107"/>
      <c r="F1673" s="206"/>
    </row>
    <row r="1674" spans="1:6" ht="15">
      <c r="A1674" s="107">
        <v>6.98</v>
      </c>
      <c r="B1674" s="107">
        <v>6.98</v>
      </c>
      <c r="C1674" s="829">
        <v>41694</v>
      </c>
      <c r="D1674" s="107"/>
      <c r="F1674" s="206"/>
    </row>
    <row r="1675" spans="1:6" ht="15">
      <c r="A1675" s="107">
        <v>6.2</v>
      </c>
      <c r="B1675" s="107">
        <v>6.2</v>
      </c>
      <c r="C1675" s="829">
        <v>41695</v>
      </c>
      <c r="D1675" s="107"/>
      <c r="F1675" s="206"/>
    </row>
    <row r="1676" spans="1:6" ht="15">
      <c r="A1676" s="107">
        <v>6.49</v>
      </c>
      <c r="B1676" s="107">
        <v>6.49</v>
      </c>
      <c r="C1676" s="829">
        <v>41696</v>
      </c>
      <c r="D1676" s="107"/>
      <c r="F1676" s="206"/>
    </row>
    <row r="1677" spans="1:6" ht="15">
      <c r="A1677" s="107">
        <v>6.5</v>
      </c>
      <c r="B1677" s="107">
        <v>6.5</v>
      </c>
      <c r="C1677" s="829">
        <v>41697</v>
      </c>
      <c r="D1677" s="107"/>
      <c r="F1677" s="206"/>
    </row>
    <row r="1678" spans="1:6" ht="15">
      <c r="A1678" s="107">
        <v>7.05</v>
      </c>
      <c r="B1678" s="107">
        <v>7.05</v>
      </c>
      <c r="C1678" s="829">
        <v>41698</v>
      </c>
      <c r="D1678" s="107"/>
      <c r="F1678" s="206"/>
    </row>
    <row r="1679" spans="1:6" ht="15">
      <c r="A1679" s="107">
        <v>6.58</v>
      </c>
      <c r="B1679" s="107">
        <v>6.58</v>
      </c>
      <c r="C1679" s="829">
        <v>41701</v>
      </c>
      <c r="D1679" s="107"/>
      <c r="F1679" s="206"/>
    </row>
    <row r="1680" spans="1:6" ht="15">
      <c r="A1680" s="107">
        <v>6.8</v>
      </c>
      <c r="B1680" s="107">
        <v>6.8</v>
      </c>
      <c r="C1680" s="829">
        <v>41702</v>
      </c>
      <c r="D1680" s="107"/>
      <c r="F1680" s="206"/>
    </row>
    <row r="1681" spans="1:6" ht="15">
      <c r="A1681" s="107">
        <v>6.77</v>
      </c>
      <c r="B1681" s="107">
        <v>6.77</v>
      </c>
      <c r="C1681" s="829">
        <v>41703</v>
      </c>
      <c r="D1681" s="107"/>
      <c r="F1681" s="206"/>
    </row>
    <row r="1682" spans="1:6" ht="15">
      <c r="A1682" s="107">
        <v>6.79</v>
      </c>
      <c r="B1682" s="107">
        <v>6.79</v>
      </c>
      <c r="C1682" s="829">
        <v>41704</v>
      </c>
      <c r="D1682" s="107"/>
      <c r="F1682" s="206"/>
    </row>
    <row r="1683" spans="1:6" ht="15">
      <c r="A1683" s="107">
        <v>6.91</v>
      </c>
      <c r="B1683" s="107">
        <v>6.91</v>
      </c>
      <c r="C1683" s="829">
        <v>41705</v>
      </c>
      <c r="D1683" s="107"/>
      <c r="F1683" s="206"/>
    </row>
    <row r="1684" spans="1:6" ht="15">
      <c r="A1684" s="107">
        <v>6.89</v>
      </c>
      <c r="B1684" s="107">
        <v>6.89</v>
      </c>
      <c r="C1684" s="829">
        <v>41708</v>
      </c>
      <c r="D1684" s="107"/>
      <c r="F1684" s="206"/>
    </row>
    <row r="1685" spans="1:6" ht="15">
      <c r="A1685" s="107">
        <v>6.82</v>
      </c>
      <c r="B1685" s="107">
        <v>6.82</v>
      </c>
      <c r="C1685" s="829">
        <v>41709</v>
      </c>
      <c r="D1685" s="107"/>
      <c r="F1685" s="206"/>
    </row>
    <row r="1686" spans="1:6" ht="15">
      <c r="A1686" s="107">
        <v>6.49</v>
      </c>
      <c r="B1686" s="107">
        <v>6.49</v>
      </c>
      <c r="C1686" s="829">
        <v>41710</v>
      </c>
      <c r="D1686" s="107"/>
      <c r="F1686" s="206"/>
    </row>
    <row r="1687" spans="1:6" ht="15">
      <c r="A1687" s="107">
        <v>6.42</v>
      </c>
      <c r="B1687" s="107">
        <v>6.42</v>
      </c>
      <c r="C1687" s="829">
        <v>41711</v>
      </c>
      <c r="D1687" s="107"/>
      <c r="F1687" s="206"/>
    </row>
    <row r="1688" spans="1:6" ht="15">
      <c r="A1688" s="107">
        <v>6.3</v>
      </c>
      <c r="B1688" s="107">
        <v>6.3</v>
      </c>
      <c r="C1688" s="829">
        <v>41712</v>
      </c>
      <c r="D1688" s="107"/>
      <c r="F1688" s="206"/>
    </row>
    <row r="1689" spans="1:6" ht="15">
      <c r="A1689" s="107">
        <v>5.88</v>
      </c>
      <c r="B1689" s="107">
        <v>5.88</v>
      </c>
      <c r="C1689" s="829">
        <v>41715</v>
      </c>
      <c r="D1689" s="107"/>
      <c r="F1689" s="206"/>
    </row>
    <row r="1690" spans="1:6" ht="15">
      <c r="A1690" s="107">
        <v>5.78</v>
      </c>
      <c r="B1690" s="107">
        <v>5.78</v>
      </c>
      <c r="C1690" s="829">
        <v>41716</v>
      </c>
      <c r="D1690" s="107"/>
      <c r="F1690" s="206"/>
    </row>
    <row r="1691" spans="1:6" ht="15">
      <c r="A1691" s="107">
        <v>5.96</v>
      </c>
      <c r="B1691" s="107">
        <v>5.96</v>
      </c>
      <c r="C1691" s="829">
        <v>41717</v>
      </c>
      <c r="D1691" s="107"/>
      <c r="F1691" s="206"/>
    </row>
    <row r="1692" spans="1:6" ht="15">
      <c r="A1692" s="107">
        <v>6</v>
      </c>
      <c r="B1692" s="107">
        <v>6</v>
      </c>
      <c r="C1692" s="829">
        <v>41718</v>
      </c>
      <c r="D1692" s="107"/>
      <c r="F1692" s="206"/>
    </row>
    <row r="1693" spans="1:6" ht="15">
      <c r="A1693" s="107">
        <v>6.17</v>
      </c>
      <c r="B1693" s="107">
        <v>6.17</v>
      </c>
      <c r="C1693" s="829">
        <v>41719</v>
      </c>
      <c r="D1693" s="107"/>
      <c r="F1693" s="206"/>
    </row>
    <row r="1694" spans="1:6" ht="15">
      <c r="A1694" s="107">
        <v>5.85</v>
      </c>
      <c r="B1694" s="107">
        <v>5.85</v>
      </c>
      <c r="C1694" s="829">
        <v>41722</v>
      </c>
      <c r="D1694" s="107"/>
      <c r="F1694" s="206"/>
    </row>
    <row r="1695" spans="1:6" ht="15">
      <c r="A1695" s="107">
        <v>5.85</v>
      </c>
      <c r="B1695" s="107">
        <v>5.85</v>
      </c>
      <c r="C1695" s="829">
        <v>41723</v>
      </c>
      <c r="D1695" s="107"/>
      <c r="F1695" s="206"/>
    </row>
    <row r="1696" spans="1:6" ht="15">
      <c r="A1696" s="107">
        <v>5.79</v>
      </c>
      <c r="B1696" s="107">
        <v>5.79</v>
      </c>
      <c r="C1696" s="829">
        <v>41724</v>
      </c>
      <c r="D1696" s="107"/>
      <c r="F1696" s="206"/>
    </row>
    <row r="1697" spans="1:6" ht="15">
      <c r="A1697" s="107">
        <v>5.24</v>
      </c>
      <c r="B1697" s="107">
        <v>5.24</v>
      </c>
      <c r="C1697" s="829">
        <v>41725</v>
      </c>
      <c r="D1697" s="107"/>
      <c r="F1697" s="206"/>
    </row>
    <row r="1698" spans="1:6" ht="15">
      <c r="A1698" s="107">
        <v>4.3499999999999996</v>
      </c>
      <c r="B1698" s="107">
        <v>4.3499999999999996</v>
      </c>
      <c r="C1698" s="829">
        <v>41726</v>
      </c>
      <c r="D1698" s="107"/>
      <c r="F1698" s="206"/>
    </row>
    <row r="1699" spans="1:6" ht="15">
      <c r="A1699" s="107">
        <v>4.63</v>
      </c>
      <c r="B1699" s="107">
        <v>4.63</v>
      </c>
      <c r="C1699" s="829">
        <v>41729</v>
      </c>
      <c r="D1699" s="107"/>
      <c r="F1699" s="206"/>
    </row>
    <row r="1700" spans="1:6" ht="15">
      <c r="A1700" s="107">
        <v>5.04</v>
      </c>
      <c r="B1700" s="107">
        <v>5.04</v>
      </c>
      <c r="C1700" s="829">
        <v>41730</v>
      </c>
      <c r="D1700" s="107"/>
      <c r="F1700" s="206"/>
    </row>
    <row r="1701" spans="1:6" ht="15">
      <c r="A1701" s="107">
        <v>4.82</v>
      </c>
      <c r="B1701" s="107">
        <v>4.82</v>
      </c>
      <c r="C1701" s="829">
        <v>41731</v>
      </c>
      <c r="D1701" s="107"/>
      <c r="F1701" s="206"/>
    </row>
    <row r="1702" spans="1:6" ht="15">
      <c r="A1702" s="107">
        <v>4.82</v>
      </c>
      <c r="B1702" s="107">
        <v>4.82</v>
      </c>
      <c r="C1702" s="829">
        <v>41732</v>
      </c>
      <c r="D1702" s="107"/>
      <c r="F1702" s="206"/>
    </row>
    <row r="1703" spans="1:6" ht="15">
      <c r="A1703" s="107">
        <v>4.6900000000000004</v>
      </c>
      <c r="B1703" s="107">
        <v>4.6900000000000004</v>
      </c>
      <c r="C1703" s="829">
        <v>41733</v>
      </c>
      <c r="D1703" s="107"/>
      <c r="F1703" s="206"/>
    </row>
    <row r="1704" spans="1:6" ht="15">
      <c r="A1704" s="107">
        <v>4.97</v>
      </c>
      <c r="B1704" s="107">
        <v>4.97</v>
      </c>
      <c r="C1704" s="829">
        <v>41736</v>
      </c>
      <c r="D1704" s="107"/>
      <c r="F1704" s="206"/>
    </row>
    <row r="1705" spans="1:6" ht="15">
      <c r="A1705" s="107">
        <v>4.8600000000000003</v>
      </c>
      <c r="B1705" s="107">
        <v>4.8600000000000003</v>
      </c>
      <c r="C1705" s="829">
        <v>41737</v>
      </c>
      <c r="D1705" s="107"/>
      <c r="F1705" s="206"/>
    </row>
    <row r="1706" spans="1:6" ht="15">
      <c r="A1706" s="107">
        <v>4.92</v>
      </c>
      <c r="B1706" s="107">
        <v>4.92</v>
      </c>
      <c r="C1706" s="829">
        <v>41738</v>
      </c>
      <c r="D1706" s="107"/>
      <c r="F1706" s="206"/>
    </row>
    <row r="1707" spans="1:6" ht="15">
      <c r="A1707" s="107">
        <v>5.08</v>
      </c>
      <c r="B1707" s="107">
        <v>5.08</v>
      </c>
      <c r="C1707" s="829">
        <v>41739</v>
      </c>
      <c r="D1707" s="107"/>
      <c r="F1707" s="206"/>
    </row>
    <row r="1708" spans="1:6" ht="15">
      <c r="A1708" s="107">
        <v>5.23</v>
      </c>
      <c r="B1708" s="107">
        <v>5.23</v>
      </c>
      <c r="C1708" s="829">
        <v>41740</v>
      </c>
      <c r="D1708" s="107"/>
      <c r="F1708" s="206"/>
    </row>
    <row r="1709" spans="1:6" ht="15">
      <c r="A1709" s="107">
        <v>5.25</v>
      </c>
      <c r="B1709" s="107">
        <v>5.25</v>
      </c>
      <c r="C1709" s="829">
        <v>41743</v>
      </c>
      <c r="D1709" s="107"/>
      <c r="F1709" s="206"/>
    </row>
    <row r="1710" spans="1:6" ht="15">
      <c r="A1710" s="107">
        <v>5.55</v>
      </c>
      <c r="B1710" s="107">
        <v>5.55</v>
      </c>
      <c r="C1710" s="829">
        <v>41744</v>
      </c>
      <c r="D1710" s="107"/>
      <c r="F1710" s="206"/>
    </row>
    <row r="1711" spans="1:6" ht="15">
      <c r="A1711" s="107">
        <v>5.42</v>
      </c>
      <c r="B1711" s="107">
        <v>5.42</v>
      </c>
      <c r="C1711" s="829">
        <v>41745</v>
      </c>
      <c r="D1711" s="107"/>
      <c r="F1711" s="206"/>
    </row>
    <row r="1712" spans="1:6" ht="15">
      <c r="A1712" s="107">
        <v>5.53</v>
      </c>
      <c r="B1712" s="107">
        <v>5.53</v>
      </c>
      <c r="C1712" s="829">
        <v>41746</v>
      </c>
      <c r="D1712" s="107"/>
      <c r="F1712" s="206"/>
    </row>
    <row r="1713" spans="1:6" ht="15">
      <c r="A1713" s="107">
        <v>5.66</v>
      </c>
      <c r="B1713" s="107">
        <v>5.66</v>
      </c>
      <c r="C1713" s="829">
        <v>41751</v>
      </c>
      <c r="D1713" s="107"/>
      <c r="F1713" s="206"/>
    </row>
    <row r="1714" spans="1:6" ht="15">
      <c r="A1714" s="107">
        <v>5.67</v>
      </c>
      <c r="B1714" s="107">
        <v>5.67</v>
      </c>
      <c r="C1714" s="829">
        <v>41752</v>
      </c>
      <c r="D1714" s="107"/>
      <c r="F1714" s="206"/>
    </row>
    <row r="1715" spans="1:6" ht="15">
      <c r="A1715" s="107">
        <v>5.71</v>
      </c>
      <c r="B1715" s="107">
        <v>5.71</v>
      </c>
      <c r="C1715" s="829">
        <v>41753</v>
      </c>
      <c r="D1715" s="107"/>
      <c r="F1715" s="206"/>
    </row>
    <row r="1716" spans="1:6" ht="15">
      <c r="A1716" s="107">
        <v>5.0599999999999996</v>
      </c>
      <c r="B1716" s="107">
        <v>5.0599999999999996</v>
      </c>
      <c r="C1716" s="829">
        <v>41754</v>
      </c>
      <c r="D1716" s="107"/>
      <c r="F1716" s="206"/>
    </row>
    <row r="1717" spans="1:6" ht="15">
      <c r="A1717" s="107">
        <v>5.19</v>
      </c>
      <c r="B1717" s="107">
        <v>5.19</v>
      </c>
      <c r="C1717" s="829">
        <v>41757</v>
      </c>
      <c r="D1717" s="107"/>
      <c r="F1717" s="206"/>
    </row>
    <row r="1718" spans="1:6" ht="15">
      <c r="A1718" s="107">
        <v>5.42</v>
      </c>
      <c r="B1718" s="107">
        <v>5.42</v>
      </c>
      <c r="C1718" s="829">
        <v>41758</v>
      </c>
      <c r="D1718" s="107"/>
      <c r="F1718" s="206"/>
    </row>
    <row r="1719" spans="1:6" ht="15">
      <c r="A1719" s="107">
        <v>5.4</v>
      </c>
      <c r="B1719" s="107">
        <v>5.4</v>
      </c>
      <c r="C1719" s="829">
        <v>41759</v>
      </c>
      <c r="D1719" s="107"/>
      <c r="F1719" s="206"/>
    </row>
    <row r="1720" spans="1:6" ht="15">
      <c r="A1720" s="107">
        <v>5.17</v>
      </c>
      <c r="B1720" s="107">
        <v>5.17</v>
      </c>
      <c r="C1720" s="829">
        <v>41761</v>
      </c>
      <c r="D1720" s="107"/>
      <c r="F1720" s="206"/>
    </row>
    <row r="1721" spans="1:6" ht="15">
      <c r="A1721" s="107">
        <v>5.22</v>
      </c>
      <c r="B1721" s="107">
        <v>5.22</v>
      </c>
      <c r="C1721" s="829">
        <v>41764</v>
      </c>
      <c r="D1721" s="107"/>
      <c r="F1721" s="206"/>
    </row>
    <row r="1722" spans="1:6" ht="15">
      <c r="A1722" s="107">
        <v>5.22</v>
      </c>
      <c r="B1722" s="107">
        <v>5.22</v>
      </c>
      <c r="C1722" s="829">
        <v>41765</v>
      </c>
      <c r="D1722" s="107"/>
      <c r="F1722" s="206"/>
    </row>
    <row r="1723" spans="1:6" ht="15">
      <c r="A1723" s="107">
        <v>5.12</v>
      </c>
      <c r="B1723" s="107">
        <v>5.12</v>
      </c>
      <c r="C1723" s="829">
        <v>41766</v>
      </c>
      <c r="D1723" s="107"/>
      <c r="F1723" s="206"/>
    </row>
    <row r="1724" spans="1:6" ht="15">
      <c r="A1724" s="107">
        <v>5.13</v>
      </c>
      <c r="B1724" s="107">
        <v>5.13</v>
      </c>
      <c r="C1724" s="829">
        <v>41767</v>
      </c>
      <c r="D1724" s="107"/>
      <c r="F1724" s="206"/>
    </row>
    <row r="1725" spans="1:6" ht="15">
      <c r="A1725" s="107">
        <v>5.24</v>
      </c>
      <c r="B1725" s="107">
        <v>5.24</v>
      </c>
      <c r="C1725" s="829">
        <v>41768</v>
      </c>
      <c r="D1725" s="107"/>
      <c r="F1725" s="206"/>
    </row>
    <row r="1726" spans="1:6" ht="15">
      <c r="A1726" s="107">
        <v>5.3</v>
      </c>
      <c r="B1726" s="107">
        <v>5.3</v>
      </c>
      <c r="C1726" s="829">
        <v>41771</v>
      </c>
      <c r="D1726" s="107"/>
      <c r="F1726" s="206"/>
    </row>
    <row r="1727" spans="1:6" ht="15">
      <c r="A1727" s="107">
        <v>5.28</v>
      </c>
      <c r="B1727" s="107">
        <v>5.28</v>
      </c>
      <c r="C1727" s="829">
        <v>41772</v>
      </c>
      <c r="D1727" s="107"/>
      <c r="F1727" s="206"/>
    </row>
    <row r="1728" spans="1:6" ht="15">
      <c r="A1728" s="107">
        <v>5.1100000000000003</v>
      </c>
      <c r="B1728" s="107">
        <v>5.1100000000000003</v>
      </c>
      <c r="C1728" s="829">
        <v>41773</v>
      </c>
      <c r="D1728" s="107"/>
      <c r="F1728" s="206"/>
    </row>
    <row r="1729" spans="1:6" ht="15">
      <c r="A1729" s="107">
        <v>4.7699999999999996</v>
      </c>
      <c r="B1729" s="107">
        <v>4.7699999999999996</v>
      </c>
      <c r="C1729" s="829">
        <v>41774</v>
      </c>
      <c r="D1729" s="107"/>
      <c r="F1729" s="206"/>
    </row>
    <row r="1730" spans="1:6" ht="15">
      <c r="A1730" s="107">
        <v>4.79</v>
      </c>
      <c r="B1730" s="107">
        <v>4.79</v>
      </c>
      <c r="C1730" s="829">
        <v>41775</v>
      </c>
      <c r="D1730" s="107"/>
      <c r="F1730" s="206"/>
    </row>
    <row r="1731" spans="1:6" ht="15">
      <c r="A1731" s="107">
        <v>4.7</v>
      </c>
      <c r="B1731" s="107">
        <v>4.7</v>
      </c>
      <c r="C1731" s="829">
        <v>41778</v>
      </c>
      <c r="D1731" s="107"/>
      <c r="F1731" s="206"/>
    </row>
    <row r="1732" spans="1:6" ht="15">
      <c r="A1732" s="107">
        <v>4.84</v>
      </c>
      <c r="B1732" s="107">
        <v>4.84</v>
      </c>
      <c r="C1732" s="829">
        <v>41779</v>
      </c>
      <c r="D1732" s="107"/>
      <c r="F1732" s="206"/>
    </row>
    <row r="1733" spans="1:6" ht="15">
      <c r="A1733" s="107">
        <v>5.12</v>
      </c>
      <c r="B1733" s="107">
        <v>5.12</v>
      </c>
      <c r="C1733" s="829">
        <v>41780</v>
      </c>
      <c r="D1733" s="107"/>
      <c r="F1733" s="206"/>
    </row>
    <row r="1734" spans="1:6" ht="15">
      <c r="A1734" s="107">
        <v>5.16</v>
      </c>
      <c r="B1734" s="107">
        <v>5.16</v>
      </c>
      <c r="C1734" s="829">
        <v>41781</v>
      </c>
      <c r="D1734" s="107"/>
      <c r="F1734" s="206"/>
    </row>
    <row r="1735" spans="1:6" ht="15">
      <c r="A1735" s="107">
        <v>5.1100000000000003</v>
      </c>
      <c r="B1735" s="107">
        <v>5.1100000000000003</v>
      </c>
      <c r="C1735" s="829">
        <v>41782</v>
      </c>
      <c r="D1735" s="107"/>
      <c r="F1735" s="206"/>
    </row>
    <row r="1736" spans="1:6" ht="15">
      <c r="A1736" s="107">
        <v>5.0999999999999996</v>
      </c>
      <c r="B1736" s="107">
        <v>5.0999999999999996</v>
      </c>
      <c r="C1736" s="829">
        <v>41785</v>
      </c>
      <c r="D1736" s="107"/>
      <c r="F1736" s="206"/>
    </row>
    <row r="1737" spans="1:6" ht="15">
      <c r="A1737" s="107">
        <v>5.16</v>
      </c>
      <c r="B1737" s="107">
        <v>5.16</v>
      </c>
      <c r="C1737" s="829">
        <v>41786</v>
      </c>
      <c r="D1737" s="107"/>
      <c r="F1737" s="206"/>
    </row>
    <row r="1738" spans="1:6" ht="15">
      <c r="A1738" s="107">
        <v>5.18</v>
      </c>
      <c r="B1738" s="107">
        <v>5.18</v>
      </c>
      <c r="C1738" s="829">
        <v>41787</v>
      </c>
      <c r="D1738" s="107"/>
      <c r="F1738" s="206"/>
    </row>
    <row r="1739" spans="1:6" ht="15">
      <c r="A1739" s="107">
        <v>5.21</v>
      </c>
      <c r="B1739" s="107">
        <v>5.21</v>
      </c>
      <c r="C1739" s="829">
        <v>41788</v>
      </c>
      <c r="D1739" s="107"/>
      <c r="F1739" s="206"/>
    </row>
    <row r="1740" spans="1:6" ht="15">
      <c r="A1740" s="107">
        <v>5.09</v>
      </c>
      <c r="B1740" s="107">
        <v>5.09</v>
      </c>
      <c r="C1740" s="829">
        <v>41789</v>
      </c>
      <c r="D1740" s="107"/>
      <c r="F1740" s="206"/>
    </row>
    <row r="1741" spans="1:6" ht="15">
      <c r="A1741" s="107">
        <v>5.15</v>
      </c>
      <c r="B1741" s="107">
        <v>5.15</v>
      </c>
      <c r="C1741" s="829">
        <v>41792</v>
      </c>
      <c r="D1741" s="107"/>
      <c r="F1741" s="206"/>
    </row>
    <row r="1742" spans="1:6" ht="15">
      <c r="A1742" s="107">
        <v>5.42</v>
      </c>
      <c r="B1742" s="107">
        <v>5.42</v>
      </c>
      <c r="C1742" s="829">
        <v>41793</v>
      </c>
      <c r="D1742" s="107"/>
      <c r="F1742" s="206"/>
    </row>
    <row r="1743" spans="1:6" ht="15">
      <c r="A1743" s="107">
        <v>5.39</v>
      </c>
      <c r="B1743" s="107">
        <v>5.39</v>
      </c>
      <c r="C1743" s="829">
        <v>41794</v>
      </c>
      <c r="D1743" s="107"/>
      <c r="F1743" s="206"/>
    </row>
    <row r="1744" spans="1:6" ht="15">
      <c r="A1744" s="107">
        <v>5.51</v>
      </c>
      <c r="B1744" s="107">
        <v>5.51</v>
      </c>
      <c r="C1744" s="829">
        <v>41795</v>
      </c>
      <c r="D1744" s="107"/>
      <c r="F1744" s="206"/>
    </row>
    <row r="1745" spans="1:6" ht="15">
      <c r="A1745" s="107">
        <v>5.45</v>
      </c>
      <c r="B1745" s="107">
        <v>5.45</v>
      </c>
      <c r="C1745" s="829">
        <v>41796</v>
      </c>
      <c r="D1745" s="107"/>
      <c r="F1745" s="206"/>
    </row>
    <row r="1746" spans="1:6" ht="15">
      <c r="A1746" s="107">
        <v>5.51</v>
      </c>
      <c r="B1746" s="107">
        <v>5.51</v>
      </c>
      <c r="C1746" s="829">
        <v>41799</v>
      </c>
      <c r="D1746" s="107"/>
      <c r="F1746" s="206"/>
    </row>
    <row r="1747" spans="1:6" ht="15">
      <c r="A1747" s="107">
        <v>5.48</v>
      </c>
      <c r="B1747" s="107">
        <v>5.48</v>
      </c>
      <c r="C1747" s="829">
        <v>41800</v>
      </c>
      <c r="D1747" s="107"/>
      <c r="F1747" s="206"/>
    </row>
    <row r="1748" spans="1:6" ht="15">
      <c r="A1748" s="107">
        <v>5.35</v>
      </c>
      <c r="B1748" s="107">
        <v>5.35</v>
      </c>
      <c r="C1748" s="829">
        <v>41801</v>
      </c>
      <c r="D1748" s="107"/>
      <c r="F1748" s="206"/>
    </row>
    <row r="1749" spans="1:6" ht="15">
      <c r="A1749" s="107">
        <v>5.54</v>
      </c>
      <c r="B1749" s="107">
        <v>5.54</v>
      </c>
      <c r="C1749" s="829">
        <v>41802</v>
      </c>
      <c r="D1749" s="107"/>
      <c r="F1749" s="206"/>
    </row>
    <row r="1750" spans="1:6" ht="15">
      <c r="A1750" s="107">
        <v>5.65</v>
      </c>
      <c r="B1750" s="107">
        <v>5.65</v>
      </c>
      <c r="C1750" s="829">
        <v>41803</v>
      </c>
      <c r="D1750" s="107"/>
      <c r="F1750" s="206"/>
    </row>
    <row r="1751" spans="1:6" ht="15">
      <c r="A1751" s="107">
        <v>5.64</v>
      </c>
      <c r="B1751" s="107">
        <v>5.64</v>
      </c>
      <c r="C1751" s="829">
        <v>41806</v>
      </c>
      <c r="D1751" s="107"/>
      <c r="F1751" s="206"/>
    </row>
    <row r="1752" spans="1:6" ht="15">
      <c r="A1752" s="107">
        <v>5.71</v>
      </c>
      <c r="B1752" s="107">
        <v>5.71</v>
      </c>
      <c r="C1752" s="829">
        <v>41807</v>
      </c>
      <c r="D1752" s="107"/>
      <c r="F1752" s="206"/>
    </row>
    <row r="1753" spans="1:6" ht="15">
      <c r="A1753" s="107">
        <v>5.66</v>
      </c>
      <c r="B1753" s="107">
        <v>5.66</v>
      </c>
      <c r="C1753" s="829">
        <v>41808</v>
      </c>
      <c r="D1753" s="107"/>
      <c r="F1753" s="206"/>
    </row>
    <row r="1754" spans="1:6" ht="15">
      <c r="A1754" s="107">
        <v>5.52</v>
      </c>
      <c r="B1754" s="107">
        <v>5.52</v>
      </c>
      <c r="C1754" s="829">
        <v>41809</v>
      </c>
      <c r="D1754" s="107"/>
      <c r="F1754" s="206"/>
    </row>
    <row r="1755" spans="1:6" ht="15">
      <c r="A1755" s="107">
        <v>5.65</v>
      </c>
      <c r="B1755" s="107">
        <v>5.65</v>
      </c>
      <c r="C1755" s="829">
        <v>41810</v>
      </c>
      <c r="D1755" s="107"/>
      <c r="F1755" s="206"/>
    </row>
    <row r="1756" spans="1:6" ht="15">
      <c r="A1756" s="107">
        <v>5.78</v>
      </c>
      <c r="B1756" s="107">
        <v>5.78</v>
      </c>
      <c r="C1756" s="829">
        <v>41813</v>
      </c>
      <c r="D1756" s="107"/>
      <c r="F1756" s="206"/>
    </row>
    <row r="1757" spans="1:6" ht="15">
      <c r="A1757" s="107">
        <v>5.75</v>
      </c>
      <c r="B1757" s="107">
        <v>5.75</v>
      </c>
      <c r="C1757" s="829">
        <v>41814</v>
      </c>
      <c r="D1757" s="107"/>
      <c r="F1757" s="206"/>
    </row>
    <row r="1758" spans="1:6" ht="15">
      <c r="A1758" s="107">
        <v>5.71</v>
      </c>
      <c r="B1758" s="107">
        <v>5.71</v>
      </c>
      <c r="C1758" s="829">
        <v>41815</v>
      </c>
      <c r="D1758" s="107"/>
      <c r="F1758" s="206"/>
    </row>
    <row r="1759" spans="1:6" ht="15">
      <c r="A1759" s="107">
        <v>5.71</v>
      </c>
      <c r="B1759" s="107">
        <v>5.71</v>
      </c>
      <c r="C1759" s="829">
        <v>41816</v>
      </c>
      <c r="D1759" s="107"/>
      <c r="F1759" s="206"/>
    </row>
    <row r="1760" spans="1:6" ht="15">
      <c r="A1760" s="107">
        <v>5.78</v>
      </c>
      <c r="B1760" s="107">
        <v>5.78</v>
      </c>
      <c r="C1760" s="829">
        <v>41817</v>
      </c>
      <c r="D1760" s="107"/>
      <c r="F1760" s="206"/>
    </row>
    <row r="1761" spans="1:6" ht="15">
      <c r="A1761" s="107">
        <v>5.81</v>
      </c>
      <c r="B1761" s="107">
        <v>5.81</v>
      </c>
      <c r="C1761" s="829">
        <v>41820</v>
      </c>
      <c r="D1761" s="107"/>
      <c r="F1761" s="206"/>
    </row>
    <row r="1762" spans="1:6" ht="15">
      <c r="A1762" s="107">
        <v>5.98</v>
      </c>
      <c r="B1762" s="107">
        <v>5.98</v>
      </c>
      <c r="C1762" s="829">
        <v>41821</v>
      </c>
      <c r="D1762" s="107"/>
      <c r="F1762" s="206"/>
    </row>
    <row r="1763" spans="1:6" ht="15">
      <c r="A1763" s="107">
        <v>6.07</v>
      </c>
      <c r="B1763" s="107">
        <v>6.07</v>
      </c>
      <c r="C1763" s="829">
        <v>41822</v>
      </c>
      <c r="D1763" s="107"/>
      <c r="F1763" s="206"/>
    </row>
    <row r="1764" spans="1:6" ht="15">
      <c r="A1764" s="107">
        <v>5.97</v>
      </c>
      <c r="B1764" s="107">
        <v>5.97</v>
      </c>
      <c r="C1764" s="829">
        <v>41823</v>
      </c>
      <c r="D1764" s="107"/>
      <c r="F1764" s="206"/>
    </row>
    <row r="1765" spans="1:6" ht="15">
      <c r="A1765" s="107">
        <v>5.63</v>
      </c>
      <c r="B1765" s="107">
        <v>5.63</v>
      </c>
      <c r="C1765" s="829">
        <v>41824</v>
      </c>
      <c r="D1765" s="107"/>
      <c r="F1765" s="206"/>
    </row>
    <row r="1766" spans="1:6" ht="15">
      <c r="A1766" s="107">
        <v>5.52</v>
      </c>
      <c r="B1766" s="107">
        <v>5.52</v>
      </c>
      <c r="C1766" s="829">
        <v>41827</v>
      </c>
      <c r="D1766" s="107"/>
      <c r="F1766" s="206"/>
    </row>
    <row r="1767" spans="1:6" ht="15">
      <c r="A1767" s="107">
        <v>5.72</v>
      </c>
      <c r="B1767" s="107">
        <v>5.72</v>
      </c>
      <c r="C1767" s="829">
        <v>41828</v>
      </c>
      <c r="D1767" s="107"/>
      <c r="F1767" s="206"/>
    </row>
    <row r="1768" spans="1:6" ht="15">
      <c r="A1768" s="107">
        <v>5.78</v>
      </c>
      <c r="B1768" s="107">
        <v>5.78</v>
      </c>
      <c r="C1768" s="829">
        <v>41829</v>
      </c>
      <c r="D1768" s="107"/>
      <c r="F1768" s="206"/>
    </row>
    <row r="1769" spans="1:6" ht="15">
      <c r="A1769" s="107">
        <v>5.68</v>
      </c>
      <c r="B1769" s="107">
        <v>5.68</v>
      </c>
      <c r="C1769" s="829">
        <v>41830</v>
      </c>
      <c r="D1769" s="107"/>
      <c r="F1769" s="206"/>
    </row>
    <row r="1770" spans="1:6" ht="15">
      <c r="A1770" s="107">
        <v>5.72</v>
      </c>
      <c r="B1770" s="107">
        <v>5.72</v>
      </c>
      <c r="C1770" s="829">
        <v>41831</v>
      </c>
      <c r="D1770" s="107"/>
      <c r="F1770" s="206"/>
    </row>
    <row r="1771" spans="1:6" ht="15">
      <c r="A1771" s="107">
        <v>5.87</v>
      </c>
      <c r="B1771" s="107">
        <v>5.87</v>
      </c>
      <c r="C1771" s="829">
        <v>41834</v>
      </c>
      <c r="D1771" s="107"/>
      <c r="F1771" s="206"/>
    </row>
    <row r="1772" spans="1:6" ht="15">
      <c r="A1772" s="107">
        <v>5.86</v>
      </c>
      <c r="B1772" s="107">
        <v>5.86</v>
      </c>
      <c r="C1772" s="829">
        <v>41835</v>
      </c>
      <c r="D1772" s="107"/>
      <c r="F1772" s="206"/>
    </row>
    <row r="1773" spans="1:6" ht="15">
      <c r="A1773" s="107">
        <v>6.13</v>
      </c>
      <c r="B1773" s="107">
        <v>6.13</v>
      </c>
      <c r="C1773" s="829">
        <v>41837</v>
      </c>
      <c r="D1773" s="107"/>
      <c r="F1773" s="206"/>
    </row>
    <row r="1774" spans="1:6" ht="15">
      <c r="A1774" s="107">
        <v>5.98</v>
      </c>
      <c r="B1774" s="107">
        <v>5.98</v>
      </c>
      <c r="C1774" s="829">
        <v>41838</v>
      </c>
      <c r="D1774" s="107"/>
      <c r="F1774" s="206"/>
    </row>
    <row r="1775" spans="1:6" ht="15">
      <c r="A1775" s="107">
        <v>6.03</v>
      </c>
      <c r="B1775" s="107">
        <v>6.03</v>
      </c>
      <c r="C1775" s="829">
        <v>41841</v>
      </c>
      <c r="D1775" s="107"/>
      <c r="F1775" s="206"/>
    </row>
    <row r="1776" spans="1:6" ht="15">
      <c r="A1776" s="107">
        <v>6.13</v>
      </c>
      <c r="B1776" s="107">
        <v>6.13</v>
      </c>
      <c r="C1776" s="829">
        <v>41842</v>
      </c>
      <c r="D1776" s="107"/>
      <c r="F1776" s="206"/>
    </row>
    <row r="1777" spans="1:6" ht="15">
      <c r="A1777" s="107">
        <v>6.15</v>
      </c>
      <c r="B1777" s="107">
        <v>6.15</v>
      </c>
      <c r="C1777" s="829">
        <v>41843</v>
      </c>
      <c r="D1777" s="107"/>
      <c r="F1777" s="206"/>
    </row>
    <row r="1778" spans="1:6" ht="15">
      <c r="A1778" s="107">
        <v>6.02</v>
      </c>
      <c r="B1778" s="107">
        <v>6.02</v>
      </c>
      <c r="C1778" s="829">
        <v>41844</v>
      </c>
      <c r="D1778" s="107"/>
      <c r="F1778" s="206"/>
    </row>
    <row r="1779" spans="1:6" ht="15">
      <c r="A1779" s="107">
        <v>6.13</v>
      </c>
      <c r="B1779" s="107">
        <v>6.13</v>
      </c>
      <c r="C1779" s="829">
        <v>41845</v>
      </c>
      <c r="D1779" s="107"/>
      <c r="F1779" s="206"/>
    </row>
    <row r="1780" spans="1:6" ht="15">
      <c r="A1780" s="107">
        <v>6.17</v>
      </c>
      <c r="B1780" s="107">
        <v>6.17</v>
      </c>
      <c r="C1780" s="829">
        <v>41848</v>
      </c>
      <c r="D1780" s="107"/>
      <c r="F1780" s="206"/>
    </row>
    <row r="1781" spans="1:6" ht="15">
      <c r="A1781" s="107">
        <v>6.01</v>
      </c>
      <c r="B1781" s="107">
        <v>6.01</v>
      </c>
      <c r="C1781" s="829">
        <v>41849</v>
      </c>
      <c r="D1781" s="107"/>
      <c r="F1781" s="206"/>
    </row>
    <row r="1782" spans="1:6" ht="15">
      <c r="A1782" s="107">
        <v>6.19</v>
      </c>
      <c r="B1782" s="107">
        <v>6.19</v>
      </c>
      <c r="C1782" s="829">
        <v>41851</v>
      </c>
      <c r="D1782" s="107"/>
      <c r="F1782" s="206"/>
    </row>
    <row r="1783" spans="1:6" ht="15">
      <c r="A1783" s="107">
        <v>6.26</v>
      </c>
      <c r="B1783" s="107">
        <v>6.26</v>
      </c>
      <c r="C1783" s="829">
        <v>41852</v>
      </c>
      <c r="D1783" s="107"/>
      <c r="F1783" s="206"/>
    </row>
    <row r="1784" spans="1:6" ht="15">
      <c r="A1784" s="107">
        <v>6.24</v>
      </c>
      <c r="B1784" s="107">
        <v>6.24</v>
      </c>
      <c r="C1784" s="829">
        <v>41855</v>
      </c>
      <c r="D1784" s="107"/>
      <c r="F1784" s="206"/>
    </row>
    <row r="1785" spans="1:6" ht="15">
      <c r="A1785" s="107">
        <v>6.18</v>
      </c>
      <c r="B1785" s="107">
        <v>6.18</v>
      </c>
      <c r="C1785" s="829">
        <v>41856</v>
      </c>
      <c r="D1785" s="107"/>
      <c r="F1785" s="206"/>
    </row>
    <row r="1786" spans="1:6" ht="15">
      <c r="A1786" s="107">
        <v>6.19</v>
      </c>
      <c r="B1786" s="107">
        <v>6.19</v>
      </c>
      <c r="C1786" s="829">
        <v>41857</v>
      </c>
      <c r="D1786" s="107"/>
      <c r="F1786" s="206"/>
    </row>
    <row r="1787" spans="1:6" ht="15">
      <c r="A1787" s="107">
        <v>5.94</v>
      </c>
      <c r="B1787" s="107">
        <v>5.94</v>
      </c>
      <c r="C1787" s="829">
        <v>41858</v>
      </c>
      <c r="D1787" s="107"/>
      <c r="F1787" s="206"/>
    </row>
    <row r="1788" spans="1:6" ht="15">
      <c r="A1788" s="107">
        <v>5.93</v>
      </c>
      <c r="B1788" s="107">
        <v>5.93</v>
      </c>
      <c r="C1788" s="829">
        <v>41859</v>
      </c>
      <c r="D1788" s="107"/>
      <c r="F1788" s="206"/>
    </row>
    <row r="1789" spans="1:6" ht="15">
      <c r="A1789" s="107">
        <v>6.06</v>
      </c>
      <c r="B1789" s="107">
        <v>6.06</v>
      </c>
      <c r="C1789" s="829">
        <v>41862</v>
      </c>
      <c r="D1789" s="107"/>
      <c r="F1789" s="206"/>
    </row>
    <row r="1790" spans="1:6" ht="15">
      <c r="A1790" s="107">
        <v>6.04</v>
      </c>
      <c r="B1790" s="107">
        <v>6.04</v>
      </c>
      <c r="C1790" s="829">
        <v>41863</v>
      </c>
      <c r="D1790" s="107"/>
      <c r="F1790" s="206"/>
    </row>
    <row r="1791" spans="1:6" ht="15">
      <c r="A1791" s="107">
        <v>6.17</v>
      </c>
      <c r="B1791" s="107">
        <v>6.17</v>
      </c>
      <c r="C1791" s="829">
        <v>41864</v>
      </c>
      <c r="D1791" s="107"/>
      <c r="F1791" s="206"/>
    </row>
    <row r="1792" spans="1:6" ht="15">
      <c r="A1792" s="107">
        <v>6.14</v>
      </c>
      <c r="B1792" s="107">
        <v>6.14</v>
      </c>
      <c r="C1792" s="829">
        <v>41865</v>
      </c>
      <c r="D1792" s="107"/>
      <c r="F1792" s="206"/>
    </row>
    <row r="1793" spans="1:6" ht="15">
      <c r="A1793" s="107">
        <v>6.36</v>
      </c>
      <c r="B1793" s="107">
        <v>6.36</v>
      </c>
      <c r="C1793" s="829">
        <v>41866</v>
      </c>
      <c r="D1793" s="107"/>
      <c r="F1793" s="206"/>
    </row>
    <row r="1794" spans="1:6" ht="15">
      <c r="A1794" s="107">
        <v>6.34</v>
      </c>
      <c r="B1794" s="107">
        <v>6.34</v>
      </c>
      <c r="C1794" s="829">
        <v>41869</v>
      </c>
      <c r="D1794" s="107"/>
      <c r="F1794" s="206"/>
    </row>
    <row r="1795" spans="1:6" ht="15">
      <c r="A1795" s="107">
        <v>6.42</v>
      </c>
      <c r="B1795" s="107">
        <v>6.42</v>
      </c>
      <c r="C1795" s="829">
        <v>41870</v>
      </c>
      <c r="D1795" s="107"/>
      <c r="F1795" s="206"/>
    </row>
    <row r="1796" spans="1:6" ht="15">
      <c r="A1796" s="107">
        <v>6.38</v>
      </c>
      <c r="B1796" s="107">
        <v>6.38</v>
      </c>
      <c r="C1796" s="829">
        <v>41871</v>
      </c>
      <c r="D1796" s="107"/>
      <c r="F1796" s="206"/>
    </row>
    <row r="1797" spans="1:6" ht="15">
      <c r="A1797" s="107">
        <v>6.32</v>
      </c>
      <c r="B1797" s="107">
        <v>6.32</v>
      </c>
      <c r="C1797" s="829">
        <v>41872</v>
      </c>
      <c r="D1797" s="107"/>
      <c r="F1797" s="206"/>
    </row>
    <row r="1798" spans="1:6" ht="15">
      <c r="A1798" s="107">
        <v>6.34</v>
      </c>
      <c r="B1798" s="107">
        <v>6.34</v>
      </c>
      <c r="C1798" s="829">
        <v>41873</v>
      </c>
      <c r="D1798" s="107"/>
      <c r="F1798" s="206"/>
    </row>
    <row r="1799" spans="1:6" ht="15">
      <c r="A1799" s="107">
        <v>6.31</v>
      </c>
      <c r="B1799" s="107">
        <v>6.31</v>
      </c>
      <c r="C1799" s="829">
        <v>41876</v>
      </c>
      <c r="D1799" s="107"/>
      <c r="F1799" s="206"/>
    </row>
    <row r="1800" spans="1:6" ht="15">
      <c r="A1800" s="107">
        <v>6.3</v>
      </c>
      <c r="B1800" s="107">
        <v>6.3</v>
      </c>
      <c r="C1800" s="829">
        <v>41877</v>
      </c>
      <c r="D1800" s="107"/>
      <c r="F1800" s="206"/>
    </row>
    <row r="1801" spans="1:6" ht="15">
      <c r="A1801" s="107">
        <v>6.35</v>
      </c>
      <c r="B1801" s="107">
        <v>6.35</v>
      </c>
      <c r="C1801" s="829">
        <v>41878</v>
      </c>
      <c r="D1801" s="107"/>
      <c r="F1801" s="206"/>
    </row>
    <row r="1802" spans="1:6" ht="15">
      <c r="A1802" s="107">
        <v>6.43</v>
      </c>
      <c r="B1802" s="107">
        <v>6.43</v>
      </c>
      <c r="C1802" s="829">
        <v>41879</v>
      </c>
      <c r="D1802" s="107"/>
      <c r="F1802" s="206"/>
    </row>
    <row r="1803" spans="1:6" ht="15">
      <c r="A1803" s="107">
        <v>6.38</v>
      </c>
      <c r="B1803" s="107">
        <v>6.38</v>
      </c>
      <c r="C1803" s="829">
        <v>41880</v>
      </c>
      <c r="D1803" s="107"/>
      <c r="F1803" s="206"/>
    </row>
    <row r="1804" spans="1:6" ht="15">
      <c r="A1804" s="107">
        <v>6.38</v>
      </c>
      <c r="B1804" s="107">
        <v>6.38</v>
      </c>
      <c r="C1804" s="829">
        <v>41883</v>
      </c>
      <c r="D1804" s="107"/>
      <c r="F1804" s="206"/>
    </row>
    <row r="1805" spans="1:6" ht="15">
      <c r="A1805" s="107">
        <v>6.38</v>
      </c>
      <c r="B1805" s="107">
        <v>6.38</v>
      </c>
      <c r="C1805" s="829">
        <v>41884</v>
      </c>
      <c r="D1805" s="107"/>
      <c r="F1805" s="206"/>
    </row>
    <row r="1806" spans="1:6" ht="15">
      <c r="A1806" s="107">
        <v>6.32</v>
      </c>
      <c r="B1806" s="107">
        <v>6.32</v>
      </c>
      <c r="C1806" s="829">
        <v>41885</v>
      </c>
      <c r="D1806" s="107"/>
      <c r="F1806" s="206"/>
    </row>
    <row r="1807" spans="1:6" ht="15">
      <c r="A1807" s="107">
        <v>6.1</v>
      </c>
      <c r="B1807" s="107">
        <v>6.1</v>
      </c>
      <c r="C1807" s="829">
        <v>41886</v>
      </c>
      <c r="D1807" s="107"/>
      <c r="F1807" s="206"/>
    </row>
    <row r="1808" spans="1:6" ht="15">
      <c r="A1808" s="107">
        <v>6.22</v>
      </c>
      <c r="B1808" s="107">
        <v>6.22</v>
      </c>
      <c r="C1808" s="829">
        <v>41887</v>
      </c>
      <c r="D1808" s="107"/>
      <c r="F1808" s="206"/>
    </row>
    <row r="1809" spans="1:6" ht="15">
      <c r="A1809" s="107">
        <v>6.27</v>
      </c>
      <c r="B1809" s="107">
        <v>6.27</v>
      </c>
      <c r="C1809" s="829">
        <v>41890</v>
      </c>
      <c r="D1809" s="107"/>
      <c r="F1809" s="206"/>
    </row>
    <row r="1810" spans="1:6" ht="15">
      <c r="A1810" s="107">
        <v>6.12</v>
      </c>
      <c r="B1810" s="107">
        <v>6.12</v>
      </c>
      <c r="C1810" s="829">
        <v>41891</v>
      </c>
      <c r="D1810" s="107"/>
      <c r="F1810" s="206"/>
    </row>
    <row r="1811" spans="1:6" ht="15">
      <c r="A1811" s="107">
        <v>6.07</v>
      </c>
      <c r="B1811" s="107">
        <v>6.07</v>
      </c>
      <c r="C1811" s="829">
        <v>41892</v>
      </c>
      <c r="D1811" s="107"/>
      <c r="F1811" s="206"/>
    </row>
    <row r="1812" spans="1:6" ht="15">
      <c r="A1812" s="107">
        <v>6.1</v>
      </c>
      <c r="B1812" s="107">
        <v>6.1</v>
      </c>
      <c r="C1812" s="829">
        <v>41893</v>
      </c>
      <c r="D1812" s="107"/>
      <c r="F1812" s="206"/>
    </row>
    <row r="1813" spans="1:6" ht="15">
      <c r="A1813" s="107">
        <v>6.03</v>
      </c>
      <c r="B1813" s="107">
        <v>6.03</v>
      </c>
      <c r="C1813" s="829">
        <v>41894</v>
      </c>
      <c r="D1813" s="107"/>
      <c r="F1813" s="206"/>
    </row>
    <row r="1814" spans="1:6" ht="15">
      <c r="A1814" s="107">
        <v>5.92</v>
      </c>
      <c r="B1814" s="107">
        <v>5.92</v>
      </c>
      <c r="C1814" s="829">
        <v>41897</v>
      </c>
      <c r="D1814" s="107"/>
      <c r="F1814" s="206"/>
    </row>
    <row r="1815" spans="1:6" ht="15">
      <c r="A1815" s="107">
        <v>5.79</v>
      </c>
      <c r="B1815" s="107">
        <v>5.79</v>
      </c>
      <c r="C1815" s="829">
        <v>41898</v>
      </c>
      <c r="D1815" s="107"/>
      <c r="F1815" s="206"/>
    </row>
    <row r="1816" spans="1:6" ht="15">
      <c r="A1816" s="107">
        <v>5.98</v>
      </c>
      <c r="B1816" s="107">
        <v>5.98</v>
      </c>
      <c r="C1816" s="829">
        <v>41900</v>
      </c>
      <c r="D1816" s="107"/>
      <c r="F1816" s="206"/>
    </row>
    <row r="1817" spans="1:6" ht="15">
      <c r="A1817" s="107">
        <v>6.01</v>
      </c>
      <c r="B1817" s="107">
        <v>6.01</v>
      </c>
      <c r="C1817" s="829">
        <v>41901</v>
      </c>
      <c r="D1817" s="107"/>
      <c r="F1817" s="206"/>
    </row>
    <row r="1818" spans="1:6" ht="15">
      <c r="A1818" s="107">
        <v>6</v>
      </c>
      <c r="B1818" s="107">
        <v>6</v>
      </c>
      <c r="C1818" s="829">
        <v>41904</v>
      </c>
      <c r="D1818" s="107"/>
      <c r="F1818" s="206"/>
    </row>
    <row r="1819" spans="1:6" ht="15">
      <c r="A1819" s="107">
        <v>5.66</v>
      </c>
      <c r="B1819" s="107">
        <v>5.66</v>
      </c>
      <c r="C1819" s="829">
        <v>41905</v>
      </c>
      <c r="D1819" s="107"/>
      <c r="F1819" s="206"/>
    </row>
    <row r="1820" spans="1:6" ht="15">
      <c r="A1820" s="107">
        <v>5.81</v>
      </c>
      <c r="B1820" s="107">
        <v>5.81</v>
      </c>
      <c r="C1820" s="829">
        <v>41906</v>
      </c>
      <c r="D1820" s="107"/>
      <c r="F1820" s="206"/>
    </row>
    <row r="1821" spans="1:6" ht="15">
      <c r="A1821" s="107">
        <v>5.79</v>
      </c>
      <c r="B1821" s="107">
        <v>5.79</v>
      </c>
      <c r="C1821" s="829">
        <v>41907</v>
      </c>
      <c r="D1821" s="107"/>
      <c r="F1821" s="206"/>
    </row>
    <row r="1822" spans="1:6" ht="15">
      <c r="A1822" s="107">
        <v>5.91</v>
      </c>
      <c r="B1822" s="107">
        <v>5.91</v>
      </c>
      <c r="C1822" s="829">
        <v>41908</v>
      </c>
      <c r="D1822" s="107"/>
      <c r="F1822" s="206"/>
    </row>
    <row r="1823" spans="1:6" ht="15">
      <c r="A1823" s="107">
        <v>5.76</v>
      </c>
      <c r="B1823" s="107">
        <v>5.76</v>
      </c>
      <c r="C1823" s="829">
        <v>41911</v>
      </c>
      <c r="D1823" s="107"/>
      <c r="F1823" s="206"/>
    </row>
    <row r="1824" spans="1:6" ht="15">
      <c r="A1824" s="107">
        <v>5.82</v>
      </c>
      <c r="B1824" s="107">
        <v>5.82</v>
      </c>
      <c r="C1824" s="829">
        <v>41912</v>
      </c>
      <c r="D1824" s="107"/>
      <c r="F1824" s="206"/>
    </row>
    <row r="1825" spans="1:6" ht="15">
      <c r="A1825" s="107">
        <v>5.79</v>
      </c>
      <c r="B1825" s="107">
        <v>5.79</v>
      </c>
      <c r="C1825" s="829">
        <v>41913</v>
      </c>
      <c r="D1825" s="107"/>
      <c r="F1825" s="206"/>
    </row>
    <row r="1826" spans="1:6" ht="15">
      <c r="A1826" s="107">
        <v>5.66</v>
      </c>
      <c r="B1826" s="107">
        <v>5.66</v>
      </c>
      <c r="C1826" s="829">
        <v>41914</v>
      </c>
      <c r="D1826" s="107"/>
      <c r="F1826" s="206"/>
    </row>
    <row r="1827" spans="1:6" ht="15">
      <c r="A1827" s="107">
        <v>5.64</v>
      </c>
      <c r="B1827" s="107">
        <v>5.64</v>
      </c>
      <c r="C1827" s="829">
        <v>41915</v>
      </c>
      <c r="D1827" s="107"/>
      <c r="F1827" s="206"/>
    </row>
    <row r="1828" spans="1:6" ht="15">
      <c r="A1828" s="107">
        <v>5.64</v>
      </c>
      <c r="B1828" s="107">
        <v>5.64</v>
      </c>
      <c r="C1828" s="829">
        <v>41918</v>
      </c>
      <c r="D1828" s="107"/>
      <c r="F1828" s="206"/>
    </row>
    <row r="1829" spans="1:6" ht="15">
      <c r="A1829" s="107">
        <v>5.7</v>
      </c>
      <c r="B1829" s="107">
        <v>5.7</v>
      </c>
      <c r="C1829" s="829">
        <v>41919</v>
      </c>
      <c r="D1829" s="107"/>
      <c r="F1829" s="206"/>
    </row>
    <row r="1830" spans="1:6" ht="15">
      <c r="A1830" s="107">
        <v>6.04</v>
      </c>
      <c r="B1830" s="107">
        <v>6.04</v>
      </c>
      <c r="C1830" s="829">
        <v>41920</v>
      </c>
      <c r="D1830" s="107"/>
      <c r="F1830" s="206"/>
    </row>
    <row r="1831" spans="1:6" ht="15">
      <c r="A1831" s="107">
        <v>6.1</v>
      </c>
      <c r="B1831" s="107">
        <v>6.1</v>
      </c>
      <c r="C1831" s="829">
        <v>41921</v>
      </c>
      <c r="D1831" s="107"/>
      <c r="F1831" s="206"/>
    </row>
    <row r="1832" spans="1:6" ht="15">
      <c r="A1832" s="107">
        <v>6.02</v>
      </c>
      <c r="B1832" s="107">
        <v>6.02</v>
      </c>
      <c r="C1832" s="829">
        <v>41922</v>
      </c>
      <c r="D1832" s="107"/>
      <c r="F1832" s="206"/>
    </row>
    <row r="1833" spans="1:6" ht="15">
      <c r="A1833" s="107">
        <v>6.04</v>
      </c>
      <c r="B1833" s="107">
        <v>6.04</v>
      </c>
      <c r="C1833" s="829">
        <v>41925</v>
      </c>
      <c r="D1833" s="107"/>
      <c r="F1833" s="206"/>
    </row>
    <row r="1834" spans="1:6" ht="15">
      <c r="A1834" s="107">
        <v>6.07</v>
      </c>
      <c r="B1834" s="107">
        <v>6.07</v>
      </c>
      <c r="C1834" s="829">
        <v>41926</v>
      </c>
      <c r="D1834" s="107"/>
      <c r="F1834" s="206"/>
    </row>
    <row r="1835" spans="1:6" ht="15">
      <c r="A1835" s="107">
        <v>6.14</v>
      </c>
      <c r="B1835" s="107">
        <v>6.14</v>
      </c>
      <c r="C1835" s="829">
        <v>41927</v>
      </c>
      <c r="D1835" s="107"/>
      <c r="F1835" s="206"/>
    </row>
    <row r="1836" spans="1:6" ht="15">
      <c r="A1836" s="107">
        <v>6.19</v>
      </c>
      <c r="B1836" s="107">
        <v>6.19</v>
      </c>
      <c r="C1836" s="829">
        <v>41928</v>
      </c>
      <c r="D1836" s="107"/>
      <c r="F1836" s="206"/>
    </row>
    <row r="1837" spans="1:6" ht="15">
      <c r="A1837" s="107">
        <v>6.12</v>
      </c>
      <c r="B1837" s="107">
        <v>6.12</v>
      </c>
      <c r="C1837" s="829">
        <v>41929</v>
      </c>
      <c r="D1837" s="107"/>
      <c r="F1837" s="206"/>
    </row>
    <row r="1838" spans="1:6" ht="15">
      <c r="A1838" s="107">
        <v>6.1</v>
      </c>
      <c r="B1838" s="107">
        <v>6.1</v>
      </c>
      <c r="C1838" s="829">
        <v>41932</v>
      </c>
      <c r="D1838" s="107"/>
      <c r="F1838" s="206"/>
    </row>
    <row r="1839" spans="1:6" ht="15">
      <c r="A1839" s="107">
        <v>6.16</v>
      </c>
      <c r="B1839" s="107">
        <v>6.16</v>
      </c>
      <c r="C1839" s="829">
        <v>41933</v>
      </c>
      <c r="D1839" s="107"/>
      <c r="F1839" s="206"/>
    </row>
    <row r="1840" spans="1:6" ht="15">
      <c r="A1840" s="107">
        <v>6.21</v>
      </c>
      <c r="B1840" s="107">
        <v>6.21</v>
      </c>
      <c r="C1840" s="829">
        <v>41934</v>
      </c>
      <c r="D1840" s="107"/>
      <c r="F1840" s="206"/>
    </row>
    <row r="1841" spans="1:6" ht="15">
      <c r="A1841" s="107">
        <v>6.32</v>
      </c>
      <c r="B1841" s="107">
        <v>6.32</v>
      </c>
      <c r="C1841" s="829">
        <v>41935</v>
      </c>
      <c r="D1841" s="107"/>
      <c r="F1841" s="206"/>
    </row>
    <row r="1842" spans="1:6" ht="15">
      <c r="A1842" s="107">
        <v>6.38</v>
      </c>
      <c r="B1842" s="107">
        <v>6.38</v>
      </c>
      <c r="C1842" s="829">
        <v>41936</v>
      </c>
      <c r="D1842" s="107"/>
      <c r="F1842" s="206"/>
    </row>
    <row r="1843" spans="1:6" ht="15">
      <c r="A1843" s="107">
        <v>6.29</v>
      </c>
      <c r="B1843" s="107">
        <v>6.29</v>
      </c>
      <c r="C1843" s="829">
        <v>41939</v>
      </c>
      <c r="D1843" s="107"/>
      <c r="F1843" s="206"/>
    </row>
    <row r="1844" spans="1:6" ht="15">
      <c r="A1844" s="107">
        <v>6.17</v>
      </c>
      <c r="B1844" s="107">
        <v>6.17</v>
      </c>
      <c r="C1844" s="829">
        <v>41940</v>
      </c>
      <c r="D1844" s="107"/>
      <c r="F1844" s="206"/>
    </row>
    <row r="1845" spans="1:6" ht="15">
      <c r="A1845" s="107">
        <v>6.4</v>
      </c>
      <c r="B1845" s="107">
        <v>6.4</v>
      </c>
      <c r="C1845" s="829">
        <v>41941</v>
      </c>
      <c r="D1845" s="107"/>
      <c r="F1845" s="206"/>
    </row>
    <row r="1846" spans="1:6" ht="15">
      <c r="A1846" s="107">
        <v>6.4</v>
      </c>
      <c r="B1846" s="107">
        <v>6.4</v>
      </c>
      <c r="C1846" s="829">
        <v>41942</v>
      </c>
      <c r="D1846" s="107"/>
      <c r="F1846" s="206"/>
    </row>
    <row r="1847" spans="1:6" ht="15">
      <c r="A1847" s="107">
        <v>6.33</v>
      </c>
      <c r="B1847" s="107">
        <v>6.33</v>
      </c>
      <c r="C1847" s="829">
        <v>41943</v>
      </c>
      <c r="D1847" s="107"/>
      <c r="F1847" s="206"/>
    </row>
    <row r="1848" spans="1:6" ht="15">
      <c r="A1848" s="107">
        <v>6.55</v>
      </c>
      <c r="B1848" s="107">
        <v>6.55</v>
      </c>
      <c r="C1848" s="829">
        <v>41946</v>
      </c>
      <c r="D1848" s="107"/>
      <c r="F1848" s="206"/>
    </row>
    <row r="1849" spans="1:6" ht="15">
      <c r="A1849" s="107">
        <v>6.47</v>
      </c>
      <c r="B1849" s="107">
        <v>6.47</v>
      </c>
      <c r="C1849" s="829">
        <v>41947</v>
      </c>
      <c r="D1849" s="107"/>
      <c r="F1849" s="206"/>
    </row>
    <row r="1850" spans="1:6" ht="15">
      <c r="A1850" s="107">
        <v>6.63</v>
      </c>
      <c r="B1850" s="107">
        <v>6.63</v>
      </c>
      <c r="C1850" s="829">
        <v>41948</v>
      </c>
      <c r="D1850" s="107"/>
      <c r="F1850" s="206"/>
    </row>
    <row r="1851" spans="1:6" ht="15">
      <c r="A1851" s="107">
        <v>6.63</v>
      </c>
      <c r="B1851" s="107">
        <v>6.63</v>
      </c>
      <c r="C1851" s="829">
        <v>41949</v>
      </c>
      <c r="D1851" s="107"/>
      <c r="F1851" s="206"/>
    </row>
    <row r="1852" spans="1:6" ht="15">
      <c r="A1852" s="107">
        <v>6.73</v>
      </c>
      <c r="B1852" s="107">
        <v>6.73</v>
      </c>
      <c r="C1852" s="829">
        <v>41950</v>
      </c>
      <c r="D1852" s="107"/>
      <c r="F1852" s="206"/>
    </row>
    <row r="1853" spans="1:6" ht="15">
      <c r="A1853" s="107">
        <v>6.7</v>
      </c>
      <c r="B1853" s="107">
        <v>6.7</v>
      </c>
      <c r="C1853" s="829">
        <v>41953</v>
      </c>
      <c r="D1853" s="107"/>
      <c r="F1853" s="206"/>
    </row>
    <row r="1854" spans="1:6" ht="15">
      <c r="A1854" s="107">
        <v>6.79</v>
      </c>
      <c r="B1854" s="107">
        <v>6.79</v>
      </c>
      <c r="C1854" s="829">
        <v>41954</v>
      </c>
      <c r="D1854" s="107"/>
      <c r="F1854" s="206"/>
    </row>
    <row r="1855" spans="1:6" ht="15">
      <c r="A1855" s="107">
        <v>6.83</v>
      </c>
      <c r="B1855" s="107">
        <v>6.83</v>
      </c>
      <c r="C1855" s="829">
        <v>41955</v>
      </c>
      <c r="D1855" s="107"/>
      <c r="F1855" s="206"/>
    </row>
    <row r="1856" spans="1:6" ht="15">
      <c r="A1856" s="107">
        <v>6.78</v>
      </c>
      <c r="B1856" s="107">
        <v>6.78</v>
      </c>
      <c r="C1856" s="829">
        <v>41956</v>
      </c>
      <c r="D1856" s="107"/>
      <c r="F1856" s="206"/>
    </row>
    <row r="1857" spans="1:6" ht="15">
      <c r="A1857" s="107">
        <v>6.61</v>
      </c>
      <c r="B1857" s="107">
        <v>6.61</v>
      </c>
      <c r="C1857" s="829">
        <v>41957</v>
      </c>
      <c r="D1857" s="107"/>
      <c r="F1857" s="206"/>
    </row>
    <row r="1858" spans="1:6" ht="15">
      <c r="A1858" s="107">
        <v>6.88</v>
      </c>
      <c r="B1858" s="107">
        <v>6.88</v>
      </c>
      <c r="C1858" s="829">
        <v>41960</v>
      </c>
      <c r="D1858" s="107"/>
      <c r="F1858" s="206"/>
    </row>
    <row r="1859" spans="1:6" ht="15">
      <c r="A1859" s="107">
        <v>7.02</v>
      </c>
      <c r="B1859" s="107">
        <v>7.02</v>
      </c>
      <c r="C1859" s="829">
        <f t="shared" ref="C1859:C1922" si="0">C1854+7</f>
        <v>41961</v>
      </c>
      <c r="D1859" s="107"/>
      <c r="F1859" s="206"/>
    </row>
    <row r="1860" spans="1:6" ht="15">
      <c r="A1860" s="107">
        <v>7.03</v>
      </c>
      <c r="B1860" s="107">
        <v>7.03</v>
      </c>
      <c r="C1860" s="829">
        <f t="shared" si="0"/>
        <v>41962</v>
      </c>
      <c r="D1860" s="107"/>
      <c r="F1860" s="206"/>
    </row>
    <row r="1861" spans="1:6" ht="15">
      <c r="A1861" s="107">
        <v>6.95</v>
      </c>
      <c r="B1861" s="107">
        <v>6.95</v>
      </c>
      <c r="C1861" s="829">
        <f t="shared" si="0"/>
        <v>41963</v>
      </c>
      <c r="D1861" s="107"/>
      <c r="F1861" s="206"/>
    </row>
    <row r="1862" spans="1:6" ht="15">
      <c r="A1862" s="107">
        <v>6.98</v>
      </c>
      <c r="B1862" s="107">
        <v>6.98</v>
      </c>
      <c r="C1862" s="829">
        <f t="shared" si="0"/>
        <v>41964</v>
      </c>
      <c r="D1862" s="107"/>
      <c r="F1862" s="206"/>
    </row>
    <row r="1863" spans="1:6" ht="15">
      <c r="A1863" s="107">
        <v>7.05</v>
      </c>
      <c r="B1863" s="107">
        <v>7.05</v>
      </c>
      <c r="C1863" s="829">
        <f t="shared" si="0"/>
        <v>41967</v>
      </c>
      <c r="D1863" s="107"/>
      <c r="F1863" s="206"/>
    </row>
    <row r="1864" spans="1:6" ht="15">
      <c r="A1864" s="107">
        <v>7.12</v>
      </c>
      <c r="B1864" s="107">
        <v>7.12</v>
      </c>
      <c r="C1864" s="829">
        <f t="shared" si="0"/>
        <v>41968</v>
      </c>
      <c r="D1864" s="107"/>
      <c r="F1864" s="206"/>
    </row>
    <row r="1865" spans="1:6" ht="15">
      <c r="A1865" s="107">
        <v>7.17</v>
      </c>
      <c r="B1865" s="107">
        <v>7.17</v>
      </c>
      <c r="C1865" s="829">
        <f t="shared" si="0"/>
        <v>41969</v>
      </c>
      <c r="D1865" s="107"/>
      <c r="F1865" s="206"/>
    </row>
    <row r="1866" spans="1:6" ht="15">
      <c r="A1866" s="107">
        <v>7.09</v>
      </c>
      <c r="B1866" s="107">
        <v>7.09</v>
      </c>
      <c r="C1866" s="829">
        <f t="shared" si="0"/>
        <v>41970</v>
      </c>
      <c r="D1866" s="107"/>
      <c r="F1866" s="206"/>
    </row>
    <row r="1867" spans="1:6" ht="15">
      <c r="A1867" s="107">
        <v>7.03</v>
      </c>
      <c r="B1867" s="107">
        <v>7.03</v>
      </c>
      <c r="C1867" s="829">
        <f t="shared" si="0"/>
        <v>41971</v>
      </c>
      <c r="D1867" s="107"/>
      <c r="F1867" s="206"/>
    </row>
    <row r="1868" spans="1:6" ht="15">
      <c r="A1868" s="107">
        <v>7.07</v>
      </c>
      <c r="B1868" s="107">
        <v>7.07</v>
      </c>
      <c r="C1868" s="829">
        <f t="shared" si="0"/>
        <v>41974</v>
      </c>
      <c r="D1868" s="107"/>
      <c r="F1868" s="206"/>
    </row>
    <row r="1869" spans="1:6" ht="15">
      <c r="A1869" s="107">
        <v>6.86</v>
      </c>
      <c r="B1869" s="107">
        <v>6.86</v>
      </c>
      <c r="C1869" s="829">
        <f t="shared" si="0"/>
        <v>41975</v>
      </c>
      <c r="D1869" s="107"/>
      <c r="F1869" s="206"/>
    </row>
    <row r="1870" spans="1:6" ht="15">
      <c r="A1870" s="107">
        <v>6.9</v>
      </c>
      <c r="B1870" s="107">
        <v>6.9</v>
      </c>
      <c r="C1870" s="829">
        <f t="shared" si="0"/>
        <v>41976</v>
      </c>
      <c r="D1870" s="107"/>
      <c r="F1870" s="206"/>
    </row>
    <row r="1871" spans="1:6" ht="15">
      <c r="A1871" s="107">
        <v>6.84</v>
      </c>
      <c r="B1871" s="107">
        <v>6.84</v>
      </c>
      <c r="C1871" s="829">
        <f t="shared" si="0"/>
        <v>41977</v>
      </c>
      <c r="D1871" s="107"/>
      <c r="F1871" s="206"/>
    </row>
    <row r="1872" spans="1:6" ht="15">
      <c r="A1872" s="107">
        <v>6.66</v>
      </c>
      <c r="B1872" s="107">
        <v>6.66</v>
      </c>
      <c r="C1872" s="829">
        <f t="shared" si="0"/>
        <v>41978</v>
      </c>
      <c r="D1872" s="107"/>
      <c r="F1872" s="206"/>
    </row>
    <row r="1873" spans="1:6" ht="15">
      <c r="A1873" s="107">
        <v>6.67</v>
      </c>
      <c r="B1873" s="107">
        <v>6.67</v>
      </c>
      <c r="C1873" s="829">
        <f t="shared" si="0"/>
        <v>41981</v>
      </c>
      <c r="D1873" s="107"/>
      <c r="F1873" s="206"/>
    </row>
    <row r="1874" spans="1:6" ht="15">
      <c r="A1874" s="107">
        <v>6.74</v>
      </c>
      <c r="B1874" s="107">
        <v>6.74</v>
      </c>
      <c r="C1874" s="829">
        <f t="shared" si="0"/>
        <v>41982</v>
      </c>
      <c r="D1874" s="107"/>
      <c r="F1874" s="206"/>
    </row>
    <row r="1875" spans="1:6" ht="15">
      <c r="A1875" s="107">
        <v>6.54</v>
      </c>
      <c r="B1875" s="107">
        <v>6.54</v>
      </c>
      <c r="C1875" s="829">
        <f t="shared" si="0"/>
        <v>41983</v>
      </c>
      <c r="D1875" s="107"/>
      <c r="F1875" s="206"/>
    </row>
    <row r="1876" spans="1:6" ht="15">
      <c r="A1876" s="107">
        <v>6.71</v>
      </c>
      <c r="B1876" s="107">
        <v>6.71</v>
      </c>
      <c r="C1876" s="829">
        <f t="shared" si="0"/>
        <v>41984</v>
      </c>
      <c r="D1876" s="107"/>
      <c r="F1876" s="206"/>
    </row>
    <row r="1877" spans="1:6" ht="15">
      <c r="A1877" s="107">
        <v>6.66</v>
      </c>
      <c r="B1877" s="107">
        <v>6.66</v>
      </c>
      <c r="C1877" s="829">
        <f t="shared" si="0"/>
        <v>41985</v>
      </c>
      <c r="D1877" s="107"/>
      <c r="F1877" s="206"/>
    </row>
    <row r="1878" spans="1:6" ht="15">
      <c r="A1878" s="107">
        <v>6.87</v>
      </c>
      <c r="B1878" s="107">
        <v>6.87</v>
      </c>
      <c r="C1878" s="829">
        <f t="shared" si="0"/>
        <v>41988</v>
      </c>
      <c r="D1878" s="107"/>
      <c r="F1878" s="206"/>
    </row>
    <row r="1879" spans="1:6" ht="15">
      <c r="A1879" s="107">
        <v>6.89</v>
      </c>
      <c r="B1879" s="107">
        <v>6.89</v>
      </c>
      <c r="C1879" s="829">
        <f t="shared" si="0"/>
        <v>41989</v>
      </c>
      <c r="D1879" s="107"/>
      <c r="F1879" s="206"/>
    </row>
    <row r="1880" spans="1:6" ht="15">
      <c r="A1880" s="107">
        <v>6.97</v>
      </c>
      <c r="B1880" s="107">
        <v>6.97</v>
      </c>
      <c r="C1880" s="829">
        <f t="shared" si="0"/>
        <v>41990</v>
      </c>
      <c r="D1880" s="107"/>
      <c r="F1880" s="206"/>
    </row>
    <row r="1881" spans="1:6" ht="15">
      <c r="A1881" s="107">
        <v>7.03</v>
      </c>
      <c r="B1881" s="107">
        <v>7.03</v>
      </c>
      <c r="C1881" s="829">
        <f t="shared" si="0"/>
        <v>41991</v>
      </c>
      <c r="D1881" s="107"/>
      <c r="F1881" s="206"/>
    </row>
    <row r="1882" spans="1:6" ht="15">
      <c r="A1882" s="107">
        <v>7.05</v>
      </c>
      <c r="B1882" s="107">
        <v>7.05</v>
      </c>
      <c r="C1882" s="829">
        <f t="shared" si="0"/>
        <v>41992</v>
      </c>
      <c r="D1882" s="107"/>
      <c r="F1882" s="206"/>
    </row>
    <row r="1883" spans="1:6" ht="15">
      <c r="A1883" s="107">
        <v>7.09</v>
      </c>
      <c r="B1883" s="107">
        <v>7.09</v>
      </c>
      <c r="C1883" s="829">
        <f t="shared" si="0"/>
        <v>41995</v>
      </c>
      <c r="D1883" s="107"/>
      <c r="F1883" s="206"/>
    </row>
    <row r="1884" spans="1:6" ht="15">
      <c r="A1884" s="107">
        <v>7.24</v>
      </c>
      <c r="B1884" s="107">
        <v>7.24</v>
      </c>
      <c r="C1884" s="829">
        <f t="shared" si="0"/>
        <v>41996</v>
      </c>
      <c r="D1884" s="107"/>
      <c r="F1884" s="206"/>
    </row>
    <row r="1885" spans="1:6" ht="15">
      <c r="A1885" s="107">
        <v>7.24</v>
      </c>
      <c r="B1885" s="107">
        <v>7.24</v>
      </c>
      <c r="C1885" s="829">
        <f t="shared" si="0"/>
        <v>41997</v>
      </c>
      <c r="D1885" s="107"/>
      <c r="F1885" s="206"/>
    </row>
    <row r="1886" spans="1:6" ht="15">
      <c r="A1886" s="107">
        <v>7.24</v>
      </c>
      <c r="B1886" s="107">
        <v>7.24</v>
      </c>
      <c r="C1886" s="829">
        <f t="shared" si="0"/>
        <v>41998</v>
      </c>
      <c r="D1886" s="107"/>
      <c r="F1886" s="206"/>
    </row>
    <row r="1887" spans="1:6" ht="15">
      <c r="A1887" s="107">
        <v>7.24</v>
      </c>
      <c r="B1887" s="107">
        <v>7.24</v>
      </c>
      <c r="C1887" s="829">
        <f t="shared" si="0"/>
        <v>41999</v>
      </c>
      <c r="D1887" s="107"/>
      <c r="F1887" s="206"/>
    </row>
    <row r="1888" spans="1:6" ht="15">
      <c r="A1888" s="107">
        <v>7.24</v>
      </c>
      <c r="B1888" s="107">
        <v>7.24</v>
      </c>
      <c r="C1888" s="829">
        <f t="shared" si="0"/>
        <v>42002</v>
      </c>
      <c r="D1888" s="107"/>
      <c r="F1888" s="206"/>
    </row>
    <row r="1889" spans="1:6" ht="15">
      <c r="A1889" s="107">
        <v>7.2</v>
      </c>
      <c r="B1889" s="107">
        <v>7.2</v>
      </c>
      <c r="C1889" s="829">
        <f t="shared" si="0"/>
        <v>42003</v>
      </c>
      <c r="D1889" s="107"/>
      <c r="F1889" s="206"/>
    </row>
    <row r="1890" spans="1:6" ht="15">
      <c r="A1890" s="107">
        <v>7.01</v>
      </c>
      <c r="B1890" s="107">
        <v>7.01</v>
      </c>
      <c r="C1890" s="829">
        <f t="shared" si="0"/>
        <v>42004</v>
      </c>
      <c r="D1890" s="107"/>
      <c r="F1890" s="206"/>
    </row>
    <row r="1891" spans="1:6" ht="15">
      <c r="A1891" s="107">
        <v>7.01</v>
      </c>
      <c r="B1891" s="107">
        <v>7.01</v>
      </c>
      <c r="C1891" s="829">
        <f t="shared" si="0"/>
        <v>42005</v>
      </c>
      <c r="D1891" s="107"/>
      <c r="F1891" s="206"/>
    </row>
    <row r="1892" spans="1:6" ht="15">
      <c r="A1892" s="107">
        <v>7.01</v>
      </c>
      <c r="B1892" s="107">
        <v>7.01</v>
      </c>
      <c r="C1892" s="829">
        <f t="shared" si="0"/>
        <v>42006</v>
      </c>
      <c r="D1892" s="107"/>
      <c r="F1892" s="206"/>
    </row>
    <row r="1893" spans="1:6" ht="15">
      <c r="A1893" s="107">
        <v>6.91</v>
      </c>
      <c r="B1893" s="107">
        <v>6.91</v>
      </c>
      <c r="C1893" s="829">
        <f t="shared" si="0"/>
        <v>42009</v>
      </c>
      <c r="D1893" s="107"/>
      <c r="F1893" s="206"/>
    </row>
    <row r="1894" spans="1:6" ht="15">
      <c r="A1894" s="107">
        <v>6.78</v>
      </c>
      <c r="B1894" s="107">
        <v>6.78</v>
      </c>
      <c r="C1894" s="829">
        <f t="shared" si="0"/>
        <v>42010</v>
      </c>
      <c r="D1894" s="107"/>
      <c r="F1894" s="206"/>
    </row>
    <row r="1895" spans="1:6" ht="15">
      <c r="A1895" s="107">
        <v>6.77</v>
      </c>
      <c r="B1895" s="107">
        <v>6.77</v>
      </c>
      <c r="C1895" s="829">
        <f t="shared" si="0"/>
        <v>42011</v>
      </c>
      <c r="D1895" s="107"/>
      <c r="F1895" s="206"/>
    </row>
    <row r="1896" spans="1:6" ht="15">
      <c r="A1896" s="107">
        <v>6.81</v>
      </c>
      <c r="B1896" s="107">
        <v>6.81</v>
      </c>
      <c r="C1896" s="829">
        <f t="shared" si="0"/>
        <v>42012</v>
      </c>
      <c r="D1896" s="107"/>
      <c r="F1896" s="206"/>
    </row>
    <row r="1897" spans="1:6" ht="15">
      <c r="A1897" s="107">
        <v>6.71</v>
      </c>
      <c r="B1897" s="107">
        <v>6.71</v>
      </c>
      <c r="C1897" s="829">
        <f t="shared" si="0"/>
        <v>42013</v>
      </c>
      <c r="D1897" s="107"/>
      <c r="F1897" s="206"/>
    </row>
    <row r="1898" spans="1:6" ht="15">
      <c r="A1898" s="107">
        <v>6.71</v>
      </c>
      <c r="B1898" s="107">
        <v>6.71</v>
      </c>
      <c r="C1898" s="829">
        <f t="shared" si="0"/>
        <v>42016</v>
      </c>
      <c r="D1898" s="107"/>
      <c r="F1898" s="206"/>
    </row>
    <row r="1899" spans="1:6" ht="15">
      <c r="A1899" s="107">
        <v>7.29</v>
      </c>
      <c r="B1899" s="107">
        <v>7.29</v>
      </c>
      <c r="C1899" s="829">
        <f t="shared" si="0"/>
        <v>42017</v>
      </c>
      <c r="D1899" s="107"/>
      <c r="F1899" s="206"/>
    </row>
    <row r="1900" spans="1:6" ht="15">
      <c r="A1900" s="107">
        <v>7.17</v>
      </c>
      <c r="B1900" s="107">
        <v>7.17</v>
      </c>
      <c r="C1900" s="829">
        <f t="shared" si="0"/>
        <v>42018</v>
      </c>
      <c r="D1900" s="107"/>
      <c r="F1900" s="206"/>
    </row>
    <row r="1901" spans="1:6" ht="15">
      <c r="A1901" s="107">
        <v>7.14</v>
      </c>
      <c r="B1901" s="107">
        <v>7.14</v>
      </c>
      <c r="C1901" s="829">
        <f t="shared" si="0"/>
        <v>42019</v>
      </c>
      <c r="D1901" s="107"/>
      <c r="F1901" s="206"/>
    </row>
    <row r="1902" spans="1:6" ht="15">
      <c r="A1902" s="107">
        <v>7.13</v>
      </c>
      <c r="B1902" s="107">
        <v>7.13</v>
      </c>
      <c r="C1902" s="829">
        <f t="shared" si="0"/>
        <v>42020</v>
      </c>
      <c r="D1902" s="107"/>
      <c r="F1902" s="206"/>
    </row>
    <row r="1903" spans="1:6" ht="15">
      <c r="A1903" s="107">
        <v>7.22</v>
      </c>
      <c r="B1903" s="107">
        <v>7.22</v>
      </c>
      <c r="C1903" s="829">
        <f t="shared" si="0"/>
        <v>42023</v>
      </c>
      <c r="D1903" s="107"/>
      <c r="F1903" s="206"/>
    </row>
    <row r="1904" spans="1:6" ht="15">
      <c r="A1904" s="107">
        <v>7.17</v>
      </c>
      <c r="B1904" s="107">
        <v>7.17</v>
      </c>
      <c r="C1904" s="829">
        <f t="shared" si="0"/>
        <v>42024</v>
      </c>
      <c r="D1904" s="107"/>
      <c r="F1904" s="206"/>
    </row>
    <row r="1905" spans="1:6" ht="15">
      <c r="A1905" s="107">
        <v>7.3</v>
      </c>
      <c r="B1905" s="107">
        <v>7.3</v>
      </c>
      <c r="C1905" s="829">
        <f t="shared" si="0"/>
        <v>42025</v>
      </c>
      <c r="D1905" s="107"/>
      <c r="F1905" s="206"/>
    </row>
    <row r="1906" spans="1:6" ht="15">
      <c r="A1906" s="107">
        <v>6.79</v>
      </c>
      <c r="B1906" s="107">
        <v>6.79</v>
      </c>
      <c r="C1906" s="829">
        <f t="shared" si="0"/>
        <v>42026</v>
      </c>
      <c r="D1906" s="107"/>
      <c r="F1906" s="206"/>
    </row>
    <row r="1907" spans="1:6" ht="15">
      <c r="A1907" s="107">
        <v>6.8</v>
      </c>
      <c r="B1907" s="107">
        <v>6.8</v>
      </c>
      <c r="C1907" s="829">
        <f t="shared" si="0"/>
        <v>42027</v>
      </c>
      <c r="D1907" s="107"/>
      <c r="F1907" s="206"/>
    </row>
    <row r="1908" spans="1:6" ht="15">
      <c r="A1908" s="107">
        <v>6.85</v>
      </c>
      <c r="B1908" s="107">
        <v>6.85</v>
      </c>
      <c r="C1908" s="829">
        <f t="shared" si="0"/>
        <v>42030</v>
      </c>
      <c r="D1908" s="107"/>
      <c r="F1908" s="206"/>
    </row>
    <row r="1909" spans="1:6" ht="15">
      <c r="A1909" s="107">
        <v>6.83</v>
      </c>
      <c r="B1909" s="107">
        <v>6.83</v>
      </c>
      <c r="C1909" s="829">
        <f t="shared" si="0"/>
        <v>42031</v>
      </c>
      <c r="D1909" s="107"/>
      <c r="F1909" s="206"/>
    </row>
    <row r="1910" spans="1:6" ht="15">
      <c r="A1910" s="107">
        <v>6.95</v>
      </c>
      <c r="B1910" s="107">
        <v>6.95</v>
      </c>
      <c r="C1910" s="829">
        <f t="shared" si="0"/>
        <v>42032</v>
      </c>
      <c r="D1910" s="107"/>
      <c r="F1910" s="206"/>
    </row>
    <row r="1911" spans="1:6" ht="15">
      <c r="A1911" s="107">
        <v>7.06</v>
      </c>
      <c r="B1911" s="107">
        <v>7.06</v>
      </c>
      <c r="C1911" s="829">
        <f t="shared" si="0"/>
        <v>42033</v>
      </c>
      <c r="D1911" s="107"/>
      <c r="F1911" s="206"/>
    </row>
    <row r="1912" spans="1:6" ht="15">
      <c r="A1912" s="107">
        <v>7.08</v>
      </c>
      <c r="B1912" s="107">
        <v>7.08</v>
      </c>
      <c r="C1912" s="829">
        <f t="shared" si="0"/>
        <v>42034</v>
      </c>
      <c r="D1912" s="107"/>
      <c r="F1912" s="206"/>
    </row>
    <row r="1913" spans="1:6" ht="15">
      <c r="A1913" s="107">
        <v>7.12</v>
      </c>
      <c r="B1913" s="107">
        <v>7.12</v>
      </c>
      <c r="C1913" s="829">
        <f t="shared" si="0"/>
        <v>42037</v>
      </c>
      <c r="D1913" s="107"/>
      <c r="F1913" s="206"/>
    </row>
    <row r="1914" spans="1:6" ht="15">
      <c r="A1914" s="107">
        <v>7.07</v>
      </c>
      <c r="B1914" s="107">
        <v>7.07</v>
      </c>
      <c r="C1914" s="829">
        <f t="shared" si="0"/>
        <v>42038</v>
      </c>
      <c r="D1914" s="107"/>
      <c r="F1914" s="206"/>
    </row>
    <row r="1915" spans="1:6" ht="15">
      <c r="A1915" s="107">
        <v>6.91</v>
      </c>
      <c r="B1915" s="107">
        <v>6.91</v>
      </c>
      <c r="C1915" s="829">
        <f t="shared" si="0"/>
        <v>42039</v>
      </c>
      <c r="D1915" s="107"/>
      <c r="F1915" s="206"/>
    </row>
    <row r="1916" spans="1:6" ht="15">
      <c r="A1916" s="107">
        <v>7</v>
      </c>
      <c r="B1916" s="107">
        <v>7</v>
      </c>
      <c r="C1916" s="829">
        <f t="shared" si="0"/>
        <v>42040</v>
      </c>
      <c r="D1916" s="107"/>
      <c r="F1916" s="206"/>
    </row>
    <row r="1917" spans="1:6" ht="15">
      <c r="A1917" s="107">
        <v>6.95</v>
      </c>
      <c r="B1917" s="107">
        <v>6.95</v>
      </c>
      <c r="C1917" s="829">
        <f t="shared" si="0"/>
        <v>42041</v>
      </c>
      <c r="D1917" s="107"/>
      <c r="F1917" s="206"/>
    </row>
    <row r="1918" spans="1:6" ht="15">
      <c r="A1918" s="107">
        <v>6.92</v>
      </c>
      <c r="B1918" s="107">
        <v>6.92</v>
      </c>
      <c r="C1918" s="829">
        <f t="shared" si="0"/>
        <v>42044</v>
      </c>
      <c r="D1918" s="107"/>
      <c r="F1918" s="206"/>
    </row>
    <row r="1919" spans="1:6" ht="15">
      <c r="A1919" s="107">
        <v>7.08</v>
      </c>
      <c r="B1919" s="107">
        <v>7.08</v>
      </c>
      <c r="C1919" s="829">
        <f t="shared" si="0"/>
        <v>42045</v>
      </c>
      <c r="D1919" s="107"/>
      <c r="F1919" s="206"/>
    </row>
    <row r="1920" spans="1:6" ht="15">
      <c r="A1920" s="107">
        <v>7.22</v>
      </c>
      <c r="B1920" s="107">
        <v>7.22</v>
      </c>
      <c r="C1920" s="829">
        <f t="shared" si="0"/>
        <v>42046</v>
      </c>
      <c r="D1920" s="107"/>
      <c r="F1920" s="206"/>
    </row>
    <row r="1921" spans="1:6" ht="15">
      <c r="A1921" s="107">
        <v>7.4</v>
      </c>
      <c r="B1921" s="107">
        <v>7.4</v>
      </c>
      <c r="C1921" s="829">
        <f t="shared" si="0"/>
        <v>42047</v>
      </c>
      <c r="D1921" s="107"/>
      <c r="F1921" s="206"/>
    </row>
    <row r="1922" spans="1:6" ht="15">
      <c r="A1922" s="107">
        <v>7.63</v>
      </c>
      <c r="B1922" s="107">
        <v>7.63</v>
      </c>
      <c r="C1922" s="829">
        <f t="shared" si="0"/>
        <v>42048</v>
      </c>
      <c r="D1922" s="107"/>
      <c r="F1922" s="206"/>
    </row>
    <row r="1923" spans="1:6" ht="15">
      <c r="A1923" s="107">
        <v>7.66</v>
      </c>
      <c r="B1923" s="107">
        <v>7.66</v>
      </c>
      <c r="C1923" s="829">
        <f t="shared" ref="C1923:C1986" si="1">C1918+7</f>
        <v>42051</v>
      </c>
      <c r="D1923" s="107"/>
      <c r="F1923" s="206"/>
    </row>
    <row r="1924" spans="1:6" ht="15">
      <c r="A1924" s="107">
        <v>7.48</v>
      </c>
      <c r="B1924" s="107">
        <v>7.48</v>
      </c>
      <c r="C1924" s="829">
        <f t="shared" si="1"/>
        <v>42052</v>
      </c>
      <c r="D1924" s="107"/>
      <c r="F1924" s="206"/>
    </row>
    <row r="1925" spans="1:6" ht="15">
      <c r="A1925" s="107">
        <v>7.5</v>
      </c>
      <c r="B1925" s="107">
        <v>7.5</v>
      </c>
      <c r="C1925" s="829">
        <f t="shared" si="1"/>
        <v>42053</v>
      </c>
      <c r="D1925" s="107"/>
      <c r="F1925" s="206"/>
    </row>
    <row r="1926" spans="1:6" ht="15">
      <c r="A1926" s="107">
        <v>7.34</v>
      </c>
      <c r="B1926" s="107">
        <v>7.34</v>
      </c>
      <c r="C1926" s="829">
        <f t="shared" si="1"/>
        <v>42054</v>
      </c>
      <c r="D1926" s="107"/>
      <c r="F1926" s="206"/>
    </row>
    <row r="1927" spans="1:6" ht="15">
      <c r="A1927" s="107">
        <v>7.31</v>
      </c>
      <c r="B1927" s="107">
        <v>7.31</v>
      </c>
      <c r="C1927" s="829">
        <f t="shared" si="1"/>
        <v>42055</v>
      </c>
      <c r="D1927" s="107"/>
      <c r="F1927" s="206"/>
    </row>
    <row r="1928" spans="1:6" ht="15">
      <c r="A1928" s="107">
        <v>7.67</v>
      </c>
      <c r="B1928" s="107">
        <v>7.67</v>
      </c>
      <c r="C1928" s="829">
        <f t="shared" si="1"/>
        <v>42058</v>
      </c>
      <c r="D1928" s="107"/>
      <c r="F1928" s="206"/>
    </row>
    <row r="1929" spans="1:6" ht="15">
      <c r="A1929" s="107">
        <v>7.44</v>
      </c>
      <c r="B1929" s="107">
        <v>7.44</v>
      </c>
      <c r="C1929" s="829">
        <f t="shared" si="1"/>
        <v>42059</v>
      </c>
      <c r="D1929" s="107"/>
      <c r="F1929" s="206"/>
    </row>
    <row r="1930" spans="1:6" ht="15">
      <c r="A1930" s="107">
        <v>7.39</v>
      </c>
      <c r="B1930" s="107">
        <v>7.39</v>
      </c>
      <c r="C1930" s="829">
        <f t="shared" si="1"/>
        <v>42060</v>
      </c>
      <c r="D1930" s="107"/>
      <c r="F1930" s="206"/>
    </row>
    <row r="1931" spans="1:6" ht="15">
      <c r="A1931" s="107">
        <v>7.07</v>
      </c>
      <c r="B1931" s="107">
        <v>7.07</v>
      </c>
      <c r="C1931" s="829">
        <f t="shared" si="1"/>
        <v>42061</v>
      </c>
      <c r="D1931" s="107"/>
      <c r="F1931" s="206"/>
    </row>
    <row r="1932" spans="1:6" ht="15">
      <c r="A1932" s="107">
        <v>7.08</v>
      </c>
      <c r="B1932" s="107">
        <v>7.08</v>
      </c>
      <c r="C1932" s="829">
        <f t="shared" si="1"/>
        <v>42062</v>
      </c>
      <c r="D1932" s="107"/>
      <c r="F1932" s="206"/>
    </row>
    <row r="1933" spans="1:6" ht="15">
      <c r="A1933" s="107">
        <v>6.95</v>
      </c>
      <c r="B1933" s="107">
        <v>6.95</v>
      </c>
      <c r="C1933" s="829">
        <f t="shared" si="1"/>
        <v>42065</v>
      </c>
      <c r="D1933" s="107"/>
      <c r="F1933" s="206"/>
    </row>
    <row r="1934" spans="1:6" ht="15">
      <c r="A1934" s="107">
        <v>6.74</v>
      </c>
      <c r="B1934" s="107">
        <v>6.74</v>
      </c>
      <c r="C1934" s="829">
        <f t="shared" si="1"/>
        <v>42066</v>
      </c>
      <c r="D1934" s="107"/>
      <c r="F1934" s="206"/>
    </row>
    <row r="1935" spans="1:6" ht="15">
      <c r="A1935" s="107">
        <v>6.99</v>
      </c>
      <c r="B1935" s="107">
        <v>6.99</v>
      </c>
      <c r="C1935" s="829">
        <f t="shared" si="1"/>
        <v>42067</v>
      </c>
      <c r="D1935" s="107"/>
      <c r="F1935" s="206"/>
    </row>
    <row r="1936" spans="1:6" ht="15">
      <c r="A1936" s="107">
        <v>6.75</v>
      </c>
      <c r="B1936" s="107">
        <v>6.75</v>
      </c>
      <c r="C1936" s="829">
        <f t="shared" si="1"/>
        <v>42068</v>
      </c>
      <c r="D1936" s="107"/>
      <c r="F1936" s="206"/>
    </row>
    <row r="1937" spans="1:6" ht="15">
      <c r="A1937" s="107">
        <v>6.81</v>
      </c>
      <c r="B1937" s="107">
        <v>6.81</v>
      </c>
      <c r="C1937" s="829">
        <f t="shared" si="1"/>
        <v>42069</v>
      </c>
      <c r="D1937" s="107"/>
      <c r="F1937" s="206"/>
    </row>
    <row r="1938" spans="1:6" ht="15">
      <c r="A1938" s="107">
        <v>6.69</v>
      </c>
      <c r="B1938" s="107">
        <v>6.69</v>
      </c>
      <c r="C1938" s="829">
        <f t="shared" si="1"/>
        <v>42072</v>
      </c>
      <c r="D1938" s="107"/>
      <c r="F1938" s="206"/>
    </row>
    <row r="1939" spans="1:6" ht="15">
      <c r="A1939" s="107">
        <v>6.8</v>
      </c>
      <c r="B1939" s="107">
        <v>6.8</v>
      </c>
      <c r="C1939" s="829">
        <f t="shared" si="1"/>
        <v>42073</v>
      </c>
      <c r="D1939" s="107"/>
      <c r="F1939" s="206"/>
    </row>
    <row r="1940" spans="1:6" ht="15">
      <c r="A1940" s="107">
        <v>6.75</v>
      </c>
      <c r="B1940" s="107">
        <v>6.75</v>
      </c>
      <c r="C1940" s="829">
        <f t="shared" si="1"/>
        <v>42074</v>
      </c>
      <c r="D1940" s="107"/>
      <c r="F1940" s="206"/>
    </row>
    <row r="1941" spans="1:6" ht="15">
      <c r="A1941" s="107">
        <v>6.42</v>
      </c>
      <c r="B1941" s="107">
        <v>6.42</v>
      </c>
      <c r="C1941" s="829">
        <f t="shared" si="1"/>
        <v>42075</v>
      </c>
      <c r="D1941" s="107"/>
      <c r="F1941" s="206"/>
    </row>
    <row r="1942" spans="1:6" ht="15">
      <c r="A1942" s="107">
        <v>6.49</v>
      </c>
      <c r="B1942" s="107">
        <v>6.49</v>
      </c>
      <c r="C1942" s="829">
        <f t="shared" si="1"/>
        <v>42076</v>
      </c>
      <c r="D1942" s="107"/>
      <c r="F1942" s="206"/>
    </row>
    <row r="1943" spans="1:6" ht="15">
      <c r="A1943" s="107">
        <v>6.48</v>
      </c>
      <c r="B1943" s="107">
        <v>6.48</v>
      </c>
      <c r="C1943" s="829">
        <f t="shared" si="1"/>
        <v>42079</v>
      </c>
      <c r="D1943" s="107"/>
      <c r="F1943" s="206"/>
    </row>
    <row r="1944" spans="1:6" ht="15">
      <c r="A1944" s="107">
        <v>6.74</v>
      </c>
      <c r="B1944" s="107">
        <v>6.74</v>
      </c>
      <c r="C1944" s="829">
        <f t="shared" si="1"/>
        <v>42080</v>
      </c>
      <c r="D1944" s="107"/>
      <c r="F1944" s="206"/>
    </row>
    <row r="1945" spans="1:6" ht="15">
      <c r="A1945" s="107">
        <v>6.74</v>
      </c>
      <c r="B1945" s="107">
        <v>6.74</v>
      </c>
      <c r="C1945" s="829">
        <f t="shared" si="1"/>
        <v>42081</v>
      </c>
      <c r="D1945" s="107"/>
      <c r="F1945" s="206"/>
    </row>
    <row r="1946" spans="1:6" ht="15">
      <c r="A1946" s="107">
        <v>6.68</v>
      </c>
      <c r="B1946" s="107">
        <v>6.68</v>
      </c>
      <c r="C1946" s="829">
        <f t="shared" si="1"/>
        <v>42082</v>
      </c>
      <c r="D1946" s="107"/>
      <c r="F1946" s="206"/>
    </row>
    <row r="1947" spans="1:6" ht="15">
      <c r="A1947" s="107">
        <v>7.01</v>
      </c>
      <c r="B1947" s="107">
        <v>7.01</v>
      </c>
      <c r="C1947" s="829">
        <f t="shared" si="1"/>
        <v>42083</v>
      </c>
      <c r="D1947" s="107"/>
      <c r="F1947" s="206"/>
    </row>
    <row r="1948" spans="1:6" ht="15">
      <c r="A1948" s="107">
        <v>7.04</v>
      </c>
      <c r="B1948" s="107">
        <v>7.04</v>
      </c>
      <c r="C1948" s="829">
        <f t="shared" si="1"/>
        <v>42086</v>
      </c>
      <c r="D1948" s="107"/>
      <c r="F1948" s="206"/>
    </row>
    <row r="1949" spans="1:6" ht="15">
      <c r="A1949" s="107">
        <v>7.05</v>
      </c>
      <c r="B1949" s="107">
        <v>7.05</v>
      </c>
      <c r="C1949" s="829">
        <f t="shared" si="1"/>
        <v>42087</v>
      </c>
      <c r="D1949" s="107"/>
      <c r="F1949" s="206"/>
    </row>
    <row r="1950" spans="1:6" ht="15">
      <c r="A1950" s="107">
        <v>6.96</v>
      </c>
      <c r="B1950" s="107">
        <v>6.96</v>
      </c>
      <c r="C1950" s="829">
        <f t="shared" si="1"/>
        <v>42088</v>
      </c>
      <c r="D1950" s="107"/>
      <c r="F1950" s="206"/>
    </row>
    <row r="1951" spans="1:6" ht="15">
      <c r="A1951" s="107">
        <v>6.95</v>
      </c>
      <c r="B1951" s="107">
        <v>6.95</v>
      </c>
      <c r="C1951" s="829">
        <f t="shared" si="1"/>
        <v>42089</v>
      </c>
      <c r="D1951" s="107"/>
      <c r="F1951" s="206"/>
    </row>
    <row r="1952" spans="1:6" ht="15">
      <c r="A1952" s="107">
        <v>6.79</v>
      </c>
      <c r="B1952" s="107">
        <v>6.79</v>
      </c>
      <c r="C1952" s="829">
        <f t="shared" si="1"/>
        <v>42090</v>
      </c>
      <c r="D1952" s="107"/>
      <c r="F1952" s="206"/>
    </row>
    <row r="1953" spans="1:6" ht="15">
      <c r="A1953" s="107">
        <v>6.88</v>
      </c>
      <c r="B1953" s="107">
        <v>6.88</v>
      </c>
      <c r="C1953" s="829">
        <f t="shared" si="1"/>
        <v>42093</v>
      </c>
      <c r="D1953" s="107"/>
      <c r="F1953" s="206"/>
    </row>
    <row r="1954" spans="1:6" ht="15">
      <c r="A1954" s="107">
        <v>6.91</v>
      </c>
      <c r="B1954" s="107">
        <v>6.91</v>
      </c>
      <c r="C1954" s="829">
        <f t="shared" si="1"/>
        <v>42094</v>
      </c>
      <c r="D1954" s="107"/>
      <c r="F1954" s="206"/>
    </row>
    <row r="1955" spans="1:6" ht="15">
      <c r="A1955" s="107">
        <v>7.15</v>
      </c>
      <c r="B1955" s="107">
        <v>7.15</v>
      </c>
      <c r="C1955" s="829">
        <f t="shared" si="1"/>
        <v>42095</v>
      </c>
      <c r="D1955" s="107"/>
      <c r="F1955" s="206"/>
    </row>
    <row r="1956" spans="1:6" ht="15">
      <c r="A1956" s="107">
        <v>7.15</v>
      </c>
      <c r="B1956" s="107">
        <v>7.15</v>
      </c>
      <c r="C1956" s="829">
        <f t="shared" si="1"/>
        <v>42096</v>
      </c>
      <c r="D1956" s="107"/>
      <c r="F1956" s="206"/>
    </row>
    <row r="1957" spans="1:6" ht="15">
      <c r="A1957" s="107">
        <v>7.15</v>
      </c>
      <c r="B1957" s="107">
        <v>7.15</v>
      </c>
      <c r="C1957" s="829">
        <f t="shared" si="1"/>
        <v>42097</v>
      </c>
      <c r="D1957" s="107"/>
      <c r="F1957" s="206"/>
    </row>
    <row r="1958" spans="1:6" ht="15">
      <c r="A1958" s="107">
        <v>7.15</v>
      </c>
      <c r="B1958" s="107">
        <v>7.15</v>
      </c>
      <c r="C1958" s="829">
        <f t="shared" si="1"/>
        <v>42100</v>
      </c>
      <c r="D1958" s="107"/>
      <c r="F1958" s="206"/>
    </row>
    <row r="1959" spans="1:6" ht="15">
      <c r="A1959" s="107">
        <v>7.1</v>
      </c>
      <c r="B1959" s="107">
        <v>7.1</v>
      </c>
      <c r="C1959" s="829">
        <f t="shared" si="1"/>
        <v>42101</v>
      </c>
      <c r="D1959" s="107"/>
      <c r="F1959" s="206"/>
    </row>
    <row r="1960" spans="1:6" ht="15">
      <c r="A1960" s="107">
        <v>7.12</v>
      </c>
      <c r="B1960" s="107">
        <v>7.12</v>
      </c>
      <c r="C1960" s="829">
        <f t="shared" si="1"/>
        <v>42102</v>
      </c>
      <c r="D1960" s="107"/>
      <c r="F1960" s="206"/>
    </row>
    <row r="1961" spans="1:6" ht="15">
      <c r="A1961" s="107">
        <v>7.02</v>
      </c>
      <c r="B1961" s="107">
        <v>7.02</v>
      </c>
      <c r="C1961" s="829">
        <f t="shared" si="1"/>
        <v>42103</v>
      </c>
      <c r="D1961" s="107"/>
      <c r="F1961" s="206"/>
    </row>
    <row r="1962" spans="1:6" ht="15">
      <c r="A1962" s="107">
        <v>6.98</v>
      </c>
      <c r="B1962" s="107">
        <v>6.98</v>
      </c>
      <c r="C1962" s="829">
        <f t="shared" si="1"/>
        <v>42104</v>
      </c>
      <c r="D1962" s="107"/>
      <c r="F1962" s="206"/>
    </row>
    <row r="1963" spans="1:6" ht="15">
      <c r="A1963" s="107">
        <v>6.8</v>
      </c>
      <c r="B1963" s="107">
        <v>6.8</v>
      </c>
      <c r="C1963" s="829">
        <f t="shared" si="1"/>
        <v>42107</v>
      </c>
      <c r="D1963" s="107"/>
      <c r="F1963" s="206"/>
    </row>
    <row r="1964" spans="1:6" ht="15">
      <c r="A1964" s="107">
        <v>6.8</v>
      </c>
      <c r="B1964" s="107">
        <v>6.8</v>
      </c>
      <c r="C1964" s="829">
        <f t="shared" si="1"/>
        <v>42108</v>
      </c>
      <c r="D1964" s="107"/>
      <c r="F1964" s="206"/>
    </row>
    <row r="1965" spans="1:6" ht="15">
      <c r="A1965" s="107">
        <v>6.86</v>
      </c>
      <c r="B1965" s="107">
        <v>6.86</v>
      </c>
      <c r="C1965" s="829">
        <f t="shared" si="1"/>
        <v>42109</v>
      </c>
      <c r="D1965" s="107"/>
      <c r="F1965" s="206"/>
    </row>
    <row r="1966" spans="1:6" ht="15">
      <c r="A1966" s="107">
        <v>6.89</v>
      </c>
      <c r="B1966" s="107">
        <v>6.89</v>
      </c>
      <c r="C1966" s="829">
        <f t="shared" si="1"/>
        <v>42110</v>
      </c>
      <c r="D1966" s="107"/>
      <c r="F1966" s="206"/>
    </row>
    <row r="1967" spans="1:6" ht="15">
      <c r="A1967" s="107">
        <v>6.82</v>
      </c>
      <c r="B1967" s="107">
        <v>6.82</v>
      </c>
      <c r="C1967" s="829">
        <f t="shared" si="1"/>
        <v>42111</v>
      </c>
      <c r="D1967" s="107"/>
      <c r="F1967" s="206"/>
    </row>
    <row r="1968" spans="1:6" ht="15">
      <c r="A1968" s="107">
        <v>7.12</v>
      </c>
      <c r="B1968" s="107">
        <v>7.12</v>
      </c>
      <c r="C1968" s="829">
        <f t="shared" si="1"/>
        <v>42114</v>
      </c>
      <c r="D1968" s="107"/>
      <c r="F1968" s="206"/>
    </row>
    <row r="1969" spans="1:6" ht="15">
      <c r="A1969" s="107">
        <v>7.08</v>
      </c>
      <c r="B1969" s="107">
        <v>7.08</v>
      </c>
      <c r="C1969" s="829">
        <f t="shared" si="1"/>
        <v>42115</v>
      </c>
      <c r="D1969" s="107"/>
      <c r="F1969" s="206"/>
    </row>
    <row r="1970" spans="1:6" ht="15">
      <c r="A1970" s="107">
        <v>7.1</v>
      </c>
      <c r="B1970" s="107">
        <v>7.1</v>
      </c>
      <c r="C1970" s="829">
        <f t="shared" si="1"/>
        <v>42116</v>
      </c>
      <c r="D1970" s="107"/>
      <c r="F1970" s="206"/>
    </row>
    <row r="1971" spans="1:6" ht="15">
      <c r="A1971" s="107">
        <v>7.26</v>
      </c>
      <c r="B1971" s="107">
        <v>7.26</v>
      </c>
      <c r="C1971" s="829">
        <f t="shared" si="1"/>
        <v>42117</v>
      </c>
      <c r="D1971" s="107"/>
      <c r="F1971" s="206"/>
    </row>
    <row r="1972" spans="1:6" ht="15">
      <c r="A1972" s="107">
        <v>7.28</v>
      </c>
      <c r="B1972" s="107">
        <v>7.28</v>
      </c>
      <c r="C1972" s="829">
        <f t="shared" si="1"/>
        <v>42118</v>
      </c>
      <c r="D1972" s="107"/>
      <c r="F1972" s="206"/>
    </row>
    <row r="1973" spans="1:6" ht="15">
      <c r="A1973" s="107">
        <v>7.18</v>
      </c>
      <c r="B1973" s="107">
        <v>7.18</v>
      </c>
      <c r="C1973" s="829">
        <f t="shared" si="1"/>
        <v>42121</v>
      </c>
      <c r="D1973" s="107"/>
      <c r="F1973" s="206"/>
    </row>
    <row r="1974" spans="1:6" ht="15">
      <c r="A1974" s="107">
        <v>7.35</v>
      </c>
      <c r="B1974" s="107">
        <v>7.35</v>
      </c>
      <c r="C1974" s="829">
        <f t="shared" si="1"/>
        <v>42122</v>
      </c>
      <c r="D1974" s="107"/>
      <c r="F1974" s="206"/>
    </row>
    <row r="1975" spans="1:6" ht="15">
      <c r="A1975" s="107">
        <v>7.47</v>
      </c>
      <c r="B1975" s="107">
        <v>7.47</v>
      </c>
      <c r="C1975" s="829">
        <f t="shared" si="1"/>
        <v>42123</v>
      </c>
      <c r="D1975" s="107"/>
      <c r="F1975" s="206"/>
    </row>
    <row r="1976" spans="1:6" ht="15">
      <c r="A1976" s="107">
        <v>7.39</v>
      </c>
      <c r="B1976" s="107">
        <v>7.39</v>
      </c>
      <c r="C1976" s="829">
        <f t="shared" si="1"/>
        <v>42124</v>
      </c>
      <c r="D1976" s="107"/>
      <c r="F1976" s="206"/>
    </row>
    <row r="1977" spans="1:6" ht="15">
      <c r="A1977" s="107">
        <v>7.39</v>
      </c>
      <c r="B1977" s="107">
        <v>7.39</v>
      </c>
      <c r="C1977" s="829">
        <f t="shared" si="1"/>
        <v>42125</v>
      </c>
      <c r="D1977" s="107"/>
      <c r="F1977" s="206"/>
    </row>
    <row r="1978" spans="1:6" ht="15">
      <c r="A1978" s="107">
        <v>7.61</v>
      </c>
      <c r="B1978" s="107">
        <v>7.61</v>
      </c>
      <c r="C1978" s="829">
        <f t="shared" si="1"/>
        <v>42128</v>
      </c>
      <c r="D1978" s="107"/>
      <c r="F1978" s="206"/>
    </row>
    <row r="1979" spans="1:6" ht="15">
      <c r="A1979" s="107">
        <v>7.57</v>
      </c>
      <c r="B1979" s="107">
        <v>7.57</v>
      </c>
      <c r="C1979" s="829">
        <f t="shared" si="1"/>
        <v>42129</v>
      </c>
      <c r="D1979" s="107"/>
      <c r="F1979" s="206"/>
    </row>
    <row r="1980" spans="1:6" ht="15">
      <c r="A1980" s="107">
        <v>7.54</v>
      </c>
      <c r="B1980" s="107">
        <v>7.54</v>
      </c>
      <c r="C1980" s="829">
        <f t="shared" si="1"/>
        <v>42130</v>
      </c>
      <c r="D1980" s="107"/>
      <c r="F1980" s="206"/>
    </row>
    <row r="1981" spans="1:6" ht="15">
      <c r="A1981" s="107">
        <v>7.43</v>
      </c>
      <c r="B1981" s="107">
        <v>7.43</v>
      </c>
      <c r="C1981" s="829">
        <f t="shared" si="1"/>
        <v>42131</v>
      </c>
      <c r="D1981" s="107"/>
      <c r="F1981" s="206"/>
    </row>
    <row r="1982" spans="1:6" ht="15">
      <c r="A1982" s="107">
        <v>7.54</v>
      </c>
      <c r="B1982" s="107">
        <v>7.54</v>
      </c>
      <c r="C1982" s="829">
        <f t="shared" si="1"/>
        <v>42132</v>
      </c>
      <c r="D1982" s="107"/>
      <c r="F1982" s="206"/>
    </row>
    <row r="1983" spans="1:6" ht="15">
      <c r="A1983" s="107">
        <v>7.62</v>
      </c>
      <c r="B1983" s="107">
        <v>7.62</v>
      </c>
      <c r="C1983" s="829">
        <f t="shared" si="1"/>
        <v>42135</v>
      </c>
      <c r="D1983" s="107"/>
      <c r="F1983" s="206"/>
    </row>
    <row r="1984" spans="1:6" ht="15">
      <c r="A1984" s="107">
        <v>7.63</v>
      </c>
      <c r="B1984" s="107">
        <v>7.63</v>
      </c>
      <c r="C1984" s="829">
        <f t="shared" si="1"/>
        <v>42136</v>
      </c>
      <c r="D1984" s="107"/>
      <c r="F1984" s="206"/>
    </row>
    <row r="1985" spans="1:6" ht="15">
      <c r="A1985" s="107">
        <v>7.61</v>
      </c>
      <c r="B1985" s="107">
        <v>7.61</v>
      </c>
      <c r="C1985" s="829">
        <f t="shared" si="1"/>
        <v>42137</v>
      </c>
      <c r="D1985" s="107"/>
      <c r="F1985" s="206"/>
    </row>
    <row r="1986" spans="1:6" ht="15">
      <c r="A1986" s="107">
        <v>7.56</v>
      </c>
      <c r="B1986" s="107">
        <v>7.56</v>
      </c>
      <c r="C1986" s="829">
        <f t="shared" si="1"/>
        <v>42138</v>
      </c>
      <c r="D1986" s="107"/>
      <c r="F1986" s="206"/>
    </row>
    <row r="1987" spans="1:6" ht="15">
      <c r="A1987" s="107">
        <v>7.58</v>
      </c>
      <c r="B1987" s="107">
        <v>7.58</v>
      </c>
      <c r="C1987" s="829">
        <f t="shared" ref="C1987:C2050" si="2">C1982+7</f>
        <v>42139</v>
      </c>
      <c r="D1987" s="107"/>
      <c r="F1987" s="206"/>
    </row>
    <row r="1988" spans="1:6" ht="15">
      <c r="A1988" s="107">
        <v>7.6</v>
      </c>
      <c r="B1988" s="107">
        <v>7.6</v>
      </c>
      <c r="C1988" s="829">
        <f t="shared" si="2"/>
        <v>42142</v>
      </c>
      <c r="D1988" s="107"/>
      <c r="F1988" s="206"/>
    </row>
    <row r="1989" spans="1:6" ht="15">
      <c r="A1989" s="107">
        <v>7.39</v>
      </c>
      <c r="B1989" s="107">
        <v>7.39</v>
      </c>
      <c r="C1989" s="829">
        <f t="shared" si="2"/>
        <v>42143</v>
      </c>
      <c r="D1989" s="107"/>
      <c r="F1989" s="206"/>
    </row>
    <row r="1990" spans="1:6" ht="15">
      <c r="A1990" s="107">
        <v>7.35</v>
      </c>
      <c r="B1990" s="107">
        <v>7.35</v>
      </c>
      <c r="C1990" s="829">
        <f t="shared" si="2"/>
        <v>42144</v>
      </c>
      <c r="D1990" s="107"/>
      <c r="F1990" s="206"/>
    </row>
    <row r="1991" spans="1:6" ht="15">
      <c r="A1991" s="107">
        <v>7.31</v>
      </c>
      <c r="B1991" s="107">
        <v>7.31</v>
      </c>
      <c r="C1991" s="829">
        <f t="shared" si="2"/>
        <v>42145</v>
      </c>
      <c r="D1991" s="107"/>
      <c r="F1991" s="206"/>
    </row>
    <row r="1992" spans="1:6" ht="15">
      <c r="A1992" s="107">
        <v>7.28</v>
      </c>
      <c r="B1992" s="107">
        <v>7.28</v>
      </c>
      <c r="C1992" s="829">
        <f t="shared" si="2"/>
        <v>42146</v>
      </c>
      <c r="D1992" s="107"/>
      <c r="F1992" s="206"/>
    </row>
    <row r="1993" spans="1:6" ht="15">
      <c r="A1993" s="107">
        <v>7.28</v>
      </c>
      <c r="B1993" s="107">
        <v>7.28</v>
      </c>
      <c r="C1993" s="829">
        <f t="shared" si="2"/>
        <v>42149</v>
      </c>
      <c r="D1993" s="107"/>
      <c r="F1993" s="206"/>
    </row>
    <row r="1994" spans="1:6" ht="15">
      <c r="A1994" s="107">
        <v>7.23</v>
      </c>
      <c r="B1994" s="107">
        <v>7.23</v>
      </c>
      <c r="C1994" s="829">
        <f t="shared" si="2"/>
        <v>42150</v>
      </c>
      <c r="D1994" s="107"/>
      <c r="F1994" s="206"/>
    </row>
    <row r="1995" spans="1:6" ht="15">
      <c r="A1995" s="107">
        <v>7.18</v>
      </c>
      <c r="B1995" s="107">
        <v>7.18</v>
      </c>
      <c r="C1995" s="829">
        <f t="shared" si="2"/>
        <v>42151</v>
      </c>
      <c r="D1995" s="107"/>
      <c r="F1995" s="206"/>
    </row>
    <row r="1996" spans="1:6" ht="15">
      <c r="A1996" s="107">
        <v>7.19</v>
      </c>
      <c r="B1996" s="107">
        <v>7.19</v>
      </c>
      <c r="C1996" s="829">
        <f t="shared" si="2"/>
        <v>42152</v>
      </c>
      <c r="D1996" s="107"/>
      <c r="F1996" s="206"/>
    </row>
    <row r="1997" spans="1:6" ht="15">
      <c r="A1997" s="107">
        <v>7.31</v>
      </c>
      <c r="B1997" s="107">
        <v>7.31</v>
      </c>
      <c r="C1997" s="829">
        <f t="shared" si="2"/>
        <v>42153</v>
      </c>
      <c r="D1997" s="107"/>
      <c r="F1997" s="206"/>
    </row>
    <row r="1998" spans="1:6" ht="15">
      <c r="A1998" s="107">
        <v>7.24</v>
      </c>
      <c r="B1998" s="107">
        <v>7.24</v>
      </c>
      <c r="C1998" s="829">
        <f t="shared" si="2"/>
        <v>42156</v>
      </c>
      <c r="D1998" s="107"/>
      <c r="F1998" s="206"/>
    </row>
    <row r="1999" spans="1:6" ht="15">
      <c r="A1999" s="107">
        <v>7.44</v>
      </c>
      <c r="B1999" s="107">
        <v>7.44</v>
      </c>
      <c r="C1999" s="829">
        <f t="shared" si="2"/>
        <v>42157</v>
      </c>
      <c r="D1999" s="107"/>
      <c r="F1999" s="206"/>
    </row>
    <row r="2000" spans="1:6" ht="15">
      <c r="A2000" s="107">
        <v>7.49</v>
      </c>
      <c r="B2000" s="107">
        <v>7.49</v>
      </c>
      <c r="C2000" s="829">
        <f t="shared" si="2"/>
        <v>42158</v>
      </c>
      <c r="D2000" s="107"/>
      <c r="F2000" s="206"/>
    </row>
    <row r="2001" spans="1:6" ht="15">
      <c r="A2001" s="107">
        <v>7.4</v>
      </c>
      <c r="B2001" s="107">
        <v>7.4</v>
      </c>
      <c r="C2001" s="829">
        <f t="shared" si="2"/>
        <v>42159</v>
      </c>
      <c r="D2001" s="107"/>
      <c r="F2001" s="206"/>
    </row>
    <row r="2002" spans="1:6" ht="15">
      <c r="A2002" s="107">
        <v>7.41</v>
      </c>
      <c r="B2002" s="107">
        <v>7.41</v>
      </c>
      <c r="C2002" s="829">
        <f t="shared" si="2"/>
        <v>42160</v>
      </c>
      <c r="D2002" s="107"/>
      <c r="F2002" s="206"/>
    </row>
    <row r="2003" spans="1:6" ht="15">
      <c r="A2003" s="107">
        <v>7.46</v>
      </c>
      <c r="B2003" s="107">
        <v>7.46</v>
      </c>
      <c r="C2003" s="829">
        <f t="shared" si="2"/>
        <v>42163</v>
      </c>
      <c r="D2003" s="107"/>
      <c r="F2003" s="206"/>
    </row>
    <row r="2004" spans="1:6" ht="15">
      <c r="A2004" s="107">
        <v>7.57</v>
      </c>
      <c r="B2004" s="107">
        <v>7.57</v>
      </c>
      <c r="C2004" s="829">
        <f t="shared" si="2"/>
        <v>42164</v>
      </c>
      <c r="D2004" s="107"/>
      <c r="F2004" s="206"/>
    </row>
    <row r="2005" spans="1:6" ht="15">
      <c r="A2005" s="107">
        <v>7.58</v>
      </c>
      <c r="B2005" s="107">
        <v>7.58</v>
      </c>
      <c r="C2005" s="829">
        <f t="shared" si="2"/>
        <v>42165</v>
      </c>
      <c r="D2005" s="107"/>
      <c r="F2005" s="206"/>
    </row>
    <row r="2006" spans="1:6" ht="15">
      <c r="A2006" s="107">
        <v>7.52</v>
      </c>
      <c r="B2006" s="107">
        <v>7.52</v>
      </c>
      <c r="C2006" s="829">
        <f t="shared" si="2"/>
        <v>42166</v>
      </c>
      <c r="D2006" s="107"/>
      <c r="F2006" s="206"/>
    </row>
    <row r="2007" spans="1:6" ht="15">
      <c r="A2007" s="107">
        <v>7.59</v>
      </c>
      <c r="B2007" s="107">
        <v>7.59</v>
      </c>
      <c r="C2007" s="829">
        <f t="shared" si="2"/>
        <v>42167</v>
      </c>
      <c r="D2007" s="107"/>
      <c r="F2007" s="206"/>
    </row>
    <row r="2008" spans="1:6" ht="15">
      <c r="A2008" s="107">
        <v>7.53</v>
      </c>
      <c r="B2008" s="107">
        <v>7.53</v>
      </c>
      <c r="C2008" s="829">
        <f t="shared" si="2"/>
        <v>42170</v>
      </c>
      <c r="D2008" s="107"/>
      <c r="F2008" s="206"/>
    </row>
    <row r="2009" spans="1:6" ht="15">
      <c r="A2009" s="107">
        <v>7.42</v>
      </c>
      <c r="B2009" s="107">
        <v>7.42</v>
      </c>
      <c r="C2009" s="829">
        <f t="shared" si="2"/>
        <v>42171</v>
      </c>
      <c r="D2009" s="107"/>
      <c r="F2009" s="206"/>
    </row>
    <row r="2010" spans="1:6" ht="15">
      <c r="A2010" s="107">
        <v>7.46</v>
      </c>
      <c r="B2010" s="107">
        <v>7.46</v>
      </c>
      <c r="C2010" s="829">
        <f t="shared" si="2"/>
        <v>42172</v>
      </c>
      <c r="D2010" s="107"/>
      <c r="F2010" s="206"/>
    </row>
    <row r="2011" spans="1:6" ht="15">
      <c r="A2011" s="107">
        <v>7.45</v>
      </c>
      <c r="B2011" s="107">
        <v>7.45</v>
      </c>
      <c r="C2011" s="829">
        <f t="shared" si="2"/>
        <v>42173</v>
      </c>
      <c r="D2011" s="107"/>
      <c r="F2011" s="206"/>
    </row>
    <row r="2012" spans="1:6" ht="15">
      <c r="A2012" s="107">
        <v>7.41</v>
      </c>
      <c r="B2012" s="107">
        <v>7.41</v>
      </c>
      <c r="C2012" s="829">
        <f t="shared" si="2"/>
        <v>42174</v>
      </c>
      <c r="D2012" s="107"/>
      <c r="F2012" s="206"/>
    </row>
    <row r="2013" spans="1:6" ht="15">
      <c r="A2013" s="107">
        <v>7.48</v>
      </c>
      <c r="B2013" s="107">
        <v>7.48</v>
      </c>
      <c r="C2013" s="829">
        <f t="shared" si="2"/>
        <v>42177</v>
      </c>
      <c r="D2013" s="107"/>
      <c r="F2013" s="206"/>
    </row>
    <row r="2014" spans="1:6" ht="15">
      <c r="A2014" s="107">
        <v>7.49</v>
      </c>
      <c r="B2014" s="107">
        <v>7.49</v>
      </c>
      <c r="C2014" s="829">
        <f t="shared" si="2"/>
        <v>42178</v>
      </c>
      <c r="D2014" s="107"/>
      <c r="F2014" s="206"/>
    </row>
    <row r="2015" spans="1:6" ht="15">
      <c r="A2015" s="107">
        <v>7.47</v>
      </c>
      <c r="B2015" s="107">
        <v>7.47</v>
      </c>
      <c r="C2015" s="829">
        <f t="shared" si="2"/>
        <v>42179</v>
      </c>
      <c r="D2015" s="107"/>
      <c r="F2015" s="206"/>
    </row>
    <row r="2016" spans="1:6" ht="15">
      <c r="A2016" s="107">
        <v>7.57</v>
      </c>
      <c r="B2016" s="107">
        <v>7.57</v>
      </c>
      <c r="C2016" s="829">
        <f t="shared" si="2"/>
        <v>42180</v>
      </c>
      <c r="D2016" s="107"/>
      <c r="F2016" s="206"/>
    </row>
    <row r="2017" spans="1:6" ht="15">
      <c r="A2017" s="107">
        <v>7.52</v>
      </c>
      <c r="B2017" s="107">
        <v>7.52</v>
      </c>
      <c r="C2017" s="829">
        <f t="shared" si="2"/>
        <v>42181</v>
      </c>
      <c r="D2017" s="107"/>
      <c r="F2017" s="206"/>
    </row>
    <row r="2018" spans="1:6" ht="15">
      <c r="A2018" s="107">
        <v>7.36</v>
      </c>
      <c r="B2018" s="107">
        <v>7.36</v>
      </c>
      <c r="C2018" s="829">
        <f t="shared" si="2"/>
        <v>42184</v>
      </c>
      <c r="D2018" s="107"/>
      <c r="F2018" s="206"/>
    </row>
    <row r="2019" spans="1:6" ht="15">
      <c r="A2019" s="107">
        <v>7.44</v>
      </c>
      <c r="B2019" s="107">
        <v>7.44</v>
      </c>
      <c r="C2019" s="829">
        <f t="shared" si="2"/>
        <v>42185</v>
      </c>
      <c r="D2019" s="107"/>
      <c r="F2019" s="206"/>
    </row>
    <row r="2020" spans="1:6" ht="15">
      <c r="A2020" s="107">
        <v>7.47</v>
      </c>
      <c r="B2020" s="107">
        <v>7.47</v>
      </c>
      <c r="C2020" s="829">
        <f t="shared" si="2"/>
        <v>42186</v>
      </c>
      <c r="D2020" s="107"/>
      <c r="F2020" s="206"/>
    </row>
    <row r="2021" spans="1:6" ht="15">
      <c r="A2021" s="107">
        <v>7.43</v>
      </c>
      <c r="B2021" s="107">
        <v>7.43</v>
      </c>
      <c r="C2021" s="829">
        <f t="shared" si="2"/>
        <v>42187</v>
      </c>
      <c r="D2021" s="107"/>
      <c r="F2021" s="206"/>
    </row>
    <row r="2022" spans="1:6" ht="15">
      <c r="A2022" s="107">
        <v>7.43</v>
      </c>
      <c r="B2022" s="107">
        <v>7.43</v>
      </c>
      <c r="C2022" s="829">
        <f t="shared" si="2"/>
        <v>42188</v>
      </c>
      <c r="D2022" s="107"/>
      <c r="F2022" s="206"/>
    </row>
    <row r="2023" spans="1:6" ht="15">
      <c r="A2023" s="107">
        <v>7.36</v>
      </c>
      <c r="B2023" s="107">
        <v>7.36</v>
      </c>
      <c r="C2023" s="829">
        <f t="shared" si="2"/>
        <v>42191</v>
      </c>
      <c r="D2023" s="107"/>
      <c r="F2023" s="206"/>
    </row>
    <row r="2024" spans="1:6" ht="15">
      <c r="A2024" s="107">
        <v>7.44</v>
      </c>
      <c r="B2024" s="107">
        <v>7.44</v>
      </c>
      <c r="C2024" s="829">
        <f t="shared" si="2"/>
        <v>42192</v>
      </c>
      <c r="D2024" s="107"/>
      <c r="F2024" s="206"/>
    </row>
    <row r="2025" spans="1:6" ht="15">
      <c r="A2025" s="107">
        <v>7.47</v>
      </c>
      <c r="B2025" s="107">
        <v>7.47</v>
      </c>
      <c r="C2025" s="829">
        <f t="shared" si="2"/>
        <v>42193</v>
      </c>
      <c r="D2025" s="107"/>
      <c r="F2025" s="206"/>
    </row>
    <row r="2026" spans="1:6" ht="15">
      <c r="A2026" s="107">
        <v>7.45</v>
      </c>
      <c r="B2026" s="107">
        <v>7.45</v>
      </c>
      <c r="C2026" s="829">
        <f t="shared" si="2"/>
        <v>42194</v>
      </c>
      <c r="D2026" s="107"/>
      <c r="F2026" s="206"/>
    </row>
    <row r="2027" spans="1:6" ht="15">
      <c r="A2027" s="107">
        <v>7.58</v>
      </c>
      <c r="B2027" s="107">
        <v>7.58</v>
      </c>
      <c r="C2027" s="829">
        <f t="shared" si="2"/>
        <v>42195</v>
      </c>
      <c r="D2027" s="107"/>
      <c r="F2027" s="206"/>
    </row>
    <row r="2028" spans="1:6" ht="15">
      <c r="A2028" s="107">
        <v>7.75</v>
      </c>
      <c r="B2028" s="107">
        <v>7.75</v>
      </c>
      <c r="C2028" s="829">
        <f t="shared" si="2"/>
        <v>42198</v>
      </c>
      <c r="D2028" s="107"/>
      <c r="F2028" s="206"/>
    </row>
    <row r="2029" spans="1:6" ht="15">
      <c r="A2029" s="107">
        <v>7.7</v>
      </c>
      <c r="B2029" s="107">
        <v>7.7</v>
      </c>
      <c r="C2029" s="829">
        <f t="shared" si="2"/>
        <v>42199</v>
      </c>
      <c r="D2029" s="107"/>
      <c r="F2029" s="206"/>
    </row>
    <row r="2030" spans="1:6" ht="15">
      <c r="A2030" s="107">
        <v>7.75</v>
      </c>
      <c r="B2030" s="107">
        <v>7.75</v>
      </c>
      <c r="C2030" s="829">
        <f t="shared" si="2"/>
        <v>42200</v>
      </c>
      <c r="D2030" s="107"/>
      <c r="F2030" s="206"/>
    </row>
    <row r="2031" spans="1:6" ht="15">
      <c r="A2031" s="107">
        <v>7.64</v>
      </c>
      <c r="B2031" s="107">
        <v>7.64</v>
      </c>
      <c r="C2031" s="829">
        <f t="shared" si="2"/>
        <v>42201</v>
      </c>
      <c r="D2031" s="107"/>
      <c r="F2031" s="206"/>
    </row>
    <row r="2032" spans="1:6" ht="15">
      <c r="A2032" s="107">
        <v>7.7</v>
      </c>
      <c r="B2032" s="107">
        <v>7.7</v>
      </c>
      <c r="C2032" s="829">
        <f t="shared" si="2"/>
        <v>42202</v>
      </c>
      <c r="D2032" s="107"/>
      <c r="F2032" s="206"/>
    </row>
    <row r="2033" spans="1:6" ht="15">
      <c r="A2033" s="107">
        <v>7.96</v>
      </c>
      <c r="B2033" s="107">
        <v>7.96</v>
      </c>
      <c r="C2033" s="829">
        <f t="shared" si="2"/>
        <v>42205</v>
      </c>
      <c r="D2033" s="107"/>
      <c r="F2033" s="206"/>
    </row>
    <row r="2034" spans="1:6" ht="15">
      <c r="A2034" s="107">
        <v>7.92</v>
      </c>
      <c r="B2034" s="107">
        <v>7.92</v>
      </c>
      <c r="C2034" s="829">
        <f t="shared" si="2"/>
        <v>42206</v>
      </c>
      <c r="D2034" s="107"/>
      <c r="F2034" s="206"/>
    </row>
    <row r="2035" spans="1:6" ht="15">
      <c r="A2035" s="107">
        <v>7.93</v>
      </c>
      <c r="B2035" s="107">
        <v>7.93</v>
      </c>
      <c r="C2035" s="829">
        <f t="shared" si="2"/>
        <v>42207</v>
      </c>
      <c r="D2035" s="107"/>
      <c r="F2035" s="206"/>
    </row>
    <row r="2036" spans="1:6" ht="15">
      <c r="A2036" s="107">
        <v>8.07</v>
      </c>
      <c r="B2036" s="107">
        <v>8.07</v>
      </c>
      <c r="C2036" s="829">
        <f t="shared" si="2"/>
        <v>42208</v>
      </c>
      <c r="D2036" s="107"/>
      <c r="F2036" s="206"/>
    </row>
    <row r="2037" spans="1:6" ht="15">
      <c r="A2037" s="107">
        <v>7.98</v>
      </c>
      <c r="B2037" s="107">
        <v>7.98</v>
      </c>
      <c r="C2037" s="829">
        <f t="shared" si="2"/>
        <v>42209</v>
      </c>
      <c r="D2037" s="107"/>
      <c r="F2037" s="206"/>
    </row>
    <row r="2038" spans="1:6" ht="15">
      <c r="A2038" s="107">
        <v>7.99</v>
      </c>
      <c r="B2038" s="107">
        <v>7.99</v>
      </c>
      <c r="C2038" s="829">
        <f t="shared" si="2"/>
        <v>42212</v>
      </c>
      <c r="D2038" s="107"/>
      <c r="F2038" s="206"/>
    </row>
    <row r="2039" spans="1:6" ht="15">
      <c r="A2039" s="107">
        <v>7.99</v>
      </c>
      <c r="B2039" s="107">
        <v>7.99</v>
      </c>
      <c r="C2039" s="829">
        <f t="shared" si="2"/>
        <v>42213</v>
      </c>
      <c r="D2039" s="107"/>
      <c r="F2039" s="206"/>
    </row>
    <row r="2040" spans="1:6" ht="15">
      <c r="A2040" s="107">
        <v>8.0399999999999991</v>
      </c>
      <c r="B2040" s="107">
        <v>8.0399999999999991</v>
      </c>
      <c r="C2040" s="829">
        <f t="shared" si="2"/>
        <v>42214</v>
      </c>
      <c r="D2040" s="107"/>
      <c r="F2040" s="206"/>
    </row>
    <row r="2041" spans="1:6" ht="15">
      <c r="A2041" s="107">
        <v>7.87</v>
      </c>
      <c r="B2041" s="107">
        <v>7.87</v>
      </c>
      <c r="C2041" s="829">
        <f t="shared" si="2"/>
        <v>42215</v>
      </c>
      <c r="D2041" s="107"/>
      <c r="F2041" s="206"/>
    </row>
    <row r="2042" spans="1:6" ht="15">
      <c r="A2042" s="107">
        <v>7.87</v>
      </c>
      <c r="B2042" s="107">
        <v>7.87</v>
      </c>
      <c r="C2042" s="829">
        <f t="shared" si="2"/>
        <v>42216</v>
      </c>
      <c r="D2042" s="107"/>
      <c r="F2042" s="206"/>
    </row>
    <row r="2043" spans="1:6" ht="15">
      <c r="A2043" s="107">
        <v>7.93</v>
      </c>
      <c r="B2043" s="107">
        <v>7.93</v>
      </c>
      <c r="C2043" s="829">
        <f t="shared" si="2"/>
        <v>42219</v>
      </c>
      <c r="D2043" s="107"/>
      <c r="F2043" s="206"/>
    </row>
    <row r="2044" spans="1:6" ht="15">
      <c r="A2044" s="107">
        <v>7.89</v>
      </c>
      <c r="B2044" s="107">
        <v>7.89</v>
      </c>
      <c r="C2044" s="829">
        <f t="shared" si="2"/>
        <v>42220</v>
      </c>
      <c r="D2044" s="107"/>
      <c r="F2044" s="206"/>
    </row>
    <row r="2045" spans="1:6" ht="15">
      <c r="A2045" s="107">
        <v>7.81</v>
      </c>
      <c r="B2045" s="107">
        <v>7.81</v>
      </c>
      <c r="C2045" s="829">
        <f t="shared" si="2"/>
        <v>42221</v>
      </c>
      <c r="D2045" s="107"/>
      <c r="F2045" s="206"/>
    </row>
    <row r="2046" spans="1:6" ht="15">
      <c r="A2046" s="107">
        <v>7.84</v>
      </c>
      <c r="B2046" s="107">
        <v>7.84</v>
      </c>
      <c r="C2046" s="829">
        <f t="shared" si="2"/>
        <v>42222</v>
      </c>
      <c r="D2046" s="107"/>
      <c r="F2046" s="206"/>
    </row>
    <row r="2047" spans="1:6" ht="15">
      <c r="A2047" s="107">
        <v>7.76</v>
      </c>
      <c r="B2047" s="107">
        <v>7.76</v>
      </c>
      <c r="C2047" s="829">
        <f t="shared" si="2"/>
        <v>42223</v>
      </c>
      <c r="D2047" s="107"/>
      <c r="F2047" s="206"/>
    </row>
    <row r="2048" spans="1:6" ht="15">
      <c r="A2048" s="107">
        <v>7.89</v>
      </c>
      <c r="B2048" s="107">
        <v>7.89</v>
      </c>
      <c r="C2048" s="829">
        <f t="shared" si="2"/>
        <v>42226</v>
      </c>
      <c r="D2048" s="107"/>
      <c r="F2048" s="206"/>
    </row>
    <row r="2049" spans="1:6" ht="15">
      <c r="A2049" s="107">
        <v>8.07</v>
      </c>
      <c r="B2049" s="107">
        <v>8.07</v>
      </c>
      <c r="C2049" s="829">
        <f t="shared" si="2"/>
        <v>42227</v>
      </c>
      <c r="D2049" s="107"/>
      <c r="F2049" s="206"/>
    </row>
    <row r="2050" spans="1:6" ht="15">
      <c r="A2050" s="107">
        <v>8.16</v>
      </c>
      <c r="B2050" s="107">
        <v>8.16</v>
      </c>
      <c r="C2050" s="829">
        <f t="shared" si="2"/>
        <v>42228</v>
      </c>
      <c r="D2050" s="107"/>
      <c r="F2050" s="206"/>
    </row>
    <row r="2051" spans="1:6" ht="15">
      <c r="A2051" s="107">
        <v>8.07</v>
      </c>
      <c r="B2051" s="107">
        <v>8.07</v>
      </c>
      <c r="C2051" s="829">
        <f t="shared" ref="C2051:C2056" si="3">C2046+7</f>
        <v>42229</v>
      </c>
      <c r="D2051" s="107"/>
      <c r="F2051" s="206"/>
    </row>
    <row r="2052" spans="1:6" ht="15">
      <c r="A2052" s="107">
        <v>8.32</v>
      </c>
      <c r="B2052" s="107">
        <v>8.32</v>
      </c>
      <c r="C2052" s="829">
        <f t="shared" si="3"/>
        <v>42230</v>
      </c>
      <c r="D2052" s="107"/>
      <c r="F2052" s="206"/>
    </row>
    <row r="2053" spans="1:6" ht="15">
      <c r="A2053" s="107">
        <v>8.23</v>
      </c>
      <c r="B2053" s="107">
        <v>8.23</v>
      </c>
      <c r="C2053" s="829">
        <f t="shared" si="3"/>
        <v>42233</v>
      </c>
      <c r="D2053" s="107"/>
      <c r="F2053" s="206"/>
    </row>
    <row r="2054" spans="1:6" ht="15">
      <c r="A2054" s="107">
        <v>8.24</v>
      </c>
      <c r="B2054" s="107">
        <v>8.24</v>
      </c>
      <c r="C2054" s="829">
        <f t="shared" si="3"/>
        <v>42234</v>
      </c>
      <c r="D2054" s="107"/>
      <c r="F2054" s="206"/>
    </row>
    <row r="2055" spans="1:6" ht="15">
      <c r="A2055" s="107">
        <v>8.3000000000000007</v>
      </c>
      <c r="B2055" s="107">
        <v>8.3000000000000007</v>
      </c>
      <c r="C2055" s="829">
        <f t="shared" si="3"/>
        <v>42235</v>
      </c>
      <c r="D2055" s="107"/>
      <c r="F2055" s="206"/>
    </row>
    <row r="2056" spans="1:6" ht="15">
      <c r="A2056" s="107">
        <v>8.3699999999999992</v>
      </c>
      <c r="B2056" s="107">
        <v>8.3699999999999992</v>
      </c>
      <c r="C2056" s="829">
        <f t="shared" si="3"/>
        <v>42236</v>
      </c>
      <c r="D2056" s="107"/>
      <c r="F2056" s="206"/>
    </row>
    <row r="2057" spans="1:6" ht="15">
      <c r="A2057" s="291">
        <v>8.19</v>
      </c>
      <c r="B2057" s="291">
        <v>8.19</v>
      </c>
      <c r="C2057" s="829">
        <v>42237</v>
      </c>
      <c r="F2057" s="206"/>
    </row>
    <row r="2058" spans="1:6" ht="15">
      <c r="A2058" s="291">
        <v>8.16</v>
      </c>
      <c r="B2058" s="291">
        <v>8.16</v>
      </c>
      <c r="C2058" s="829">
        <v>42240</v>
      </c>
      <c r="F2058" s="206"/>
    </row>
    <row r="2059" spans="1:6" ht="15">
      <c r="A2059" s="291">
        <v>8.2200000000000006</v>
      </c>
      <c r="B2059" s="291">
        <v>8.2200000000000006</v>
      </c>
      <c r="C2059" s="829">
        <v>42241</v>
      </c>
      <c r="F2059" s="206"/>
    </row>
    <row r="2060" spans="1:6" ht="15">
      <c r="A2060" s="291">
        <v>8.09</v>
      </c>
      <c r="B2060" s="291">
        <v>8.09</v>
      </c>
      <c r="C2060" s="829">
        <v>42242</v>
      </c>
      <c r="F2060" s="206"/>
    </row>
    <row r="2061" spans="1:6" ht="15">
      <c r="A2061" s="291">
        <v>8.0399999999999991</v>
      </c>
      <c r="B2061" s="291">
        <v>8.0399999999999991</v>
      </c>
      <c r="C2061" s="829">
        <v>42243</v>
      </c>
      <c r="F2061" s="206"/>
    </row>
    <row r="2062" spans="1:6" ht="15">
      <c r="A2062" s="291">
        <v>8.08</v>
      </c>
      <c r="B2062" s="291">
        <v>8.08</v>
      </c>
      <c r="C2062" s="829">
        <v>42244</v>
      </c>
      <c r="F2062" s="206"/>
    </row>
    <row r="2063" spans="1:6" ht="15">
      <c r="A2063" s="291">
        <v>8.0399999999999991</v>
      </c>
      <c r="B2063" s="291">
        <v>8.0399999999999991</v>
      </c>
      <c r="C2063" s="829">
        <v>42247</v>
      </c>
      <c r="F2063" s="206"/>
    </row>
    <row r="2064" spans="1:6" ht="15">
      <c r="A2064" s="291">
        <v>7.97</v>
      </c>
      <c r="B2064" s="291">
        <v>7.97</v>
      </c>
      <c r="C2064" s="829">
        <v>42248</v>
      </c>
      <c r="F2064" s="206"/>
    </row>
    <row r="2065" spans="1:6" ht="15">
      <c r="A2065" s="291">
        <v>8.09</v>
      </c>
      <c r="B2065" s="291">
        <v>8.09</v>
      </c>
      <c r="C2065" s="829">
        <v>42249</v>
      </c>
      <c r="F2065" s="206"/>
    </row>
    <row r="2066" spans="1:6" ht="15">
      <c r="A2066" s="291">
        <v>8.16</v>
      </c>
      <c r="B2066" s="291">
        <v>8.16</v>
      </c>
      <c r="C2066" s="829">
        <v>42250</v>
      </c>
      <c r="F2066" s="206"/>
    </row>
    <row r="2067" spans="1:6" ht="15">
      <c r="A2067" s="291">
        <v>8.08</v>
      </c>
      <c r="B2067" s="291">
        <v>8.08</v>
      </c>
      <c r="C2067" s="829">
        <v>42251</v>
      </c>
      <c r="F2067" s="206"/>
    </row>
    <row r="2068" spans="1:6" ht="15">
      <c r="A2068" s="291">
        <v>8.07</v>
      </c>
      <c r="B2068" s="291">
        <v>8.07</v>
      </c>
      <c r="C2068" s="829">
        <v>42254</v>
      </c>
      <c r="F2068" s="206"/>
    </row>
    <row r="2069" spans="1:6" ht="15">
      <c r="A2069" s="291">
        <v>8.2200000000000006</v>
      </c>
      <c r="B2069" s="291">
        <v>8.2200000000000006</v>
      </c>
      <c r="C2069" s="829">
        <v>42255</v>
      </c>
      <c r="F2069" s="206"/>
    </row>
    <row r="2070" spans="1:6" ht="15">
      <c r="A2070" s="291">
        <v>8.26</v>
      </c>
      <c r="B2070" s="291">
        <v>8.26</v>
      </c>
      <c r="C2070" s="829">
        <v>42256</v>
      </c>
      <c r="F2070" s="206"/>
    </row>
    <row r="2071" spans="1:6" ht="15">
      <c r="A2071" s="291">
        <v>8.2799999999999994</v>
      </c>
      <c r="B2071" s="291">
        <v>8.2799999999999994</v>
      </c>
      <c r="C2071" s="829">
        <v>42257</v>
      </c>
      <c r="F2071" s="206"/>
    </row>
    <row r="2072" spans="1:6" ht="15">
      <c r="A2072" s="291">
        <v>8.2200000000000006</v>
      </c>
      <c r="B2072" s="291">
        <v>8.2200000000000006</v>
      </c>
      <c r="C2072" s="829">
        <v>42258</v>
      </c>
      <c r="F2072" s="206"/>
    </row>
    <row r="2073" spans="1:6" ht="15">
      <c r="A2073" s="291">
        <v>8.2100000000000009</v>
      </c>
      <c r="B2073" s="291">
        <v>8.2100000000000009</v>
      </c>
      <c r="C2073" s="829">
        <v>42261</v>
      </c>
      <c r="F2073" s="206"/>
    </row>
    <row r="2074" spans="1:6" ht="15">
      <c r="A2074" s="291">
        <v>8.17</v>
      </c>
      <c r="B2074" s="291">
        <v>8.17</v>
      </c>
      <c r="C2074" s="829">
        <v>42262</v>
      </c>
      <c r="F2074" s="206"/>
    </row>
    <row r="2075" spans="1:6" ht="15">
      <c r="A2075" s="291">
        <v>8.2200000000000006</v>
      </c>
      <c r="B2075" s="291">
        <v>8.2200000000000006</v>
      </c>
      <c r="C2075" s="829">
        <v>42263</v>
      </c>
      <c r="F2075" s="206"/>
    </row>
    <row r="2076" spans="1:6" ht="15">
      <c r="A2076" s="291">
        <v>8.1999999999999993</v>
      </c>
      <c r="B2076" s="291">
        <v>8.1999999999999993</v>
      </c>
      <c r="C2076" s="829">
        <v>42264</v>
      </c>
      <c r="F2076" s="206"/>
    </row>
    <row r="2077" spans="1:6" ht="15">
      <c r="A2077" s="291">
        <v>8.1</v>
      </c>
      <c r="B2077" s="291">
        <v>8.1</v>
      </c>
      <c r="C2077" s="829">
        <v>42265</v>
      </c>
      <c r="F2077" s="206"/>
    </row>
    <row r="2078" spans="1:6" ht="15">
      <c r="A2078" s="291">
        <v>7.98</v>
      </c>
      <c r="B2078" s="291">
        <v>7.98</v>
      </c>
      <c r="C2078" s="829">
        <v>42268</v>
      </c>
      <c r="F2078" s="206"/>
    </row>
    <row r="2079" spans="1:6" ht="15">
      <c r="A2079" s="291">
        <v>8</v>
      </c>
      <c r="B2079" s="291">
        <v>8</v>
      </c>
      <c r="C2079" s="829">
        <v>42269</v>
      </c>
      <c r="F2079" s="206"/>
    </row>
    <row r="2080" spans="1:6" ht="15">
      <c r="A2080" s="291">
        <v>8.0500000000000007</v>
      </c>
      <c r="B2080" s="291">
        <v>8.0500000000000007</v>
      </c>
      <c r="C2080" s="829">
        <v>42270</v>
      </c>
      <c r="F2080" s="206"/>
    </row>
    <row r="2081" spans="1:6" ht="15">
      <c r="A2081" s="291">
        <v>7.99</v>
      </c>
      <c r="B2081" s="291">
        <v>7.99</v>
      </c>
      <c r="C2081" s="829">
        <v>42271</v>
      </c>
      <c r="F2081" s="206"/>
    </row>
    <row r="2082" spans="1:6" ht="15">
      <c r="A2082" s="291">
        <v>7.98</v>
      </c>
      <c r="B2082" s="291">
        <v>7.98</v>
      </c>
      <c r="C2082" s="829">
        <v>42272</v>
      </c>
      <c r="F2082" s="206"/>
    </row>
    <row r="2083" spans="1:6" ht="15">
      <c r="A2083" s="291">
        <v>7.89</v>
      </c>
      <c r="B2083" s="291">
        <v>7.89</v>
      </c>
      <c r="C2083" s="829">
        <v>42275</v>
      </c>
      <c r="F2083" s="206"/>
    </row>
    <row r="2084" spans="1:6" ht="15">
      <c r="A2084" s="291">
        <v>7.94</v>
      </c>
      <c r="B2084" s="291">
        <v>7.94</v>
      </c>
      <c r="C2084" s="829">
        <v>42276</v>
      </c>
      <c r="F2084" s="206"/>
    </row>
    <row r="2085" spans="1:6" ht="15">
      <c r="A2085" s="291">
        <v>8.1300000000000008</v>
      </c>
      <c r="B2085" s="291">
        <v>8.1300000000000008</v>
      </c>
      <c r="C2085" s="829">
        <v>42277</v>
      </c>
      <c r="F2085" s="206"/>
    </row>
    <row r="2086" spans="1:6" ht="15">
      <c r="A2086" s="291">
        <v>8.14</v>
      </c>
      <c r="B2086" s="291">
        <v>8.14</v>
      </c>
      <c r="C2086" s="829">
        <v>42278</v>
      </c>
      <c r="F2086" s="206"/>
    </row>
    <row r="2087" spans="1:6" ht="15">
      <c r="A2087" s="291">
        <v>8.11</v>
      </c>
      <c r="B2087" s="291">
        <v>8.11</v>
      </c>
      <c r="C2087" s="829">
        <v>42279</v>
      </c>
      <c r="F2087" s="206"/>
    </row>
    <row r="2088" spans="1:6" ht="15">
      <c r="A2088" s="291">
        <v>8.18</v>
      </c>
      <c r="B2088" s="291">
        <v>8.18</v>
      </c>
      <c r="C2088" s="829">
        <v>42282</v>
      </c>
      <c r="F2088" s="206"/>
    </row>
    <row r="2089" spans="1:6" ht="15">
      <c r="A2089" s="291">
        <v>8.19</v>
      </c>
      <c r="B2089" s="291">
        <v>8.19</v>
      </c>
      <c r="C2089" s="829">
        <v>42283</v>
      </c>
      <c r="F2089" s="206"/>
    </row>
    <row r="2090" spans="1:6" ht="15">
      <c r="A2090" s="291">
        <v>8.09</v>
      </c>
      <c r="B2090" s="291">
        <v>8.09</v>
      </c>
      <c r="C2090" s="829">
        <v>42284</v>
      </c>
      <c r="F2090" s="206"/>
    </row>
    <row r="2091" spans="1:6" ht="15">
      <c r="A2091" s="291">
        <v>8.11</v>
      </c>
      <c r="B2091" s="291">
        <v>8.11</v>
      </c>
      <c r="C2091" s="829">
        <v>42285</v>
      </c>
      <c r="F2091" s="206"/>
    </row>
    <row r="2092" spans="1:6" ht="15">
      <c r="A2092" s="291">
        <v>8.32</v>
      </c>
      <c r="B2092" s="291">
        <v>8.32</v>
      </c>
      <c r="C2092" s="829">
        <v>42286</v>
      </c>
      <c r="F2092" s="206"/>
    </row>
    <row r="2093" spans="1:6" ht="15">
      <c r="A2093" s="291">
        <v>8.2899999999999991</v>
      </c>
      <c r="B2093" s="291">
        <v>8.2899999999999991</v>
      </c>
      <c r="C2093" s="829">
        <v>42289</v>
      </c>
      <c r="F2093" s="206"/>
    </row>
    <row r="2094" spans="1:6" ht="15">
      <c r="A2094" s="291">
        <v>8.33</v>
      </c>
      <c r="B2094" s="291">
        <v>8.33</v>
      </c>
      <c r="C2094" s="829">
        <v>42290</v>
      </c>
      <c r="F2094" s="206"/>
    </row>
    <row r="2095" spans="1:6" ht="15">
      <c r="A2095" s="291">
        <v>8.42</v>
      </c>
      <c r="B2095" s="291">
        <v>8.42</v>
      </c>
      <c r="C2095" s="829">
        <v>42291</v>
      </c>
      <c r="F2095" s="206"/>
    </row>
    <row r="2096" spans="1:6" ht="15">
      <c r="A2096" s="291">
        <v>8.42</v>
      </c>
      <c r="B2096" s="291">
        <v>8.42</v>
      </c>
      <c r="C2096" s="829">
        <v>42292</v>
      </c>
      <c r="F2096" s="206"/>
    </row>
    <row r="2097" spans="1:6" ht="15">
      <c r="A2097" s="291">
        <v>8.3800000000000008</v>
      </c>
      <c r="B2097" s="291">
        <v>8.3800000000000008</v>
      </c>
      <c r="C2097" s="829">
        <v>42293</v>
      </c>
      <c r="F2097" s="206"/>
    </row>
    <row r="2098" spans="1:6" ht="15">
      <c r="A2098" s="291">
        <v>8.34</v>
      </c>
      <c r="B2098" s="291">
        <v>8.34</v>
      </c>
      <c r="C2098" s="829">
        <v>42296</v>
      </c>
      <c r="F2098" s="206"/>
    </row>
    <row r="2099" spans="1:6" ht="15">
      <c r="A2099" s="291">
        <v>8.44</v>
      </c>
      <c r="B2099" s="291">
        <v>8.44</v>
      </c>
      <c r="C2099" s="829">
        <v>42297</v>
      </c>
      <c r="F2099" s="206"/>
    </row>
    <row r="2100" spans="1:6" ht="15">
      <c r="A2100" s="291">
        <v>8.43</v>
      </c>
      <c r="B2100" s="291">
        <v>8.43</v>
      </c>
      <c r="C2100" s="829">
        <v>42298</v>
      </c>
      <c r="F2100" s="206"/>
    </row>
    <row r="2101" spans="1:6" ht="15">
      <c r="A2101" s="291">
        <v>8.4700000000000006</v>
      </c>
      <c r="B2101" s="291">
        <v>8.4700000000000006</v>
      </c>
      <c r="C2101" s="829">
        <v>42299</v>
      </c>
      <c r="F2101" s="206"/>
    </row>
    <row r="2102" spans="1:6" ht="15">
      <c r="A2102" s="291">
        <v>8.6</v>
      </c>
      <c r="B2102" s="291">
        <v>8.6</v>
      </c>
      <c r="C2102" s="829">
        <v>42300</v>
      </c>
      <c r="F2102" s="206"/>
    </row>
    <row r="2103" spans="1:6" ht="15">
      <c r="A2103" s="291">
        <v>8.64</v>
      </c>
      <c r="B2103" s="291">
        <v>8.64</v>
      </c>
      <c r="C2103" s="829">
        <v>42303</v>
      </c>
      <c r="F2103" s="206"/>
    </row>
    <row r="2104" spans="1:6" ht="15">
      <c r="A2104" s="291">
        <v>8.59</v>
      </c>
      <c r="B2104" s="291">
        <v>8.59</v>
      </c>
      <c r="C2104" s="829">
        <v>42304</v>
      </c>
      <c r="F2104" s="206"/>
    </row>
    <row r="2105" spans="1:6" ht="15">
      <c r="A2105" s="291">
        <v>8.56</v>
      </c>
      <c r="B2105" s="291">
        <v>8.56</v>
      </c>
      <c r="C2105" s="829">
        <v>42305</v>
      </c>
      <c r="F2105" s="206"/>
    </row>
    <row r="2106" spans="1:6" ht="15">
      <c r="A2106" s="291">
        <v>8.65</v>
      </c>
      <c r="B2106" s="291">
        <v>8.65</v>
      </c>
      <c r="C2106" s="829">
        <v>42306</v>
      </c>
      <c r="F2106" s="206"/>
    </row>
    <row r="2107" spans="1:6" ht="15">
      <c r="A2107" s="291">
        <v>8.64</v>
      </c>
      <c r="B2107" s="291">
        <v>8.64</v>
      </c>
      <c r="C2107" s="829">
        <v>42307</v>
      </c>
      <c r="F2107" s="206"/>
    </row>
    <row r="2108" spans="1:6" ht="15">
      <c r="A2108" s="291">
        <v>8.58</v>
      </c>
      <c r="B2108" s="291">
        <v>8.58</v>
      </c>
      <c r="C2108" s="829">
        <v>42310</v>
      </c>
      <c r="F2108" s="206"/>
    </row>
    <row r="2109" spans="1:6" ht="15">
      <c r="A2109" s="291">
        <v>8.44</v>
      </c>
      <c r="B2109" s="291">
        <v>8.44</v>
      </c>
      <c r="C2109" s="829">
        <v>42311</v>
      </c>
      <c r="F2109" s="206"/>
    </row>
    <row r="2110" spans="1:6" ht="15">
      <c r="A2110" s="291">
        <v>8.3800000000000008</v>
      </c>
      <c r="B2110" s="291">
        <v>8.3800000000000008</v>
      </c>
      <c r="C2110" s="829">
        <v>42312</v>
      </c>
      <c r="F2110" s="206"/>
    </row>
    <row r="2111" spans="1:6" ht="15">
      <c r="A2111" s="291">
        <v>8.4499999999999993</v>
      </c>
      <c r="B2111" s="291">
        <v>8.4499999999999993</v>
      </c>
      <c r="C2111" s="829">
        <v>42313</v>
      </c>
      <c r="F2111" s="206"/>
    </row>
    <row r="2112" spans="1:6" ht="15">
      <c r="A2112" s="291">
        <v>8.39</v>
      </c>
      <c r="B2112" s="291">
        <v>8.39</v>
      </c>
      <c r="C2112" s="829">
        <v>42314</v>
      </c>
      <c r="F2112" s="206"/>
    </row>
    <row r="2113" spans="1:6" ht="15">
      <c r="A2113" s="291">
        <v>8.32</v>
      </c>
      <c r="B2113" s="291">
        <v>8.32</v>
      </c>
      <c r="C2113" s="829">
        <v>42317</v>
      </c>
      <c r="F2113" s="206"/>
    </row>
    <row r="2114" spans="1:6" ht="15">
      <c r="A2114" s="291">
        <v>8.32</v>
      </c>
      <c r="B2114" s="291">
        <v>8.32</v>
      </c>
      <c r="C2114" s="829">
        <v>42318</v>
      </c>
      <c r="F2114" s="206"/>
    </row>
    <row r="2115" spans="1:6" ht="15">
      <c r="A2115" s="291" t="s">
        <v>44</v>
      </c>
      <c r="B2115" s="291" t="s">
        <v>44</v>
      </c>
      <c r="C2115" s="829">
        <v>42319</v>
      </c>
      <c r="F2115" s="206"/>
    </row>
    <row r="2116" spans="1:6" ht="15">
      <c r="A2116" s="291">
        <v>8.43</v>
      </c>
      <c r="B2116" s="291">
        <v>8.43</v>
      </c>
      <c r="C2116" s="829">
        <v>42320</v>
      </c>
      <c r="F2116" s="206"/>
    </row>
    <row r="2117" spans="1:6" ht="15">
      <c r="A2117" s="291">
        <v>8.36</v>
      </c>
      <c r="B2117" s="291">
        <v>8.36</v>
      </c>
      <c r="C2117" s="829">
        <v>42321</v>
      </c>
      <c r="F2117" s="206"/>
    </row>
    <row r="2118" spans="1:6" ht="15">
      <c r="A2118" s="291">
        <v>8.3800000000000008</v>
      </c>
      <c r="B2118" s="291">
        <v>8.3800000000000008</v>
      </c>
      <c r="C2118" s="829">
        <v>42324</v>
      </c>
      <c r="F2118" s="206"/>
    </row>
    <row r="2119" spans="1:6" ht="15">
      <c r="A2119" s="291">
        <v>8.5</v>
      </c>
      <c r="B2119" s="291">
        <v>8.5</v>
      </c>
      <c r="C2119" s="829">
        <v>42325</v>
      </c>
      <c r="F2119" s="206"/>
    </row>
    <row r="2120" spans="1:6" ht="15">
      <c r="A2120" s="291">
        <v>8.58</v>
      </c>
      <c r="B2120" s="291">
        <v>8.58</v>
      </c>
      <c r="C2120" s="829">
        <v>42326</v>
      </c>
      <c r="F2120" s="206"/>
    </row>
    <row r="2121" spans="1:6" ht="15">
      <c r="A2121" s="291">
        <v>8.58</v>
      </c>
      <c r="B2121" s="291">
        <v>8.58</v>
      </c>
      <c r="C2121" s="829">
        <v>42327</v>
      </c>
      <c r="F2121" s="206"/>
    </row>
    <row r="2122" spans="1:6" ht="15">
      <c r="A2122" s="291">
        <v>8.6199999999999992</v>
      </c>
      <c r="B2122" s="291">
        <v>8.6199999999999992</v>
      </c>
      <c r="C2122" s="829">
        <v>42328</v>
      </c>
      <c r="F2122" s="206"/>
    </row>
    <row r="2123" spans="1:6" ht="15">
      <c r="A2123" s="291">
        <v>8.51</v>
      </c>
      <c r="B2123" s="291">
        <v>8.51</v>
      </c>
      <c r="C2123" s="829">
        <v>42331</v>
      </c>
      <c r="F2123" s="206"/>
    </row>
    <row r="2124" spans="1:6" ht="15">
      <c r="A2124" s="291">
        <v>8.56</v>
      </c>
      <c r="B2124" s="291">
        <v>8.56</v>
      </c>
      <c r="C2124" s="829">
        <v>42332</v>
      </c>
      <c r="F2124" s="206"/>
    </row>
    <row r="2125" spans="1:6" ht="15">
      <c r="A2125" s="291">
        <v>8.65</v>
      </c>
      <c r="B2125" s="291">
        <v>8.65</v>
      </c>
      <c r="C2125" s="829">
        <v>42333</v>
      </c>
      <c r="F2125" s="206"/>
    </row>
    <row r="2126" spans="1:6" ht="15">
      <c r="A2126" s="291">
        <v>8.6199999999999992</v>
      </c>
      <c r="B2126" s="291">
        <v>8.6199999999999992</v>
      </c>
      <c r="C2126" s="829">
        <v>42334</v>
      </c>
      <c r="F2126" s="206"/>
    </row>
    <row r="2127" spans="1:6" ht="15">
      <c r="A2127" s="291">
        <v>8.58</v>
      </c>
      <c r="B2127" s="291">
        <v>8.58</v>
      </c>
      <c r="C2127" s="829">
        <v>42335</v>
      </c>
      <c r="F2127" s="206"/>
    </row>
    <row r="2128" spans="1:6" ht="15">
      <c r="A2128" s="291">
        <v>8.56</v>
      </c>
      <c r="B2128" s="291">
        <v>8.56</v>
      </c>
      <c r="C2128" s="829">
        <v>42338</v>
      </c>
      <c r="F2128" s="206"/>
    </row>
    <row r="2129" spans="1:6" ht="15">
      <c r="A2129" s="291">
        <v>8.58</v>
      </c>
      <c r="B2129" s="291">
        <v>8.58</v>
      </c>
      <c r="C2129" s="829">
        <v>42339</v>
      </c>
      <c r="F2129" s="206"/>
    </row>
    <row r="2130" spans="1:6" ht="15">
      <c r="A2130" s="291">
        <v>8.5500000000000007</v>
      </c>
      <c r="B2130" s="291">
        <v>8.5500000000000007</v>
      </c>
      <c r="C2130" s="829">
        <v>42340</v>
      </c>
      <c r="F2130" s="206"/>
    </row>
    <row r="2131" spans="1:6" ht="15">
      <c r="A2131" s="291">
        <v>8.49</v>
      </c>
      <c r="B2131" s="291">
        <v>8.49</v>
      </c>
      <c r="C2131" s="829">
        <v>42341</v>
      </c>
      <c r="F2131" s="206"/>
    </row>
    <row r="2132" spans="1:6" ht="15">
      <c r="A2132" s="291">
        <v>8.58</v>
      </c>
      <c r="B2132" s="291">
        <v>8.58</v>
      </c>
      <c r="C2132" s="829">
        <v>42342</v>
      </c>
      <c r="F2132" s="206"/>
    </row>
    <row r="2133" spans="1:6" ht="15">
      <c r="A2133" s="291">
        <v>8.52</v>
      </c>
      <c r="B2133" s="291">
        <v>8.52</v>
      </c>
      <c r="C2133" s="829">
        <v>42345</v>
      </c>
      <c r="F2133" s="206"/>
    </row>
    <row r="2134" spans="1:6" ht="15">
      <c r="A2134" s="291">
        <v>8.42</v>
      </c>
      <c r="B2134" s="291">
        <v>8.42</v>
      </c>
      <c r="C2134" s="829">
        <v>42346</v>
      </c>
      <c r="F2134" s="206"/>
    </row>
    <row r="2135" spans="1:6" ht="15">
      <c r="A2135" s="291">
        <v>8.42</v>
      </c>
      <c r="B2135" s="291">
        <v>8.42</v>
      </c>
      <c r="C2135" s="829">
        <v>42347</v>
      </c>
      <c r="F2135" s="206"/>
    </row>
    <row r="2136" spans="1:6" ht="15">
      <c r="A2136" s="291">
        <v>8.4</v>
      </c>
      <c r="B2136" s="291">
        <v>8.4</v>
      </c>
      <c r="C2136" s="829">
        <v>42348</v>
      </c>
      <c r="F2136" s="206"/>
    </row>
    <row r="2137" spans="1:6" ht="15">
      <c r="A2137" s="291">
        <v>8.36</v>
      </c>
      <c r="B2137" s="291">
        <v>8.36</v>
      </c>
      <c r="C2137" s="829">
        <v>42349</v>
      </c>
      <c r="F2137" s="206"/>
    </row>
    <row r="2138" spans="1:6" ht="15">
      <c r="A2138" s="291">
        <v>8.07</v>
      </c>
      <c r="B2138" s="291">
        <v>8.07</v>
      </c>
      <c r="C2138" s="829">
        <v>42352</v>
      </c>
      <c r="F2138" s="206"/>
    </row>
    <row r="2139" spans="1:6" ht="15">
      <c r="A2139" s="291">
        <v>8.09</v>
      </c>
      <c r="B2139" s="291">
        <v>8.09</v>
      </c>
      <c r="C2139" s="829">
        <v>42353</v>
      </c>
      <c r="F2139" s="206"/>
    </row>
    <row r="2140" spans="1:6" ht="15">
      <c r="A2140" s="291">
        <v>8.19</v>
      </c>
      <c r="B2140" s="291">
        <v>8.19</v>
      </c>
      <c r="C2140" s="829">
        <v>42354</v>
      </c>
      <c r="F2140" s="206"/>
    </row>
    <row r="2141" spans="1:6" ht="15">
      <c r="A2141" s="291">
        <v>8.1199999999999992</v>
      </c>
      <c r="B2141" s="291">
        <v>8.1199999999999992</v>
      </c>
      <c r="C2141" s="829">
        <v>42355</v>
      </c>
      <c r="F2141" s="206"/>
    </row>
    <row r="2142" spans="1:6" ht="15">
      <c r="A2142" s="291">
        <v>8.07</v>
      </c>
      <c r="B2142" s="291">
        <v>8.07</v>
      </c>
      <c r="C2142" s="829">
        <v>42356</v>
      </c>
      <c r="F2142" s="206"/>
    </row>
    <row r="2143" spans="1:6" ht="15">
      <c r="A2143" s="291">
        <v>8.07</v>
      </c>
      <c r="B2143" s="291">
        <v>8.07</v>
      </c>
      <c r="C2143" s="829">
        <v>42359</v>
      </c>
      <c r="F2143" s="206"/>
    </row>
    <row r="2144" spans="1:6" ht="15">
      <c r="A2144" s="291">
        <v>8.18</v>
      </c>
      <c r="B2144" s="291">
        <v>8.18</v>
      </c>
      <c r="C2144" s="829">
        <v>42360</v>
      </c>
      <c r="F2144" s="206"/>
    </row>
    <row r="2145" spans="1:6" ht="15">
      <c r="A2145" s="291">
        <v>8.25</v>
      </c>
      <c r="B2145" s="291">
        <v>8.25</v>
      </c>
      <c r="C2145" s="829">
        <v>42361</v>
      </c>
      <c r="F2145" s="206"/>
    </row>
    <row r="2146" spans="1:6" ht="15">
      <c r="A2146" s="291">
        <v>8.2200000000000006</v>
      </c>
      <c r="B2146" s="291">
        <v>8.2200000000000006</v>
      </c>
      <c r="C2146" s="829">
        <v>42362</v>
      </c>
      <c r="F2146" s="206"/>
    </row>
    <row r="2147" spans="1:6" ht="15">
      <c r="A2147" s="291" t="s">
        <v>44</v>
      </c>
      <c r="B2147" s="291" t="s">
        <v>44</v>
      </c>
      <c r="C2147" s="829">
        <v>42363</v>
      </c>
      <c r="F2147" s="206"/>
    </row>
    <row r="2148" spans="1:6" ht="15">
      <c r="A2148" s="291" t="s">
        <v>44</v>
      </c>
      <c r="B2148" s="291" t="s">
        <v>44</v>
      </c>
      <c r="C2148" s="829">
        <v>42366</v>
      </c>
      <c r="F2148" s="206"/>
    </row>
    <row r="2149" spans="1:6" ht="15">
      <c r="A2149" s="291">
        <v>8.32</v>
      </c>
      <c r="B2149" s="291">
        <v>8.32</v>
      </c>
      <c r="C2149" s="829">
        <v>42367</v>
      </c>
      <c r="F2149" s="206"/>
    </row>
    <row r="2150" spans="1:6" ht="15">
      <c r="A2150" s="291">
        <v>8.27</v>
      </c>
      <c r="B2150" s="291">
        <v>8.27</v>
      </c>
      <c r="C2150" s="829">
        <v>42368</v>
      </c>
      <c r="F2150" s="206"/>
    </row>
    <row r="2151" spans="1:6" ht="15">
      <c r="A2151" s="291">
        <v>8.2200000000000006</v>
      </c>
      <c r="B2151" s="291">
        <v>8.2200000000000006</v>
      </c>
      <c r="C2151" s="829">
        <v>42369</v>
      </c>
      <c r="F2151" s="206"/>
    </row>
    <row r="2152" spans="1:6" ht="15">
      <c r="A2152" s="291" t="s">
        <v>44</v>
      </c>
      <c r="B2152" s="291" t="s">
        <v>44</v>
      </c>
      <c r="C2152" s="829">
        <v>42370</v>
      </c>
      <c r="F2152" s="206"/>
    </row>
    <row r="2153" spans="1:6" ht="15">
      <c r="A2153" s="291" t="s">
        <v>44</v>
      </c>
      <c r="B2153" s="291" t="s">
        <v>44</v>
      </c>
      <c r="C2153" s="829">
        <v>42373</v>
      </c>
      <c r="F2153" s="206"/>
    </row>
    <row r="2154" spans="1:6" ht="15">
      <c r="A2154" s="291">
        <v>8.0500000000000007</v>
      </c>
      <c r="B2154" s="291">
        <v>8.0500000000000007</v>
      </c>
      <c r="C2154" s="829">
        <v>42374</v>
      </c>
      <c r="F2154" s="206"/>
    </row>
    <row r="2155" spans="1:6" ht="15">
      <c r="A2155" s="291">
        <v>8</v>
      </c>
      <c r="B2155" s="291">
        <v>8</v>
      </c>
      <c r="C2155" s="829">
        <v>42375</v>
      </c>
      <c r="F2155" s="206"/>
    </row>
    <row r="2156" spans="1:6" ht="15">
      <c r="A2156" s="291">
        <v>7.76</v>
      </c>
      <c r="B2156" s="291">
        <v>7.76</v>
      </c>
      <c r="C2156" s="829">
        <v>42376</v>
      </c>
      <c r="F2156" s="206"/>
    </row>
    <row r="2157" spans="1:6" ht="15">
      <c r="A2157" s="291">
        <v>7.53</v>
      </c>
      <c r="B2157" s="291">
        <v>7.53</v>
      </c>
      <c r="C2157" s="829">
        <v>42377</v>
      </c>
      <c r="F2157" s="206"/>
    </row>
    <row r="2158" spans="1:6" ht="15">
      <c r="A2158" s="291">
        <v>7.42</v>
      </c>
      <c r="B2158" s="291">
        <v>7.42</v>
      </c>
      <c r="C2158" s="829">
        <v>42380</v>
      </c>
      <c r="F2158" s="206"/>
    </row>
    <row r="2159" spans="1:6" ht="15">
      <c r="A2159" s="291">
        <v>7.14</v>
      </c>
      <c r="B2159" s="291">
        <v>7.14</v>
      </c>
      <c r="C2159" s="829">
        <v>42381</v>
      </c>
      <c r="F2159" s="206"/>
    </row>
    <row r="2160" spans="1:6" ht="15">
      <c r="A2160" s="291">
        <v>7.1</v>
      </c>
      <c r="B2160" s="291">
        <v>7.1</v>
      </c>
      <c r="C2160" s="829">
        <v>42382</v>
      </c>
      <c r="F2160" s="206"/>
    </row>
    <row r="2161" spans="1:6" ht="15">
      <c r="A2161" s="291">
        <v>7.25</v>
      </c>
      <c r="B2161" s="291">
        <v>7.25</v>
      </c>
      <c r="C2161" s="829">
        <v>42383</v>
      </c>
      <c r="F2161" s="206"/>
    </row>
    <row r="2162" spans="1:6" ht="15">
      <c r="A2162" s="291">
        <v>7.08</v>
      </c>
      <c r="B2162" s="291">
        <v>7.08</v>
      </c>
      <c r="C2162" s="829">
        <v>42384</v>
      </c>
      <c r="F2162" s="206"/>
    </row>
    <row r="2163" spans="1:6" ht="15">
      <c r="A2163" s="291">
        <v>6.68</v>
      </c>
      <c r="B2163" s="291">
        <v>6.68</v>
      </c>
      <c r="C2163" s="829">
        <v>42387</v>
      </c>
      <c r="F2163" s="206"/>
    </row>
    <row r="2164" spans="1:6" ht="15">
      <c r="A2164" s="291">
        <v>6.71</v>
      </c>
      <c r="B2164" s="291">
        <v>6.71</v>
      </c>
      <c r="C2164" s="829">
        <v>42388</v>
      </c>
      <c r="F2164" s="206"/>
    </row>
    <row r="2165" spans="1:6" ht="15">
      <c r="A2165" s="291">
        <v>6.81</v>
      </c>
      <c r="B2165" s="291">
        <v>6.81</v>
      </c>
      <c r="C2165" s="829">
        <v>42389</v>
      </c>
      <c r="F2165" s="206"/>
    </row>
    <row r="2166" spans="1:6" ht="15">
      <c r="A2166" s="291">
        <v>6.31</v>
      </c>
      <c r="B2166" s="291">
        <v>6.31</v>
      </c>
      <c r="C2166" s="829">
        <v>42390</v>
      </c>
      <c r="F2166" s="206"/>
    </row>
    <row r="2167" spans="1:6" ht="15">
      <c r="A2167" s="291">
        <v>6.18</v>
      </c>
      <c r="B2167" s="291">
        <v>6.18</v>
      </c>
      <c r="C2167" s="829">
        <v>42391</v>
      </c>
      <c r="F2167" s="206"/>
    </row>
    <row r="2168" spans="1:6" ht="15">
      <c r="A2168" s="291">
        <v>6.31</v>
      </c>
      <c r="B2168" s="291">
        <v>6.31</v>
      </c>
      <c r="C2168" s="829">
        <v>42394</v>
      </c>
      <c r="F2168" s="206"/>
    </row>
    <row r="2169" spans="1:6" ht="15">
      <c r="A2169" s="291">
        <v>5.88</v>
      </c>
      <c r="B2169" s="291">
        <v>5.88</v>
      </c>
      <c r="C2169" s="829">
        <v>42395</v>
      </c>
      <c r="F2169" s="206"/>
    </row>
    <row r="2170" spans="1:6" ht="15">
      <c r="A2170" s="291">
        <v>6.06</v>
      </c>
      <c r="B2170" s="291">
        <v>6.06</v>
      </c>
      <c r="C2170" s="829">
        <v>42396</v>
      </c>
      <c r="F2170" s="206"/>
    </row>
    <row r="2171" spans="1:6" ht="15">
      <c r="A2171" s="291">
        <v>5.89</v>
      </c>
      <c r="B2171" s="291">
        <v>5.89</v>
      </c>
      <c r="C2171" s="829">
        <v>42396</v>
      </c>
      <c r="F2171" s="206"/>
    </row>
    <row r="2172" spans="1:6" ht="15">
      <c r="A2172" s="291">
        <v>6.05</v>
      </c>
      <c r="B2172" s="291">
        <v>6.05</v>
      </c>
      <c r="C2172" s="829">
        <v>42397</v>
      </c>
      <c r="F2172" s="206"/>
    </row>
    <row r="2173" spans="1:6" ht="15">
      <c r="A2173" s="291">
        <v>6.03</v>
      </c>
      <c r="B2173" s="291">
        <v>6.03</v>
      </c>
      <c r="C2173" s="829">
        <v>42398</v>
      </c>
      <c r="F2173" s="206"/>
    </row>
    <row r="2174" spans="1:6" ht="15">
      <c r="A2174" s="291">
        <v>5.58</v>
      </c>
      <c r="B2174" s="291">
        <v>5.58</v>
      </c>
      <c r="C2174" s="829">
        <v>42401</v>
      </c>
      <c r="F2174" s="206"/>
    </row>
    <row r="2175" spans="1:6" ht="15">
      <c r="A2175" s="291">
        <v>5.79</v>
      </c>
      <c r="B2175" s="291">
        <v>5.79</v>
      </c>
      <c r="C2175" s="829">
        <v>42402</v>
      </c>
      <c r="F2175" s="206"/>
    </row>
    <row r="2176" spans="1:6" ht="15">
      <c r="A2176" s="291">
        <v>5.61</v>
      </c>
      <c r="B2176" s="291">
        <v>5.61</v>
      </c>
      <c r="C2176" s="829">
        <v>42403</v>
      </c>
      <c r="F2176" s="206"/>
    </row>
    <row r="2177" spans="1:6" ht="15">
      <c r="A2177" s="291">
        <v>5.6</v>
      </c>
      <c r="B2177" s="291">
        <v>5.6</v>
      </c>
      <c r="C2177" s="829">
        <v>42404</v>
      </c>
      <c r="F2177" s="206"/>
    </row>
    <row r="2178" spans="1:6" ht="15">
      <c r="A2178" s="291">
        <v>5.54</v>
      </c>
      <c r="B2178" s="291">
        <v>5.54</v>
      </c>
      <c r="C2178" s="829">
        <v>42405</v>
      </c>
      <c r="F2178" s="206"/>
    </row>
    <row r="2179" spans="1:6" ht="15">
      <c r="A2179" s="291">
        <v>5.23</v>
      </c>
      <c r="B2179" s="291">
        <v>5.23</v>
      </c>
      <c r="C2179" s="829">
        <v>42408</v>
      </c>
      <c r="F2179" s="206"/>
    </row>
    <row r="2180" spans="1:6" ht="15">
      <c r="A2180" s="291">
        <v>4.9400000000000004</v>
      </c>
      <c r="B2180" s="291">
        <v>4.9400000000000004</v>
      </c>
      <c r="C2180" s="829">
        <v>42409</v>
      </c>
      <c r="F2180" s="206"/>
    </row>
    <row r="2181" spans="1:6" ht="15">
      <c r="A2181" s="291">
        <v>4.87</v>
      </c>
      <c r="B2181" s="291">
        <v>4.87</v>
      </c>
      <c r="C2181" s="829">
        <v>42410</v>
      </c>
      <c r="F2181" s="206"/>
    </row>
    <row r="2182" spans="1:6" ht="15">
      <c r="A2182" s="291">
        <v>4.72</v>
      </c>
      <c r="B2182" s="291">
        <v>4.72</v>
      </c>
      <c r="C2182" s="829">
        <v>42411</v>
      </c>
      <c r="F2182" s="206"/>
    </row>
    <row r="2183" spans="1:6" ht="15">
      <c r="A2183" s="291">
        <v>5.05</v>
      </c>
      <c r="B2183" s="291">
        <v>5.05</v>
      </c>
      <c r="C2183" s="829">
        <v>42412</v>
      </c>
      <c r="F2183" s="206"/>
    </row>
    <row r="2184" spans="1:6" ht="15">
      <c r="A2184" s="291">
        <v>4.8</v>
      </c>
      <c r="B2184" s="291">
        <v>4.8</v>
      </c>
      <c r="C2184" s="829">
        <v>42415</v>
      </c>
      <c r="F2184" s="206"/>
    </row>
    <row r="2185" spans="1:6" ht="15">
      <c r="A2185" s="291">
        <v>4.68</v>
      </c>
      <c r="B2185" s="291">
        <v>4.68</v>
      </c>
      <c r="C2185" s="829">
        <v>42416</v>
      </c>
      <c r="F2185" s="206"/>
    </row>
    <row r="2186" spans="1:6" ht="15">
      <c r="A2186" s="291">
        <v>5.08</v>
      </c>
      <c r="B2186" s="291">
        <v>5.08</v>
      </c>
      <c r="C2186" s="829">
        <v>42417</v>
      </c>
      <c r="F2186" s="206"/>
    </row>
    <row r="2187" spans="1:6" ht="15">
      <c r="A2187" s="291">
        <v>5.24</v>
      </c>
      <c r="B2187" s="291">
        <v>5.24</v>
      </c>
      <c r="C2187" s="829">
        <v>42418</v>
      </c>
      <c r="F2187" s="206"/>
    </row>
    <row r="2188" spans="1:6" ht="15">
      <c r="A2188" s="291">
        <v>5.25</v>
      </c>
      <c r="B2188" s="291">
        <v>5.25</v>
      </c>
      <c r="C2188" s="829">
        <v>42419</v>
      </c>
      <c r="F2188" s="206"/>
    </row>
    <row r="2189" spans="1:6" ht="15">
      <c r="A2189" s="291">
        <v>5.39</v>
      </c>
      <c r="B2189" s="291">
        <v>5.39</v>
      </c>
      <c r="C2189" s="829">
        <v>42422</v>
      </c>
      <c r="F2189" s="206"/>
    </row>
    <row r="2190" spans="1:6" ht="15">
      <c r="A2190" s="291">
        <v>4.88</v>
      </c>
      <c r="B2190" s="291">
        <v>4.88</v>
      </c>
      <c r="C2190" s="829">
        <v>42423</v>
      </c>
      <c r="F2190" s="206"/>
    </row>
    <row r="2191" spans="1:6" ht="15">
      <c r="A2191" s="291">
        <v>4.8600000000000003</v>
      </c>
      <c r="B2191" s="291">
        <v>4.8600000000000003</v>
      </c>
      <c r="C2191" s="829">
        <v>42424</v>
      </c>
      <c r="F2191" s="206"/>
    </row>
    <row r="2192" spans="1:6" ht="15">
      <c r="A2192" s="291">
        <v>5.05</v>
      </c>
      <c r="B2192" s="291">
        <v>5.05</v>
      </c>
      <c r="C2192" s="829">
        <v>42425</v>
      </c>
      <c r="F2192" s="206"/>
    </row>
    <row r="2193" spans="1:6" ht="15">
      <c r="A2193" s="291">
        <v>4.9800000000000004</v>
      </c>
      <c r="B2193" s="291">
        <v>4.9800000000000004</v>
      </c>
      <c r="C2193" s="829">
        <v>42426</v>
      </c>
      <c r="F2193" s="206"/>
    </row>
    <row r="2194" spans="1:6" ht="15">
      <c r="A2194" s="291">
        <v>4.9800000000000004</v>
      </c>
      <c r="B2194" s="291">
        <v>4.9800000000000004</v>
      </c>
      <c r="C2194" s="829">
        <v>42429</v>
      </c>
      <c r="F2194" s="206"/>
    </row>
    <row r="2195" spans="1:6" ht="15">
      <c r="A2195" s="291">
        <v>4.97</v>
      </c>
      <c r="B2195" s="291">
        <v>4.97</v>
      </c>
      <c r="C2195" s="829">
        <v>42430</v>
      </c>
      <c r="F2195" s="206"/>
    </row>
    <row r="2196" spans="1:6" ht="15">
      <c r="A2196" s="291">
        <v>4.95</v>
      </c>
      <c r="B2196" s="291">
        <v>4.95</v>
      </c>
      <c r="C2196" s="829">
        <v>42431</v>
      </c>
      <c r="F2196" s="206"/>
    </row>
    <row r="2197" spans="1:6" ht="15">
      <c r="A2197" s="291">
        <v>4.87</v>
      </c>
      <c r="B2197" s="291">
        <v>4.87</v>
      </c>
      <c r="C2197" s="829">
        <v>42432</v>
      </c>
      <c r="F2197" s="206"/>
    </row>
    <row r="2198" spans="1:6" ht="15">
      <c r="A2198" s="291">
        <v>4.9000000000000004</v>
      </c>
      <c r="B2198" s="291">
        <v>4.9000000000000004</v>
      </c>
      <c r="C2198" s="829">
        <v>42433</v>
      </c>
      <c r="F2198" s="206"/>
    </row>
    <row r="2199" spans="1:6" ht="15">
      <c r="A2199" s="291">
        <v>5.08</v>
      </c>
      <c r="B2199" s="291">
        <v>5.08</v>
      </c>
      <c r="C2199" s="829">
        <v>42436</v>
      </c>
      <c r="F2199" s="206"/>
    </row>
    <row r="2200" spans="1:6" ht="15">
      <c r="A2200" s="291">
        <v>5</v>
      </c>
      <c r="B2200" s="291">
        <v>5</v>
      </c>
      <c r="C2200" s="829">
        <v>42437</v>
      </c>
      <c r="F2200" s="206"/>
    </row>
    <row r="2201" spans="1:6" ht="15">
      <c r="A2201" s="291">
        <v>5.08</v>
      </c>
      <c r="B2201" s="291">
        <v>5.08</v>
      </c>
      <c r="C2201" s="829">
        <v>42438</v>
      </c>
      <c r="F2201" s="206"/>
    </row>
    <row r="2202" spans="1:6" ht="15">
      <c r="A2202" s="291">
        <v>4.9000000000000004</v>
      </c>
      <c r="B2202" s="291">
        <v>4.9000000000000004</v>
      </c>
      <c r="C2202" s="829">
        <v>42439</v>
      </c>
      <c r="F2202" s="206"/>
    </row>
    <row r="2203" spans="1:6" ht="15">
      <c r="A2203" s="291">
        <v>4.97</v>
      </c>
      <c r="B2203" s="291">
        <v>4.97</v>
      </c>
      <c r="C2203" s="829">
        <v>42440</v>
      </c>
      <c r="F2203" s="206"/>
    </row>
    <row r="2204" spans="1:6" ht="15">
      <c r="A2204" s="291">
        <v>4.87</v>
      </c>
      <c r="B2204" s="291">
        <v>4.87</v>
      </c>
      <c r="C2204" s="829">
        <v>42443</v>
      </c>
      <c r="F2204" s="206"/>
    </row>
    <row r="2205" spans="1:6" ht="15">
      <c r="A2205" s="291">
        <v>4.8499999999999996</v>
      </c>
      <c r="B2205" s="291">
        <v>4.8499999999999996</v>
      </c>
      <c r="C2205" s="829">
        <v>42444</v>
      </c>
      <c r="F2205" s="206"/>
    </row>
    <row r="2206" spans="1:6" ht="15">
      <c r="A2206" s="291">
        <v>4.97</v>
      </c>
      <c r="B2206" s="291">
        <v>4.97</v>
      </c>
      <c r="C2206" s="829">
        <v>42445</v>
      </c>
      <c r="F2206" s="206"/>
    </row>
    <row r="2207" spans="1:6" ht="15">
      <c r="A2207" s="291">
        <v>5</v>
      </c>
      <c r="B2207" s="291">
        <v>5</v>
      </c>
      <c r="C2207" s="829">
        <v>42446</v>
      </c>
      <c r="F2207" s="206"/>
    </row>
    <row r="2208" spans="1:6" ht="15">
      <c r="A2208" s="291">
        <v>4.9400000000000004</v>
      </c>
      <c r="B2208" s="291">
        <v>4.9400000000000004</v>
      </c>
      <c r="C2208" s="829">
        <v>42447</v>
      </c>
      <c r="F2208" s="206"/>
    </row>
    <row r="2209" spans="1:6" ht="15">
      <c r="A2209" s="291">
        <v>4.8600000000000003</v>
      </c>
      <c r="B2209" s="291">
        <v>4.8600000000000003</v>
      </c>
      <c r="C2209" s="829">
        <v>42450</v>
      </c>
      <c r="F2209" s="206"/>
    </row>
    <row r="2210" spans="1:6" ht="15">
      <c r="A2210" s="291">
        <v>4.82</v>
      </c>
      <c r="B2210" s="291">
        <v>4.82</v>
      </c>
      <c r="C2210" s="829">
        <v>42451</v>
      </c>
      <c r="F2210" s="206"/>
    </row>
    <row r="2211" spans="1:6" ht="15">
      <c r="A2211" s="291">
        <v>4.8</v>
      </c>
      <c r="B2211" s="291">
        <v>4.8</v>
      </c>
      <c r="C2211" s="829">
        <v>42452</v>
      </c>
      <c r="F2211" s="206"/>
    </row>
    <row r="2212" spans="1:6" ht="15">
      <c r="A2212" s="291">
        <v>4.84</v>
      </c>
      <c r="B2212" s="291">
        <v>4.84</v>
      </c>
      <c r="C2212" s="829">
        <v>42453</v>
      </c>
      <c r="F2212" s="206"/>
    </row>
    <row r="2213" spans="1:6" ht="15">
      <c r="A2213" s="291" t="s">
        <v>44</v>
      </c>
      <c r="B2213" s="291" t="s">
        <v>44</v>
      </c>
      <c r="C2213" s="829">
        <v>42454</v>
      </c>
      <c r="F2213" s="206"/>
    </row>
    <row r="2214" spans="1:6" ht="15">
      <c r="A2214" s="291" t="s">
        <v>44</v>
      </c>
      <c r="B2214" s="291" t="s">
        <v>44</v>
      </c>
      <c r="C2214" s="829">
        <v>42457</v>
      </c>
      <c r="F2214" s="206"/>
    </row>
    <row r="2215" spans="1:6" ht="15">
      <c r="A2215" s="291">
        <v>4.7699999999999996</v>
      </c>
      <c r="B2215" s="291">
        <v>4.7699999999999996</v>
      </c>
      <c r="C2215" s="829">
        <v>42458</v>
      </c>
      <c r="F2215" s="206"/>
    </row>
    <row r="2216" spans="1:6" ht="15">
      <c r="A2216" s="291">
        <v>4.95</v>
      </c>
      <c r="B2216" s="291">
        <v>4.95</v>
      </c>
      <c r="C2216" s="829">
        <v>42459</v>
      </c>
      <c r="F2216" s="206"/>
    </row>
    <row r="2217" spans="1:6" ht="15">
      <c r="A2217" s="291">
        <v>5.2</v>
      </c>
      <c r="B2217" s="291">
        <v>5.2</v>
      </c>
      <c r="C2217" s="829">
        <v>42460</v>
      </c>
      <c r="F2217" s="206"/>
    </row>
    <row r="2218" spans="1:6" ht="15">
      <c r="A2218" s="291">
        <v>5.18</v>
      </c>
      <c r="B2218" s="291">
        <v>5.18</v>
      </c>
      <c r="C2218" s="829">
        <v>42461</v>
      </c>
      <c r="F2218" s="206"/>
    </row>
    <row r="2219" spans="1:6" ht="15">
      <c r="A2219" s="291">
        <v>5.3</v>
      </c>
      <c r="B2219" s="291">
        <v>5.3</v>
      </c>
      <c r="C2219" s="829">
        <v>42464</v>
      </c>
      <c r="F2219" s="206"/>
    </row>
    <row r="2220" spans="1:6" ht="15">
      <c r="A2220" s="291">
        <v>5.21</v>
      </c>
      <c r="B2220" s="291">
        <v>5.21</v>
      </c>
      <c r="C2220" s="829">
        <v>42465</v>
      </c>
      <c r="F2220" s="206"/>
    </row>
    <row r="2221" spans="1:6" ht="15">
      <c r="A2221" s="291">
        <v>5.3</v>
      </c>
      <c r="B2221" s="291">
        <v>5.3</v>
      </c>
      <c r="C2221" s="829">
        <v>42466</v>
      </c>
      <c r="F2221" s="206"/>
    </row>
    <row r="2222" spans="1:6" ht="15">
      <c r="A2222" s="291">
        <v>5.26</v>
      </c>
      <c r="B2222" s="291">
        <v>5.26</v>
      </c>
      <c r="C2222" s="829">
        <v>42467</v>
      </c>
      <c r="F2222" s="206"/>
    </row>
    <row r="2223" spans="1:6" ht="15">
      <c r="A2223" s="291">
        <v>5.4</v>
      </c>
      <c r="B2223" s="291">
        <v>5.4</v>
      </c>
      <c r="C2223" s="829">
        <v>42468</v>
      </c>
      <c r="F2223" s="206"/>
    </row>
    <row r="2224" spans="1:6" ht="15">
      <c r="A2224" s="291">
        <v>5.56</v>
      </c>
      <c r="B2224" s="291">
        <v>5.56</v>
      </c>
      <c r="C2224" s="829">
        <v>42471</v>
      </c>
      <c r="F2224" s="206"/>
    </row>
    <row r="2225" spans="1:6" ht="15">
      <c r="A2225" s="291">
        <v>5.57</v>
      </c>
      <c r="B2225" s="291">
        <v>5.57</v>
      </c>
      <c r="C2225" s="829">
        <v>42472</v>
      </c>
      <c r="F2225" s="206"/>
    </row>
    <row r="2226" spans="1:6" ht="15">
      <c r="A2226" s="291">
        <v>5.52</v>
      </c>
      <c r="B2226" s="291">
        <v>5.52</v>
      </c>
      <c r="C2226" s="829">
        <v>42473</v>
      </c>
      <c r="F2226" s="206"/>
    </row>
    <row r="2227" spans="1:6" ht="15">
      <c r="A2227" s="291">
        <v>5.59</v>
      </c>
      <c r="B2227" s="291">
        <v>5.59</v>
      </c>
      <c r="C2227" s="829">
        <v>42474</v>
      </c>
      <c r="F2227" s="206"/>
    </row>
    <row r="2228" spans="1:6" ht="15">
      <c r="A2228" s="291">
        <v>5.48</v>
      </c>
      <c r="B2228" s="291">
        <v>5.48</v>
      </c>
      <c r="C2228" s="829">
        <v>42475</v>
      </c>
      <c r="F2228" s="206"/>
    </row>
    <row r="2229" spans="1:6" ht="15">
      <c r="A2229" s="291">
        <v>5.46</v>
      </c>
      <c r="B2229" s="291">
        <v>5.46</v>
      </c>
      <c r="C2229" s="829">
        <v>42478</v>
      </c>
      <c r="F2229" s="206"/>
    </row>
    <row r="2230" spans="1:6" ht="15">
      <c r="A2230" s="291">
        <v>5.55</v>
      </c>
      <c r="B2230" s="291">
        <v>5.55</v>
      </c>
      <c r="C2230" s="829">
        <v>42479</v>
      </c>
      <c r="F2230" s="206"/>
    </row>
    <row r="2231" spans="1:6" ht="15">
      <c r="A2231" s="291">
        <v>5.53</v>
      </c>
      <c r="B2231" s="291">
        <v>5.53</v>
      </c>
      <c r="C2231" s="829">
        <v>42480</v>
      </c>
      <c r="F2231" s="206"/>
    </row>
    <row r="2232" spans="1:6" ht="15">
      <c r="A2232" s="291">
        <v>5.73</v>
      </c>
      <c r="B2232" s="291">
        <v>5.73</v>
      </c>
      <c r="C2232" s="829">
        <v>42481</v>
      </c>
      <c r="F2232" s="206"/>
    </row>
    <row r="2233" spans="1:6" ht="15">
      <c r="A2233" s="291">
        <v>5.96</v>
      </c>
      <c r="B2233" s="291">
        <v>5.96</v>
      </c>
      <c r="C2233" s="829">
        <v>42482</v>
      </c>
      <c r="F2233" s="206"/>
    </row>
    <row r="2234" spans="1:6" ht="15">
      <c r="A2234" s="291">
        <v>5.9</v>
      </c>
      <c r="B2234" s="291">
        <v>5.9</v>
      </c>
      <c r="C2234" s="829">
        <v>42485</v>
      </c>
      <c r="F2234" s="206"/>
    </row>
    <row r="2235" spans="1:6" ht="15">
      <c r="A2235" s="291">
        <v>6.6</v>
      </c>
      <c r="B2235" s="291">
        <v>6.6</v>
      </c>
      <c r="C2235" s="829">
        <v>42486</v>
      </c>
      <c r="F2235" s="206"/>
    </row>
    <row r="2236" spans="1:6" ht="15">
      <c r="A2236" s="291">
        <v>6.84</v>
      </c>
      <c r="B2236" s="291">
        <v>6.84</v>
      </c>
      <c r="C2236" s="829">
        <v>42487</v>
      </c>
      <c r="F2236" s="206"/>
    </row>
    <row r="2237" spans="1:6" ht="15">
      <c r="A2237" s="291">
        <v>6.33</v>
      </c>
      <c r="B2237" s="291">
        <v>6.33</v>
      </c>
      <c r="C2237" s="829">
        <v>42488</v>
      </c>
      <c r="F2237" s="206"/>
    </row>
    <row r="2238" spans="1:6" ht="15">
      <c r="A2238" s="291">
        <v>6.16</v>
      </c>
      <c r="B2238" s="291">
        <v>6.16</v>
      </c>
      <c r="C2238" s="829">
        <v>42489</v>
      </c>
      <c r="F2238" s="206"/>
    </row>
    <row r="2239" spans="1:6" ht="15">
      <c r="A2239" s="291">
        <v>6.07</v>
      </c>
      <c r="B2239" s="291">
        <v>6.07</v>
      </c>
      <c r="C2239" s="829">
        <v>42492</v>
      </c>
      <c r="F2239" s="206"/>
    </row>
    <row r="2240" spans="1:6" ht="15">
      <c r="A2240" s="291">
        <v>5.96</v>
      </c>
      <c r="B2240" s="291">
        <v>5.96</v>
      </c>
      <c r="C2240" s="829">
        <v>42493</v>
      </c>
      <c r="F2240" s="206"/>
    </row>
    <row r="2241" spans="1:6" ht="15">
      <c r="A2241" s="291">
        <v>6.12</v>
      </c>
      <c r="B2241" s="291">
        <v>6.12</v>
      </c>
      <c r="C2241" s="829">
        <v>42494</v>
      </c>
      <c r="F2241" s="206"/>
    </row>
    <row r="2242" spans="1:6" ht="15">
      <c r="A2242" s="291">
        <v>6.2</v>
      </c>
      <c r="B2242" s="291">
        <v>6.2</v>
      </c>
      <c r="C2242" s="829">
        <v>42495</v>
      </c>
      <c r="F2242" s="206"/>
    </row>
    <row r="2243" spans="1:6" ht="15">
      <c r="A2243" s="291">
        <v>5.85</v>
      </c>
      <c r="B2243" s="291">
        <v>5.85</v>
      </c>
      <c r="C2243" s="829">
        <v>42496</v>
      </c>
      <c r="F2243" s="206"/>
    </row>
    <row r="2244" spans="1:6" ht="15">
      <c r="A2244" s="291">
        <v>5.69</v>
      </c>
      <c r="B2244" s="291">
        <v>5.69</v>
      </c>
      <c r="C2244" s="829">
        <v>42499</v>
      </c>
      <c r="F2244" s="206"/>
    </row>
    <row r="2245" spans="1:6" ht="15">
      <c r="A2245" s="291">
        <v>5.89</v>
      </c>
      <c r="B2245" s="291">
        <v>5.89</v>
      </c>
      <c r="C2245" s="829">
        <v>42500</v>
      </c>
      <c r="F2245" s="206"/>
    </row>
    <row r="2246" spans="1:6" ht="15">
      <c r="A2246" s="291">
        <v>5.99</v>
      </c>
      <c r="B2246" s="291">
        <v>5.99</v>
      </c>
      <c r="C2246" s="829">
        <v>42501</v>
      </c>
      <c r="F2246" s="206"/>
    </row>
    <row r="2247" spans="1:6" ht="15">
      <c r="A2247" s="291">
        <v>5.8</v>
      </c>
      <c r="B2247" s="291">
        <v>5.8</v>
      </c>
      <c r="C2247" s="829">
        <v>42502</v>
      </c>
      <c r="F2247" s="206"/>
    </row>
    <row r="2248" spans="1:6" ht="15">
      <c r="A2248" s="291">
        <v>5.81</v>
      </c>
      <c r="B2248" s="291">
        <v>5.81</v>
      </c>
      <c r="C2248" s="829">
        <v>42503</v>
      </c>
      <c r="F2248" s="206"/>
    </row>
    <row r="2249" spans="1:6" ht="15">
      <c r="A2249" s="291">
        <v>6.07</v>
      </c>
      <c r="B2249" s="291">
        <v>6.07</v>
      </c>
      <c r="C2249" s="829">
        <v>42506</v>
      </c>
      <c r="F2249" s="206"/>
    </row>
    <row r="2250" spans="1:6" ht="15">
      <c r="A2250" s="291">
        <v>6.03</v>
      </c>
      <c r="B2250" s="291">
        <v>6.03</v>
      </c>
      <c r="C2250" s="829">
        <v>42507</v>
      </c>
      <c r="F2250" s="206"/>
    </row>
    <row r="2251" spans="1:6" ht="15">
      <c r="A2251" s="291">
        <v>6.04</v>
      </c>
      <c r="B2251" s="291">
        <v>6.04</v>
      </c>
      <c r="C2251" s="829">
        <v>42508</v>
      </c>
      <c r="F2251" s="206"/>
    </row>
    <row r="2252" spans="1:6" ht="15">
      <c r="A2252" s="291">
        <v>5.97</v>
      </c>
      <c r="B2252" s="291">
        <v>5.97</v>
      </c>
      <c r="C2252" s="829">
        <v>42509</v>
      </c>
      <c r="F2252" s="206"/>
    </row>
    <row r="2253" spans="1:6" ht="15">
      <c r="A2253" s="291">
        <v>5.95</v>
      </c>
      <c r="B2253" s="291">
        <v>5.95</v>
      </c>
      <c r="C2253" s="829">
        <v>42510</v>
      </c>
      <c r="F2253" s="206"/>
    </row>
    <row r="2254" spans="1:6" ht="15">
      <c r="A2254" s="291">
        <v>5.72</v>
      </c>
      <c r="B2254" s="291">
        <v>5.72</v>
      </c>
      <c r="C2254" s="829">
        <v>42513</v>
      </c>
      <c r="F2254" s="206"/>
    </row>
    <row r="2255" spans="1:6" ht="15">
      <c r="A2255" s="291">
        <v>5.78</v>
      </c>
      <c r="B2255" s="291">
        <v>5.78</v>
      </c>
      <c r="C2255" s="829">
        <v>42514</v>
      </c>
      <c r="F2255" s="206"/>
    </row>
    <row r="2256" spans="1:6" ht="15">
      <c r="A2256" s="291">
        <v>5.85</v>
      </c>
      <c r="B2256" s="291">
        <v>5.85</v>
      </c>
      <c r="C2256" s="829">
        <v>42515</v>
      </c>
      <c r="F2256" s="206"/>
    </row>
    <row r="2257" spans="1:6" ht="15">
      <c r="A2257" s="291">
        <v>6.01</v>
      </c>
      <c r="B2257" s="291">
        <v>6.01</v>
      </c>
      <c r="C2257" s="829">
        <v>42516</v>
      </c>
      <c r="F2257" s="206"/>
    </row>
    <row r="2258" spans="1:6" ht="15">
      <c r="A2258" s="291">
        <v>6.03</v>
      </c>
      <c r="B2258" s="291">
        <v>6.03</v>
      </c>
      <c r="C2258" s="829">
        <v>42517</v>
      </c>
      <c r="F2258" s="206"/>
    </row>
    <row r="2259" spans="1:6" ht="15">
      <c r="A2259" s="291">
        <v>6.1</v>
      </c>
      <c r="B2259" s="291">
        <v>6.1</v>
      </c>
      <c r="C2259" s="829">
        <v>42520</v>
      </c>
      <c r="F2259" s="206"/>
    </row>
    <row r="2260" spans="1:6" ht="15">
      <c r="A2260" s="291">
        <v>6.09</v>
      </c>
      <c r="B2260" s="291">
        <v>6.09</v>
      </c>
      <c r="C2260" s="829">
        <v>42521</v>
      </c>
      <c r="F2260" s="206"/>
    </row>
    <row r="2261" spans="1:6" ht="15">
      <c r="A2261" s="291">
        <v>5.95</v>
      </c>
      <c r="B2261" s="291">
        <v>5.95</v>
      </c>
      <c r="C2261" s="829">
        <v>42522</v>
      </c>
      <c r="F2261" s="206"/>
    </row>
    <row r="2262" spans="1:6" ht="15">
      <c r="A2262" s="291">
        <v>6.01</v>
      </c>
      <c r="B2262" s="291">
        <v>6.01</v>
      </c>
      <c r="C2262" s="829">
        <v>42523</v>
      </c>
      <c r="F2262" s="206"/>
    </row>
    <row r="2263" spans="1:6" ht="15">
      <c r="A2263" s="291">
        <v>5.93</v>
      </c>
      <c r="B2263" s="291">
        <v>5.93</v>
      </c>
      <c r="C2263" s="829">
        <v>42524</v>
      </c>
      <c r="F2263" s="206"/>
    </row>
    <row r="2264" spans="1:6" ht="15">
      <c r="A2264" s="291">
        <v>6.2</v>
      </c>
      <c r="B2264" s="291">
        <v>6.2</v>
      </c>
      <c r="C2264" s="829">
        <v>42527</v>
      </c>
      <c r="F2264" s="206"/>
    </row>
    <row r="2265" spans="1:6" ht="15">
      <c r="A2265" s="291">
        <v>6.11</v>
      </c>
      <c r="B2265" s="291">
        <v>6.11</v>
      </c>
      <c r="C2265" s="829">
        <v>42528</v>
      </c>
      <c r="F2265" s="206"/>
    </row>
    <row r="2266" spans="1:6" ht="15">
      <c r="A2266" s="291">
        <v>6.1</v>
      </c>
      <c r="B2266" s="291">
        <v>6.1</v>
      </c>
      <c r="C2266" s="829">
        <v>42529</v>
      </c>
      <c r="F2266" s="206"/>
    </row>
    <row r="2267" spans="1:6" ht="15">
      <c r="A2267" s="291">
        <v>6.1</v>
      </c>
      <c r="B2267" s="291">
        <v>6.1</v>
      </c>
      <c r="C2267" s="829">
        <v>42530</v>
      </c>
      <c r="F2267" s="206"/>
    </row>
    <row r="2268" spans="1:6" ht="15">
      <c r="A2268" s="291">
        <v>5.94</v>
      </c>
      <c r="B2268" s="291">
        <v>5.94</v>
      </c>
      <c r="C2268" s="829">
        <v>42531</v>
      </c>
      <c r="F2268" s="206"/>
    </row>
    <row r="2269" spans="1:6" ht="15">
      <c r="A2269" s="291">
        <v>5.86</v>
      </c>
      <c r="B2269" s="291">
        <v>5.86</v>
      </c>
      <c r="C2269" s="829">
        <v>42534</v>
      </c>
      <c r="F2269" s="206"/>
    </row>
    <row r="2270" spans="1:6" ht="15">
      <c r="A2270" s="291">
        <v>5.86</v>
      </c>
      <c r="B2270" s="291">
        <v>5.86</v>
      </c>
      <c r="C2270" s="829">
        <v>42535</v>
      </c>
      <c r="F2270" s="206"/>
    </row>
    <row r="2271" spans="1:6" ht="15">
      <c r="A2271" s="291">
        <v>5.9</v>
      </c>
      <c r="B2271" s="291">
        <v>5.9</v>
      </c>
      <c r="C2271" s="829">
        <v>42536</v>
      </c>
      <c r="F2271" s="206"/>
    </row>
    <row r="2272" spans="1:6" ht="15">
      <c r="A2272" s="291">
        <v>5.7</v>
      </c>
      <c r="B2272" s="291">
        <v>5.7</v>
      </c>
      <c r="C2272" s="829">
        <v>42537</v>
      </c>
      <c r="F2272" s="206"/>
    </row>
    <row r="2273" spans="1:6" ht="15">
      <c r="A2273" s="291">
        <v>5.65</v>
      </c>
      <c r="B2273" s="291">
        <v>5.65</v>
      </c>
      <c r="C2273" s="829">
        <v>42538</v>
      </c>
      <c r="F2273" s="206"/>
    </row>
    <row r="2274" spans="1:6" ht="15">
      <c r="A2274" s="291">
        <v>5.85</v>
      </c>
      <c r="B2274" s="291">
        <v>5.85</v>
      </c>
      <c r="C2274" s="829">
        <v>42541</v>
      </c>
      <c r="F2274" s="206"/>
    </row>
    <row r="2275" spans="1:6" ht="15">
      <c r="A2275" s="291">
        <v>5.56</v>
      </c>
      <c r="B2275" s="291">
        <v>5.56</v>
      </c>
      <c r="C2275" s="829">
        <v>42542</v>
      </c>
      <c r="F2275" s="206"/>
    </row>
    <row r="2276" spans="1:6" ht="15">
      <c r="A2276" s="291">
        <v>5.66</v>
      </c>
      <c r="B2276" s="291">
        <v>5.66</v>
      </c>
      <c r="C2276" s="829">
        <v>42543</v>
      </c>
      <c r="F2276" s="206"/>
    </row>
    <row r="2277" spans="1:6" ht="15">
      <c r="A2277" s="291">
        <v>5.64</v>
      </c>
      <c r="B2277" s="291">
        <v>5.64</v>
      </c>
      <c r="C2277" s="829">
        <v>42544</v>
      </c>
      <c r="F2277" s="206"/>
    </row>
    <row r="2278" spans="1:6" ht="15">
      <c r="A2278" s="291">
        <v>4.96</v>
      </c>
      <c r="B2278" s="291">
        <v>4.96</v>
      </c>
      <c r="C2278" s="829">
        <v>42545</v>
      </c>
      <c r="F2278" s="206"/>
    </row>
    <row r="2279" spans="1:6" ht="15">
      <c r="A2279" s="291">
        <v>4.7699999999999996</v>
      </c>
      <c r="B2279" s="291">
        <v>4.7699999999999996</v>
      </c>
      <c r="C2279" s="829">
        <v>42548</v>
      </c>
      <c r="F2279" s="206"/>
    </row>
    <row r="2280" spans="1:6" ht="15">
      <c r="A2280" s="291">
        <v>4.6900000000000004</v>
      </c>
      <c r="B2280" s="291">
        <v>4.6900000000000004</v>
      </c>
      <c r="C2280" s="829">
        <v>42549</v>
      </c>
      <c r="F2280" s="206"/>
    </row>
    <row r="2281" spans="1:6" ht="15">
      <c r="A2281" s="291">
        <v>4.51</v>
      </c>
      <c r="B2281" s="291">
        <v>4.51</v>
      </c>
      <c r="C2281" s="829">
        <v>42550</v>
      </c>
      <c r="F2281" s="206"/>
    </row>
    <row r="2282" spans="1:6" ht="15">
      <c r="A2282" s="291">
        <v>4.46</v>
      </c>
      <c r="B2282" s="291">
        <v>4.46</v>
      </c>
      <c r="C2282" s="829">
        <v>42551</v>
      </c>
      <c r="F2282" s="206"/>
    </row>
    <row r="2283" spans="1:6" ht="15">
      <c r="A2283" s="291">
        <v>4.5999999999999996</v>
      </c>
      <c r="B2283" s="291">
        <v>4.5999999999999996</v>
      </c>
      <c r="C2283" s="829">
        <v>42552</v>
      </c>
      <c r="F2283" s="206"/>
    </row>
    <row r="2284" spans="1:6" ht="15">
      <c r="A2284" s="291">
        <v>4.95</v>
      </c>
      <c r="B2284" s="291">
        <v>4.95</v>
      </c>
      <c r="C2284" s="829">
        <v>42555</v>
      </c>
      <c r="F2284" s="206"/>
    </row>
    <row r="2285" spans="1:6" ht="15">
      <c r="A2285" s="291">
        <v>4.71</v>
      </c>
      <c r="B2285" s="291">
        <v>4.71</v>
      </c>
      <c r="C2285" s="829">
        <v>42556</v>
      </c>
      <c r="F2285" s="206"/>
    </row>
    <row r="2286" spans="1:6" ht="15">
      <c r="A2286" s="291">
        <v>4.57</v>
      </c>
      <c r="B2286" s="291">
        <v>4.57</v>
      </c>
      <c r="C2286" s="829">
        <v>42557</v>
      </c>
      <c r="F2286" s="206"/>
    </row>
    <row r="2287" spans="1:6" ht="15">
      <c r="A2287" s="291">
        <v>4.57</v>
      </c>
      <c r="B2287" s="291">
        <v>4.57</v>
      </c>
      <c r="C2287" s="829">
        <v>42558</v>
      </c>
      <c r="F2287" s="206"/>
    </row>
    <row r="2288" spans="1:6" ht="15">
      <c r="A2288" s="291">
        <v>4.54</v>
      </c>
      <c r="B2288" s="291">
        <v>4.54</v>
      </c>
      <c r="C2288" s="829">
        <v>42559</v>
      </c>
      <c r="F2288" s="206"/>
    </row>
    <row r="2289" spans="1:6" ht="15">
      <c r="A2289" s="291">
        <v>4.42</v>
      </c>
      <c r="B2289" s="291">
        <v>4.42</v>
      </c>
      <c r="C2289" s="829">
        <v>42562</v>
      </c>
      <c r="F2289" s="206"/>
    </row>
    <row r="2290" spans="1:6" ht="15">
      <c r="A2290" s="291">
        <v>4.62</v>
      </c>
      <c r="B2290" s="291">
        <v>4.62</v>
      </c>
      <c r="C2290" s="829">
        <v>42563</v>
      </c>
      <c r="F2290" s="206"/>
    </row>
    <row r="2291" spans="1:6" ht="15">
      <c r="A2291" s="291">
        <v>4.76</v>
      </c>
      <c r="B2291" s="291">
        <v>4.76</v>
      </c>
      <c r="C2291" s="829">
        <v>42564</v>
      </c>
      <c r="F2291" s="206"/>
    </row>
    <row r="2292" spans="1:6" ht="15">
      <c r="A2292" s="291">
        <v>4.7699999999999996</v>
      </c>
      <c r="B2292" s="291">
        <v>4.7699999999999996</v>
      </c>
      <c r="C2292" s="829">
        <v>42565</v>
      </c>
      <c r="F2292" s="206"/>
    </row>
    <row r="2293" spans="1:6" ht="15">
      <c r="A2293" s="291">
        <v>4.92</v>
      </c>
      <c r="B2293" s="291">
        <v>4.92</v>
      </c>
      <c r="C2293" s="829">
        <v>42566</v>
      </c>
      <c r="F2293" s="206"/>
    </row>
    <row r="2294" spans="1:6" ht="15">
      <c r="A2294" s="291">
        <v>4.84</v>
      </c>
      <c r="B2294" s="291">
        <v>4.84</v>
      </c>
      <c r="C2294" s="829">
        <v>42569</v>
      </c>
      <c r="F2294" s="206"/>
    </row>
    <row r="2295" spans="1:6" ht="15">
      <c r="A2295" s="291">
        <v>4.67</v>
      </c>
      <c r="B2295" s="291">
        <v>4.67</v>
      </c>
      <c r="C2295" s="829">
        <v>42570</v>
      </c>
      <c r="F2295" s="206"/>
    </row>
    <row r="2296" spans="1:6" ht="15">
      <c r="A2296" s="291">
        <v>4.67</v>
      </c>
      <c r="B2296" s="291">
        <v>4.67</v>
      </c>
      <c r="C2296" s="829">
        <v>42571</v>
      </c>
      <c r="F2296" s="206"/>
    </row>
    <row r="2297" spans="1:6" ht="15">
      <c r="A2297" s="291">
        <v>4.6399999999999997</v>
      </c>
      <c r="B2297" s="291">
        <v>4.6399999999999997</v>
      </c>
      <c r="C2297" s="829">
        <v>42572</v>
      </c>
      <c r="F2297" s="206"/>
    </row>
    <row r="2298" spans="1:6" ht="15">
      <c r="A2298" s="291">
        <v>4.5599999999999996</v>
      </c>
      <c r="B2298" s="291">
        <v>4.5599999999999996</v>
      </c>
      <c r="C2298" s="829">
        <v>42573</v>
      </c>
      <c r="F2298" s="206"/>
    </row>
    <row r="2299" spans="1:6" ht="15">
      <c r="A2299" s="291">
        <v>4.59</v>
      </c>
      <c r="B2299" s="291">
        <v>4.59</v>
      </c>
      <c r="C2299" s="829">
        <v>42576</v>
      </c>
      <c r="F2299" s="206"/>
    </row>
    <row r="2300" spans="1:6" ht="15">
      <c r="A2300" s="291">
        <v>4.5199999999999996</v>
      </c>
      <c r="B2300" s="291">
        <v>4.5199999999999996</v>
      </c>
      <c r="C2300" s="829">
        <v>42577</v>
      </c>
      <c r="F2300" s="206"/>
    </row>
    <row r="2301" spans="1:6" ht="15">
      <c r="A2301" s="291">
        <v>4.5199999999999996</v>
      </c>
      <c r="B2301" s="291">
        <v>4.5199999999999996</v>
      </c>
      <c r="C2301" s="829">
        <v>42578</v>
      </c>
      <c r="F2301" s="206"/>
    </row>
    <row r="2302" spans="1:6" ht="15">
      <c r="A2302" s="291">
        <v>4.4800000000000004</v>
      </c>
      <c r="B2302" s="291">
        <v>4.4800000000000004</v>
      </c>
      <c r="C2302" s="829">
        <v>42579</v>
      </c>
      <c r="F2302" s="206"/>
    </row>
    <row r="2303" spans="1:6" ht="15">
      <c r="A2303" s="291">
        <v>4.41</v>
      </c>
      <c r="B2303" s="291">
        <v>4.41</v>
      </c>
      <c r="C2303" s="829">
        <v>42580</v>
      </c>
      <c r="F2303" s="206"/>
    </row>
    <row r="2304" spans="1:6" ht="15">
      <c r="A2304" s="291">
        <v>4.37</v>
      </c>
      <c r="B2304" s="291">
        <v>4.37</v>
      </c>
      <c r="C2304" s="829">
        <v>42583</v>
      </c>
      <c r="F2304" s="206"/>
    </row>
    <row r="2305" spans="1:6" ht="15">
      <c r="A2305" s="291">
        <v>4.4000000000000004</v>
      </c>
      <c r="B2305" s="291">
        <v>4.4000000000000004</v>
      </c>
      <c r="C2305" s="829">
        <v>42584</v>
      </c>
      <c r="F2305" s="206"/>
    </row>
    <row r="2306" spans="1:6" ht="15">
      <c r="A2306" s="291">
        <v>4.6100000000000003</v>
      </c>
      <c r="B2306" s="291">
        <v>4.6100000000000003</v>
      </c>
      <c r="C2306" s="829">
        <v>42585</v>
      </c>
      <c r="F2306" s="206"/>
    </row>
    <row r="2307" spans="1:6" ht="15">
      <c r="A2307" s="291">
        <v>4.6900000000000004</v>
      </c>
      <c r="B2307" s="291">
        <v>4.6900000000000004</v>
      </c>
      <c r="C2307" s="829">
        <v>42586</v>
      </c>
      <c r="F2307" s="206"/>
    </row>
    <row r="2308" spans="1:6" ht="15">
      <c r="A2308" s="291">
        <v>4.72</v>
      </c>
      <c r="B2308" s="291">
        <v>4.72</v>
      </c>
      <c r="C2308" s="829">
        <v>42587</v>
      </c>
      <c r="F2308" s="206"/>
    </row>
    <row r="2309" spans="1:6" ht="15">
      <c r="A2309" s="291">
        <v>4.93</v>
      </c>
      <c r="B2309" s="291">
        <v>4.93</v>
      </c>
      <c r="C2309" s="829">
        <v>42590</v>
      </c>
      <c r="F2309" s="206"/>
    </row>
    <row r="2310" spans="1:6" ht="15">
      <c r="A2310" s="291">
        <v>4.88</v>
      </c>
      <c r="B2310" s="291">
        <v>4.88</v>
      </c>
      <c r="C2310" s="829">
        <v>42591</v>
      </c>
      <c r="F2310" s="206"/>
    </row>
    <row r="2311" spans="1:6" ht="15">
      <c r="A2311" s="291">
        <v>4.7699999999999996</v>
      </c>
      <c r="B2311" s="291">
        <v>4.7699999999999996</v>
      </c>
      <c r="C2311" s="829">
        <v>42592</v>
      </c>
      <c r="F2311" s="206"/>
    </row>
    <row r="2312" spans="1:6" ht="15">
      <c r="A2312" s="291">
        <v>4.88</v>
      </c>
      <c r="B2312" s="291">
        <v>4.88</v>
      </c>
      <c r="C2312" s="829">
        <v>42593</v>
      </c>
      <c r="F2312" s="206"/>
    </row>
    <row r="2313" spans="1:6" ht="15">
      <c r="A2313" s="291">
        <v>4.8899999999999997</v>
      </c>
      <c r="B2313" s="291">
        <v>4.8899999999999997</v>
      </c>
      <c r="C2313" s="829">
        <v>42594</v>
      </c>
      <c r="F2313" s="206"/>
    </row>
    <row r="2314" spans="1:6" ht="15">
      <c r="A2314" s="291">
        <v>4.79</v>
      </c>
      <c r="B2314" s="291">
        <v>4.79</v>
      </c>
      <c r="C2314" s="829">
        <v>42597</v>
      </c>
      <c r="F2314" s="206"/>
    </row>
    <row r="2315" spans="1:6" ht="15">
      <c r="A2315" s="291">
        <v>4.68</v>
      </c>
      <c r="B2315" s="291">
        <v>4.68</v>
      </c>
      <c r="C2315" s="829">
        <v>42598</v>
      </c>
      <c r="F2315" s="206"/>
    </row>
    <row r="2316" spans="1:6" ht="15">
      <c r="A2316" s="291">
        <v>4.49</v>
      </c>
      <c r="B2316" s="291">
        <v>4.49</v>
      </c>
      <c r="C2316" s="829">
        <v>42599</v>
      </c>
      <c r="F2316" s="206"/>
    </row>
    <row r="2317" spans="1:6" ht="15">
      <c r="A2317" s="291">
        <v>4.66</v>
      </c>
      <c r="B2317" s="291">
        <v>4.66</v>
      </c>
      <c r="C2317" s="829">
        <v>42600</v>
      </c>
      <c r="F2317" s="206"/>
    </row>
    <row r="2318" spans="1:6" ht="15">
      <c r="A2318" s="291">
        <v>4.75</v>
      </c>
      <c r="B2318" s="291">
        <v>4.75</v>
      </c>
      <c r="C2318" s="829">
        <v>42601</v>
      </c>
      <c r="F2318" s="206"/>
    </row>
    <row r="2319" spans="1:6" ht="15">
      <c r="A2319" s="291">
        <v>4.88</v>
      </c>
      <c r="B2319" s="291">
        <v>4.88</v>
      </c>
      <c r="C2319" s="829">
        <v>42604</v>
      </c>
      <c r="F2319" s="206"/>
    </row>
    <row r="2320" spans="1:6" ht="15">
      <c r="A2320" s="291">
        <v>4.7</v>
      </c>
      <c r="B2320" s="291">
        <v>4.7</v>
      </c>
      <c r="C2320" s="829">
        <v>42605</v>
      </c>
      <c r="F2320" s="206"/>
    </row>
    <row r="2321" spans="1:6" ht="15">
      <c r="A2321" s="291">
        <v>4.59</v>
      </c>
      <c r="B2321" s="291">
        <v>4.59</v>
      </c>
      <c r="C2321" s="829">
        <v>42606</v>
      </c>
      <c r="F2321" s="206"/>
    </row>
    <row r="2322" spans="1:6" ht="15">
      <c r="A2322" s="291">
        <v>4.7</v>
      </c>
      <c r="B2322" s="291">
        <v>4.7</v>
      </c>
      <c r="C2322" s="829">
        <v>42607</v>
      </c>
      <c r="F2322" s="206"/>
    </row>
    <row r="2323" spans="1:6" ht="15">
      <c r="A2323" s="291">
        <v>4.7</v>
      </c>
      <c r="B2323" s="291">
        <v>4.7</v>
      </c>
      <c r="C2323" s="829">
        <v>42608</v>
      </c>
      <c r="F2323" s="206"/>
    </row>
    <row r="2324" spans="1:6" ht="15">
      <c r="A2324" s="291">
        <v>4.6900000000000004</v>
      </c>
      <c r="B2324" s="291">
        <v>4.6900000000000004</v>
      </c>
      <c r="C2324" s="829">
        <v>42611</v>
      </c>
      <c r="F2324" s="206"/>
    </row>
    <row r="2325" spans="1:6" ht="15">
      <c r="A2325" s="291">
        <v>4.5599999999999996</v>
      </c>
      <c r="B2325" s="291">
        <v>4.5599999999999996</v>
      </c>
      <c r="C2325" s="829">
        <v>42612</v>
      </c>
      <c r="F2325" s="206"/>
    </row>
    <row r="2326" spans="1:6" ht="15">
      <c r="A2326" s="291">
        <v>4.46</v>
      </c>
      <c r="B2326" s="291">
        <v>4.46</v>
      </c>
      <c r="C2326" s="829">
        <v>42613</v>
      </c>
      <c r="F2326" s="206"/>
    </row>
    <row r="2327" spans="1:6" ht="15">
      <c r="A2327" s="291">
        <v>4.38</v>
      </c>
      <c r="B2327" s="291">
        <v>4.38</v>
      </c>
      <c r="C2327" s="829">
        <v>42614</v>
      </c>
      <c r="F2327" s="206"/>
    </row>
    <row r="2328" spans="1:6" ht="15">
      <c r="A2328" s="291">
        <v>4.09</v>
      </c>
      <c r="B2328" s="291">
        <v>4.09</v>
      </c>
      <c r="C2328" s="829">
        <v>42615</v>
      </c>
      <c r="F2328" s="206"/>
    </row>
    <row r="2329" spans="1:6" ht="15">
      <c r="A2329" s="291">
        <v>3.91</v>
      </c>
      <c r="B2329" s="291">
        <v>3.91</v>
      </c>
      <c r="C2329" s="829">
        <v>42618</v>
      </c>
      <c r="F2329" s="206"/>
    </row>
    <row r="2330" spans="1:6" ht="15">
      <c r="A2330" s="291">
        <v>4.1399999999999997</v>
      </c>
      <c r="B2330" s="291">
        <v>4.1399999999999997</v>
      </c>
      <c r="C2330" s="829">
        <v>42619</v>
      </c>
      <c r="F2330" s="206"/>
    </row>
    <row r="2331" spans="1:6" ht="15">
      <c r="A2331" s="291">
        <v>4.01</v>
      </c>
      <c r="B2331" s="291">
        <v>4.01</v>
      </c>
      <c r="C2331" s="829">
        <v>42620</v>
      </c>
      <c r="F2331" s="206"/>
    </row>
    <row r="2332" spans="1:6" ht="15">
      <c r="A2332" s="291">
        <v>4.07</v>
      </c>
      <c r="B2332" s="291">
        <v>4.07</v>
      </c>
      <c r="C2332" s="829">
        <v>42621</v>
      </c>
      <c r="F2332" s="206"/>
    </row>
    <row r="2333" spans="1:6" ht="15">
      <c r="A2333" s="291">
        <v>4.08</v>
      </c>
      <c r="B2333" s="291">
        <v>4.08</v>
      </c>
      <c r="C2333" s="829">
        <v>42622</v>
      </c>
      <c r="F2333" s="206"/>
    </row>
    <row r="2334" spans="1:6" ht="15">
      <c r="A2334" s="291">
        <v>4.04</v>
      </c>
      <c r="B2334" s="291">
        <v>4.04</v>
      </c>
      <c r="C2334" s="829">
        <v>42625</v>
      </c>
      <c r="F2334" s="206"/>
    </row>
    <row r="2335" spans="1:6" ht="15">
      <c r="A2335" s="291">
        <v>4.03</v>
      </c>
      <c r="B2335" s="291">
        <v>4.03</v>
      </c>
      <c r="C2335" s="829">
        <v>42626</v>
      </c>
      <c r="F2335" s="206"/>
    </row>
    <row r="2336" spans="1:6" ht="15">
      <c r="A2336" s="291">
        <v>3.99</v>
      </c>
      <c r="B2336" s="291">
        <v>3.99</v>
      </c>
      <c r="C2336" s="829">
        <v>42627</v>
      </c>
      <c r="F2336" s="206"/>
    </row>
    <row r="2337" spans="1:6" ht="15">
      <c r="A2337" s="291">
        <v>4.1399999999999997</v>
      </c>
      <c r="B2337" s="291">
        <v>4.1399999999999997</v>
      </c>
      <c r="C2337" s="829">
        <v>42628</v>
      </c>
      <c r="F2337" s="206"/>
    </row>
    <row r="2338" spans="1:6" ht="15">
      <c r="A2338" s="291">
        <v>4.3499999999999996</v>
      </c>
      <c r="B2338" s="291">
        <v>4.3499999999999996</v>
      </c>
      <c r="C2338" s="829">
        <v>42629</v>
      </c>
      <c r="F2338" s="206"/>
    </row>
    <row r="2339" spans="1:6" ht="15">
      <c r="A2339" s="291">
        <v>4.4000000000000004</v>
      </c>
      <c r="B2339" s="291">
        <v>4.4000000000000004</v>
      </c>
      <c r="C2339" s="829">
        <v>42632</v>
      </c>
      <c r="F2339" s="206"/>
    </row>
    <row r="2340" spans="1:6" ht="15">
      <c r="A2340" s="291">
        <v>4.17</v>
      </c>
      <c r="B2340" s="291">
        <v>4.17</v>
      </c>
      <c r="C2340" s="829">
        <v>42633</v>
      </c>
      <c r="F2340" s="206"/>
    </row>
    <row r="2341" spans="1:6" ht="15">
      <c r="A2341" s="291">
        <v>4.21</v>
      </c>
      <c r="B2341" s="291">
        <v>4.21</v>
      </c>
      <c r="C2341" s="829">
        <v>42634</v>
      </c>
      <c r="F2341" s="206"/>
    </row>
    <row r="2342" spans="1:6" ht="15">
      <c r="A2342" s="291">
        <v>4.43</v>
      </c>
      <c r="B2342" s="291">
        <v>4.43</v>
      </c>
      <c r="C2342" s="829">
        <v>42635</v>
      </c>
      <c r="F2342" s="206"/>
    </row>
    <row r="2343" spans="1:6" ht="15">
      <c r="A2343" s="291">
        <v>4.55</v>
      </c>
      <c r="B2343" s="291">
        <v>4.55</v>
      </c>
      <c r="C2343" s="829">
        <v>42636</v>
      </c>
      <c r="F2343" s="206"/>
    </row>
    <row r="2344" spans="1:6" ht="15">
      <c r="A2344" s="291">
        <v>4.63</v>
      </c>
      <c r="B2344" s="291">
        <v>4.63</v>
      </c>
      <c r="C2344" s="829">
        <v>42639</v>
      </c>
      <c r="F2344" s="206"/>
    </row>
    <row r="2345" spans="1:6" ht="15">
      <c r="A2345" s="291">
        <v>4.4400000000000004</v>
      </c>
      <c r="B2345" s="291">
        <v>4.4400000000000004</v>
      </c>
      <c r="C2345" s="829">
        <v>42640</v>
      </c>
      <c r="F2345" s="206"/>
    </row>
    <row r="2346" spans="1:6" ht="15">
      <c r="A2346" s="291">
        <v>4.96</v>
      </c>
      <c r="B2346" s="291">
        <v>4.96</v>
      </c>
      <c r="C2346" s="829">
        <v>42641</v>
      </c>
      <c r="F2346" s="206"/>
    </row>
    <row r="2347" spans="1:6" ht="15">
      <c r="A2347" s="291">
        <v>5.0199999999999996</v>
      </c>
      <c r="B2347" s="291">
        <v>5.0199999999999996</v>
      </c>
      <c r="C2347" s="829">
        <v>42642</v>
      </c>
      <c r="F2347" s="206"/>
    </row>
    <row r="2348" spans="1:6" ht="15">
      <c r="A2348" s="291">
        <v>4.97</v>
      </c>
      <c r="B2348" s="291">
        <v>4.97</v>
      </c>
      <c r="C2348" s="829">
        <v>42643</v>
      </c>
      <c r="F2348" s="206"/>
    </row>
    <row r="2349" spans="1:6" ht="15">
      <c r="A2349" s="291">
        <v>5.31</v>
      </c>
      <c r="B2349" s="291">
        <v>5.31</v>
      </c>
      <c r="C2349" s="829">
        <v>42646</v>
      </c>
      <c r="F2349" s="206"/>
    </row>
    <row r="2350" spans="1:6" ht="15">
      <c r="A2350" s="291">
        <v>5.19</v>
      </c>
      <c r="B2350" s="291">
        <v>5.19</v>
      </c>
      <c r="C2350" s="829">
        <v>42647</v>
      </c>
      <c r="F2350" s="206"/>
    </row>
    <row r="2351" spans="1:6" ht="15">
      <c r="A2351" s="291">
        <v>5.48</v>
      </c>
      <c r="B2351" s="291">
        <v>5.48</v>
      </c>
      <c r="C2351" s="829">
        <v>42648</v>
      </c>
      <c r="F2351" s="206"/>
    </row>
    <row r="2352" spans="1:6" ht="15">
      <c r="A2352" s="291">
        <v>5.86</v>
      </c>
      <c r="B2352" s="291">
        <v>5.86</v>
      </c>
      <c r="C2352" s="829">
        <v>42649</v>
      </c>
      <c r="F2352" s="206"/>
    </row>
    <row r="2353" spans="1:6" ht="15">
      <c r="A2353" s="291">
        <v>5.69</v>
      </c>
      <c r="B2353" s="291">
        <v>5.69</v>
      </c>
      <c r="C2353" s="829">
        <v>42650</v>
      </c>
      <c r="F2353" s="206"/>
    </row>
    <row r="2354" spans="1:6" ht="15">
      <c r="A2354" s="291">
        <v>5.67</v>
      </c>
      <c r="B2354" s="291">
        <v>5.67</v>
      </c>
      <c r="C2354" s="829">
        <v>42653</v>
      </c>
      <c r="F2354" s="206"/>
    </row>
    <row r="2355" spans="1:6" ht="15">
      <c r="A2355" s="291">
        <v>5.42</v>
      </c>
      <c r="B2355" s="291">
        <v>5.42</v>
      </c>
      <c r="C2355" s="829">
        <v>42654</v>
      </c>
      <c r="F2355" s="206"/>
    </row>
    <row r="2356" spans="1:6" ht="15">
      <c r="A2356" s="291">
        <v>5.52</v>
      </c>
      <c r="B2356" s="291">
        <v>5.52</v>
      </c>
      <c r="C2356" s="829">
        <v>42655</v>
      </c>
      <c r="F2356" s="206"/>
    </row>
    <row r="2357" spans="1:6" ht="15">
      <c r="A2357" s="291">
        <v>5.66</v>
      </c>
      <c r="B2357" s="291">
        <v>5.66</v>
      </c>
      <c r="C2357" s="829">
        <v>42656</v>
      </c>
      <c r="F2357" s="206"/>
    </row>
    <row r="2358" spans="1:6" ht="15">
      <c r="A2358" s="291">
        <v>5.81</v>
      </c>
      <c r="B2358" s="291">
        <v>5.81</v>
      </c>
      <c r="C2358" s="829">
        <v>42657</v>
      </c>
      <c r="F2358" s="206"/>
    </row>
    <row r="2359" spans="1:6" ht="15">
      <c r="A2359" s="291">
        <v>5.87</v>
      </c>
      <c r="B2359" s="291">
        <v>5.87</v>
      </c>
      <c r="C2359" s="829">
        <v>42660</v>
      </c>
      <c r="F2359" s="206"/>
    </row>
    <row r="2360" spans="1:6" ht="15">
      <c r="A2360" s="291">
        <v>5.95</v>
      </c>
      <c r="B2360" s="291">
        <v>5.95</v>
      </c>
      <c r="C2360" s="829">
        <v>42661</v>
      </c>
      <c r="F2360" s="206"/>
    </row>
    <row r="2361" spans="1:6" ht="15">
      <c r="A2361" s="291">
        <v>5.67</v>
      </c>
      <c r="B2361" s="291">
        <v>5.67</v>
      </c>
      <c r="C2361" s="829">
        <v>42662</v>
      </c>
      <c r="F2361" s="206"/>
    </row>
    <row r="2362" spans="1:6" ht="15">
      <c r="A2362" s="291">
        <v>5.57</v>
      </c>
      <c r="B2362" s="291">
        <v>5.57</v>
      </c>
      <c r="C2362" s="829">
        <v>42663</v>
      </c>
      <c r="F2362" s="206"/>
    </row>
    <row r="2363" spans="1:6" ht="15">
      <c r="A2363" s="291">
        <v>5.9</v>
      </c>
      <c r="B2363" s="291">
        <v>5.9</v>
      </c>
      <c r="C2363" s="829">
        <v>42664</v>
      </c>
    </row>
    <row r="2364" spans="1:6" ht="15">
      <c r="A2364" s="291">
        <v>5.8</v>
      </c>
      <c r="B2364" s="291">
        <v>5.8</v>
      </c>
      <c r="C2364" s="829">
        <v>42667</v>
      </c>
    </row>
    <row r="2365" spans="1:6" ht="15">
      <c r="A2365" s="291">
        <v>5.8</v>
      </c>
      <c r="B2365" s="291">
        <v>5.8</v>
      </c>
      <c r="C2365" s="829">
        <v>42668</v>
      </c>
    </row>
    <row r="2366" spans="1:6" ht="15">
      <c r="A2366" s="291">
        <v>5.94</v>
      </c>
      <c r="B2366" s="291">
        <v>5.94</v>
      </c>
      <c r="C2366" s="829">
        <v>42669</v>
      </c>
    </row>
    <row r="2367" spans="1:6" ht="15">
      <c r="A2367" s="291">
        <v>5.79</v>
      </c>
      <c r="B2367" s="291">
        <v>5.79</v>
      </c>
      <c r="C2367" s="829">
        <v>42670</v>
      </c>
    </row>
    <row r="2368" spans="1:6" ht="15">
      <c r="A2368" s="291">
        <v>5.87</v>
      </c>
      <c r="B2368" s="291">
        <v>5.87</v>
      </c>
      <c r="C2368" s="829">
        <v>42671</v>
      </c>
    </row>
    <row r="2369" spans="1:3" ht="15">
      <c r="A2369" s="291">
        <v>5.9</v>
      </c>
      <c r="B2369" s="291">
        <v>5.9</v>
      </c>
      <c r="C2369" s="829">
        <v>42674</v>
      </c>
    </row>
    <row r="2370" spans="1:3" ht="15">
      <c r="A2370" s="291">
        <v>6.03</v>
      </c>
      <c r="B2370" s="291">
        <v>6.03</v>
      </c>
      <c r="C2370" s="829">
        <v>42675</v>
      </c>
    </row>
    <row r="2371" spans="1:3" ht="15">
      <c r="A2371" s="291">
        <v>6.23</v>
      </c>
      <c r="B2371" s="291">
        <v>6.23</v>
      </c>
      <c r="C2371" s="829">
        <v>42676</v>
      </c>
    </row>
    <row r="2372" spans="1:3" ht="15">
      <c r="A2372" s="291">
        <v>6.51</v>
      </c>
      <c r="B2372" s="291">
        <v>6.51</v>
      </c>
      <c r="C2372" s="829">
        <v>42677</v>
      </c>
    </row>
    <row r="2373" spans="1:3" ht="15">
      <c r="A2373" s="291">
        <v>6.4</v>
      </c>
      <c r="B2373" s="291">
        <v>6.4</v>
      </c>
      <c r="C2373" s="829">
        <v>42678</v>
      </c>
    </row>
    <row r="2374" spans="1:3" ht="15">
      <c r="A2374" s="291">
        <v>6.22</v>
      </c>
      <c r="B2374" s="291">
        <v>6.22</v>
      </c>
      <c r="C2374" s="829">
        <v>42681</v>
      </c>
    </row>
    <row r="2375" spans="1:3" ht="15">
      <c r="A2375" s="291">
        <v>6.14</v>
      </c>
      <c r="B2375" s="291">
        <v>6.14</v>
      </c>
      <c r="C2375" s="829">
        <v>42682</v>
      </c>
    </row>
    <row r="2376" spans="1:3" ht="15">
      <c r="A2376" s="291">
        <v>6.12</v>
      </c>
      <c r="B2376" s="291">
        <v>6.12</v>
      </c>
      <c r="C2376" s="829">
        <v>42683</v>
      </c>
    </row>
    <row r="2377" spans="1:3" ht="15">
      <c r="A2377" s="291">
        <v>5.92</v>
      </c>
      <c r="B2377" s="291">
        <v>5.92</v>
      </c>
      <c r="C2377" s="829">
        <v>42684</v>
      </c>
    </row>
    <row r="2378" spans="1:3" ht="15">
      <c r="A2378" s="291">
        <v>5.68</v>
      </c>
      <c r="B2378" s="291">
        <v>5.68</v>
      </c>
      <c r="C2378" s="829">
        <v>42685</v>
      </c>
    </row>
    <row r="2379" spans="1:3" ht="15">
      <c r="A2379" s="291">
        <v>5.4</v>
      </c>
      <c r="B2379" s="291">
        <v>5.4</v>
      </c>
      <c r="C2379" s="829">
        <v>42688</v>
      </c>
    </row>
    <row r="2380" spans="1:3" ht="15">
      <c r="A2380" s="291">
        <v>5.73</v>
      </c>
      <c r="B2380" s="291">
        <v>5.73</v>
      </c>
      <c r="C2380" s="829">
        <v>42689</v>
      </c>
    </row>
    <row r="2381" spans="1:3" ht="15">
      <c r="A2381" s="291">
        <v>5.55</v>
      </c>
      <c r="B2381" s="291">
        <v>5.55</v>
      </c>
      <c r="C2381" s="829">
        <v>42690</v>
      </c>
    </row>
    <row r="2382" spans="1:3" ht="15">
      <c r="A2382" s="291">
        <v>5.9</v>
      </c>
      <c r="B2382" s="291">
        <v>5.9</v>
      </c>
      <c r="C2382" s="829">
        <v>42691</v>
      </c>
    </row>
    <row r="2383" spans="1:3" ht="15">
      <c r="A2383" s="291">
        <v>5.57</v>
      </c>
      <c r="B2383" s="291">
        <v>5.57</v>
      </c>
      <c r="C2383" s="829">
        <v>42692</v>
      </c>
    </row>
    <row r="2384" spans="1:3" ht="15">
      <c r="A2384" s="291">
        <v>5.49</v>
      </c>
      <c r="B2384" s="291">
        <v>5.49</v>
      </c>
      <c r="C2384" s="829">
        <v>42695</v>
      </c>
    </row>
    <row r="2385" spans="1:3" ht="15">
      <c r="A2385" s="291">
        <v>5.51</v>
      </c>
      <c r="B2385" s="291">
        <v>5.51</v>
      </c>
      <c r="C2385" s="829">
        <v>42696</v>
      </c>
    </row>
    <row r="2386" spans="1:3" ht="15">
      <c r="A2386" s="291">
        <v>5.39</v>
      </c>
      <c r="B2386" s="291">
        <v>5.39</v>
      </c>
      <c r="C2386" s="829">
        <v>42697</v>
      </c>
    </row>
    <row r="2387" spans="1:3" ht="15">
      <c r="A2387" s="291">
        <v>5.33</v>
      </c>
      <c r="B2387" s="291">
        <v>5.33</v>
      </c>
      <c r="C2387" s="829">
        <v>42698</v>
      </c>
    </row>
    <row r="2388" spans="1:3" ht="15">
      <c r="A2388" s="291">
        <v>5.0199999999999996</v>
      </c>
      <c r="B2388" s="291">
        <v>5.0199999999999996</v>
      </c>
      <c r="C2388" s="829">
        <v>42699</v>
      </c>
    </row>
    <row r="2389" spans="1:3" ht="15">
      <c r="A2389" s="291">
        <v>4.7300000000000004</v>
      </c>
      <c r="B2389" s="291">
        <v>4.7300000000000004</v>
      </c>
      <c r="C2389" s="829">
        <v>42702</v>
      </c>
    </row>
    <row r="2390" spans="1:3" ht="15">
      <c r="A2390" s="291">
        <v>4.5599999999999996</v>
      </c>
      <c r="B2390" s="291">
        <v>4.5599999999999996</v>
      </c>
      <c r="C2390" s="829">
        <v>42703</v>
      </c>
    </row>
    <row r="2391" spans="1:3" ht="15">
      <c r="A2391" s="291">
        <v>4.58</v>
      </c>
      <c r="B2391" s="291">
        <v>4.58</v>
      </c>
      <c r="C2391" s="829">
        <v>42704</v>
      </c>
    </row>
    <row r="2392" spans="1:3" ht="15">
      <c r="A2392" s="291">
        <v>4.46</v>
      </c>
      <c r="B2392" s="291">
        <v>4.46</v>
      </c>
      <c r="C2392" s="829">
        <v>42705</v>
      </c>
    </row>
    <row r="2393" spans="1:3" ht="15">
      <c r="A2393" s="291">
        <v>4.29</v>
      </c>
      <c r="B2393" s="291">
        <v>4.29</v>
      </c>
      <c r="C2393" s="829">
        <v>42706</v>
      </c>
    </row>
    <row r="2394" spans="1:3" ht="15">
      <c r="A2394" s="291">
        <v>4.37</v>
      </c>
      <c r="B2394" s="291">
        <v>4.37</v>
      </c>
      <c r="C2394" s="829">
        <v>42709</v>
      </c>
    </row>
    <row r="2395" spans="1:3" ht="15">
      <c r="A2395" s="291">
        <v>4.5</v>
      </c>
      <c r="B2395" s="291">
        <v>4.5</v>
      </c>
      <c r="C2395" s="829">
        <v>42710</v>
      </c>
    </row>
    <row r="2396" spans="1:3" ht="15">
      <c r="A2396" s="291">
        <v>4.3</v>
      </c>
      <c r="B2396" s="291">
        <v>4.3</v>
      </c>
      <c r="C2396" s="829">
        <v>42711</v>
      </c>
    </row>
    <row r="2397" spans="1:3" ht="15">
      <c r="A2397" s="291">
        <v>4.37</v>
      </c>
      <c r="B2397" s="291">
        <v>4.37</v>
      </c>
      <c r="C2397" s="829">
        <v>42712</v>
      </c>
    </row>
    <row r="2398" spans="1:3" ht="15">
      <c r="A2398" s="291">
        <v>4.4800000000000004</v>
      </c>
      <c r="B2398" s="291">
        <v>4.4800000000000004</v>
      </c>
      <c r="C2398" s="829">
        <v>42713</v>
      </c>
    </row>
    <row r="2399" spans="1:3" ht="15">
      <c r="A2399" s="291">
        <v>4.87</v>
      </c>
      <c r="B2399" s="291">
        <v>4.87</v>
      </c>
      <c r="C2399" s="829">
        <v>42716</v>
      </c>
    </row>
    <row r="2400" spans="1:3" ht="15">
      <c r="A2400" s="291">
        <v>4.8</v>
      </c>
      <c r="B2400" s="291">
        <v>4.8</v>
      </c>
      <c r="C2400" s="829">
        <v>42717</v>
      </c>
    </row>
    <row r="2401" spans="1:3" ht="15">
      <c r="A2401" s="291">
        <v>5</v>
      </c>
      <c r="B2401" s="291">
        <v>5</v>
      </c>
      <c r="C2401" s="829">
        <v>42718</v>
      </c>
    </row>
    <row r="2402" spans="1:3" ht="15">
      <c r="A2402" s="291">
        <v>4.83</v>
      </c>
      <c r="B2402" s="291">
        <v>4.83</v>
      </c>
      <c r="C2402" s="829">
        <v>42719</v>
      </c>
    </row>
    <row r="2403" spans="1:3" ht="15">
      <c r="A2403" s="291">
        <v>4.95</v>
      </c>
      <c r="B2403" s="291">
        <v>4.95</v>
      </c>
      <c r="C2403" s="829">
        <v>42720</v>
      </c>
    </row>
    <row r="2404" spans="1:3" ht="15">
      <c r="A2404" s="291">
        <v>5.09</v>
      </c>
      <c r="B2404" s="291">
        <v>5.09</v>
      </c>
      <c r="C2404" s="829">
        <v>42723</v>
      </c>
    </row>
    <row r="2405" spans="1:3" ht="15">
      <c r="A2405" s="291">
        <v>5.25</v>
      </c>
      <c r="B2405" s="291">
        <v>5.25</v>
      </c>
      <c r="C2405" s="829">
        <v>42724</v>
      </c>
    </row>
    <row r="2406" spans="1:3" ht="15">
      <c r="A2406" s="291">
        <v>5.81</v>
      </c>
      <c r="B2406" s="291">
        <v>5.81</v>
      </c>
      <c r="C2406" s="829">
        <v>42725</v>
      </c>
    </row>
    <row r="2407" spans="1:3" ht="15">
      <c r="A2407" s="291">
        <v>6.07</v>
      </c>
      <c r="B2407" s="291">
        <v>6.07</v>
      </c>
      <c r="C2407" s="829">
        <v>42726</v>
      </c>
    </row>
    <row r="2408" spans="1:3" ht="15">
      <c r="A2408" s="291">
        <v>6.31</v>
      </c>
      <c r="B2408" s="291">
        <v>6.31</v>
      </c>
      <c r="C2408" s="829">
        <v>42727</v>
      </c>
    </row>
    <row r="2409" spans="1:3" ht="15">
      <c r="A2409" s="291" t="s">
        <v>44</v>
      </c>
      <c r="B2409" s="291" t="s">
        <v>44</v>
      </c>
      <c r="C2409" s="829">
        <v>42730</v>
      </c>
    </row>
    <row r="2410" spans="1:3" ht="15">
      <c r="A2410" s="291">
        <v>6.31</v>
      </c>
      <c r="B2410" s="291">
        <v>6.31</v>
      </c>
      <c r="C2410" s="829">
        <v>42731</v>
      </c>
    </row>
    <row r="2411" spans="1:3" ht="15">
      <c r="A2411" s="291">
        <v>6.32</v>
      </c>
      <c r="B2411" s="291">
        <v>6.32</v>
      </c>
      <c r="C2411" s="829">
        <v>42732</v>
      </c>
    </row>
    <row r="2412" spans="1:3" ht="15">
      <c r="A2412" s="291">
        <v>6.34</v>
      </c>
      <c r="B2412" s="291">
        <v>6.34</v>
      </c>
      <c r="C2412" s="829">
        <v>42733</v>
      </c>
    </row>
    <row r="2413" spans="1:3" ht="15">
      <c r="A2413" s="291">
        <v>6.55</v>
      </c>
      <c r="B2413" s="291">
        <v>6.55</v>
      </c>
      <c r="C2413" s="829">
        <v>42734</v>
      </c>
    </row>
    <row r="2414" spans="1:3" ht="15">
      <c r="A2414" s="291">
        <v>6.13</v>
      </c>
      <c r="B2414" s="291">
        <v>6.13</v>
      </c>
      <c r="C2414" s="829">
        <v>42737</v>
      </c>
    </row>
    <row r="2415" spans="1:3" ht="15">
      <c r="A2415" s="291">
        <v>5.43</v>
      </c>
      <c r="B2415" s="291">
        <v>5.43</v>
      </c>
      <c r="C2415" s="829">
        <v>42738</v>
      </c>
    </row>
    <row r="2416" spans="1:3" ht="15">
      <c r="A2416" s="291">
        <v>5.7</v>
      </c>
      <c r="B2416" s="291">
        <v>5.7</v>
      </c>
      <c r="C2416" s="829">
        <v>42739</v>
      </c>
    </row>
    <row r="2417" spans="1:3" ht="15">
      <c r="A2417" s="291">
        <v>5.28</v>
      </c>
      <c r="B2417" s="291">
        <v>5.28</v>
      </c>
      <c r="C2417" s="829">
        <v>42740</v>
      </c>
    </row>
    <row r="2418" spans="1:3" ht="15">
      <c r="A2418" s="291">
        <v>5.03</v>
      </c>
      <c r="B2418" s="291">
        <v>5.03</v>
      </c>
      <c r="C2418" s="829">
        <v>42741</v>
      </c>
    </row>
    <row r="2419" spans="1:3" ht="15">
      <c r="A2419" s="291">
        <v>5.26</v>
      </c>
      <c r="B2419" s="291">
        <v>5.26</v>
      </c>
      <c r="C2419" s="829">
        <v>42744</v>
      </c>
    </row>
    <row r="2420" spans="1:3" ht="15">
      <c r="A2420" s="291">
        <v>5.49</v>
      </c>
      <c r="B2420" s="291">
        <v>5.49</v>
      </c>
      <c r="C2420" s="829">
        <v>42745</v>
      </c>
    </row>
    <row r="2421" spans="1:3" ht="15">
      <c r="A2421" s="291">
        <v>5.52</v>
      </c>
      <c r="B2421" s="291">
        <v>5.52</v>
      </c>
      <c r="C2421" s="829">
        <v>42746</v>
      </c>
    </row>
    <row r="2422" spans="1:3" ht="15">
      <c r="A2422" s="291">
        <v>5.03</v>
      </c>
      <c r="B2422" s="291">
        <v>5.03</v>
      </c>
      <c r="C2422" s="829">
        <v>42747</v>
      </c>
    </row>
    <row r="2423" spans="1:3" ht="15">
      <c r="A2423" s="291">
        <v>5.03</v>
      </c>
      <c r="B2423" s="291">
        <v>5.03</v>
      </c>
      <c r="C2423" s="829">
        <v>42748</v>
      </c>
    </row>
    <row r="2424" spans="1:3" ht="15">
      <c r="A2424" s="291">
        <v>4.6900000000000004</v>
      </c>
      <c r="B2424" s="291">
        <v>4.6900000000000004</v>
      </c>
      <c r="C2424" s="829">
        <v>42751</v>
      </c>
    </row>
    <row r="2425" spans="1:3" ht="15">
      <c r="A2425" s="291">
        <v>5</v>
      </c>
      <c r="B2425" s="291">
        <v>5</v>
      </c>
      <c r="C2425" s="829">
        <v>42752</v>
      </c>
    </row>
    <row r="2426" spans="1:3" ht="15">
      <c r="A2426" s="291">
        <v>4.84</v>
      </c>
      <c r="B2426" s="291">
        <v>4.84</v>
      </c>
      <c r="C2426" s="829">
        <v>42753</v>
      </c>
    </row>
    <row r="2427" spans="1:3" ht="15">
      <c r="A2427" s="291">
        <v>5.18</v>
      </c>
      <c r="B2427" s="291">
        <v>5.18</v>
      </c>
      <c r="C2427" s="829">
        <v>42754</v>
      </c>
    </row>
    <row r="2428" spans="1:3" ht="15">
      <c r="A2428" s="291">
        <v>5.42</v>
      </c>
      <c r="B2428" s="291">
        <v>5.42</v>
      </c>
      <c r="C2428" s="829">
        <v>42755</v>
      </c>
    </row>
    <row r="2429" spans="1:3" ht="15">
      <c r="A2429" s="291">
        <v>5.32</v>
      </c>
      <c r="B2429" s="291">
        <v>5.32</v>
      </c>
      <c r="C2429" s="829">
        <v>42758</v>
      </c>
    </row>
    <row r="2430" spans="1:3" ht="15">
      <c r="A2430" s="291">
        <v>5.08</v>
      </c>
      <c r="B2430" s="291">
        <v>5.08</v>
      </c>
      <c r="C2430" s="829">
        <v>42759</v>
      </c>
    </row>
    <row r="2431" spans="1:3" ht="15">
      <c r="A2431" s="291">
        <v>4.97</v>
      </c>
      <c r="B2431" s="291">
        <v>4.97</v>
      </c>
      <c r="C2431" s="829">
        <v>42760</v>
      </c>
    </row>
    <row r="2432" spans="1:3" ht="15">
      <c r="A2432" s="291">
        <v>5.18</v>
      </c>
      <c r="B2432" s="291">
        <v>5.18</v>
      </c>
      <c r="C2432" s="829">
        <v>42761</v>
      </c>
    </row>
    <row r="2433" spans="1:3" ht="15">
      <c r="A2433" s="291">
        <v>4.92</v>
      </c>
      <c r="B2433" s="291">
        <v>4.92</v>
      </c>
      <c r="C2433" s="829">
        <v>42762</v>
      </c>
    </row>
    <row r="2434" spans="1:3" ht="15">
      <c r="A2434" s="291">
        <v>5.15</v>
      </c>
      <c r="B2434" s="291">
        <v>5.15</v>
      </c>
      <c r="C2434" s="829">
        <v>42765</v>
      </c>
    </row>
    <row r="2435" spans="1:3" ht="15">
      <c r="A2435" s="291">
        <v>5.35</v>
      </c>
      <c r="B2435" s="291">
        <v>5.35</v>
      </c>
      <c r="C2435" s="829">
        <v>42766</v>
      </c>
    </row>
    <row r="2436" spans="1:3" ht="15">
      <c r="A2436" s="291">
        <v>5.26</v>
      </c>
      <c r="B2436" s="291">
        <v>5.26</v>
      </c>
      <c r="C2436" s="829">
        <v>42767</v>
      </c>
    </row>
    <row r="2437" spans="1:3" ht="15">
      <c r="A2437" s="291">
        <v>5.22</v>
      </c>
      <c r="B2437" s="291">
        <v>5.22</v>
      </c>
      <c r="C2437" s="829">
        <v>42768</v>
      </c>
    </row>
    <row r="2438" spans="1:3" ht="15">
      <c r="A2438" s="291">
        <v>5.16</v>
      </c>
      <c r="B2438" s="291">
        <v>5.16</v>
      </c>
      <c r="C2438" s="829">
        <v>42769</v>
      </c>
    </row>
    <row r="2439" spans="1:3" ht="15">
      <c r="A2439" s="291">
        <v>5.0999999999999996</v>
      </c>
      <c r="B2439" s="291">
        <v>5.0999999999999996</v>
      </c>
      <c r="C2439" s="829">
        <v>42772</v>
      </c>
    </row>
    <row r="2440" spans="1:3" ht="15">
      <c r="A2440" s="291">
        <v>5.16</v>
      </c>
      <c r="B2440" s="291">
        <v>5.16</v>
      </c>
      <c r="C2440" s="829">
        <v>42773</v>
      </c>
    </row>
    <row r="2441" spans="1:3" ht="15">
      <c r="A2441" s="291">
        <v>5.21</v>
      </c>
      <c r="B2441" s="291">
        <v>5.21</v>
      </c>
      <c r="C2441" s="829">
        <v>42774</v>
      </c>
    </row>
    <row r="2442" spans="1:3" ht="15">
      <c r="A2442" s="291">
        <v>5.28</v>
      </c>
      <c r="B2442" s="291">
        <v>5.28</v>
      </c>
      <c r="C2442" s="829">
        <v>42775</v>
      </c>
    </row>
    <row r="2443" spans="1:3" ht="15">
      <c r="A2443" s="291">
        <v>5.12</v>
      </c>
      <c r="B2443" s="291">
        <v>5.12</v>
      </c>
      <c r="C2443" s="829">
        <v>42776</v>
      </c>
    </row>
    <row r="2444" spans="1:3" ht="15">
      <c r="A2444" s="291">
        <v>4.9000000000000004</v>
      </c>
      <c r="B2444" s="291">
        <v>4.9000000000000004</v>
      </c>
      <c r="C2444" s="829">
        <v>42779</v>
      </c>
    </row>
    <row r="2445" spans="1:3" ht="15">
      <c r="A2445" s="291">
        <v>5.12</v>
      </c>
      <c r="B2445" s="291">
        <v>5.12</v>
      </c>
      <c r="C2445" s="829">
        <v>42780</v>
      </c>
    </row>
    <row r="2446" spans="1:3" ht="15">
      <c r="A2446" s="291">
        <v>5.05</v>
      </c>
      <c r="B2446" s="291">
        <v>5.05</v>
      </c>
      <c r="C2446" s="829">
        <v>42781</v>
      </c>
    </row>
    <row r="2447" spans="1:3" ht="15">
      <c r="A2447" s="291">
        <v>4.93</v>
      </c>
      <c r="B2447" s="291">
        <v>4.93</v>
      </c>
      <c r="C2447" s="829">
        <v>42782</v>
      </c>
    </row>
    <row r="2448" spans="1:3" ht="15">
      <c r="A2448" s="291">
        <v>4.97</v>
      </c>
      <c r="B2448" s="291">
        <v>4.97</v>
      </c>
      <c r="C2448" s="829">
        <v>42783</v>
      </c>
    </row>
    <row r="2449" spans="1:3" ht="15">
      <c r="A2449" s="291">
        <v>5.08</v>
      </c>
      <c r="B2449" s="291">
        <v>5.08</v>
      </c>
      <c r="C2449" s="829">
        <v>42786</v>
      </c>
    </row>
    <row r="2450" spans="1:3" ht="15">
      <c r="A2450" s="291">
        <v>5.05</v>
      </c>
      <c r="B2450" s="291">
        <v>5.05</v>
      </c>
      <c r="C2450" s="829">
        <v>42787</v>
      </c>
    </row>
    <row r="2451" spans="1:3" ht="15">
      <c r="A2451" s="291">
        <v>5.07</v>
      </c>
      <c r="B2451" s="291">
        <v>5.07</v>
      </c>
      <c r="C2451" s="829">
        <v>42788</v>
      </c>
    </row>
    <row r="2452" spans="1:3" ht="15">
      <c r="A2452" s="291">
        <v>5.33</v>
      </c>
      <c r="B2452" s="291">
        <v>5.33</v>
      </c>
      <c r="C2452" s="829">
        <v>42789</v>
      </c>
    </row>
    <row r="2453" spans="1:3" ht="15">
      <c r="A2453" s="291">
        <v>5.38</v>
      </c>
      <c r="B2453" s="291">
        <v>5.38</v>
      </c>
      <c r="C2453" s="829">
        <v>42790</v>
      </c>
    </row>
    <row r="2454" spans="1:3" ht="15">
      <c r="A2454" s="291">
        <v>5.19</v>
      </c>
      <c r="B2454" s="291">
        <v>5.19</v>
      </c>
      <c r="C2454" s="829">
        <v>42793</v>
      </c>
    </row>
    <row r="2455" spans="1:3" ht="15">
      <c r="A2455" s="291">
        <v>5.2</v>
      </c>
      <c r="B2455" s="291">
        <v>5.2</v>
      </c>
      <c r="C2455" s="829">
        <v>42794</v>
      </c>
    </row>
    <row r="2456" spans="1:3" ht="15">
      <c r="A2456" s="291">
        <v>5.91</v>
      </c>
      <c r="B2456" s="291">
        <v>5.91</v>
      </c>
      <c r="C2456" s="829">
        <v>42795</v>
      </c>
    </row>
    <row r="2457" spans="1:3" ht="15">
      <c r="A2457" s="291">
        <v>5.47</v>
      </c>
      <c r="B2457" s="291">
        <v>5.47</v>
      </c>
      <c r="C2457" s="829">
        <v>42796</v>
      </c>
    </row>
    <row r="2458" spans="1:3" ht="15">
      <c r="A2458" s="291">
        <v>5.58</v>
      </c>
      <c r="B2458" s="291">
        <v>5.58</v>
      </c>
      <c r="C2458" s="829">
        <v>42797</v>
      </c>
    </row>
    <row r="2459" spans="1:3" ht="15">
      <c r="A2459" s="291">
        <v>5.49</v>
      </c>
      <c r="B2459" s="291">
        <v>5.49</v>
      </c>
      <c r="C2459" s="829">
        <v>42800</v>
      </c>
    </row>
    <row r="2460" spans="1:3" ht="15">
      <c r="A2460" s="291">
        <v>5.38</v>
      </c>
      <c r="B2460" s="291">
        <v>5.38</v>
      </c>
      <c r="C2460" s="829">
        <v>42801</v>
      </c>
    </row>
    <row r="2461" spans="1:3" ht="15">
      <c r="A2461" s="291">
        <v>5.24</v>
      </c>
      <c r="B2461" s="291">
        <v>5.24</v>
      </c>
      <c r="C2461" s="829">
        <v>42802</v>
      </c>
    </row>
    <row r="2462" spans="1:3" ht="15">
      <c r="A2462" s="291">
        <v>5.13</v>
      </c>
      <c r="B2462" s="291">
        <v>5.13</v>
      </c>
      <c r="C2462" s="829">
        <v>42803</v>
      </c>
    </row>
    <row r="2463" spans="1:3" ht="15">
      <c r="A2463" s="291">
        <v>5.15</v>
      </c>
      <c r="B2463" s="291">
        <v>5.15</v>
      </c>
      <c r="C2463" s="829">
        <v>42804</v>
      </c>
    </row>
    <row r="2464" spans="1:3" ht="15">
      <c r="A2464" s="291">
        <v>5.14</v>
      </c>
      <c r="B2464" s="291">
        <v>5.14</v>
      </c>
      <c r="C2464" s="829">
        <v>42807</v>
      </c>
    </row>
    <row r="2465" spans="1:3" ht="15">
      <c r="A2465" s="291">
        <v>5.0999999999999996</v>
      </c>
      <c r="B2465" s="291">
        <v>5.0999999999999996</v>
      </c>
      <c r="C2465" s="829">
        <v>42808</v>
      </c>
    </row>
    <row r="2466" spans="1:3" ht="15">
      <c r="A2466" s="291">
        <v>5.19</v>
      </c>
      <c r="B2466" s="291">
        <v>5.19</v>
      </c>
      <c r="C2466" s="829">
        <v>42809</v>
      </c>
    </row>
    <row r="2467" spans="1:3" ht="15">
      <c r="A2467" s="291">
        <v>5.14</v>
      </c>
      <c r="B2467" s="291">
        <v>5.14</v>
      </c>
      <c r="C2467" s="829">
        <v>42810</v>
      </c>
    </row>
    <row r="2468" spans="1:3" ht="15">
      <c r="A2468" s="291">
        <v>5.13</v>
      </c>
      <c r="B2468" s="291">
        <v>5.13</v>
      </c>
      <c r="C2468" s="829">
        <v>42811</v>
      </c>
    </row>
    <row r="2469" spans="1:3" ht="15">
      <c r="A2469" s="291">
        <v>4.99</v>
      </c>
      <c r="B2469" s="291">
        <v>4.99</v>
      </c>
      <c r="C2469" s="829">
        <v>42814</v>
      </c>
    </row>
    <row r="2470" spans="1:3" ht="15">
      <c r="A2470" s="291">
        <v>4.93</v>
      </c>
      <c r="B2470" s="291">
        <v>4.93</v>
      </c>
      <c r="C2470" s="829">
        <v>42815</v>
      </c>
    </row>
    <row r="2471" spans="1:3" ht="15">
      <c r="A2471" s="291">
        <v>4.96</v>
      </c>
      <c r="B2471" s="291">
        <v>4.96</v>
      </c>
      <c r="C2471" s="829">
        <v>42816</v>
      </c>
    </row>
    <row r="2472" spans="1:3" ht="15">
      <c r="A2472" s="291">
        <v>4.96</v>
      </c>
      <c r="B2472" s="291">
        <v>4.96</v>
      </c>
      <c r="C2472" s="829">
        <v>42817</v>
      </c>
    </row>
    <row r="2473" spans="1:3" ht="15">
      <c r="A2473" s="291">
        <v>4.76</v>
      </c>
      <c r="B2473" s="291">
        <v>4.76</v>
      </c>
      <c r="C2473" s="829">
        <v>42818</v>
      </c>
    </row>
    <row r="2474" spans="1:3" ht="15">
      <c r="A2474" s="291">
        <v>4.63</v>
      </c>
      <c r="B2474" s="291">
        <v>4.63</v>
      </c>
      <c r="C2474" s="829">
        <v>42821</v>
      </c>
    </row>
    <row r="2475" spans="1:3" ht="15">
      <c r="A2475" s="291">
        <v>4.7300000000000004</v>
      </c>
      <c r="B2475" s="291">
        <v>4.7300000000000004</v>
      </c>
      <c r="C2475" s="829">
        <v>42822</v>
      </c>
    </row>
    <row r="2476" spans="1:3" ht="15">
      <c r="A2476" s="291">
        <v>4.75</v>
      </c>
      <c r="B2476" s="291">
        <v>4.75</v>
      </c>
      <c r="C2476" s="829">
        <v>42823</v>
      </c>
    </row>
    <row r="2477" spans="1:3" ht="15">
      <c r="A2477" s="291">
        <v>4.91</v>
      </c>
      <c r="B2477" s="291">
        <v>4.91</v>
      </c>
      <c r="C2477" s="829">
        <v>42824</v>
      </c>
    </row>
    <row r="2478" spans="1:3" ht="15">
      <c r="A2478" s="291">
        <v>4.68</v>
      </c>
      <c r="B2478" s="291">
        <v>4.68</v>
      </c>
      <c r="C2478" s="829">
        <v>42825</v>
      </c>
    </row>
    <row r="2479" spans="1:3" ht="15">
      <c r="A2479" s="291">
        <v>4.8499999999999996</v>
      </c>
      <c r="B2479" s="291">
        <v>4.8499999999999996</v>
      </c>
      <c r="C2479" s="829">
        <v>42828</v>
      </c>
    </row>
    <row r="2480" spans="1:3" ht="15">
      <c r="A2480" s="291">
        <v>4.6399999999999997</v>
      </c>
      <c r="B2480" s="291">
        <v>4.6399999999999997</v>
      </c>
      <c r="C2480" s="829">
        <v>42829</v>
      </c>
    </row>
    <row r="2481" spans="1:3" ht="15">
      <c r="A2481" s="291">
        <v>4.82</v>
      </c>
      <c r="B2481" s="291">
        <v>4.82</v>
      </c>
      <c r="C2481" s="829">
        <v>42830</v>
      </c>
    </row>
    <row r="2482" spans="1:3" ht="15">
      <c r="A2482" s="291">
        <v>5.05</v>
      </c>
      <c r="B2482" s="291">
        <v>5.05</v>
      </c>
      <c r="C2482" s="829">
        <v>42831</v>
      </c>
    </row>
    <row r="2483" spans="1:3" ht="15">
      <c r="A2483" s="291">
        <v>4.8899999999999997</v>
      </c>
      <c r="B2483" s="291">
        <v>4.8899999999999997</v>
      </c>
      <c r="C2483" s="829">
        <v>42832</v>
      </c>
    </row>
    <row r="2484" spans="1:3" ht="15">
      <c r="A2484" s="291">
        <v>4.78</v>
      </c>
      <c r="B2484" s="291">
        <v>4.78</v>
      </c>
      <c r="C2484" s="829">
        <v>42835</v>
      </c>
    </row>
    <row r="2485" spans="1:3" ht="15">
      <c r="A2485" s="291">
        <v>4.8499999999999996</v>
      </c>
      <c r="B2485" s="291">
        <v>4.8499999999999996</v>
      </c>
      <c r="C2485" s="829">
        <v>42836</v>
      </c>
    </row>
    <row r="2486" spans="1:3" ht="15">
      <c r="A2486" s="291">
        <v>4.93</v>
      </c>
      <c r="B2486" s="291">
        <v>4.93</v>
      </c>
      <c r="C2486" s="829">
        <v>42837</v>
      </c>
    </row>
    <row r="2487" spans="1:3" ht="15">
      <c r="A2487" s="291">
        <v>4.95</v>
      </c>
      <c r="B2487" s="291">
        <v>4.95</v>
      </c>
      <c r="C2487" s="829">
        <v>42838</v>
      </c>
    </row>
    <row r="2488" spans="1:3" ht="15">
      <c r="A2488" s="291" t="s">
        <v>44</v>
      </c>
      <c r="B2488" s="291" t="s">
        <v>44</v>
      </c>
      <c r="C2488" s="829">
        <v>42839</v>
      </c>
    </row>
    <row r="2489" spans="1:3" ht="15">
      <c r="A2489" s="291" t="s">
        <v>44</v>
      </c>
      <c r="B2489" s="291" t="s">
        <v>44</v>
      </c>
      <c r="C2489" s="829">
        <v>42842</v>
      </c>
    </row>
    <row r="2490" spans="1:3" ht="15">
      <c r="A2490" s="291">
        <v>4.8600000000000003</v>
      </c>
      <c r="B2490" s="291">
        <v>4.8600000000000003</v>
      </c>
      <c r="C2490" s="829">
        <v>42843</v>
      </c>
    </row>
    <row r="2491" spans="1:3" ht="15">
      <c r="A2491" s="291">
        <v>4.93</v>
      </c>
      <c r="B2491" s="291">
        <v>4.93</v>
      </c>
      <c r="C2491" s="829">
        <v>42844</v>
      </c>
    </row>
    <row r="2492" spans="1:3" ht="15">
      <c r="A2492" s="291">
        <v>4.75</v>
      </c>
      <c r="B2492" s="291">
        <v>4.75</v>
      </c>
      <c r="C2492" s="829">
        <v>42845</v>
      </c>
    </row>
    <row r="2493" spans="1:3" ht="15">
      <c r="A2493" s="291">
        <v>4.57</v>
      </c>
      <c r="B2493" s="291">
        <v>4.57</v>
      </c>
      <c r="C2493" s="829">
        <v>42846</v>
      </c>
    </row>
    <row r="2494" spans="1:3" ht="15">
      <c r="A2494" s="291">
        <v>4.6399999999999997</v>
      </c>
      <c r="B2494" s="291">
        <v>4.6399999999999997</v>
      </c>
      <c r="C2494" s="829">
        <v>42849</v>
      </c>
    </row>
    <row r="2495" spans="1:3" ht="15">
      <c r="A2495" s="291">
        <v>4.49</v>
      </c>
      <c r="B2495" s="291">
        <v>4.49</v>
      </c>
      <c r="C2495" s="829">
        <v>42850</v>
      </c>
    </row>
    <row r="2496" spans="1:3" ht="15">
      <c r="A2496" s="291">
        <v>4.62</v>
      </c>
      <c r="B2496" s="291">
        <v>4.62</v>
      </c>
      <c r="C2496" s="829">
        <v>42851</v>
      </c>
    </row>
    <row r="2497" spans="1:3" ht="15">
      <c r="A2497" s="291">
        <v>4.55</v>
      </c>
      <c r="B2497" s="291">
        <v>4.55</v>
      </c>
      <c r="C2497" s="829">
        <v>42852</v>
      </c>
    </row>
    <row r="2498" spans="1:3" ht="15">
      <c r="A2498" s="291">
        <v>4.57</v>
      </c>
      <c r="B2498" s="291">
        <v>4.57</v>
      </c>
      <c r="C2498" s="829">
        <v>42853</v>
      </c>
    </row>
    <row r="2499" spans="1:3" ht="15">
      <c r="A2499" s="291" t="s">
        <v>44</v>
      </c>
      <c r="B2499" s="291" t="s">
        <v>44</v>
      </c>
      <c r="C2499" s="829">
        <v>42856</v>
      </c>
    </row>
    <row r="2500" spans="1:3" ht="15">
      <c r="A2500" s="291">
        <v>4.4400000000000004</v>
      </c>
      <c r="B2500" s="291">
        <v>4.4400000000000004</v>
      </c>
      <c r="C2500" s="829">
        <v>42857</v>
      </c>
    </row>
    <row r="2501" spans="1:3" ht="15">
      <c r="A2501" s="291">
        <v>4.3899999999999997</v>
      </c>
      <c r="B2501" s="291">
        <v>4.3899999999999997</v>
      </c>
      <c r="C2501" s="829">
        <v>42858</v>
      </c>
    </row>
    <row r="2502" spans="1:3" ht="15">
      <c r="A2502" s="291">
        <v>4.5199999999999996</v>
      </c>
      <c r="B2502" s="291">
        <v>4.5199999999999996</v>
      </c>
      <c r="C2502" s="829">
        <v>42859</v>
      </c>
    </row>
    <row r="2503" spans="1:3" ht="15">
      <c r="A2503" s="291">
        <v>4.58</v>
      </c>
      <c r="B2503" s="291">
        <v>4.58</v>
      </c>
      <c r="C2503" s="829">
        <v>42860</v>
      </c>
    </row>
    <row r="2504" spans="1:3" ht="15">
      <c r="A2504" s="291">
        <v>4.41</v>
      </c>
      <c r="B2504" s="291">
        <v>4.41</v>
      </c>
      <c r="C2504" s="829">
        <v>42863</v>
      </c>
    </row>
    <row r="2505" spans="1:3" ht="15">
      <c r="A2505" s="291">
        <v>4.51</v>
      </c>
      <c r="B2505" s="291">
        <v>4.51</v>
      </c>
      <c r="C2505" s="829">
        <v>42864</v>
      </c>
    </row>
    <row r="2506" spans="1:3" ht="15">
      <c r="A2506" s="291">
        <v>4.4400000000000004</v>
      </c>
      <c r="B2506" s="291">
        <v>4.4400000000000004</v>
      </c>
      <c r="C2506" s="829">
        <v>42865</v>
      </c>
    </row>
    <row r="2507" spans="1:3" ht="15">
      <c r="A2507" s="291">
        <v>4.3499999999999996</v>
      </c>
      <c r="B2507" s="291">
        <v>4.3499999999999996</v>
      </c>
      <c r="C2507" s="829">
        <v>42866</v>
      </c>
    </row>
    <row r="2508" spans="1:3" ht="15">
      <c r="A2508" s="291">
        <v>4.4800000000000004</v>
      </c>
      <c r="B2508" s="291">
        <v>4.4800000000000004</v>
      </c>
      <c r="C2508" s="829">
        <v>42867</v>
      </c>
    </row>
    <row r="2509" spans="1:3" ht="15">
      <c r="A2509" s="291">
        <v>4.38</v>
      </c>
      <c r="B2509" s="291">
        <v>4.38</v>
      </c>
      <c r="C2509" s="829">
        <v>42870</v>
      </c>
    </row>
    <row r="2510" spans="1:3" ht="15">
      <c r="A2510" s="291">
        <v>4.53</v>
      </c>
      <c r="B2510" s="291">
        <v>4.53</v>
      </c>
      <c r="C2510" s="829">
        <v>42871</v>
      </c>
    </row>
    <row r="2511" spans="1:3" ht="15">
      <c r="A2511" s="291">
        <v>4.57</v>
      </c>
      <c r="B2511" s="291">
        <v>4.57</v>
      </c>
      <c r="C2511" s="829">
        <v>42872</v>
      </c>
    </row>
    <row r="2512" spans="1:3" ht="15">
      <c r="A2512" s="291">
        <v>4.76</v>
      </c>
      <c r="B2512" s="291">
        <v>4.76</v>
      </c>
      <c r="C2512" s="829">
        <v>42873</v>
      </c>
    </row>
    <row r="2513" spans="1:3" ht="15">
      <c r="A2513" s="291">
        <v>4.8499999999999996</v>
      </c>
      <c r="B2513" s="291">
        <v>4.8499999999999996</v>
      </c>
      <c r="C2513" s="829">
        <v>42874</v>
      </c>
    </row>
    <row r="2514" spans="1:3" ht="15">
      <c r="A2514" s="291">
        <v>4.91</v>
      </c>
      <c r="B2514" s="291">
        <v>4.91</v>
      </c>
      <c r="C2514" s="829">
        <v>42877</v>
      </c>
    </row>
    <row r="2515" spans="1:3" ht="15">
      <c r="A2515" s="291">
        <v>4.74</v>
      </c>
      <c r="B2515" s="291">
        <v>4.74</v>
      </c>
      <c r="C2515" s="829">
        <v>42878</v>
      </c>
    </row>
    <row r="2516" spans="1:3" ht="15">
      <c r="A2516" s="291">
        <v>4.91</v>
      </c>
      <c r="B2516" s="291">
        <v>4.91</v>
      </c>
      <c r="C2516" s="829">
        <v>42879</v>
      </c>
    </row>
    <row r="2517" spans="1:3" ht="15">
      <c r="A2517" s="291">
        <v>4.9800000000000004</v>
      </c>
      <c r="B2517" s="291">
        <v>4.9800000000000004</v>
      </c>
      <c r="C2517" s="829">
        <v>42880</v>
      </c>
    </row>
    <row r="2518" spans="1:3" ht="15">
      <c r="A2518" s="291">
        <v>5.17</v>
      </c>
      <c r="B2518" s="291">
        <v>5.17</v>
      </c>
      <c r="C2518" s="829">
        <v>42881</v>
      </c>
    </row>
    <row r="2519" spans="1:3" ht="15">
      <c r="A2519" s="291">
        <v>5.16</v>
      </c>
      <c r="B2519" s="291">
        <v>5.16</v>
      </c>
      <c r="C2519" s="829">
        <v>42884</v>
      </c>
    </row>
    <row r="2520" spans="1:3" ht="15">
      <c r="A2520" s="291">
        <v>5.13</v>
      </c>
      <c r="B2520" s="291">
        <v>5.13</v>
      </c>
      <c r="C2520" s="829">
        <v>42885</v>
      </c>
    </row>
    <row r="2521" spans="1:3" ht="15">
      <c r="A2521" s="291">
        <v>4.9800000000000004</v>
      </c>
      <c r="B2521" s="291">
        <v>4.9800000000000004</v>
      </c>
      <c r="C2521" s="829">
        <v>42886</v>
      </c>
    </row>
    <row r="2522" spans="1:3" ht="15">
      <c r="A2522" s="291">
        <v>5.08</v>
      </c>
      <c r="B2522" s="291">
        <v>5.08</v>
      </c>
      <c r="C2522" s="829">
        <v>42887</v>
      </c>
    </row>
    <row r="2523" spans="1:3" ht="15">
      <c r="A2523" s="291">
        <v>5.15</v>
      </c>
      <c r="B2523" s="291">
        <v>5.15</v>
      </c>
      <c r="C2523" s="829">
        <v>42888</v>
      </c>
    </row>
    <row r="2524" spans="1:3" ht="15">
      <c r="A2524" s="291">
        <v>5.16</v>
      </c>
      <c r="B2524" s="291">
        <v>5.16</v>
      </c>
      <c r="C2524" s="829">
        <v>42891</v>
      </c>
    </row>
    <row r="2525" spans="1:3" ht="15">
      <c r="A2525" s="291">
        <v>5.17</v>
      </c>
      <c r="B2525" s="291">
        <v>5.17</v>
      </c>
      <c r="C2525" s="829">
        <v>42892</v>
      </c>
    </row>
    <row r="2526" spans="1:3" ht="15">
      <c r="A2526" s="291">
        <v>4.96</v>
      </c>
      <c r="B2526" s="291">
        <v>4.96</v>
      </c>
      <c r="C2526" s="829">
        <v>42893</v>
      </c>
    </row>
    <row r="2527" spans="1:3" ht="15">
      <c r="A2527" s="291">
        <v>4.87</v>
      </c>
      <c r="B2527" s="291">
        <v>4.87</v>
      </c>
      <c r="C2527" s="829">
        <v>42894</v>
      </c>
    </row>
    <row r="2528" spans="1:3" ht="15">
      <c r="A2528" s="291">
        <v>5.05</v>
      </c>
      <c r="B2528" s="291">
        <v>5.05</v>
      </c>
      <c r="C2528" s="829">
        <v>42895</v>
      </c>
    </row>
    <row r="2529" spans="1:3" ht="15">
      <c r="A2529" s="291">
        <v>5.04</v>
      </c>
      <c r="B2529" s="291">
        <v>5.04</v>
      </c>
      <c r="C2529" s="829">
        <v>42898</v>
      </c>
    </row>
    <row r="2530" spans="1:3" ht="15">
      <c r="A2530" s="291">
        <v>4.92</v>
      </c>
      <c r="B2530" s="291">
        <v>4.92</v>
      </c>
      <c r="C2530" s="829">
        <v>42899</v>
      </c>
    </row>
    <row r="2531" spans="1:3" ht="15">
      <c r="A2531" s="291">
        <v>5.01</v>
      </c>
      <c r="B2531" s="291">
        <v>5.01</v>
      </c>
      <c r="C2531" s="829">
        <v>42900</v>
      </c>
    </row>
    <row r="2532" spans="1:3" ht="15">
      <c r="A2532" s="291">
        <v>4.92</v>
      </c>
      <c r="B2532" s="291">
        <v>4.92</v>
      </c>
      <c r="C2532" s="829">
        <v>42901</v>
      </c>
    </row>
    <row r="2533" spans="1:3" ht="15">
      <c r="A2533" s="291">
        <v>4.95</v>
      </c>
      <c r="B2533" s="291">
        <v>4.95</v>
      </c>
      <c r="C2533" s="829">
        <v>42902</v>
      </c>
    </row>
    <row r="2534" spans="1:3" ht="15">
      <c r="A2534" s="291">
        <v>4.88</v>
      </c>
      <c r="B2534" s="291">
        <v>4.88</v>
      </c>
      <c r="C2534" s="829">
        <v>42905</v>
      </c>
    </row>
    <row r="2535" spans="1:3" ht="15">
      <c r="A2535" s="291">
        <v>4.92</v>
      </c>
      <c r="B2535" s="291">
        <v>4.92</v>
      </c>
      <c r="C2535" s="829">
        <v>42906</v>
      </c>
    </row>
    <row r="2536" spans="1:3" ht="15">
      <c r="A2536" s="291">
        <v>4.95</v>
      </c>
      <c r="B2536" s="291">
        <v>4.95</v>
      </c>
      <c r="C2536" s="829">
        <v>42907</v>
      </c>
    </row>
    <row r="2537" spans="1:3" ht="15">
      <c r="A2537" s="291">
        <v>4.88</v>
      </c>
      <c r="B2537" s="291">
        <v>4.88</v>
      </c>
      <c r="C2537" s="829">
        <v>42908</v>
      </c>
    </row>
    <row r="2538" spans="1:3" ht="15">
      <c r="A2538" s="291">
        <v>4.88</v>
      </c>
      <c r="B2538" s="291">
        <v>4.88</v>
      </c>
      <c r="C2538" s="829">
        <v>42909</v>
      </c>
    </row>
    <row r="2539" spans="1:3" ht="15">
      <c r="A2539" s="291">
        <v>4.87</v>
      </c>
      <c r="B2539" s="291">
        <v>4.87</v>
      </c>
      <c r="C2539" s="829">
        <v>42912</v>
      </c>
    </row>
    <row r="2540" spans="1:3" ht="15">
      <c r="A2540" s="291">
        <v>4.78</v>
      </c>
      <c r="B2540" s="291">
        <v>4.78</v>
      </c>
      <c r="C2540" s="829">
        <v>42913</v>
      </c>
    </row>
    <row r="2541" spans="1:3" ht="15">
      <c r="A2541" s="291">
        <v>4.93</v>
      </c>
      <c r="B2541" s="291">
        <v>4.93</v>
      </c>
      <c r="C2541" s="829">
        <v>42914</v>
      </c>
    </row>
    <row r="2542" spans="1:3" ht="15">
      <c r="A2542" s="291">
        <v>5.08</v>
      </c>
      <c r="B2542" s="291">
        <v>5.08</v>
      </c>
      <c r="C2542" s="829">
        <v>42915</v>
      </c>
    </row>
    <row r="2543" spans="1:3" ht="15">
      <c r="A2543" s="291">
        <v>5.03</v>
      </c>
      <c r="B2543" s="291">
        <v>5.03</v>
      </c>
      <c r="C2543" s="829">
        <v>42916</v>
      </c>
    </row>
    <row r="2544" spans="1:3" ht="15">
      <c r="A2544" s="291">
        <v>5.13</v>
      </c>
      <c r="B2544" s="291">
        <v>5.13</v>
      </c>
      <c r="C2544" s="829">
        <v>42919</v>
      </c>
    </row>
    <row r="2545" spans="1:3" ht="15">
      <c r="A2545" s="291">
        <v>5.1100000000000003</v>
      </c>
      <c r="B2545" s="291">
        <v>5.1100000000000003</v>
      </c>
      <c r="C2545" s="829">
        <v>42920</v>
      </c>
    </row>
    <row r="2546" spans="1:3" ht="15">
      <c r="A2546" s="291">
        <v>5.04</v>
      </c>
      <c r="B2546" s="291">
        <v>5.04</v>
      </c>
      <c r="C2546" s="829">
        <v>42921</v>
      </c>
    </row>
    <row r="2547" spans="1:3" ht="15">
      <c r="A2547" s="291">
        <v>5.23</v>
      </c>
      <c r="B2547" s="291">
        <v>5.23</v>
      </c>
      <c r="C2547" s="829">
        <v>42922</v>
      </c>
    </row>
    <row r="2548" spans="1:3" ht="15">
      <c r="A2548" s="291">
        <v>5.34</v>
      </c>
      <c r="B2548" s="291">
        <v>5.34</v>
      </c>
      <c r="C2548" s="829">
        <v>42923</v>
      </c>
    </row>
    <row r="2549" spans="1:3" ht="15">
      <c r="A2549" s="291">
        <v>5.39</v>
      </c>
      <c r="B2549" s="291">
        <v>5.39</v>
      </c>
      <c r="C2549" s="829">
        <v>42926</v>
      </c>
    </row>
    <row r="2550" spans="1:3" ht="15">
      <c r="A2550" s="291">
        <v>5.31</v>
      </c>
      <c r="B2550" s="291">
        <v>5.31</v>
      </c>
      <c r="C2550" s="829">
        <v>42927</v>
      </c>
    </row>
    <row r="2551" spans="1:3" ht="15">
      <c r="A2551" s="291">
        <v>5.47</v>
      </c>
      <c r="B2551" s="291">
        <v>5.47</v>
      </c>
      <c r="C2551" s="829">
        <v>42928</v>
      </c>
    </row>
    <row r="2552" spans="1:3" ht="15">
      <c r="A2552" s="291">
        <v>5.35</v>
      </c>
      <c r="B2552" s="291">
        <v>5.35</v>
      </c>
      <c r="C2552" s="829">
        <v>42929</v>
      </c>
    </row>
    <row r="2553" spans="1:3" ht="15">
      <c r="A2553" s="291">
        <v>5.41</v>
      </c>
      <c r="B2553" s="291">
        <v>5.41</v>
      </c>
      <c r="C2553" s="829">
        <v>42930</v>
      </c>
    </row>
    <row r="2554" spans="1:3" ht="15">
      <c r="A2554" s="291">
        <v>5.42</v>
      </c>
      <c r="B2554" s="291">
        <v>5.42</v>
      </c>
      <c r="C2554" s="829">
        <v>42933</v>
      </c>
    </row>
    <row r="2555" spans="1:3" ht="15">
      <c r="A2555" s="291">
        <v>5.45</v>
      </c>
      <c r="B2555" s="291">
        <v>5.45</v>
      </c>
      <c r="C2555" s="829">
        <v>42934</v>
      </c>
    </row>
    <row r="2556" spans="1:3" ht="15">
      <c r="A2556" s="291">
        <v>5.39</v>
      </c>
      <c r="B2556" s="291">
        <v>5.39</v>
      </c>
      <c r="C2556" s="829">
        <v>42935</v>
      </c>
    </row>
    <row r="2557" spans="1:3" ht="15">
      <c r="A2557" s="291">
        <v>5.29</v>
      </c>
      <c r="B2557" s="291">
        <v>5.29</v>
      </c>
      <c r="C2557" s="829">
        <v>42936</v>
      </c>
    </row>
    <row r="2558" spans="1:3" ht="15">
      <c r="A2558" s="291">
        <v>5.08</v>
      </c>
      <c r="B2558" s="291">
        <v>5.08</v>
      </c>
      <c r="C2558" s="829">
        <v>42937</v>
      </c>
    </row>
    <row r="2559" spans="1:3" ht="15">
      <c r="A2559" s="291">
        <v>5.13</v>
      </c>
      <c r="B2559" s="291">
        <v>5.13</v>
      </c>
      <c r="C2559" s="829">
        <v>42940</v>
      </c>
    </row>
    <row r="2560" spans="1:3" ht="15">
      <c r="A2560" s="291">
        <v>5.16</v>
      </c>
      <c r="B2560" s="291">
        <v>5.16</v>
      </c>
      <c r="C2560" s="829">
        <v>42941</v>
      </c>
    </row>
    <row r="2561" spans="1:3" ht="15">
      <c r="A2561" s="291">
        <v>5.25</v>
      </c>
      <c r="B2561" s="291">
        <v>5.25</v>
      </c>
      <c r="C2561" s="829">
        <v>42942</v>
      </c>
    </row>
    <row r="2562" spans="1:3" ht="15">
      <c r="A2562" s="291">
        <v>5.13</v>
      </c>
      <c r="B2562" s="291">
        <v>5.13</v>
      </c>
      <c r="C2562" s="829">
        <v>42943</v>
      </c>
    </row>
    <row r="2563" spans="1:3" ht="15">
      <c r="A2563" s="291">
        <v>5.17</v>
      </c>
      <c r="B2563" s="291">
        <v>5.17</v>
      </c>
      <c r="C2563" s="829">
        <v>42944</v>
      </c>
    </row>
    <row r="2564" spans="1:3" ht="15">
      <c r="A2564" s="291">
        <v>5.22</v>
      </c>
      <c r="B2564" s="291">
        <v>5.22</v>
      </c>
      <c r="C2564" s="829">
        <v>42947</v>
      </c>
    </row>
    <row r="2565" spans="1:3" ht="15">
      <c r="A2565" s="291">
        <v>5.28</v>
      </c>
      <c r="B2565" s="291">
        <v>5.28</v>
      </c>
      <c r="C2565" s="829">
        <v>42948</v>
      </c>
    </row>
    <row r="2566" spans="1:3" ht="15">
      <c r="A2566" s="291">
        <v>5.41</v>
      </c>
      <c r="B2566" s="291">
        <v>5.41</v>
      </c>
      <c r="C2566" s="829">
        <v>42949</v>
      </c>
    </row>
    <row r="2567" spans="1:3" ht="15">
      <c r="A2567" s="291">
        <v>5.41</v>
      </c>
      <c r="B2567" s="291">
        <v>5.41</v>
      </c>
      <c r="C2567" s="829">
        <v>42950</v>
      </c>
    </row>
    <row r="2568" spans="1:3" ht="15">
      <c r="A2568" s="291">
        <v>5.35</v>
      </c>
      <c r="B2568" s="291">
        <v>5.35</v>
      </c>
      <c r="C2568" s="829">
        <v>42951</v>
      </c>
    </row>
    <row r="2569" spans="1:3" ht="15">
      <c r="A2569" s="291">
        <v>5.26</v>
      </c>
      <c r="B2569" s="291">
        <v>5.26</v>
      </c>
      <c r="C2569" s="829">
        <v>42954</v>
      </c>
    </row>
    <row r="2570" spans="1:3" ht="15">
      <c r="A2570" s="291">
        <v>5.27</v>
      </c>
      <c r="B2570" s="291">
        <v>5.27</v>
      </c>
      <c r="C2570" s="829">
        <v>42955</v>
      </c>
    </row>
    <row r="2571" spans="1:3" ht="15">
      <c r="A2571" s="291">
        <v>5.36</v>
      </c>
      <c r="B2571" s="291">
        <v>5.36</v>
      </c>
      <c r="C2571" s="829">
        <v>42956</v>
      </c>
    </row>
    <row r="2572" spans="1:3" ht="15">
      <c r="A2572" s="291">
        <v>5.36</v>
      </c>
      <c r="B2572" s="291">
        <v>5.36</v>
      </c>
      <c r="C2572" s="829">
        <v>42957</v>
      </c>
    </row>
    <row r="2573" spans="1:3" ht="15">
      <c r="A2573" s="291">
        <v>5.37</v>
      </c>
      <c r="B2573" s="291">
        <v>5.37</v>
      </c>
      <c r="C2573" s="829">
        <v>42958</v>
      </c>
    </row>
    <row r="2574" spans="1:3" ht="15">
      <c r="A2574" s="291">
        <v>5.5</v>
      </c>
      <c r="B2574" s="291">
        <v>5.5</v>
      </c>
      <c r="C2574" s="829">
        <v>42961</v>
      </c>
    </row>
    <row r="2575" spans="1:3" ht="15">
      <c r="A2575" s="291">
        <v>5.52</v>
      </c>
      <c r="B2575" s="291">
        <v>5.52</v>
      </c>
      <c r="C2575" s="829">
        <v>42962</v>
      </c>
    </row>
    <row r="2576" spans="1:3" ht="15">
      <c r="A2576" s="291">
        <v>5.78</v>
      </c>
      <c r="B2576" s="291">
        <v>5.78</v>
      </c>
      <c r="C2576" s="829">
        <v>42963</v>
      </c>
    </row>
    <row r="2577" spans="1:3" ht="15">
      <c r="A2577" s="291">
        <v>5.79</v>
      </c>
      <c r="B2577" s="291">
        <v>5.79</v>
      </c>
      <c r="C2577" s="829">
        <v>42964</v>
      </c>
    </row>
    <row r="2578" spans="1:3" ht="15">
      <c r="A2578" s="291">
        <v>5.81</v>
      </c>
      <c r="B2578" s="291">
        <v>5.81</v>
      </c>
      <c r="C2578" s="829">
        <v>42965</v>
      </c>
    </row>
    <row r="2579" spans="1:3" ht="15">
      <c r="A2579" s="291">
        <v>5.74</v>
      </c>
      <c r="B2579" s="291">
        <v>5.74</v>
      </c>
      <c r="C2579" s="829">
        <v>42968</v>
      </c>
    </row>
    <row r="2580" spans="1:3" ht="15">
      <c r="A2580" s="291">
        <v>5.76</v>
      </c>
      <c r="B2580" s="291">
        <v>5.76</v>
      </c>
      <c r="C2580" s="829">
        <v>42969</v>
      </c>
    </row>
    <row r="2581" spans="1:3" ht="15">
      <c r="A2581" s="291">
        <v>5.93</v>
      </c>
      <c r="B2581" s="291">
        <v>5.93</v>
      </c>
      <c r="C2581" s="829">
        <v>42970</v>
      </c>
    </row>
    <row r="2582" spans="1:3" ht="15">
      <c r="A2582" s="291">
        <v>5.93</v>
      </c>
      <c r="B2582" s="291">
        <v>5.93</v>
      </c>
      <c r="C2582" s="829">
        <v>42971</v>
      </c>
    </row>
    <row r="2583" spans="1:3" ht="15">
      <c r="A2583" s="291">
        <v>6.06</v>
      </c>
      <c r="B2583" s="291">
        <v>6.06</v>
      </c>
      <c r="C2583" s="829">
        <v>42972</v>
      </c>
    </row>
    <row r="2584" spans="1:3" ht="15">
      <c r="A2584" s="291">
        <v>6.09</v>
      </c>
      <c r="B2584" s="291">
        <v>6.09</v>
      </c>
      <c r="C2584" s="829">
        <v>42975</v>
      </c>
    </row>
    <row r="2585" spans="1:3" ht="15">
      <c r="A2585" s="291">
        <v>6.02</v>
      </c>
      <c r="B2585" s="291">
        <v>6.02</v>
      </c>
      <c r="C2585" s="829">
        <v>42976</v>
      </c>
    </row>
    <row r="2586" spans="1:3" ht="15">
      <c r="A2586" s="291">
        <v>6.01</v>
      </c>
      <c r="B2586" s="291">
        <v>6.01</v>
      </c>
      <c r="C2586" s="829">
        <v>42977</v>
      </c>
    </row>
    <row r="2587" spans="1:3" ht="15">
      <c r="A2587" s="291">
        <v>5.93</v>
      </c>
      <c r="B2587" s="291">
        <v>5.93</v>
      </c>
      <c r="C2587" s="829">
        <v>42978</v>
      </c>
    </row>
    <row r="2588" spans="1:3" ht="15">
      <c r="A2588" s="291">
        <v>5.82</v>
      </c>
      <c r="B2588" s="291">
        <v>5.82</v>
      </c>
      <c r="C2588" s="829">
        <v>42979</v>
      </c>
    </row>
    <row r="2589" spans="1:3" ht="15">
      <c r="A2589" s="291">
        <v>5.92</v>
      </c>
      <c r="B2589" s="291">
        <v>5.92</v>
      </c>
      <c r="C2589" s="829">
        <v>42982</v>
      </c>
    </row>
    <row r="2590" spans="1:3" ht="15">
      <c r="A2590" s="291">
        <v>6.49</v>
      </c>
      <c r="B2590" s="291">
        <v>6.49</v>
      </c>
      <c r="C2590" s="829">
        <v>42983</v>
      </c>
    </row>
    <row r="2591" spans="1:3" ht="15">
      <c r="A2591" s="291">
        <v>6.7</v>
      </c>
      <c r="B2591" s="291">
        <v>6.7</v>
      </c>
      <c r="C2591" s="829">
        <v>42984</v>
      </c>
    </row>
    <row r="2592" spans="1:3" ht="15">
      <c r="A2592" s="291">
        <v>6.89</v>
      </c>
      <c r="B2592" s="291">
        <v>6.89</v>
      </c>
      <c r="C2592" s="829">
        <v>42985</v>
      </c>
    </row>
    <row r="2593" spans="1:3" ht="15">
      <c r="A2593" s="291">
        <v>7.06</v>
      </c>
      <c r="B2593" s="291">
        <v>7.06</v>
      </c>
      <c r="C2593" s="829">
        <v>42986</v>
      </c>
    </row>
    <row r="2594" spans="1:3" ht="15">
      <c r="A2594" s="291">
        <v>6.86</v>
      </c>
      <c r="B2594" s="291">
        <v>6.86</v>
      </c>
      <c r="C2594" s="829">
        <v>42989</v>
      </c>
    </row>
    <row r="2595" spans="1:3" ht="15">
      <c r="A2595" s="291">
        <v>6.83</v>
      </c>
      <c r="B2595" s="291">
        <v>6.83</v>
      </c>
      <c r="C2595" s="829">
        <v>42990</v>
      </c>
    </row>
    <row r="2596" spans="1:3" ht="15">
      <c r="A2596" s="291">
        <v>7.09</v>
      </c>
      <c r="B2596" s="291">
        <v>7.09</v>
      </c>
      <c r="C2596" s="829">
        <v>42991</v>
      </c>
    </row>
    <row r="2597" spans="1:3" ht="15">
      <c r="A2597" s="291">
        <v>7.1</v>
      </c>
      <c r="B2597" s="291">
        <v>7.1</v>
      </c>
      <c r="C2597" s="829">
        <v>42992</v>
      </c>
    </row>
    <row r="2598" spans="1:3" ht="15">
      <c r="A2598" s="291">
        <v>6.93</v>
      </c>
      <c r="B2598" s="291">
        <v>6.93</v>
      </c>
      <c r="C2598" s="829">
        <v>42993</v>
      </c>
    </row>
    <row r="2599" spans="1:3" ht="15">
      <c r="A2599" s="291">
        <v>6.72</v>
      </c>
      <c r="B2599" s="291">
        <v>6.72</v>
      </c>
      <c r="C2599" s="829">
        <v>42996</v>
      </c>
    </row>
    <row r="2600" spans="1:3" ht="15">
      <c r="A2600" s="291">
        <v>7.01</v>
      </c>
      <c r="B2600" s="291">
        <v>7.01</v>
      </c>
      <c r="C2600" s="829">
        <v>42997</v>
      </c>
    </row>
    <row r="2601" spans="1:3" ht="15">
      <c r="A2601" s="291">
        <v>6.88</v>
      </c>
      <c r="B2601" s="291">
        <v>6.88</v>
      </c>
      <c r="C2601" s="829">
        <v>42998</v>
      </c>
    </row>
    <row r="2602" spans="1:3" ht="15">
      <c r="A2602" s="291">
        <v>6.56</v>
      </c>
      <c r="B2602" s="291">
        <v>6.56</v>
      </c>
      <c r="C2602" s="829">
        <v>42999</v>
      </c>
    </row>
    <row r="2603" spans="1:3" ht="15">
      <c r="A2603" s="291">
        <v>6.64</v>
      </c>
      <c r="B2603" s="291">
        <v>6.64</v>
      </c>
      <c r="C2603" s="829">
        <v>43000</v>
      </c>
    </row>
    <row r="2604" spans="1:3" ht="15">
      <c r="A2604" s="291">
        <v>7.28</v>
      </c>
      <c r="B2604" s="291">
        <v>7.28</v>
      </c>
      <c r="C2604" s="829">
        <v>43003</v>
      </c>
    </row>
    <row r="2605" spans="1:3" ht="15">
      <c r="A2605" s="291">
        <v>6.97</v>
      </c>
      <c r="B2605" s="291">
        <v>6.97</v>
      </c>
      <c r="C2605" s="829">
        <v>43004</v>
      </c>
    </row>
    <row r="2606" spans="1:3" ht="15">
      <c r="A2606" s="291">
        <v>6.91</v>
      </c>
      <c r="B2606" s="291">
        <v>6.91</v>
      </c>
      <c r="C2606" s="829">
        <v>43005</v>
      </c>
    </row>
    <row r="2607" spans="1:3" ht="15">
      <c r="A2607" s="291">
        <v>6.96</v>
      </c>
      <c r="B2607" s="291">
        <v>6.96</v>
      </c>
      <c r="C2607" s="829">
        <v>43006</v>
      </c>
    </row>
    <row r="2608" spans="1:3" ht="15">
      <c r="A2608" s="291">
        <v>7.06</v>
      </c>
      <c r="B2608" s="291">
        <v>7.06</v>
      </c>
      <c r="C2608" s="829">
        <v>43007</v>
      </c>
    </row>
    <row r="2609" spans="1:3" ht="15">
      <c r="A2609" s="291">
        <v>6.93</v>
      </c>
      <c r="B2609" s="291">
        <v>6.93</v>
      </c>
      <c r="C2609" s="829">
        <v>43010</v>
      </c>
    </row>
    <row r="2610" spans="1:3" ht="15">
      <c r="A2610" s="291">
        <v>6.99</v>
      </c>
      <c r="B2610" s="291">
        <v>6.99</v>
      </c>
      <c r="C2610" s="829">
        <v>43011</v>
      </c>
    </row>
    <row r="2611" spans="1:3" ht="15">
      <c r="A2611" s="291">
        <v>6.89</v>
      </c>
      <c r="B2611" s="291">
        <v>6.89</v>
      </c>
      <c r="C2611" s="829">
        <v>43012</v>
      </c>
    </row>
    <row r="2612" spans="1:3" ht="15">
      <c r="A2612" s="291">
        <v>6.87</v>
      </c>
      <c r="B2612" s="291">
        <v>6.87</v>
      </c>
      <c r="C2612" s="829">
        <v>43013</v>
      </c>
    </row>
    <row r="2613" spans="1:3" ht="15">
      <c r="A2613" s="291">
        <v>6.98</v>
      </c>
      <c r="B2613" s="291">
        <v>6.98</v>
      </c>
      <c r="C2613" s="829">
        <v>43014</v>
      </c>
    </row>
    <row r="2614" spans="1:3" ht="15">
      <c r="A2614" s="291">
        <v>6.94</v>
      </c>
      <c r="B2614" s="291">
        <v>6.94</v>
      </c>
      <c r="C2614" s="829">
        <v>43017</v>
      </c>
    </row>
    <row r="2615" spans="1:3" ht="15">
      <c r="A2615" s="291">
        <v>7.36</v>
      </c>
      <c r="B2615" s="291">
        <v>7.36</v>
      </c>
      <c r="C2615" s="829">
        <v>43018</v>
      </c>
    </row>
    <row r="2616" spans="1:3" ht="15">
      <c r="A2616" s="291">
        <v>7.35</v>
      </c>
      <c r="B2616" s="291">
        <v>7.35</v>
      </c>
      <c r="C2616" s="829">
        <v>43019</v>
      </c>
    </row>
    <row r="2617" spans="1:3" ht="15">
      <c r="A2617" s="291">
        <v>7.4</v>
      </c>
      <c r="B2617" s="291">
        <v>7.4</v>
      </c>
      <c r="C2617" s="829">
        <v>43020</v>
      </c>
    </row>
    <row r="2618" spans="1:3" ht="15">
      <c r="A2618" s="291">
        <v>7.32</v>
      </c>
      <c r="B2618" s="291">
        <v>7.32</v>
      </c>
      <c r="C2618" s="829">
        <v>43021</v>
      </c>
    </row>
    <row r="2619" spans="1:3" ht="15">
      <c r="A2619" s="291">
        <v>7.36</v>
      </c>
      <c r="B2619" s="291">
        <v>7.36</v>
      </c>
      <c r="C2619" s="829">
        <v>43024</v>
      </c>
    </row>
    <row r="2620" spans="1:3" ht="15">
      <c r="A2620" s="291">
        <v>7.4</v>
      </c>
      <c r="B2620" s="291">
        <v>7.4</v>
      </c>
      <c r="C2620" s="829">
        <v>43025</v>
      </c>
    </row>
    <row r="2621" spans="1:3" ht="15">
      <c r="A2621" s="291">
        <v>7.79</v>
      </c>
      <c r="B2621" s="291">
        <v>7.79</v>
      </c>
      <c r="C2621" s="829">
        <v>43026</v>
      </c>
    </row>
    <row r="2622" spans="1:3" ht="15">
      <c r="A2622" s="291">
        <v>7.64</v>
      </c>
      <c r="B2622" s="291">
        <v>7.64</v>
      </c>
      <c r="C2622" s="829">
        <v>43027</v>
      </c>
    </row>
    <row r="2623" spans="1:3" ht="15">
      <c r="A2623" s="291">
        <v>7.5</v>
      </c>
      <c r="B2623" s="291">
        <v>7.5</v>
      </c>
      <c r="C2623" s="829">
        <v>43028</v>
      </c>
    </row>
    <row r="2624" spans="1:3" ht="15">
      <c r="A2624" s="291">
        <v>7.44</v>
      </c>
      <c r="B2624" s="291">
        <v>7.44</v>
      </c>
      <c r="C2624" s="829">
        <v>43031</v>
      </c>
    </row>
    <row r="2625" spans="1:3" ht="15">
      <c r="A2625" s="291">
        <v>7.46</v>
      </c>
      <c r="B2625" s="291">
        <v>7.46</v>
      </c>
      <c r="C2625" s="829">
        <v>43032</v>
      </c>
    </row>
    <row r="2626" spans="1:3" ht="15">
      <c r="A2626" s="291">
        <v>7.39</v>
      </c>
      <c r="B2626" s="291">
        <v>7.39</v>
      </c>
      <c r="C2626" s="829">
        <v>43033</v>
      </c>
    </row>
    <row r="2627" spans="1:3" ht="15">
      <c r="A2627" s="291">
        <v>7.2</v>
      </c>
      <c r="B2627" s="291">
        <v>7.2</v>
      </c>
      <c r="C2627" s="829">
        <v>43034</v>
      </c>
    </row>
    <row r="2628" spans="1:3" ht="15">
      <c r="A2628" s="291">
        <v>7.16</v>
      </c>
      <c r="B2628" s="291">
        <v>7.16</v>
      </c>
      <c r="C2628" s="829">
        <v>43035</v>
      </c>
    </row>
    <row r="2629" spans="1:3" ht="15">
      <c r="A2629" s="291">
        <v>7.14</v>
      </c>
      <c r="B2629" s="291">
        <v>7.14</v>
      </c>
      <c r="C2629" s="829">
        <v>43038</v>
      </c>
    </row>
    <row r="2630" spans="1:3" ht="15">
      <c r="A2630" s="291">
        <v>7.38</v>
      </c>
      <c r="B2630" s="291">
        <v>7.38</v>
      </c>
      <c r="C2630" s="829">
        <v>43039</v>
      </c>
    </row>
    <row r="2631" spans="1:3" ht="15">
      <c r="A2631" s="291" t="s">
        <v>44</v>
      </c>
      <c r="B2631" s="291" t="s">
        <v>44</v>
      </c>
      <c r="C2631" s="829">
        <v>43102</v>
      </c>
    </row>
    <row r="2632" spans="1:3" ht="15">
      <c r="A2632" s="291">
        <v>7.77</v>
      </c>
      <c r="B2632" s="291">
        <v>7.77</v>
      </c>
      <c r="C2632" s="829">
        <v>43102</v>
      </c>
    </row>
    <row r="2633" spans="1:3" ht="15">
      <c r="A2633" s="291">
        <v>7.8</v>
      </c>
      <c r="B2633" s="291">
        <v>7.8</v>
      </c>
      <c r="C2633" s="829">
        <v>43103</v>
      </c>
    </row>
    <row r="2634" spans="1:3" ht="15">
      <c r="A2634" s="291">
        <v>7.74</v>
      </c>
      <c r="B2634" s="291">
        <v>7.74</v>
      </c>
      <c r="C2634" s="829">
        <v>43104</v>
      </c>
    </row>
    <row r="2635" spans="1:3" ht="15">
      <c r="A2635" s="291">
        <v>7.75</v>
      </c>
      <c r="B2635" s="291">
        <v>7.75</v>
      </c>
      <c r="C2635" s="829">
        <v>43105</v>
      </c>
    </row>
    <row r="2636" spans="1:3" ht="15">
      <c r="A2636" s="291">
        <v>7.62</v>
      </c>
      <c r="B2636" s="291">
        <v>7.62</v>
      </c>
      <c r="C2636" s="829">
        <v>43108</v>
      </c>
    </row>
    <row r="2637" spans="1:3" ht="15">
      <c r="A2637" s="291">
        <v>7.75</v>
      </c>
      <c r="B2637" s="291">
        <v>7.75</v>
      </c>
      <c r="C2637" s="829">
        <v>43109</v>
      </c>
    </row>
    <row r="2638" spans="1:3" ht="15">
      <c r="A2638" s="291">
        <v>7.85</v>
      </c>
      <c r="B2638" s="291">
        <v>7.85</v>
      </c>
      <c r="C2638" s="829">
        <v>43110</v>
      </c>
    </row>
    <row r="2639" spans="1:3" ht="15">
      <c r="A2639" s="291">
        <v>7.78</v>
      </c>
      <c r="B2639" s="291">
        <v>7.78</v>
      </c>
      <c r="C2639" s="829">
        <v>43111</v>
      </c>
    </row>
    <row r="2640" spans="1:3" ht="15">
      <c r="A2640" s="291">
        <v>7.83</v>
      </c>
      <c r="B2640" s="291">
        <v>7.83</v>
      </c>
      <c r="C2640" s="829">
        <v>43112</v>
      </c>
    </row>
    <row r="2641" spans="1:3" ht="15">
      <c r="A2641" s="291">
        <v>7.75</v>
      </c>
      <c r="B2641" s="291">
        <v>7.75</v>
      </c>
      <c r="C2641" s="829">
        <v>43115</v>
      </c>
    </row>
    <row r="2642" spans="1:3" ht="15">
      <c r="A2642" s="291">
        <v>8.01</v>
      </c>
      <c r="B2642" s="291">
        <v>8.01</v>
      </c>
      <c r="C2642" s="829">
        <v>43116</v>
      </c>
    </row>
    <row r="2643" spans="1:3" ht="15">
      <c r="A2643" s="291">
        <v>8.15</v>
      </c>
      <c r="B2643" s="291">
        <v>8.15</v>
      </c>
      <c r="C2643" s="829">
        <v>43117</v>
      </c>
    </row>
    <row r="2644" spans="1:3" ht="15">
      <c r="A2644" s="291">
        <v>8.4700000000000006</v>
      </c>
      <c r="B2644" s="291">
        <v>8.4700000000000006</v>
      </c>
      <c r="C2644" s="829">
        <v>43118</v>
      </c>
    </row>
    <row r="2645" spans="1:3" ht="15">
      <c r="A2645" s="291">
        <v>8.73</v>
      </c>
      <c r="B2645" s="291">
        <v>8.73</v>
      </c>
      <c r="C2645" s="829">
        <v>43119</v>
      </c>
    </row>
    <row r="2646" spans="1:3" ht="15">
      <c r="A2646" s="291">
        <v>8.7200000000000006</v>
      </c>
      <c r="B2646" s="291">
        <v>8.7200000000000006</v>
      </c>
      <c r="C2646" s="829">
        <v>43122</v>
      </c>
    </row>
    <row r="2647" spans="1:3" ht="15">
      <c r="A2647" s="291">
        <v>8.98</v>
      </c>
      <c r="B2647" s="291">
        <v>8.98</v>
      </c>
      <c r="C2647" s="829">
        <v>43123</v>
      </c>
    </row>
    <row r="2648" spans="1:3" ht="15">
      <c r="A2648" s="291">
        <v>9.43</v>
      </c>
      <c r="B2648" s="291">
        <v>9.43</v>
      </c>
      <c r="C2648" s="829">
        <v>43124</v>
      </c>
    </row>
    <row r="2649" spans="1:3" ht="15">
      <c r="A2649" s="291">
        <v>9.2100000000000009</v>
      </c>
      <c r="B2649" s="291">
        <v>9.2100000000000009</v>
      </c>
      <c r="C2649" s="829">
        <v>43125</v>
      </c>
    </row>
    <row r="2650" spans="1:3" ht="15">
      <c r="A2650" s="291">
        <v>9.0500000000000007</v>
      </c>
      <c r="B2650" s="291">
        <v>9.0500000000000007</v>
      </c>
      <c r="C2650" s="829">
        <v>43126</v>
      </c>
    </row>
    <row r="2651" spans="1:3" ht="15">
      <c r="A2651" s="291">
        <v>8.9700000000000006</v>
      </c>
      <c r="B2651" s="291">
        <v>8.9700000000000006</v>
      </c>
      <c r="C2651" s="829">
        <v>43129</v>
      </c>
    </row>
    <row r="2652" spans="1:3" ht="15">
      <c r="A2652" s="291">
        <v>8.85</v>
      </c>
      <c r="B2652" s="291">
        <v>8.85</v>
      </c>
      <c r="C2652" s="829">
        <v>43130</v>
      </c>
    </row>
    <row r="2653" spans="1:3" ht="15">
      <c r="A2653" s="291">
        <v>9.23</v>
      </c>
      <c r="B2653" s="291">
        <v>9.23</v>
      </c>
      <c r="C2653" s="829">
        <v>43131</v>
      </c>
    </row>
    <row r="2654" spans="1:3" ht="15">
      <c r="A2654" s="291">
        <v>9.9700000000000006</v>
      </c>
      <c r="B2654" s="291">
        <v>9.9700000000000006</v>
      </c>
      <c r="C2654" s="829">
        <v>43160</v>
      </c>
    </row>
    <row r="2655" spans="1:3" ht="15">
      <c r="A2655" s="291">
        <v>10.1</v>
      </c>
      <c r="B2655" s="291">
        <v>10.1</v>
      </c>
      <c r="C2655" s="829">
        <v>43161</v>
      </c>
    </row>
    <row r="2656" spans="1:3" ht="15">
      <c r="A2656" s="291">
        <v>10.32</v>
      </c>
      <c r="B2656" s="291">
        <v>10.32</v>
      </c>
      <c r="C2656" s="829">
        <v>43164</v>
      </c>
    </row>
    <row r="2657" spans="1:3" ht="15">
      <c r="A2657" s="291">
        <v>10.44</v>
      </c>
      <c r="B2657" s="291">
        <v>10.44</v>
      </c>
      <c r="C2657" s="829">
        <v>43165</v>
      </c>
    </row>
    <row r="2658" spans="1:3" ht="15">
      <c r="A2658" s="291">
        <v>10.61</v>
      </c>
      <c r="B2658" s="291">
        <v>10.61</v>
      </c>
      <c r="C2658" s="829">
        <v>43166</v>
      </c>
    </row>
    <row r="2659" spans="1:3" ht="15">
      <c r="A2659" s="291">
        <v>11.08</v>
      </c>
      <c r="B2659" s="291">
        <v>11.08</v>
      </c>
      <c r="C2659" s="829">
        <v>43167</v>
      </c>
    </row>
    <row r="2660" spans="1:3" ht="15">
      <c r="A2660" s="291">
        <v>11.09</v>
      </c>
      <c r="B2660" s="291">
        <v>11.09</v>
      </c>
      <c r="C2660" s="829">
        <v>43168</v>
      </c>
    </row>
    <row r="2661" spans="1:3" ht="15">
      <c r="A2661" s="291">
        <v>11.06</v>
      </c>
      <c r="B2661" s="291">
        <v>11.06</v>
      </c>
      <c r="C2661" s="829">
        <v>43171</v>
      </c>
    </row>
    <row r="2662" spans="1:3" ht="15">
      <c r="A2662" s="291">
        <v>11.38</v>
      </c>
      <c r="B2662" s="291">
        <v>11.38</v>
      </c>
      <c r="C2662" s="829">
        <v>43172</v>
      </c>
    </row>
    <row r="2663" spans="1:3" ht="15">
      <c r="A2663" s="291">
        <v>11.17</v>
      </c>
      <c r="B2663" s="291">
        <v>11.17</v>
      </c>
      <c r="C2663" s="829">
        <v>43173</v>
      </c>
    </row>
    <row r="2664" spans="1:3" ht="15">
      <c r="A2664" s="291">
        <v>11.16</v>
      </c>
      <c r="B2664" s="291">
        <v>11.16</v>
      </c>
      <c r="C2664" s="829">
        <v>43174</v>
      </c>
    </row>
    <row r="2665" spans="1:3" ht="15">
      <c r="A2665" s="291">
        <v>11.14</v>
      </c>
      <c r="B2665" s="291">
        <v>11.14</v>
      </c>
      <c r="C2665" s="829">
        <v>43175</v>
      </c>
    </row>
    <row r="2666" spans="1:3" ht="15">
      <c r="A2666" s="291">
        <v>11.04</v>
      </c>
      <c r="B2666" s="291">
        <v>11.04</v>
      </c>
      <c r="C2666" s="829">
        <v>43178</v>
      </c>
    </row>
    <row r="2667" spans="1:3" ht="15">
      <c r="A2667" s="291">
        <v>11.52</v>
      </c>
      <c r="B2667" s="291">
        <v>11.52</v>
      </c>
      <c r="C2667" s="829">
        <v>43179</v>
      </c>
    </row>
    <row r="2668" spans="1:3" ht="15">
      <c r="A2668" s="291">
        <v>12.62</v>
      </c>
      <c r="B2668" s="291">
        <v>12.62</v>
      </c>
      <c r="C2668" s="829">
        <v>43180</v>
      </c>
    </row>
    <row r="2669" spans="1:3" ht="15">
      <c r="A2669" s="291">
        <v>12.3</v>
      </c>
      <c r="B2669" s="291">
        <v>12.3</v>
      </c>
      <c r="C2669" s="829">
        <v>43181</v>
      </c>
    </row>
    <row r="2670" spans="1:3" ht="15">
      <c r="A2670" s="291">
        <v>12.58</v>
      </c>
      <c r="B2670" s="291">
        <v>12.58</v>
      </c>
      <c r="C2670" s="829">
        <v>43182</v>
      </c>
    </row>
    <row r="2671" spans="1:3" ht="15">
      <c r="A2671" s="291">
        <v>12.95</v>
      </c>
      <c r="B2671" s="291">
        <v>12.95</v>
      </c>
      <c r="C2671" s="829">
        <v>43185</v>
      </c>
    </row>
    <row r="2672" spans="1:3" ht="15">
      <c r="A2672" s="291">
        <v>13.64</v>
      </c>
      <c r="B2672" s="291">
        <v>13.64</v>
      </c>
      <c r="C2672" s="829">
        <v>43186</v>
      </c>
    </row>
    <row r="2673" spans="1:3" ht="15">
      <c r="A2673" s="291">
        <v>12.96</v>
      </c>
      <c r="B2673" s="291">
        <v>12.96</v>
      </c>
      <c r="C2673" s="829">
        <v>43187</v>
      </c>
    </row>
    <row r="2674" spans="1:3" ht="15">
      <c r="A2674" s="291">
        <v>13.25</v>
      </c>
      <c r="B2674" s="291">
        <v>13.25</v>
      </c>
      <c r="C2674" s="829">
        <v>43188</v>
      </c>
    </row>
    <row r="2675" spans="1:3" ht="15">
      <c r="A2675" s="291">
        <v>13.28</v>
      </c>
      <c r="B2675" s="291">
        <v>13.28</v>
      </c>
      <c r="C2675" s="829">
        <v>43193</v>
      </c>
    </row>
    <row r="2676" spans="1:3" ht="15">
      <c r="A2676" s="291">
        <v>13.02</v>
      </c>
      <c r="B2676" s="291">
        <v>13.02</v>
      </c>
      <c r="C2676" s="829">
        <v>43194</v>
      </c>
    </row>
    <row r="2677" spans="1:3" ht="15">
      <c r="A2677" s="291">
        <v>12.61</v>
      </c>
      <c r="B2677" s="291">
        <v>12.61</v>
      </c>
      <c r="C2677" s="829">
        <v>43195</v>
      </c>
    </row>
    <row r="2678" spans="1:3" ht="15">
      <c r="A2678" s="291">
        <v>12.95</v>
      </c>
      <c r="B2678" s="291">
        <v>12.95</v>
      </c>
      <c r="C2678" s="829">
        <v>43196</v>
      </c>
    </row>
    <row r="2679" spans="1:3" ht="15">
      <c r="A2679" s="291">
        <v>13.3</v>
      </c>
      <c r="B2679" s="291">
        <v>13.3</v>
      </c>
      <c r="C2679" s="829">
        <v>43199</v>
      </c>
    </row>
    <row r="2680" spans="1:3" ht="15">
      <c r="A2680" s="291">
        <v>13.34</v>
      </c>
      <c r="B2680" s="291">
        <v>13.34</v>
      </c>
      <c r="C2680" s="829">
        <v>43200</v>
      </c>
    </row>
    <row r="2681" spans="1:3" ht="15">
      <c r="A2681" s="291">
        <v>13.39</v>
      </c>
      <c r="B2681" s="291">
        <v>13.39</v>
      </c>
      <c r="C2681" s="829">
        <v>43201</v>
      </c>
    </row>
    <row r="2682" spans="1:3" ht="15">
      <c r="A2682" s="291">
        <v>13.56</v>
      </c>
      <c r="B2682" s="291">
        <v>13.56</v>
      </c>
      <c r="C2682" s="829">
        <v>43202</v>
      </c>
    </row>
    <row r="2683" spans="1:3" ht="15">
      <c r="A2683" s="291">
        <v>13.9</v>
      </c>
      <c r="B2683" s="291">
        <v>13.9</v>
      </c>
      <c r="C2683" s="829">
        <v>43203</v>
      </c>
    </row>
    <row r="2684" spans="1:3" ht="15">
      <c r="A2684" s="291">
        <v>13.96</v>
      </c>
      <c r="B2684" s="291">
        <v>13.96</v>
      </c>
      <c r="C2684" s="829">
        <v>43206</v>
      </c>
    </row>
    <row r="2685" spans="1:3" ht="15">
      <c r="A2685" s="291">
        <v>13.7</v>
      </c>
      <c r="B2685" s="291">
        <v>13.7</v>
      </c>
      <c r="C2685" s="829">
        <v>43207</v>
      </c>
    </row>
    <row r="2686" spans="1:3" ht="15">
      <c r="A2686" s="291">
        <v>13.84</v>
      </c>
      <c r="B2686" s="291">
        <v>13.84</v>
      </c>
      <c r="C2686" s="829">
        <v>43208</v>
      </c>
    </row>
    <row r="2687" spans="1:3" ht="15">
      <c r="A2687" s="291">
        <v>13.41</v>
      </c>
      <c r="B2687" s="291">
        <v>13.41</v>
      </c>
      <c r="C2687" s="829">
        <v>43209</v>
      </c>
    </row>
    <row r="2688" spans="1:3" ht="15">
      <c r="A2688" s="291">
        <v>13</v>
      </c>
      <c r="B2688" s="291">
        <v>13</v>
      </c>
      <c r="C2688" s="829">
        <v>43210</v>
      </c>
    </row>
    <row r="2689" spans="1:3" ht="15">
      <c r="A2689" s="291">
        <v>12.85</v>
      </c>
      <c r="B2689" s="291">
        <v>12.85</v>
      </c>
      <c r="C2689" s="829">
        <v>43213</v>
      </c>
    </row>
    <row r="2690" spans="1:3" ht="15">
      <c r="A2690" s="291">
        <v>13.17</v>
      </c>
      <c r="B2690" s="291">
        <v>13.17</v>
      </c>
      <c r="C2690" s="829">
        <v>43214</v>
      </c>
    </row>
    <row r="2691" spans="1:3" ht="15">
      <c r="A2691" s="291">
        <v>13.21</v>
      </c>
      <c r="B2691" s="291">
        <v>13.21</v>
      </c>
      <c r="C2691" s="829">
        <v>43215</v>
      </c>
    </row>
    <row r="2692" spans="1:3" ht="15">
      <c r="A2692" s="291">
        <v>13.44</v>
      </c>
      <c r="B2692" s="291">
        <v>13.44</v>
      </c>
      <c r="C2692" s="829">
        <v>43216</v>
      </c>
    </row>
    <row r="2693" spans="1:3" ht="15">
      <c r="A2693" s="291">
        <v>13.51</v>
      </c>
      <c r="B2693" s="291">
        <v>13.51</v>
      </c>
      <c r="C2693" s="829">
        <v>43217</v>
      </c>
    </row>
    <row r="2694" spans="1:3" ht="15">
      <c r="A2694" s="291">
        <v>13.54</v>
      </c>
      <c r="B2694" s="291">
        <v>13.54</v>
      </c>
      <c r="C2694" s="829">
        <v>43220</v>
      </c>
    </row>
    <row r="2695" spans="1:3" ht="15">
      <c r="A2695" s="291">
        <v>13.02</v>
      </c>
      <c r="B2695" s="291">
        <v>13.02</v>
      </c>
      <c r="C2695" s="829">
        <v>43222</v>
      </c>
    </row>
    <row r="2696" spans="1:3" ht="15">
      <c r="A2696" s="291">
        <v>12.92</v>
      </c>
      <c r="B2696" s="291">
        <v>12.92</v>
      </c>
      <c r="C2696" s="829">
        <v>43223</v>
      </c>
    </row>
    <row r="2697" spans="1:3" ht="15">
      <c r="A2697" s="291">
        <v>12.99</v>
      </c>
      <c r="B2697" s="291">
        <v>12.99</v>
      </c>
      <c r="C2697" s="829">
        <v>43224</v>
      </c>
    </row>
    <row r="2698" spans="1:3" ht="15">
      <c r="A2698" s="291">
        <v>13.57</v>
      </c>
      <c r="B2698" s="291">
        <v>13.57</v>
      </c>
      <c r="C2698" s="829">
        <v>43227</v>
      </c>
    </row>
    <row r="2699" spans="1:3" ht="15">
      <c r="A2699" s="291">
        <v>13.54</v>
      </c>
      <c r="B2699" s="291">
        <v>13.54</v>
      </c>
      <c r="C2699" s="829">
        <v>43228</v>
      </c>
    </row>
    <row r="2700" spans="1:3" ht="15">
      <c r="A2700" s="291">
        <v>13.96</v>
      </c>
      <c r="B2700" s="291">
        <v>13.96</v>
      </c>
      <c r="C2700" s="829">
        <v>43229</v>
      </c>
    </row>
    <row r="2701" spans="1:3" ht="15">
      <c r="A2701" s="291">
        <v>14.56</v>
      </c>
      <c r="B2701" s="291">
        <v>14.56</v>
      </c>
      <c r="C2701" s="829">
        <v>43230</v>
      </c>
    </row>
    <row r="2702" spans="1:3" ht="15">
      <c r="A2702" s="291">
        <v>14.61</v>
      </c>
      <c r="B2702" s="291">
        <v>14.61</v>
      </c>
      <c r="C2702" s="829">
        <v>43231</v>
      </c>
    </row>
    <row r="2703" spans="1:3" ht="15">
      <c r="A2703" s="291">
        <v>14.62</v>
      </c>
      <c r="B2703" s="291">
        <v>14.62</v>
      </c>
      <c r="C2703" s="829">
        <v>43234</v>
      </c>
    </row>
    <row r="2704" spans="1:3" ht="15">
      <c r="A2704" s="291">
        <v>14.29</v>
      </c>
      <c r="B2704" s="291">
        <v>14.29</v>
      </c>
      <c r="C2704" s="829">
        <v>43235</v>
      </c>
    </row>
    <row r="2705" spans="1:3" ht="15">
      <c r="A2705" s="291">
        <v>15.14</v>
      </c>
      <c r="B2705" s="291">
        <v>15.14</v>
      </c>
      <c r="C2705" s="829">
        <v>43236</v>
      </c>
    </row>
    <row r="2706" spans="1:3" ht="15">
      <c r="A2706" s="291">
        <v>15.27</v>
      </c>
      <c r="B2706" s="291">
        <v>15.27</v>
      </c>
      <c r="C2706" s="829">
        <v>43237</v>
      </c>
    </row>
    <row r="2707" spans="1:3" ht="15">
      <c r="A2707" s="291">
        <v>15.22</v>
      </c>
      <c r="B2707" s="291">
        <v>15.22</v>
      </c>
      <c r="C2707" s="829">
        <v>43238</v>
      </c>
    </row>
    <row r="2708" spans="1:3" ht="15">
      <c r="A2708" s="291">
        <v>15.53</v>
      </c>
      <c r="B2708" s="291">
        <v>15.53</v>
      </c>
      <c r="C2708" s="829">
        <v>43241</v>
      </c>
    </row>
    <row r="2709" spans="1:3" ht="15">
      <c r="A2709" s="291">
        <v>15.93</v>
      </c>
      <c r="B2709" s="291">
        <v>15.93</v>
      </c>
      <c r="C2709" s="829">
        <v>43242</v>
      </c>
    </row>
    <row r="2710" spans="1:3" ht="15">
      <c r="A2710" s="291">
        <v>15.98</v>
      </c>
      <c r="B2710" s="291">
        <v>15.98</v>
      </c>
      <c r="C2710" s="829">
        <v>43243</v>
      </c>
    </row>
    <row r="2711" spans="1:3" ht="15">
      <c r="A2711" s="291">
        <v>16.260000000000002</v>
      </c>
      <c r="B2711" s="291">
        <v>16.260000000000002</v>
      </c>
      <c r="C2711" s="829">
        <v>43244</v>
      </c>
    </row>
    <row r="2712" spans="1:3" ht="15">
      <c r="A2712" s="291">
        <v>15.97</v>
      </c>
      <c r="B2712" s="291">
        <v>15.97</v>
      </c>
      <c r="C2712" s="829">
        <v>43245</v>
      </c>
    </row>
    <row r="2713" spans="1:3" ht="15">
      <c r="A2713" s="291">
        <v>16.28</v>
      </c>
      <c r="B2713" s="291">
        <v>16.28</v>
      </c>
      <c r="C2713" s="829">
        <v>43248</v>
      </c>
    </row>
    <row r="2714" spans="1:3" ht="15">
      <c r="A2714" s="291">
        <v>16.27</v>
      </c>
      <c r="B2714" s="291">
        <v>16.27</v>
      </c>
      <c r="C2714" s="829">
        <v>43249</v>
      </c>
    </row>
    <row r="2715" spans="1:3" ht="15">
      <c r="A2715" s="291">
        <v>15.82</v>
      </c>
      <c r="B2715" s="291">
        <v>15.82</v>
      </c>
      <c r="C2715" s="829">
        <v>43250</v>
      </c>
    </row>
    <row r="2716" spans="1:3" ht="15">
      <c r="A2716" s="291">
        <v>14.89</v>
      </c>
      <c r="B2716" s="291">
        <v>14.89</v>
      </c>
      <c r="C2716" s="829">
        <v>43251</v>
      </c>
    </row>
    <row r="2717" spans="1:3" ht="15">
      <c r="A2717" s="291">
        <v>15.27</v>
      </c>
      <c r="B2717" s="291">
        <v>15.27</v>
      </c>
      <c r="C2717" s="829">
        <v>43252</v>
      </c>
    </row>
    <row r="2718" spans="1:3" ht="15">
      <c r="A2718" s="291">
        <v>16.100000000000001</v>
      </c>
      <c r="B2718" s="291">
        <v>16.100000000000001</v>
      </c>
      <c r="C2718" s="829">
        <v>43255</v>
      </c>
    </row>
    <row r="2719" spans="1:3" ht="15">
      <c r="A2719" s="291">
        <v>15.73</v>
      </c>
      <c r="B2719" s="291">
        <v>15.73</v>
      </c>
      <c r="C2719" s="829">
        <v>43256</v>
      </c>
    </row>
    <row r="2720" spans="1:3" ht="15">
      <c r="A2720" s="291">
        <v>15.89</v>
      </c>
      <c r="B2720" s="291">
        <v>15.89</v>
      </c>
      <c r="C2720" s="829">
        <v>43257</v>
      </c>
    </row>
    <row r="2721" spans="1:3" ht="15">
      <c r="A2721" s="291">
        <v>15.97</v>
      </c>
      <c r="B2721" s="291">
        <v>15.97</v>
      </c>
      <c r="C2721" s="829">
        <v>43258</v>
      </c>
    </row>
    <row r="2722" spans="1:3" ht="15">
      <c r="A2722" s="291">
        <v>15.78</v>
      </c>
      <c r="B2722" s="291">
        <v>15.78</v>
      </c>
      <c r="C2722" s="829">
        <v>43259</v>
      </c>
    </row>
    <row r="2723" spans="1:3" ht="15">
      <c r="A2723" s="291">
        <v>15.45</v>
      </c>
      <c r="B2723" s="291">
        <v>15.45</v>
      </c>
      <c r="C2723" s="829">
        <v>43262</v>
      </c>
    </row>
    <row r="2724" spans="1:3" ht="15">
      <c r="A2724" s="291">
        <v>15.1</v>
      </c>
      <c r="B2724" s="291">
        <v>15.1</v>
      </c>
      <c r="C2724" s="829">
        <v>43263</v>
      </c>
    </row>
    <row r="2725" spans="1:3" ht="15">
      <c r="A2725" s="291">
        <v>15.28</v>
      </c>
      <c r="B2725" s="291">
        <v>15.28</v>
      </c>
      <c r="C2725" s="829">
        <v>43264</v>
      </c>
    </row>
    <row r="2726" spans="1:3" ht="15">
      <c r="A2726" s="291">
        <v>14.89</v>
      </c>
      <c r="B2726" s="291">
        <v>14.89</v>
      </c>
      <c r="C2726" s="829">
        <v>43265</v>
      </c>
    </row>
    <row r="2727" spans="1:3" ht="15">
      <c r="A2727" s="291">
        <v>14.51</v>
      </c>
      <c r="B2727" s="291">
        <v>14.51</v>
      </c>
      <c r="C2727" s="829">
        <v>43266</v>
      </c>
    </row>
    <row r="2728" spans="1:3" ht="15">
      <c r="A2728" s="291">
        <v>14.58</v>
      </c>
      <c r="B2728" s="291">
        <v>14.58</v>
      </c>
      <c r="C2728" s="829">
        <v>43269</v>
      </c>
    </row>
    <row r="2729" spans="1:3" ht="15">
      <c r="A2729" s="291">
        <v>14.22</v>
      </c>
      <c r="B2729" s="291">
        <v>14.22</v>
      </c>
      <c r="C2729" s="829">
        <v>43270</v>
      </c>
    </row>
    <row r="2730" spans="1:3" ht="15">
      <c r="A2730" s="291">
        <v>14.46</v>
      </c>
      <c r="B2730" s="291">
        <v>14.46</v>
      </c>
      <c r="C2730" s="829">
        <v>43271</v>
      </c>
    </row>
    <row r="2731" spans="1:3" ht="15">
      <c r="A2731" s="291">
        <v>14.79</v>
      </c>
      <c r="B2731" s="291">
        <v>14.79</v>
      </c>
      <c r="C2731" s="829">
        <v>43272</v>
      </c>
    </row>
    <row r="2732" spans="1:3" ht="15">
      <c r="A2732" s="291">
        <v>15.08</v>
      </c>
      <c r="B2732" s="291">
        <v>15.08</v>
      </c>
      <c r="C2732" s="829">
        <v>43273</v>
      </c>
    </row>
    <row r="2733" spans="1:3" ht="15">
      <c r="A2733" s="291">
        <v>15</v>
      </c>
      <c r="B2733" s="291">
        <v>15</v>
      </c>
      <c r="C2733" s="829">
        <v>43276</v>
      </c>
    </row>
    <row r="2734" spans="1:3" ht="15">
      <c r="A2734" s="291">
        <v>14.99</v>
      </c>
      <c r="B2734" s="291">
        <v>14.99</v>
      </c>
      <c r="C2734" s="829">
        <v>43277</v>
      </c>
    </row>
    <row r="2735" spans="1:3" ht="15">
      <c r="A2735" s="291">
        <v>15.22</v>
      </c>
      <c r="B2735" s="291">
        <v>15.22</v>
      </c>
      <c r="C2735" s="829">
        <v>43278</v>
      </c>
    </row>
    <row r="2736" spans="1:3" ht="15">
      <c r="A2736" s="291">
        <v>14.97</v>
      </c>
      <c r="B2736" s="291">
        <v>14.97</v>
      </c>
      <c r="C2736" s="829">
        <v>43279</v>
      </c>
    </row>
    <row r="2737" spans="1:3" ht="15">
      <c r="A2737" s="291">
        <v>14.95</v>
      </c>
      <c r="B2737" s="291">
        <v>14.95</v>
      </c>
      <c r="C2737" s="829">
        <v>43280</v>
      </c>
    </row>
    <row r="2738" spans="1:3" ht="15">
      <c r="A2738" s="291">
        <v>15.03</v>
      </c>
      <c r="B2738" s="291">
        <v>15.03</v>
      </c>
      <c r="C2738" s="829">
        <v>43283</v>
      </c>
    </row>
    <row r="2739" spans="1:3" ht="15">
      <c r="A2739" s="291">
        <v>15.06</v>
      </c>
      <c r="B2739" s="291">
        <v>15.06</v>
      </c>
      <c r="C2739" s="829">
        <v>43284</v>
      </c>
    </row>
    <row r="2740" spans="1:3" ht="15">
      <c r="A2740" s="291">
        <v>15.49</v>
      </c>
      <c r="B2740" s="291">
        <v>15.49</v>
      </c>
      <c r="C2740" s="829">
        <v>43285</v>
      </c>
    </row>
    <row r="2741" spans="1:3" ht="15">
      <c r="A2741" s="291">
        <v>15.65</v>
      </c>
      <c r="B2741" s="291">
        <v>15.65</v>
      </c>
      <c r="C2741" s="829">
        <v>43286</v>
      </c>
    </row>
    <row r="2742" spans="1:3" ht="15">
      <c r="A2742" s="291">
        <v>15.67</v>
      </c>
      <c r="B2742" s="291">
        <v>15.67</v>
      </c>
      <c r="C2742" s="829">
        <v>43287</v>
      </c>
    </row>
    <row r="2743" spans="1:3" ht="15">
      <c r="A2743" s="291">
        <v>15.97</v>
      </c>
      <c r="B2743" s="291">
        <v>15.97</v>
      </c>
      <c r="C2743" s="829">
        <v>43290</v>
      </c>
    </row>
    <row r="2744" spans="1:3" ht="15">
      <c r="A2744" s="291">
        <v>16.03</v>
      </c>
      <c r="B2744" s="291">
        <v>16.03</v>
      </c>
      <c r="C2744" s="829">
        <v>43291</v>
      </c>
    </row>
    <row r="2745" spans="1:3" ht="15">
      <c r="A2745" s="291">
        <v>16.28</v>
      </c>
      <c r="B2745" s="291">
        <v>16.28</v>
      </c>
      <c r="C2745" s="829">
        <v>43292</v>
      </c>
    </row>
    <row r="2746" spans="1:3" ht="15">
      <c r="A2746" s="291">
        <v>16.05</v>
      </c>
      <c r="B2746" s="291">
        <v>16.05</v>
      </c>
      <c r="C2746" s="829">
        <v>43293</v>
      </c>
    </row>
    <row r="2747" spans="1:3" ht="15">
      <c r="A2747" s="291">
        <v>16.02</v>
      </c>
      <c r="B2747" s="291">
        <v>16.02</v>
      </c>
      <c r="C2747" s="829">
        <v>43294</v>
      </c>
    </row>
    <row r="2748" spans="1:3" ht="15">
      <c r="A2748" s="291">
        <v>15.9</v>
      </c>
      <c r="B2748" s="291">
        <v>15.9</v>
      </c>
      <c r="C2748" s="829">
        <v>43297</v>
      </c>
    </row>
    <row r="2749" spans="1:3" ht="15">
      <c r="A2749" s="291">
        <v>16.03</v>
      </c>
      <c r="B2749" s="291">
        <v>16.03</v>
      </c>
      <c r="C2749" s="829">
        <v>43298</v>
      </c>
    </row>
    <row r="2750" spans="1:3" ht="15">
      <c r="A2750" s="291">
        <v>16.38</v>
      </c>
      <c r="B2750" s="291">
        <v>16.38</v>
      </c>
      <c r="C2750" s="829">
        <v>43299</v>
      </c>
    </row>
    <row r="2751" spans="1:3" ht="15">
      <c r="A2751" s="291">
        <v>16.829999999999998</v>
      </c>
      <c r="B2751" s="291">
        <v>16.829999999999998</v>
      </c>
      <c r="C2751" s="829">
        <v>43300</v>
      </c>
    </row>
    <row r="2752" spans="1:3" ht="15">
      <c r="A2752" s="291">
        <v>17.02</v>
      </c>
      <c r="B2752" s="291">
        <v>17.02</v>
      </c>
      <c r="C2752" s="829">
        <v>43301</v>
      </c>
    </row>
    <row r="2753" spans="1:3" ht="15">
      <c r="A2753" s="291">
        <v>17.350000000000001</v>
      </c>
      <c r="B2753" s="291">
        <v>17.350000000000001</v>
      </c>
      <c r="C2753" s="829">
        <v>43304</v>
      </c>
    </row>
    <row r="2754" spans="1:3" ht="15">
      <c r="A2754" s="291">
        <v>17.059999999999999</v>
      </c>
      <c r="B2754" s="291">
        <v>17.059999999999999</v>
      </c>
      <c r="C2754" s="829">
        <v>43305</v>
      </c>
    </row>
    <row r="2755" spans="1:3" ht="15">
      <c r="A2755" s="291">
        <v>17.29</v>
      </c>
      <c r="B2755" s="291">
        <v>17.29</v>
      </c>
      <c r="C2755" s="829">
        <v>43306</v>
      </c>
    </row>
    <row r="2756" spans="1:3" ht="15">
      <c r="A2756" s="291">
        <v>17.239999999999998</v>
      </c>
      <c r="B2756" s="291">
        <v>17.239999999999998</v>
      </c>
      <c r="C2756" s="829">
        <v>43307</v>
      </c>
    </row>
    <row r="2757" spans="1:3" ht="15">
      <c r="A2757" s="291">
        <v>17.079999999999998</v>
      </c>
      <c r="B2757" s="291">
        <v>17.079999999999998</v>
      </c>
      <c r="C2757" s="829">
        <v>43308</v>
      </c>
    </row>
    <row r="2758" spans="1:3" ht="15">
      <c r="A2758" s="291">
        <v>17.010000000000002</v>
      </c>
      <c r="B2758" s="291">
        <v>17.010000000000002</v>
      </c>
      <c r="C2758" s="829">
        <v>43311</v>
      </c>
    </row>
    <row r="2759" spans="1:3" ht="15">
      <c r="A2759" s="291">
        <v>17.03</v>
      </c>
      <c r="B2759" s="291">
        <v>17.03</v>
      </c>
      <c r="C2759" s="829">
        <v>43312</v>
      </c>
    </row>
    <row r="2760" spans="1:3" ht="15">
      <c r="A2760" s="291">
        <v>17.739999999999998</v>
      </c>
      <c r="B2760" s="291">
        <v>17.739999999999998</v>
      </c>
      <c r="C2760" s="829">
        <v>43313</v>
      </c>
    </row>
    <row r="2761" spans="1:3" ht="15">
      <c r="A2761" s="291">
        <v>17.600000000000001</v>
      </c>
      <c r="B2761" s="291">
        <v>17.600000000000001</v>
      </c>
      <c r="C2761" s="829">
        <v>43314</v>
      </c>
    </row>
    <row r="2762" spans="1:3" ht="15">
      <c r="A2762" s="291">
        <v>17.63</v>
      </c>
      <c r="B2762" s="291">
        <v>17.63</v>
      </c>
      <c r="C2762" s="829">
        <v>43315</v>
      </c>
    </row>
    <row r="2763" spans="1:3" ht="15">
      <c r="A2763" s="291">
        <v>17.54</v>
      </c>
      <c r="B2763" s="291">
        <v>17.54</v>
      </c>
      <c r="C2763" s="829">
        <v>43318</v>
      </c>
    </row>
    <row r="2764" spans="1:3" ht="15">
      <c r="A2764" s="291">
        <v>17.48</v>
      </c>
      <c r="B2764" s="291">
        <v>17.48</v>
      </c>
      <c r="C2764" s="829">
        <v>43319</v>
      </c>
    </row>
    <row r="2765" spans="1:3" ht="15">
      <c r="A2765" s="291">
        <v>17.350000000000001</v>
      </c>
      <c r="B2765" s="291">
        <v>17.350000000000001</v>
      </c>
      <c r="C2765" s="829">
        <v>43320</v>
      </c>
    </row>
    <row r="2766" spans="1:3" ht="15">
      <c r="A2766" s="291">
        <v>17.55</v>
      </c>
      <c r="B2766" s="291">
        <v>17.55</v>
      </c>
      <c r="C2766" s="829">
        <v>43321</v>
      </c>
    </row>
    <row r="2767" spans="1:3" ht="15">
      <c r="A2767" s="291">
        <v>17.84</v>
      </c>
      <c r="B2767" s="291">
        <v>17.84</v>
      </c>
      <c r="C2767" s="829">
        <v>43322</v>
      </c>
    </row>
    <row r="2768" spans="1:3" ht="15">
      <c r="A2768" s="291">
        <v>18.010000000000002</v>
      </c>
      <c r="B2768" s="291">
        <v>18.010000000000002</v>
      </c>
      <c r="C2768" s="829">
        <v>43325</v>
      </c>
    </row>
    <row r="2769" spans="1:3" ht="15">
      <c r="A2769" s="291">
        <v>18.079999999999998</v>
      </c>
      <c r="B2769" s="291">
        <v>18.079999999999998</v>
      </c>
      <c r="C2769" s="829">
        <v>43326</v>
      </c>
    </row>
    <row r="2770" spans="1:3" ht="15">
      <c r="A2770" s="291">
        <v>18.05</v>
      </c>
      <c r="B2770" s="291">
        <v>18.05</v>
      </c>
      <c r="C2770" s="829">
        <v>43327</v>
      </c>
    </row>
    <row r="2771" spans="1:3" ht="15">
      <c r="A2771" s="291">
        <v>17.95</v>
      </c>
      <c r="B2771" s="291">
        <v>17.95</v>
      </c>
      <c r="C2771" s="829">
        <v>43328</v>
      </c>
    </row>
    <row r="2772" spans="1:3" ht="15">
      <c r="A2772" s="291">
        <v>18.100000000000001</v>
      </c>
      <c r="B2772" s="291">
        <v>18.100000000000001</v>
      </c>
      <c r="C2772" s="829">
        <v>43329</v>
      </c>
    </row>
    <row r="2773" spans="1:3" ht="15">
      <c r="A2773" s="291">
        <v>18.440000000000001</v>
      </c>
      <c r="B2773" s="291">
        <v>18.440000000000001</v>
      </c>
      <c r="C2773" s="829">
        <v>43332</v>
      </c>
    </row>
    <row r="2774" spans="1:3" ht="15">
      <c r="A2774" s="291">
        <v>19.260000000000002</v>
      </c>
      <c r="B2774" s="291">
        <v>19.260000000000002</v>
      </c>
      <c r="C2774" s="829">
        <v>43333</v>
      </c>
    </row>
    <row r="2775" spans="1:3" ht="15">
      <c r="A2775" s="291">
        <v>19.760000000000002</v>
      </c>
      <c r="B2775" s="291">
        <v>19.760000000000002</v>
      </c>
      <c r="C2775" s="829">
        <v>43334</v>
      </c>
    </row>
    <row r="2776" spans="1:3" ht="15">
      <c r="A2776" s="291">
        <v>20.350000000000001</v>
      </c>
      <c r="B2776" s="291">
        <v>20.350000000000001</v>
      </c>
      <c r="C2776" s="829">
        <v>43335</v>
      </c>
    </row>
    <row r="2777" spans="1:3" ht="15">
      <c r="A2777" s="291">
        <v>20.63</v>
      </c>
      <c r="B2777" s="291">
        <v>20.63</v>
      </c>
      <c r="C2777" s="829">
        <v>43336</v>
      </c>
    </row>
    <row r="2778" spans="1:3" ht="15">
      <c r="A2778" s="291">
        <v>21.25</v>
      </c>
      <c r="B2778" s="291">
        <v>21.25</v>
      </c>
      <c r="C2778" s="829">
        <v>43339</v>
      </c>
    </row>
    <row r="2779" spans="1:3" ht="15">
      <c r="A2779" s="291">
        <v>20.64</v>
      </c>
      <c r="B2779" s="291">
        <v>20.64</v>
      </c>
      <c r="C2779" s="829">
        <v>43340</v>
      </c>
    </row>
    <row r="2780" spans="1:3" ht="15">
      <c r="A2780" s="291">
        <v>21.01</v>
      </c>
      <c r="B2780" s="291">
        <v>21.01</v>
      </c>
      <c r="C2780" s="829">
        <v>43341</v>
      </c>
    </row>
    <row r="2781" spans="1:3" ht="15">
      <c r="A2781" s="291">
        <v>21.12</v>
      </c>
      <c r="B2781" s="291">
        <v>21.12</v>
      </c>
      <c r="C2781" s="829">
        <v>43342</v>
      </c>
    </row>
    <row r="2782" spans="1:3" ht="15">
      <c r="A2782" s="291">
        <v>21.04</v>
      </c>
      <c r="B2782" s="291">
        <v>21.04</v>
      </c>
      <c r="C2782" s="829">
        <v>43343</v>
      </c>
    </row>
    <row r="2783" spans="1:3" ht="15">
      <c r="A2783" s="291">
        <v>20.11</v>
      </c>
      <c r="B2783" s="291">
        <v>20.11</v>
      </c>
      <c r="C2783" s="829">
        <v>43346</v>
      </c>
    </row>
    <row r="2784" spans="1:3" ht="15">
      <c r="A2784" s="291">
        <v>20.13</v>
      </c>
      <c r="B2784" s="291">
        <v>20.13</v>
      </c>
      <c r="C2784" s="829">
        <v>43347</v>
      </c>
    </row>
    <row r="2785" spans="1:3" ht="15">
      <c r="A2785" s="291">
        <v>20.32</v>
      </c>
      <c r="B2785" s="291">
        <v>20.32</v>
      </c>
      <c r="C2785" s="829">
        <v>43348</v>
      </c>
    </row>
    <row r="2786" spans="1:3" ht="15">
      <c r="A2786" s="291">
        <v>21.42</v>
      </c>
      <c r="B2786" s="291">
        <v>21.42</v>
      </c>
      <c r="C2786" s="829">
        <v>43349</v>
      </c>
    </row>
    <row r="2787" spans="1:3" ht="15">
      <c r="A2787" s="291">
        <v>23.17</v>
      </c>
      <c r="B2787" s="291">
        <v>23.17</v>
      </c>
      <c r="C2787" s="829">
        <v>43350</v>
      </c>
    </row>
    <row r="2788" spans="1:3" ht="15">
      <c r="A2788" s="291">
        <v>25.19</v>
      </c>
      <c r="B2788" s="291">
        <v>25.19</v>
      </c>
      <c r="C2788" s="829">
        <v>43353</v>
      </c>
    </row>
    <row r="2789" spans="1:3" ht="15">
      <c r="A2789" s="291">
        <v>24.11</v>
      </c>
      <c r="B2789" s="291">
        <v>24.11</v>
      </c>
      <c r="C2789" s="829">
        <v>43354</v>
      </c>
    </row>
    <row r="2790" spans="1:3" ht="15">
      <c r="A2790" s="291">
        <v>22.91</v>
      </c>
      <c r="B2790" s="291">
        <v>22.91</v>
      </c>
      <c r="C2790" s="829">
        <v>43355</v>
      </c>
    </row>
    <row r="2791" spans="1:3" ht="15">
      <c r="A2791" s="291">
        <v>18.86</v>
      </c>
      <c r="B2791" s="291">
        <v>18.86</v>
      </c>
      <c r="C2791" s="829">
        <v>43356</v>
      </c>
    </row>
    <row r="2792" spans="1:3" ht="15">
      <c r="A2792" s="291">
        <v>19.93</v>
      </c>
      <c r="B2792" s="291">
        <v>19.93</v>
      </c>
      <c r="C2792" s="829">
        <v>43357</v>
      </c>
    </row>
    <row r="2793" spans="1:3" ht="15">
      <c r="A2793" s="291">
        <v>20.92</v>
      </c>
      <c r="B2793" s="291">
        <v>20.92</v>
      </c>
      <c r="C2793" s="829">
        <v>43360</v>
      </c>
    </row>
    <row r="2794" spans="1:3" ht="15">
      <c r="A2794" s="291">
        <v>20.190000000000001</v>
      </c>
      <c r="B2794" s="291">
        <v>20.190000000000001</v>
      </c>
      <c r="C2794" s="829">
        <v>43361</v>
      </c>
    </row>
    <row r="2795" spans="1:3" ht="15">
      <c r="A2795" s="291">
        <v>21.43</v>
      </c>
      <c r="B2795" s="291">
        <v>21.43</v>
      </c>
      <c r="C2795" s="829">
        <v>43362</v>
      </c>
    </row>
    <row r="2796" spans="1:3" ht="15">
      <c r="A2796" s="291">
        <v>21.98</v>
      </c>
      <c r="B2796" s="291">
        <v>21.98</v>
      </c>
      <c r="C2796" s="829">
        <v>43363</v>
      </c>
    </row>
    <row r="2797" spans="1:3" ht="15">
      <c r="A2797" s="291">
        <v>22.08</v>
      </c>
      <c r="B2797" s="291">
        <v>22.08</v>
      </c>
      <c r="C2797" s="829">
        <v>43364</v>
      </c>
    </row>
    <row r="2798" spans="1:3" ht="15">
      <c r="A2798" s="291">
        <v>22.37</v>
      </c>
      <c r="B2798" s="291">
        <v>22.37</v>
      </c>
      <c r="C2798" s="829">
        <v>43367</v>
      </c>
    </row>
    <row r="2799" spans="1:3" ht="15">
      <c r="A2799" s="291">
        <v>21.18</v>
      </c>
      <c r="B2799" s="291">
        <v>21.18</v>
      </c>
      <c r="C2799" s="829">
        <v>43368</v>
      </c>
    </row>
    <row r="2800" spans="1:3" ht="15">
      <c r="A2800" s="291">
        <v>20.190000000000001</v>
      </c>
      <c r="B2800" s="291">
        <v>20.190000000000001</v>
      </c>
      <c r="C2800" s="829">
        <v>43369</v>
      </c>
    </row>
    <row r="2801" spans="1:3" ht="15">
      <c r="A2801" s="291">
        <v>20.77</v>
      </c>
      <c r="B2801" s="291">
        <v>20.77</v>
      </c>
      <c r="C2801" s="829">
        <v>43370</v>
      </c>
    </row>
    <row r="2802" spans="1:3" ht="15">
      <c r="A2802" s="291">
        <v>21.15</v>
      </c>
      <c r="B2802" s="291">
        <v>21.15</v>
      </c>
      <c r="C2802" s="829">
        <v>43371</v>
      </c>
    </row>
    <row r="2803" spans="1:3" ht="15">
      <c r="A2803" s="291">
        <v>21.31</v>
      </c>
      <c r="B2803" s="291">
        <v>21.31</v>
      </c>
      <c r="C2803" s="830">
        <v>43374</v>
      </c>
    </row>
    <row r="2804" spans="1:3" ht="15">
      <c r="A2804" s="291">
        <v>20.93</v>
      </c>
      <c r="B2804" s="291">
        <v>20.93</v>
      </c>
      <c r="C2804" s="830">
        <v>43375</v>
      </c>
    </row>
    <row r="2805" spans="1:3" ht="15">
      <c r="A2805" s="291">
        <v>21.13</v>
      </c>
      <c r="B2805" s="291">
        <v>21.13</v>
      </c>
      <c r="C2805" s="830">
        <v>43376</v>
      </c>
    </row>
    <row r="2806" spans="1:3" ht="15">
      <c r="A2806" s="291">
        <v>21.29</v>
      </c>
      <c r="B2806" s="291">
        <v>21.29</v>
      </c>
      <c r="C2806" s="830">
        <v>43377</v>
      </c>
    </row>
    <row r="2807" spans="1:3" ht="15">
      <c r="A2807" s="291">
        <v>22.11</v>
      </c>
      <c r="B2807" s="291">
        <v>22.11</v>
      </c>
      <c r="C2807" s="830">
        <v>43378</v>
      </c>
    </row>
    <row r="2808" spans="1:3" ht="15">
      <c r="A2808" s="291">
        <v>21.87</v>
      </c>
      <c r="B2808" s="291">
        <v>21.87</v>
      </c>
      <c r="C2808" s="830">
        <v>43381</v>
      </c>
    </row>
    <row r="2809" spans="1:3" ht="15">
      <c r="A2809" s="291">
        <v>20.75</v>
      </c>
      <c r="B2809" s="291">
        <v>20.75</v>
      </c>
      <c r="C2809" s="830">
        <v>43382</v>
      </c>
    </row>
    <row r="2810" spans="1:3" ht="15">
      <c r="A2810" s="291">
        <v>19.43</v>
      </c>
      <c r="B2810" s="291">
        <v>19.43</v>
      </c>
      <c r="C2810" s="830">
        <v>43383</v>
      </c>
    </row>
    <row r="2811" spans="1:3" ht="15">
      <c r="A2811" s="291">
        <v>19.850000000000001</v>
      </c>
      <c r="B2811" s="291">
        <v>19.850000000000001</v>
      </c>
      <c r="C2811" s="830">
        <v>43384</v>
      </c>
    </row>
    <row r="2812" spans="1:3" ht="15">
      <c r="A2812" s="291">
        <v>20.36</v>
      </c>
      <c r="B2812" s="291">
        <v>20.36</v>
      </c>
      <c r="C2812" s="830">
        <v>43385</v>
      </c>
    </row>
    <row r="2813" spans="1:3" ht="15">
      <c r="A2813" s="291">
        <v>18.579999999999998</v>
      </c>
      <c r="B2813" s="291">
        <v>18.579999999999998</v>
      </c>
      <c r="C2813" s="830">
        <v>43388</v>
      </c>
    </row>
    <row r="2814" spans="1:3" ht="15">
      <c r="A2814" s="291">
        <v>19.28</v>
      </c>
      <c r="B2814" s="291">
        <v>19.28</v>
      </c>
      <c r="C2814" s="830">
        <v>43389</v>
      </c>
    </row>
    <row r="2815" spans="1:3" ht="15">
      <c r="A2815" s="291">
        <v>19.239999999999998</v>
      </c>
      <c r="B2815" s="291">
        <v>19.239999999999998</v>
      </c>
      <c r="C2815" s="830">
        <v>43390</v>
      </c>
    </row>
    <row r="2816" spans="1:3" ht="15">
      <c r="A2816" s="291">
        <v>19.73</v>
      </c>
      <c r="B2816" s="291">
        <v>19.73</v>
      </c>
      <c r="C2816" s="830">
        <v>43391</v>
      </c>
    </row>
    <row r="2817" spans="1:3" ht="15">
      <c r="A2817" s="291">
        <v>19.7</v>
      </c>
      <c r="B2817" s="291">
        <v>19.7</v>
      </c>
      <c r="C2817" s="830">
        <v>43392</v>
      </c>
    </row>
    <row r="2818" spans="1:3" ht="15">
      <c r="A2818" s="291">
        <v>19</v>
      </c>
      <c r="B2818" s="291">
        <v>19</v>
      </c>
      <c r="C2818" s="830">
        <v>43395</v>
      </c>
    </row>
    <row r="2819" spans="1:3" ht="15">
      <c r="A2819" s="291">
        <v>19.23</v>
      </c>
      <c r="B2819" s="291">
        <v>19.23</v>
      </c>
      <c r="C2819" s="830">
        <v>43396</v>
      </c>
    </row>
    <row r="2820" spans="1:3" ht="15">
      <c r="A2820" s="291">
        <v>19.61</v>
      </c>
      <c r="B2820" s="291">
        <v>19.61</v>
      </c>
      <c r="C2820" s="830">
        <v>43397</v>
      </c>
    </row>
    <row r="2821" spans="1:3" ht="15">
      <c r="A2821" s="291">
        <v>19.07</v>
      </c>
      <c r="B2821" s="291">
        <v>19.07</v>
      </c>
      <c r="C2821" s="830">
        <v>43398</v>
      </c>
    </row>
    <row r="2822" spans="1:3" ht="15">
      <c r="A2822" s="291">
        <v>18.27</v>
      </c>
      <c r="B2822" s="291">
        <v>18.27</v>
      </c>
      <c r="C2822" s="830">
        <v>43399</v>
      </c>
    </row>
    <row r="2823" spans="1:3" ht="15">
      <c r="A2823" s="291">
        <v>16.68</v>
      </c>
      <c r="B2823" s="291">
        <v>16.68</v>
      </c>
      <c r="C2823" s="830">
        <v>43402</v>
      </c>
    </row>
    <row r="2824" spans="1:3" ht="15">
      <c r="A2824" s="291">
        <v>16.02</v>
      </c>
      <c r="B2824" s="291">
        <v>16.02</v>
      </c>
      <c r="C2824" s="830">
        <v>43403</v>
      </c>
    </row>
    <row r="2825" spans="1:3" ht="15">
      <c r="A2825" s="291">
        <v>16.37</v>
      </c>
      <c r="B2825" s="291">
        <v>16.37</v>
      </c>
      <c r="C2825" s="830">
        <v>43404</v>
      </c>
    </row>
    <row r="2826" spans="1:3" ht="15">
      <c r="A2826" s="291">
        <v>15.62</v>
      </c>
      <c r="B2826" s="291">
        <v>15.62</v>
      </c>
      <c r="C2826" s="830">
        <v>43405</v>
      </c>
    </row>
    <row r="2827" spans="1:3" ht="15">
      <c r="A2827" s="291">
        <v>17.07</v>
      </c>
      <c r="B2827" s="291">
        <v>17.07</v>
      </c>
      <c r="C2827" s="830">
        <v>43406</v>
      </c>
    </row>
    <row r="2828" spans="1:3" ht="15">
      <c r="A2828" s="291">
        <v>17.23</v>
      </c>
      <c r="B2828" s="291">
        <v>17.23</v>
      </c>
      <c r="C2828" s="830">
        <v>43409</v>
      </c>
    </row>
    <row r="2829" spans="1:3" ht="15">
      <c r="A2829" s="291">
        <v>17.559999999999999</v>
      </c>
      <c r="B2829" s="291">
        <v>17.559999999999999</v>
      </c>
      <c r="C2829" s="830">
        <v>43410</v>
      </c>
    </row>
    <row r="2830" spans="1:3" ht="15">
      <c r="A2830" s="291">
        <v>18.600000000000001</v>
      </c>
      <c r="B2830" s="291">
        <v>18.600000000000001</v>
      </c>
      <c r="C2830" s="830">
        <v>43411</v>
      </c>
    </row>
    <row r="2831" spans="1:3" ht="15">
      <c r="A2831" s="291">
        <v>19.57</v>
      </c>
      <c r="B2831" s="291">
        <v>19.57</v>
      </c>
      <c r="C2831" s="830">
        <v>43412</v>
      </c>
    </row>
    <row r="2832" spans="1:3" ht="15">
      <c r="A2832" s="291">
        <v>19.5</v>
      </c>
      <c r="B2832" s="291">
        <v>19.5</v>
      </c>
      <c r="C2832" s="830">
        <v>43413</v>
      </c>
    </row>
    <row r="2833" spans="1:3" ht="15">
      <c r="A2833" s="291">
        <v>20.49</v>
      </c>
      <c r="B2833" s="291">
        <v>20.49</v>
      </c>
      <c r="C2833" s="830">
        <v>43416</v>
      </c>
    </row>
    <row r="2834" spans="1:3" ht="15">
      <c r="A2834" s="291">
        <v>20.14</v>
      </c>
      <c r="B2834" s="291">
        <v>20.14</v>
      </c>
      <c r="C2834" s="830">
        <v>43417</v>
      </c>
    </row>
    <row r="2835" spans="1:3" ht="15">
      <c r="A2835" s="291">
        <v>19.739999999999998</v>
      </c>
      <c r="B2835" s="291">
        <v>19.739999999999998</v>
      </c>
      <c r="C2835" s="830">
        <v>43418</v>
      </c>
    </row>
    <row r="2836" spans="1:3" ht="15">
      <c r="A2836" s="291">
        <v>18.98</v>
      </c>
      <c r="B2836" s="291">
        <v>18.98</v>
      </c>
      <c r="C2836" s="830">
        <v>43419</v>
      </c>
    </row>
    <row r="2837" spans="1:3" ht="15">
      <c r="A2837" s="291">
        <v>19.100000000000001</v>
      </c>
      <c r="B2837" s="291">
        <v>19.100000000000001</v>
      </c>
      <c r="C2837" s="830">
        <v>43420</v>
      </c>
    </row>
    <row r="2838" spans="1:3" ht="15">
      <c r="A2838" s="291">
        <v>18.940000000000001</v>
      </c>
      <c r="B2838" s="291">
        <v>18.940000000000001</v>
      </c>
      <c r="C2838" s="830">
        <v>43423</v>
      </c>
    </row>
    <row r="2839" spans="1:3" ht="15">
      <c r="A2839" s="291">
        <v>19.45</v>
      </c>
      <c r="B2839" s="291">
        <v>19.45</v>
      </c>
      <c r="C2839" s="830">
        <v>43424</v>
      </c>
    </row>
    <row r="2840" spans="1:3" ht="15">
      <c r="A2840" s="291">
        <v>20.49</v>
      </c>
      <c r="B2840" s="291">
        <v>20.49</v>
      </c>
      <c r="C2840" s="830">
        <v>43425</v>
      </c>
    </row>
    <row r="2841" spans="1:3" ht="15">
      <c r="A2841" s="291">
        <v>20.91</v>
      </c>
      <c r="B2841" s="291">
        <v>20.91</v>
      </c>
      <c r="C2841" s="830">
        <v>43426</v>
      </c>
    </row>
    <row r="2842" spans="1:3" ht="15">
      <c r="A2842" s="291">
        <v>20.190000000000001</v>
      </c>
      <c r="B2842" s="291">
        <v>20.190000000000001</v>
      </c>
      <c r="C2842" s="830">
        <v>43427</v>
      </c>
    </row>
    <row r="2843" spans="1:3" ht="15">
      <c r="A2843" s="291">
        <v>19.82</v>
      </c>
      <c r="B2843" s="291">
        <v>19.82</v>
      </c>
      <c r="C2843" s="830">
        <v>43430</v>
      </c>
    </row>
    <row r="2844" spans="1:3" ht="15">
      <c r="A2844" s="291">
        <v>19.61</v>
      </c>
      <c r="B2844" s="291">
        <v>19.61</v>
      </c>
      <c r="C2844" s="830">
        <v>43431</v>
      </c>
    </row>
    <row r="2845" spans="1:3" ht="15">
      <c r="A2845" s="291">
        <v>19.29</v>
      </c>
      <c r="B2845" s="291">
        <v>19.29</v>
      </c>
      <c r="C2845" s="830">
        <v>43432</v>
      </c>
    </row>
    <row r="2846" spans="1:3" ht="15">
      <c r="A2846" s="291">
        <v>20.02</v>
      </c>
      <c r="B2846" s="291">
        <v>20.02</v>
      </c>
      <c r="C2846" s="830">
        <v>43433</v>
      </c>
    </row>
    <row r="2847" spans="1:3" ht="15">
      <c r="A2847" s="291">
        <v>20.49</v>
      </c>
      <c r="B2847" s="291">
        <v>20.49</v>
      </c>
      <c r="C2847" s="830">
        <v>43434</v>
      </c>
    </row>
    <row r="2848" spans="1:3" ht="15">
      <c r="A2848" s="291">
        <v>20.64</v>
      </c>
      <c r="B2848" s="291">
        <v>20.64</v>
      </c>
      <c r="C2848" s="830">
        <v>43437</v>
      </c>
    </row>
    <row r="2849" spans="1:3" ht="15">
      <c r="A2849" s="291">
        <v>20.73</v>
      </c>
      <c r="B2849" s="291">
        <v>20.73</v>
      </c>
      <c r="C2849" s="830">
        <v>43438</v>
      </c>
    </row>
    <row r="2850" spans="1:3" ht="15">
      <c r="A2850" s="291">
        <v>19.68</v>
      </c>
      <c r="B2850" s="291">
        <v>19.68</v>
      </c>
      <c r="C2850" s="830">
        <v>43439</v>
      </c>
    </row>
    <row r="2851" spans="1:3" ht="15">
      <c r="A2851" s="291">
        <v>19.989999999999998</v>
      </c>
      <c r="B2851" s="291">
        <v>19.989999999999998</v>
      </c>
      <c r="C2851" s="830">
        <v>43440</v>
      </c>
    </row>
    <row r="2852" spans="1:3" ht="15">
      <c r="A2852" s="291">
        <v>20.3</v>
      </c>
      <c r="B2852" s="291">
        <v>20.3</v>
      </c>
      <c r="C2852" s="830">
        <v>43441</v>
      </c>
    </row>
    <row r="2853" spans="1:3" ht="15">
      <c r="A2853" s="291">
        <v>20.86</v>
      </c>
      <c r="B2853" s="291">
        <v>20.86</v>
      </c>
      <c r="C2853" s="830">
        <v>43444</v>
      </c>
    </row>
    <row r="2854" spans="1:3" ht="15">
      <c r="A2854" s="291">
        <v>20.16</v>
      </c>
      <c r="B2854" s="291">
        <v>20.16</v>
      </c>
      <c r="C2854" s="830">
        <v>43445</v>
      </c>
    </row>
    <row r="2855" spans="1:3" ht="15">
      <c r="A2855" s="291">
        <v>21.47</v>
      </c>
      <c r="B2855" s="291">
        <v>21.47</v>
      </c>
      <c r="C2855" s="830">
        <v>43446</v>
      </c>
    </row>
    <row r="2856" spans="1:3" ht="15">
      <c r="A2856" s="291">
        <v>22.32</v>
      </c>
      <c r="B2856" s="291">
        <v>22.32</v>
      </c>
      <c r="C2856" s="830">
        <v>43447</v>
      </c>
    </row>
    <row r="2857" spans="1:3" ht="15">
      <c r="A2857" s="291">
        <v>23.38</v>
      </c>
      <c r="B2857" s="291">
        <v>23.38</v>
      </c>
      <c r="C2857" s="830">
        <v>43448</v>
      </c>
    </row>
    <row r="2858" spans="1:3" ht="15">
      <c r="A2858" s="291">
        <v>24.26</v>
      </c>
      <c r="B2858" s="291">
        <v>24.26</v>
      </c>
      <c r="C2858" s="830">
        <v>43451</v>
      </c>
    </row>
    <row r="2859" spans="1:3" ht="15">
      <c r="A2859" s="291">
        <v>23.99</v>
      </c>
      <c r="B2859" s="291">
        <v>23.99</v>
      </c>
      <c r="C2859" s="830">
        <v>43452</v>
      </c>
    </row>
    <row r="2860" spans="1:3" ht="15">
      <c r="A2860" s="291">
        <v>24.32</v>
      </c>
      <c r="B2860" s="291">
        <v>24.32</v>
      </c>
      <c r="C2860" s="830">
        <v>43453</v>
      </c>
    </row>
    <row r="2861" spans="1:3" ht="15">
      <c r="A2861" s="291">
        <v>24.16</v>
      </c>
      <c r="B2861" s="291">
        <v>24.16</v>
      </c>
      <c r="C2861" s="830">
        <v>43454</v>
      </c>
    </row>
    <row r="2862" spans="1:3" ht="15">
      <c r="A2862" s="291">
        <v>24.59</v>
      </c>
      <c r="B2862" s="291">
        <v>24.59</v>
      </c>
      <c r="C2862" s="830">
        <v>43455</v>
      </c>
    </row>
    <row r="2863" spans="1:3" ht="15">
      <c r="A2863" s="291">
        <v>24.66</v>
      </c>
      <c r="B2863" s="291">
        <v>24.66</v>
      </c>
      <c r="C2863" s="830">
        <v>43461</v>
      </c>
    </row>
    <row r="2864" spans="1:3" ht="15">
      <c r="A2864" s="291">
        <v>24.63</v>
      </c>
      <c r="B2864" s="291">
        <v>24.63</v>
      </c>
      <c r="C2864" s="830">
        <v>43462</v>
      </c>
    </row>
    <row r="2865" spans="1:3" ht="15">
      <c r="A2865" s="291">
        <v>25.02</v>
      </c>
      <c r="B2865" s="291">
        <v>25.02</v>
      </c>
      <c r="C2865" s="830">
        <v>43467</v>
      </c>
    </row>
    <row r="2866" spans="1:3" ht="15">
      <c r="A2866" s="291">
        <v>23.04</v>
      </c>
      <c r="B2866" s="291">
        <v>23.04</v>
      </c>
      <c r="C2866" s="830">
        <v>43468</v>
      </c>
    </row>
    <row r="2867" spans="1:3" ht="15">
      <c r="A2867" s="291">
        <v>23.49</v>
      </c>
      <c r="B2867" s="291">
        <v>23.49</v>
      </c>
      <c r="C2867" s="830">
        <v>43469</v>
      </c>
    </row>
    <row r="2868" spans="1:3" ht="15">
      <c r="A2868" s="291">
        <v>22.07</v>
      </c>
      <c r="B2868" s="291">
        <v>22.07</v>
      </c>
      <c r="C2868" s="830">
        <v>43472</v>
      </c>
    </row>
    <row r="2869" spans="1:3" ht="15">
      <c r="A2869" s="291">
        <v>22.65</v>
      </c>
      <c r="B2869" s="291">
        <v>22.65</v>
      </c>
      <c r="C2869" s="830">
        <v>43473</v>
      </c>
    </row>
    <row r="2870" spans="1:3" ht="15">
      <c r="A2870" s="291">
        <v>21.86</v>
      </c>
      <c r="B2870" s="291">
        <v>21.86</v>
      </c>
      <c r="C2870" s="830">
        <v>43474</v>
      </c>
    </row>
    <row r="2871" spans="1:3" ht="15">
      <c r="A2871" s="291">
        <v>21.93</v>
      </c>
      <c r="B2871" s="291">
        <v>21.93</v>
      </c>
      <c r="C2871" s="830">
        <v>43475</v>
      </c>
    </row>
    <row r="2872" spans="1:3" ht="15">
      <c r="A2872" s="291">
        <v>22.59</v>
      </c>
      <c r="B2872" s="291">
        <v>22.59</v>
      </c>
      <c r="C2872" s="830">
        <v>43476</v>
      </c>
    </row>
    <row r="2873" spans="1:3" ht="15">
      <c r="A2873" s="291">
        <v>22.4</v>
      </c>
      <c r="B2873" s="291">
        <v>22.4</v>
      </c>
      <c r="C2873" s="830">
        <v>43479</v>
      </c>
    </row>
    <row r="2874" spans="1:3" ht="15">
      <c r="A2874" s="291">
        <v>22.48</v>
      </c>
      <c r="B2874" s="291">
        <v>22.48</v>
      </c>
      <c r="C2874" s="830">
        <v>43480</v>
      </c>
    </row>
    <row r="2875" spans="1:3" ht="15">
      <c r="A2875" s="291">
        <v>23.25</v>
      </c>
      <c r="B2875" s="291">
        <v>23.25</v>
      </c>
      <c r="C2875" s="830">
        <v>43481</v>
      </c>
    </row>
    <row r="2876" spans="1:3" ht="15">
      <c r="A2876" s="291">
        <v>23.48</v>
      </c>
      <c r="B2876" s="291">
        <v>23.48</v>
      </c>
      <c r="C2876" s="830">
        <v>43482</v>
      </c>
    </row>
    <row r="2877" spans="1:3" ht="15">
      <c r="A2877" s="291">
        <v>24.68</v>
      </c>
      <c r="B2877" s="291">
        <v>24.68</v>
      </c>
      <c r="C2877" s="830">
        <v>43483</v>
      </c>
    </row>
    <row r="2878" spans="1:3" ht="15">
      <c r="A2878" s="291">
        <v>24.28</v>
      </c>
      <c r="B2878" s="291">
        <v>24.28</v>
      </c>
      <c r="C2878" s="830">
        <v>43486</v>
      </c>
    </row>
    <row r="2879" spans="1:3" ht="15">
      <c r="A2879" s="291">
        <v>25.01</v>
      </c>
      <c r="B2879" s="291">
        <v>25.01</v>
      </c>
      <c r="C2879" s="830">
        <v>43487</v>
      </c>
    </row>
    <row r="2880" spans="1:3" ht="15">
      <c r="A2880" s="291">
        <v>24.53</v>
      </c>
      <c r="B2880" s="291">
        <v>24.53</v>
      </c>
      <c r="C2880" s="830">
        <v>43488</v>
      </c>
    </row>
    <row r="2881" spans="1:3" ht="15">
      <c r="A2881" s="291">
        <v>23.89</v>
      </c>
      <c r="B2881" s="291">
        <v>23.89</v>
      </c>
      <c r="C2881" s="830">
        <v>43489</v>
      </c>
    </row>
    <row r="2882" spans="1:3" ht="15">
      <c r="A2882" s="291">
        <v>23.76</v>
      </c>
      <c r="B2882" s="291">
        <v>23.76</v>
      </c>
      <c r="C2882" s="830">
        <v>43490</v>
      </c>
    </row>
    <row r="2883" spans="1:3" ht="15">
      <c r="A2883" s="291">
        <v>22.6</v>
      </c>
      <c r="B2883" s="291">
        <v>22.6</v>
      </c>
      <c r="C2883" s="830">
        <v>43493</v>
      </c>
    </row>
    <row r="2884" spans="1:3" ht="15">
      <c r="A2884" s="291">
        <v>23.21</v>
      </c>
      <c r="B2884" s="291">
        <v>23.21</v>
      </c>
      <c r="C2884" s="830">
        <v>43494</v>
      </c>
    </row>
    <row r="2885" spans="1:3" ht="15">
      <c r="A2885" s="291">
        <v>22.86</v>
      </c>
      <c r="B2885" s="291">
        <v>22.86</v>
      </c>
      <c r="C2885" s="830">
        <v>43495</v>
      </c>
    </row>
    <row r="2886" spans="1:3" ht="15">
      <c r="A2886" s="291">
        <v>22.13</v>
      </c>
      <c r="B2886" s="291">
        <v>22.13</v>
      </c>
      <c r="C2886" s="830">
        <v>43496</v>
      </c>
    </row>
    <row r="2887" spans="1:3" ht="15">
      <c r="A2887" s="291">
        <v>21.84</v>
      </c>
      <c r="B2887" s="291">
        <v>21.84</v>
      </c>
      <c r="C2887" s="830">
        <v>43497</v>
      </c>
    </row>
    <row r="2888" spans="1:3" ht="15">
      <c r="A2888" s="291">
        <v>22.92</v>
      </c>
      <c r="B2888" s="291">
        <v>22.92</v>
      </c>
      <c r="C2888" s="830">
        <v>43500</v>
      </c>
    </row>
    <row r="2889" spans="1:3" ht="15">
      <c r="A2889" s="291">
        <v>23.04</v>
      </c>
      <c r="B2889" s="291">
        <v>23.04</v>
      </c>
      <c r="C2889" s="830">
        <v>43501</v>
      </c>
    </row>
    <row r="2890" spans="1:3" ht="15">
      <c r="A2890" s="291">
        <v>23.57</v>
      </c>
      <c r="B2890" s="291">
        <v>23.57</v>
      </c>
      <c r="C2890" s="830">
        <v>43502</v>
      </c>
    </row>
    <row r="2891" spans="1:3" ht="15">
      <c r="A2891" s="291">
        <v>23.34</v>
      </c>
      <c r="B2891" s="291">
        <v>23.34</v>
      </c>
      <c r="C2891" s="830">
        <v>43503</v>
      </c>
    </row>
    <row r="2892" spans="1:3" ht="15">
      <c r="A2892" s="291">
        <v>22.22</v>
      </c>
      <c r="B2892" s="291">
        <v>22.22</v>
      </c>
      <c r="C2892" s="830">
        <v>43504</v>
      </c>
    </row>
    <row r="2893" spans="1:3" ht="15">
      <c r="A2893" s="291">
        <v>22.26</v>
      </c>
      <c r="B2893" s="291">
        <v>22.26</v>
      </c>
      <c r="C2893" s="830">
        <v>43507</v>
      </c>
    </row>
    <row r="2894" spans="1:3" ht="15">
      <c r="A2894" s="291">
        <v>20.56</v>
      </c>
      <c r="B2894" s="291">
        <v>20.56</v>
      </c>
      <c r="C2894" s="830">
        <v>43508</v>
      </c>
    </row>
    <row r="2895" spans="1:3" ht="15">
      <c r="A2895" s="291">
        <v>20.81</v>
      </c>
      <c r="B2895" s="291">
        <v>20.81</v>
      </c>
      <c r="C2895" s="830">
        <v>43509</v>
      </c>
    </row>
    <row r="2896" spans="1:3" ht="15">
      <c r="A2896" s="291">
        <v>19.690000000000001</v>
      </c>
      <c r="B2896" s="291">
        <v>19.690000000000001</v>
      </c>
      <c r="C2896" s="830">
        <v>43510</v>
      </c>
    </row>
    <row r="2897" spans="1:3" ht="15">
      <c r="A2897" s="291">
        <v>20.29</v>
      </c>
      <c r="B2897" s="291">
        <v>20.29</v>
      </c>
      <c r="C2897" s="830">
        <v>43511</v>
      </c>
    </row>
    <row r="2898" spans="1:3" ht="15">
      <c r="A2898" s="291">
        <v>19.89</v>
      </c>
      <c r="B2898" s="291">
        <v>19.89</v>
      </c>
      <c r="C2898" s="830">
        <v>43514</v>
      </c>
    </row>
    <row r="2899" spans="1:3" ht="15">
      <c r="A2899" s="291">
        <v>20.09</v>
      </c>
      <c r="B2899" s="291">
        <v>20.09</v>
      </c>
      <c r="C2899" s="830">
        <v>43515</v>
      </c>
    </row>
    <row r="2900" spans="1:3" ht="15">
      <c r="A2900" s="291">
        <v>20.350000000000001</v>
      </c>
      <c r="B2900" s="291">
        <v>20.350000000000001</v>
      </c>
      <c r="C2900" s="830">
        <v>43516</v>
      </c>
    </row>
    <row r="2901" spans="1:3" ht="15">
      <c r="A2901" s="291">
        <v>18.72</v>
      </c>
      <c r="B2901" s="291">
        <v>18.72</v>
      </c>
      <c r="C2901" s="830">
        <v>43517</v>
      </c>
    </row>
    <row r="2902" spans="1:3" ht="15">
      <c r="A2902" s="291">
        <v>18.829999999999998</v>
      </c>
      <c r="B2902" s="291">
        <v>18.829999999999998</v>
      </c>
      <c r="C2902" s="830">
        <v>43518</v>
      </c>
    </row>
    <row r="2903" spans="1:3" ht="15">
      <c r="A2903" s="291">
        <v>19.149999999999999</v>
      </c>
      <c r="B2903" s="291">
        <v>19.149999999999999</v>
      </c>
      <c r="C2903" s="830">
        <v>43521</v>
      </c>
    </row>
    <row r="2904" spans="1:3" ht="15">
      <c r="A2904" s="291">
        <v>19.559999999999999</v>
      </c>
      <c r="B2904" s="291">
        <v>19.559999999999999</v>
      </c>
      <c r="C2904" s="830">
        <v>43522</v>
      </c>
    </row>
    <row r="2905" spans="1:3" ht="15">
      <c r="A2905" s="291">
        <v>21.16</v>
      </c>
      <c r="B2905" s="291">
        <v>21.16</v>
      </c>
      <c r="C2905" s="830">
        <v>43523</v>
      </c>
    </row>
    <row r="2906" spans="1:3" ht="15">
      <c r="A2906" s="291">
        <v>21.59</v>
      </c>
      <c r="B2906" s="291">
        <v>21.59</v>
      </c>
      <c r="C2906" s="830">
        <v>43524</v>
      </c>
    </row>
    <row r="2907" spans="1:3" ht="15">
      <c r="A2907" s="291">
        <v>22.18</v>
      </c>
      <c r="B2907" s="291">
        <v>22.18</v>
      </c>
      <c r="C2907" s="830">
        <v>43525</v>
      </c>
    </row>
    <row r="2908" spans="1:3" ht="15">
      <c r="A2908" s="291">
        <v>23.02</v>
      </c>
      <c r="B2908" s="291">
        <v>23.02</v>
      </c>
      <c r="C2908" s="830">
        <v>43528</v>
      </c>
    </row>
    <row r="2909" spans="1:3" ht="15">
      <c r="A2909" s="291">
        <v>22.81</v>
      </c>
      <c r="B2909" s="291">
        <v>22.81</v>
      </c>
      <c r="C2909" s="830">
        <v>43529</v>
      </c>
    </row>
    <row r="2910" spans="1:3" ht="15">
      <c r="A2910" s="291">
        <v>22.02</v>
      </c>
      <c r="B2910" s="291">
        <v>22.02</v>
      </c>
      <c r="C2910" s="830">
        <v>43530</v>
      </c>
    </row>
    <row r="2911" spans="1:3" ht="15">
      <c r="A2911" s="291">
        <v>23.16</v>
      </c>
      <c r="B2911" s="291">
        <v>23.16</v>
      </c>
      <c r="C2911" s="830">
        <v>43531</v>
      </c>
    </row>
    <row r="2912" spans="1:3" ht="15">
      <c r="A2912" s="291">
        <v>22.92</v>
      </c>
      <c r="B2912" s="291">
        <v>22.92</v>
      </c>
      <c r="C2912" s="830">
        <v>43532</v>
      </c>
    </row>
    <row r="2913" spans="1:3" ht="15">
      <c r="A2913" s="291">
        <v>22.18</v>
      </c>
      <c r="B2913" s="291">
        <v>22.18</v>
      </c>
      <c r="C2913" s="830">
        <v>43535</v>
      </c>
    </row>
    <row r="2914" spans="1:3" ht="15">
      <c r="A2914" s="291">
        <v>22.22</v>
      </c>
      <c r="B2914" s="291">
        <v>22.22</v>
      </c>
      <c r="C2914" s="830">
        <v>43536</v>
      </c>
    </row>
    <row r="2915" spans="1:3" ht="15">
      <c r="A2915" s="291">
        <v>22.16</v>
      </c>
      <c r="B2915" s="291">
        <v>22.16</v>
      </c>
      <c r="C2915" s="830">
        <v>43537</v>
      </c>
    </row>
    <row r="2916" spans="1:3" ht="15">
      <c r="A2916" s="291">
        <v>22.61</v>
      </c>
      <c r="B2916" s="291">
        <v>22.61</v>
      </c>
      <c r="C2916" s="830">
        <v>43538</v>
      </c>
    </row>
    <row r="2917" spans="1:3" ht="15">
      <c r="A2917" s="291">
        <v>22.35</v>
      </c>
      <c r="B2917" s="291">
        <v>22.35</v>
      </c>
      <c r="C2917" s="830">
        <v>43539</v>
      </c>
    </row>
    <row r="2918" spans="1:3" ht="15">
      <c r="A2918" s="291">
        <v>21.71</v>
      </c>
      <c r="B2918" s="291">
        <v>21.71</v>
      </c>
      <c r="C2918" s="830">
        <v>43542</v>
      </c>
    </row>
    <row r="2919" spans="1:3" ht="15">
      <c r="A2919" s="291">
        <v>21</v>
      </c>
      <c r="B2919" s="291">
        <v>21</v>
      </c>
      <c r="C2919" s="830">
        <v>43543</v>
      </c>
    </row>
    <row r="2920" spans="1:3" ht="15">
      <c r="A2920" s="291">
        <v>21.52</v>
      </c>
      <c r="B2920" s="291">
        <v>21.52</v>
      </c>
      <c r="C2920" s="830">
        <v>43544</v>
      </c>
    </row>
    <row r="2921" spans="1:3" ht="15">
      <c r="A2921" s="291">
        <v>20.82</v>
      </c>
      <c r="B2921" s="291">
        <v>20.82</v>
      </c>
      <c r="C2921" s="830">
        <v>43545</v>
      </c>
    </row>
    <row r="2922" spans="1:3" ht="15">
      <c r="A2922" s="291">
        <v>20.57</v>
      </c>
      <c r="B2922" s="291">
        <v>20.57</v>
      </c>
      <c r="C2922" s="830">
        <v>43546</v>
      </c>
    </row>
    <row r="2923" spans="1:3" ht="15">
      <c r="A2923" s="291">
        <v>20.83</v>
      </c>
      <c r="B2923" s="291">
        <v>20.83</v>
      </c>
      <c r="C2923" s="830">
        <v>43549</v>
      </c>
    </row>
    <row r="2924" spans="1:3" ht="15">
      <c r="A2924" s="291">
        <v>21.43</v>
      </c>
      <c r="B2924" s="291">
        <v>21.43</v>
      </c>
      <c r="C2924" s="830">
        <v>43550</v>
      </c>
    </row>
    <row r="2925" spans="1:3" ht="15">
      <c r="A2925" s="291">
        <v>21.73</v>
      </c>
      <c r="B2925" s="291">
        <v>21.73</v>
      </c>
      <c r="C2925" s="830">
        <v>43551</v>
      </c>
    </row>
    <row r="2926" spans="1:3" ht="15">
      <c r="A2926" s="291">
        <v>22.16</v>
      </c>
      <c r="B2926" s="291">
        <v>22.16</v>
      </c>
      <c r="C2926" s="830">
        <v>43552</v>
      </c>
    </row>
    <row r="2927" spans="1:3" ht="15">
      <c r="A2927" s="291">
        <v>21.45</v>
      </c>
      <c r="B2927" s="291">
        <v>21.45</v>
      </c>
      <c r="C2927" s="830">
        <v>43553</v>
      </c>
    </row>
    <row r="2928" spans="1:3" ht="15">
      <c r="A2928" s="291">
        <v>21.81</v>
      </c>
      <c r="B2928" s="291">
        <v>21.81</v>
      </c>
      <c r="C2928" s="830">
        <v>43556</v>
      </c>
    </row>
    <row r="2929" spans="1:3" ht="15">
      <c r="A2929" s="291">
        <v>21.92</v>
      </c>
      <c r="B2929" s="291">
        <v>21.92</v>
      </c>
      <c r="C2929" s="830">
        <v>43557</v>
      </c>
    </row>
    <row r="2930" spans="1:3" ht="15">
      <c r="A2930" s="291">
        <v>23.07</v>
      </c>
      <c r="B2930" s="291">
        <v>23.07</v>
      </c>
      <c r="C2930" s="830">
        <v>43558</v>
      </c>
    </row>
    <row r="2931" spans="1:3" ht="15">
      <c r="A2931" s="291">
        <v>24.33</v>
      </c>
      <c r="B2931" s="291">
        <v>24.33</v>
      </c>
      <c r="C2931" s="830">
        <v>43559</v>
      </c>
    </row>
    <row r="2932" spans="1:3" ht="15">
      <c r="A2932" s="291">
        <v>24.49</v>
      </c>
      <c r="B2932" s="291">
        <v>24.49</v>
      </c>
      <c r="C2932" s="830">
        <v>43560</v>
      </c>
    </row>
    <row r="2933" spans="1:3" ht="15">
      <c r="A2933" s="291">
        <v>24.22</v>
      </c>
      <c r="B2933" s="291">
        <v>24.22</v>
      </c>
      <c r="C2933" s="830">
        <v>43563</v>
      </c>
    </row>
    <row r="2934" spans="1:3" ht="15">
      <c r="A2934" s="291">
        <v>25.45</v>
      </c>
      <c r="B2934" s="291">
        <v>25.45</v>
      </c>
      <c r="C2934" s="830">
        <v>43564</v>
      </c>
    </row>
    <row r="2935" spans="1:3" ht="15">
      <c r="A2935" s="291">
        <v>26.04</v>
      </c>
      <c r="B2935" s="291">
        <v>26.04</v>
      </c>
      <c r="C2935" s="830">
        <v>43565</v>
      </c>
    </row>
    <row r="2936" spans="1:3" ht="15">
      <c r="A2936" s="291">
        <v>27.24</v>
      </c>
      <c r="B2936" s="291">
        <v>27.24</v>
      </c>
      <c r="C2936" s="830">
        <v>43566</v>
      </c>
    </row>
    <row r="2937" spans="1:3" ht="15">
      <c r="A2937" s="291">
        <v>26.5</v>
      </c>
      <c r="B2937" s="291">
        <v>26.5</v>
      </c>
      <c r="C2937" s="830">
        <v>43567</v>
      </c>
    </row>
    <row r="2938" spans="1:3" ht="15">
      <c r="A2938" s="291">
        <v>26.72</v>
      </c>
      <c r="B2938" s="291">
        <v>26.72</v>
      </c>
      <c r="C2938" s="830">
        <v>43570</v>
      </c>
    </row>
    <row r="2939" spans="1:3" ht="15">
      <c r="A2939" s="291">
        <v>26.93</v>
      </c>
      <c r="B2939" s="291">
        <v>26.93</v>
      </c>
      <c r="C2939" s="830">
        <v>43571</v>
      </c>
    </row>
    <row r="2940" spans="1:3" ht="15">
      <c r="A2940" s="291">
        <v>27.38</v>
      </c>
      <c r="B2940" s="291">
        <v>27.38</v>
      </c>
      <c r="C2940" s="830">
        <v>43572</v>
      </c>
    </row>
    <row r="2941" spans="1:3" ht="15">
      <c r="A2941" s="291">
        <v>26.8</v>
      </c>
      <c r="B2941" s="291">
        <v>26.8</v>
      </c>
      <c r="C2941" s="830">
        <v>43573</v>
      </c>
    </row>
    <row r="2942" spans="1:3" ht="15">
      <c r="A2942" s="291" t="s">
        <v>44</v>
      </c>
      <c r="B2942" s="291" t="s">
        <v>44</v>
      </c>
      <c r="C2942" s="830">
        <v>43574</v>
      </c>
    </row>
    <row r="2943" spans="1:3" ht="15">
      <c r="A2943" s="291" t="s">
        <v>44</v>
      </c>
      <c r="B2943" s="291" t="s">
        <v>44</v>
      </c>
      <c r="C2943" s="830">
        <v>43577</v>
      </c>
    </row>
    <row r="2944" spans="1:3" ht="15">
      <c r="A2944" s="291">
        <v>27.46</v>
      </c>
      <c r="B2944" s="291">
        <v>27.46</v>
      </c>
      <c r="C2944" s="830">
        <v>43578</v>
      </c>
    </row>
    <row r="2945" spans="1:3" ht="15">
      <c r="A2945" s="291">
        <v>27.33</v>
      </c>
      <c r="B2945" s="291">
        <v>27.33</v>
      </c>
      <c r="C2945" s="830">
        <v>43579</v>
      </c>
    </row>
    <row r="2946" spans="1:3" ht="15">
      <c r="A2946" s="291">
        <v>27.2</v>
      </c>
      <c r="B2946" s="291">
        <v>27.2</v>
      </c>
      <c r="C2946" s="830">
        <v>43580</v>
      </c>
    </row>
    <row r="2947" spans="1:3" ht="15">
      <c r="A2947" s="291">
        <v>25.75</v>
      </c>
      <c r="B2947" s="291">
        <v>25.75</v>
      </c>
      <c r="C2947" s="830">
        <v>43581</v>
      </c>
    </row>
    <row r="2948" spans="1:3" ht="15">
      <c r="A2948" s="291">
        <v>26.3</v>
      </c>
      <c r="B2948" s="291">
        <v>26.3</v>
      </c>
      <c r="C2948" s="830">
        <v>43584</v>
      </c>
    </row>
    <row r="2949" spans="1:3" ht="15">
      <c r="A2949" s="291">
        <v>26.19</v>
      </c>
      <c r="B2949" s="291">
        <v>26.19</v>
      </c>
      <c r="C2949" s="830">
        <v>43585</v>
      </c>
    </row>
    <row r="2950" spans="1:3" ht="15">
      <c r="A2950" s="291" t="s">
        <v>44</v>
      </c>
      <c r="B2950" s="291" t="s">
        <v>44</v>
      </c>
      <c r="C2950" s="830">
        <v>43586</v>
      </c>
    </row>
    <row r="2951" spans="1:3" ht="15">
      <c r="A2951" s="291">
        <v>24.6</v>
      </c>
      <c r="B2951" s="291">
        <v>24.6</v>
      </c>
      <c r="C2951" s="830">
        <v>43587</v>
      </c>
    </row>
    <row r="2952" spans="1:3" ht="15">
      <c r="A2952" s="291">
        <v>25.11</v>
      </c>
      <c r="B2952" s="291">
        <v>25.11</v>
      </c>
      <c r="C2952" s="830">
        <v>43588</v>
      </c>
    </row>
    <row r="2953" spans="1:3" ht="15">
      <c r="A2953" s="291">
        <v>25.27</v>
      </c>
      <c r="B2953" s="291">
        <v>25.27</v>
      </c>
      <c r="C2953" s="830">
        <v>43591</v>
      </c>
    </row>
    <row r="2954" spans="1:3" ht="15">
      <c r="A2954" s="291">
        <v>26.32</v>
      </c>
      <c r="B2954" s="291">
        <v>26.32</v>
      </c>
      <c r="C2954" s="830">
        <v>43592</v>
      </c>
    </row>
    <row r="2955" spans="1:3" ht="15">
      <c r="A2955" s="291">
        <v>26.81</v>
      </c>
      <c r="B2955" s="291">
        <v>26.81</v>
      </c>
      <c r="C2955" s="830">
        <v>43593</v>
      </c>
    </row>
    <row r="2956" spans="1:3" ht="15">
      <c r="A2956" s="291">
        <v>26.41</v>
      </c>
      <c r="B2956" s="291">
        <v>26.41</v>
      </c>
      <c r="C2956" s="830">
        <v>43594</v>
      </c>
    </row>
    <row r="2957" spans="1:3" ht="15">
      <c r="A2957" s="291">
        <v>25.53</v>
      </c>
      <c r="B2957" s="291">
        <v>25.53</v>
      </c>
      <c r="C2957" s="830">
        <v>43595</v>
      </c>
    </row>
    <row r="2958" spans="1:3" ht="15">
      <c r="A2958" s="291">
        <v>24.96</v>
      </c>
      <c r="B2958" s="291">
        <v>24.96</v>
      </c>
      <c r="C2958" s="830">
        <v>43598</v>
      </c>
    </row>
    <row r="2959" spans="1:3" ht="15">
      <c r="A2959" s="291">
        <v>25.79</v>
      </c>
      <c r="B2959" s="291">
        <v>25.79</v>
      </c>
      <c r="C2959" s="830">
        <v>43599</v>
      </c>
    </row>
    <row r="2960" spans="1:3" ht="15">
      <c r="A2960" s="291">
        <v>25.88</v>
      </c>
      <c r="B2960" s="291">
        <v>25.88</v>
      </c>
      <c r="C2960" s="830">
        <v>43600</v>
      </c>
    </row>
    <row r="2961" spans="1:3" ht="15">
      <c r="A2961" s="291">
        <v>25.5</v>
      </c>
      <c r="B2961" s="291">
        <v>25.5</v>
      </c>
      <c r="C2961" s="830">
        <v>43601</v>
      </c>
    </row>
    <row r="2962" spans="1:3" ht="15">
      <c r="A2962" s="291">
        <v>24.93</v>
      </c>
      <c r="B2962" s="291">
        <v>24.93</v>
      </c>
      <c r="C2962" s="830">
        <v>43602</v>
      </c>
    </row>
    <row r="2963" spans="1:3" ht="15">
      <c r="A2963" s="291">
        <v>25.12</v>
      </c>
      <c r="B2963" s="291">
        <v>25.12</v>
      </c>
      <c r="C2963" s="830">
        <v>43605</v>
      </c>
    </row>
    <row r="2964" spans="1:3" ht="15">
      <c r="A2964" s="291">
        <v>25.31</v>
      </c>
      <c r="B2964" s="291">
        <v>25.31</v>
      </c>
      <c r="C2964" s="830">
        <v>43606</v>
      </c>
    </row>
    <row r="2965" spans="1:3" ht="15">
      <c r="A2965" s="291">
        <v>26.29</v>
      </c>
      <c r="B2965" s="291">
        <v>26.29</v>
      </c>
      <c r="C2965" s="830">
        <v>43607</v>
      </c>
    </row>
    <row r="2966" spans="1:3" ht="15">
      <c r="A2966" s="291">
        <v>25.98</v>
      </c>
      <c r="B2966" s="291">
        <v>25.98</v>
      </c>
      <c r="C2966" s="830">
        <v>43608</v>
      </c>
    </row>
    <row r="2967" spans="1:3" ht="15">
      <c r="A2967" s="291">
        <v>25.41</v>
      </c>
      <c r="B2967" s="291">
        <v>25.41</v>
      </c>
      <c r="C2967" s="830">
        <v>43609</v>
      </c>
    </row>
    <row r="2968" spans="1:3" ht="15">
      <c r="A2968" s="291">
        <v>25.51</v>
      </c>
      <c r="B2968" s="291">
        <v>25.51</v>
      </c>
      <c r="C2968" s="830">
        <v>43612</v>
      </c>
    </row>
    <row r="2969" spans="1:3" ht="15">
      <c r="A2969" s="291">
        <v>25.4</v>
      </c>
      <c r="B2969" s="291">
        <v>25.4</v>
      </c>
      <c r="C2969" s="830">
        <v>43613</v>
      </c>
    </row>
    <row r="2970" spans="1:3" ht="15">
      <c r="A2970" s="291">
        <v>25.45</v>
      </c>
      <c r="B2970" s="291">
        <v>25.45</v>
      </c>
      <c r="C2970" s="830">
        <v>43614</v>
      </c>
    </row>
    <row r="2971" spans="1:3" ht="15">
      <c r="A2971" s="291">
        <v>25.22</v>
      </c>
      <c r="B2971" s="291">
        <v>25.22</v>
      </c>
      <c r="C2971" s="830">
        <v>43615</v>
      </c>
    </row>
    <row r="2972" spans="1:3" ht="15">
      <c r="A2972" s="291">
        <v>24.41</v>
      </c>
      <c r="B2972" s="291">
        <v>24.41</v>
      </c>
      <c r="C2972" s="830">
        <v>43616</v>
      </c>
    </row>
    <row r="2973" spans="1:3" ht="15">
      <c r="A2973" s="291">
        <v>23.66</v>
      </c>
      <c r="B2973" s="291">
        <v>23.66</v>
      </c>
      <c r="C2973" s="830">
        <v>43619</v>
      </c>
    </row>
    <row r="2974" spans="1:3" ht="15">
      <c r="A2974" s="291">
        <v>24.48</v>
      </c>
      <c r="B2974" s="291">
        <v>24.48</v>
      </c>
      <c r="C2974" s="830">
        <v>43620</v>
      </c>
    </row>
    <row r="2975" spans="1:3" ht="15">
      <c r="A2975" s="291">
        <v>24.18</v>
      </c>
      <c r="B2975" s="291">
        <v>24.18</v>
      </c>
      <c r="C2975" s="830">
        <v>43621</v>
      </c>
    </row>
    <row r="2976" spans="1:3" ht="15">
      <c r="A2976" s="291">
        <v>23.91</v>
      </c>
      <c r="B2976" s="291">
        <v>23.91</v>
      </c>
      <c r="C2976" s="830">
        <v>43622</v>
      </c>
    </row>
    <row r="2977" spans="1:3" ht="15">
      <c r="A2977" s="291">
        <v>24.44</v>
      </c>
      <c r="B2977" s="291">
        <v>24.44</v>
      </c>
      <c r="C2977" s="830">
        <v>43623</v>
      </c>
    </row>
    <row r="2978" spans="1:3" ht="15">
      <c r="A2978" s="291">
        <v>25.12</v>
      </c>
      <c r="B2978" s="291">
        <v>25.12</v>
      </c>
      <c r="C2978" s="830">
        <v>43626</v>
      </c>
    </row>
    <row r="2979" spans="1:3" ht="15">
      <c r="A2979" s="291">
        <v>24.92</v>
      </c>
      <c r="B2979" s="291">
        <v>24.92</v>
      </c>
      <c r="C2979" s="830">
        <v>43627</v>
      </c>
    </row>
    <row r="2980" spans="1:3" ht="15">
      <c r="A2980" s="291">
        <v>24.77</v>
      </c>
      <c r="B2980" s="291">
        <v>24.77</v>
      </c>
      <c r="C2980" s="830">
        <v>43628</v>
      </c>
    </row>
    <row r="2981" spans="1:3" ht="15">
      <c r="A2981" s="291">
        <v>24.89</v>
      </c>
      <c r="B2981" s="291">
        <v>24.89</v>
      </c>
      <c r="C2981" s="830">
        <v>43629</v>
      </c>
    </row>
    <row r="2982" spans="1:3" ht="15">
      <c r="A2982" s="291">
        <v>24.99</v>
      </c>
      <c r="B2982" s="291">
        <v>24.99</v>
      </c>
      <c r="C2982" s="830">
        <v>43630</v>
      </c>
    </row>
    <row r="2983" spans="1:3" ht="15">
      <c r="A2983" s="291">
        <v>24.96</v>
      </c>
      <c r="B2983" s="291">
        <v>24.96</v>
      </c>
      <c r="C2983" s="830">
        <v>43633</v>
      </c>
    </row>
    <row r="2984" spans="1:3" ht="15">
      <c r="A2984" s="291">
        <v>25.06</v>
      </c>
      <c r="B2984" s="291">
        <v>25.06</v>
      </c>
      <c r="C2984" s="830">
        <v>43634</v>
      </c>
    </row>
    <row r="2985" spans="1:3" ht="15">
      <c r="A2985" s="291">
        <v>24.9</v>
      </c>
      <c r="B2985" s="291">
        <v>24.9</v>
      </c>
      <c r="C2985" s="830">
        <v>43635</v>
      </c>
    </row>
    <row r="2986" spans="1:3" ht="15">
      <c r="A2986" s="291">
        <v>25.02</v>
      </c>
      <c r="B2986" s="291">
        <v>25.02</v>
      </c>
      <c r="C2986" s="830">
        <v>43636</v>
      </c>
    </row>
    <row r="2987" spans="1:3" ht="15">
      <c r="A2987" s="291">
        <v>25.23</v>
      </c>
      <c r="B2987" s="291">
        <v>25.23</v>
      </c>
      <c r="C2987" s="830">
        <v>43637</v>
      </c>
    </row>
    <row r="2988" spans="1:3" ht="15">
      <c r="A2988" s="291">
        <v>26.31</v>
      </c>
      <c r="B2988" s="291">
        <v>26.31</v>
      </c>
      <c r="C2988" s="830">
        <v>43640</v>
      </c>
    </row>
    <row r="2989" spans="1:3" ht="15">
      <c r="A2989" s="291">
        <v>26.33</v>
      </c>
      <c r="B2989" s="291">
        <v>26.33</v>
      </c>
      <c r="C2989" s="830">
        <v>43641</v>
      </c>
    </row>
    <row r="2990" spans="1:3" ht="15">
      <c r="A2990" s="291">
        <v>27.33</v>
      </c>
      <c r="B2990" s="291">
        <v>27.33</v>
      </c>
      <c r="C2990" s="830">
        <v>43642</v>
      </c>
    </row>
    <row r="2991" spans="1:3" ht="15">
      <c r="A2991" s="291">
        <v>26.84</v>
      </c>
      <c r="B2991" s="291">
        <v>26.84</v>
      </c>
      <c r="C2991" s="830">
        <v>43643</v>
      </c>
    </row>
    <row r="2992" spans="1:3" ht="15">
      <c r="A2992" s="291">
        <v>26.24</v>
      </c>
      <c r="B2992" s="291">
        <v>26.24</v>
      </c>
      <c r="C2992" s="830">
        <v>43644</v>
      </c>
    </row>
    <row r="2993" spans="1:3" ht="15">
      <c r="A2993" s="291">
        <v>26.85</v>
      </c>
      <c r="B2993" s="291">
        <v>26.85</v>
      </c>
      <c r="C2993" s="830">
        <v>43647</v>
      </c>
    </row>
    <row r="2994" spans="1:3" ht="15">
      <c r="A2994" s="291">
        <v>26.66</v>
      </c>
      <c r="B2994" s="291">
        <v>26.66</v>
      </c>
      <c r="C2994" s="830">
        <v>43648</v>
      </c>
    </row>
    <row r="2995" spans="1:3" ht="15">
      <c r="A2995" s="291">
        <v>26.49</v>
      </c>
      <c r="B2995" s="291">
        <v>26.49</v>
      </c>
      <c r="C2995" s="830">
        <v>43649</v>
      </c>
    </row>
    <row r="2996" spans="1:3" ht="15">
      <c r="A2996" s="291">
        <v>25.97</v>
      </c>
      <c r="B2996" s="291">
        <v>25.97</v>
      </c>
      <c r="C2996" s="830">
        <v>43650</v>
      </c>
    </row>
    <row r="2997" spans="1:3" ht="15">
      <c r="A2997" s="291">
        <v>26.32</v>
      </c>
      <c r="B2997" s="291">
        <v>26.32</v>
      </c>
      <c r="C2997" s="830">
        <v>43651</v>
      </c>
    </row>
    <row r="2998" spans="1:3" ht="15">
      <c r="A2998" s="291">
        <v>26.76</v>
      </c>
      <c r="B2998" s="291">
        <v>26.76</v>
      </c>
      <c r="C2998" s="830">
        <v>43654</v>
      </c>
    </row>
    <row r="2999" spans="1:3" ht="15">
      <c r="A2999" s="291">
        <v>26.52</v>
      </c>
      <c r="B2999" s="291">
        <v>26.52</v>
      </c>
      <c r="C2999" s="830">
        <v>43655</v>
      </c>
    </row>
    <row r="3000" spans="1:3" ht="15">
      <c r="A3000" s="291">
        <v>28.15</v>
      </c>
      <c r="B3000" s="291">
        <v>28.15</v>
      </c>
      <c r="C3000" s="830">
        <v>43656</v>
      </c>
    </row>
    <row r="3001" spans="1:3" ht="15">
      <c r="A3001" s="291">
        <v>28.25</v>
      </c>
      <c r="B3001" s="291">
        <v>28.25</v>
      </c>
      <c r="C3001" s="830">
        <v>43657</v>
      </c>
    </row>
    <row r="3002" spans="1:3" ht="15">
      <c r="A3002" s="291">
        <v>28.75</v>
      </c>
      <c r="B3002" s="291">
        <v>28.75</v>
      </c>
      <c r="C3002" s="830">
        <v>43658</v>
      </c>
    </row>
    <row r="3003" spans="1:3" ht="15">
      <c r="A3003" s="291">
        <v>29.03</v>
      </c>
      <c r="B3003" s="291">
        <v>29.03</v>
      </c>
      <c r="C3003" s="830">
        <v>43661</v>
      </c>
    </row>
    <row r="3004" spans="1:3" ht="15">
      <c r="A3004" s="291">
        <v>28.44</v>
      </c>
      <c r="B3004" s="291">
        <v>28.44</v>
      </c>
      <c r="C3004" s="830">
        <v>43662</v>
      </c>
    </row>
    <row r="3005" spans="1:3" ht="15">
      <c r="A3005" s="291">
        <v>28.44</v>
      </c>
      <c r="B3005" s="291">
        <v>28.44</v>
      </c>
      <c r="C3005" s="830">
        <v>43663</v>
      </c>
    </row>
    <row r="3006" spans="1:3" ht="15">
      <c r="A3006" s="291">
        <v>27.73</v>
      </c>
      <c r="B3006" s="291">
        <v>27.73</v>
      </c>
      <c r="C3006" s="830">
        <v>43664</v>
      </c>
    </row>
    <row r="3007" spans="1:3" ht="15">
      <c r="A3007" s="291">
        <v>28.84</v>
      </c>
      <c r="B3007" s="291">
        <v>28.84</v>
      </c>
      <c r="C3007" s="830">
        <v>43665</v>
      </c>
    </row>
    <row r="3008" spans="1:3" ht="15">
      <c r="A3008" s="291">
        <v>28.94</v>
      </c>
      <c r="B3008" s="291">
        <v>28.94</v>
      </c>
      <c r="C3008" s="830">
        <v>43668</v>
      </c>
    </row>
    <row r="3009" spans="1:3" ht="15">
      <c r="A3009" s="291">
        <v>29.76</v>
      </c>
      <c r="B3009" s="291">
        <v>29.76</v>
      </c>
      <c r="C3009" s="830">
        <v>43669</v>
      </c>
    </row>
    <row r="3010" spans="1:3" ht="15">
      <c r="A3010" s="291">
        <v>29.15</v>
      </c>
      <c r="B3010" s="291">
        <v>29.15</v>
      </c>
      <c r="C3010" s="830">
        <v>43670</v>
      </c>
    </row>
    <row r="3011" spans="1:3" ht="15">
      <c r="A3011" s="291">
        <v>28.98</v>
      </c>
      <c r="B3011" s="291">
        <v>28.98</v>
      </c>
      <c r="C3011" s="830">
        <v>43671</v>
      </c>
    </row>
    <row r="3012" spans="1:3" ht="15">
      <c r="A3012" s="291">
        <v>28.26</v>
      </c>
      <c r="B3012" s="291">
        <v>28.26</v>
      </c>
      <c r="C3012" s="830">
        <v>43672</v>
      </c>
    </row>
    <row r="3013" spans="1:3" ht="15">
      <c r="A3013" s="291">
        <v>28.38</v>
      </c>
      <c r="B3013" s="291">
        <v>28.38</v>
      </c>
      <c r="C3013" s="830">
        <v>43675</v>
      </c>
    </row>
    <row r="3014" spans="1:3" ht="15">
      <c r="A3014" s="291">
        <v>27.84</v>
      </c>
      <c r="B3014" s="291">
        <v>27.84</v>
      </c>
      <c r="C3014" s="830">
        <v>43676</v>
      </c>
    </row>
    <row r="3015" spans="1:3" ht="15">
      <c r="A3015" s="291">
        <v>27.93</v>
      </c>
      <c r="B3015" s="291">
        <v>27.93</v>
      </c>
      <c r="C3015" s="830">
        <v>43677</v>
      </c>
    </row>
    <row r="3016" spans="1:3" ht="15">
      <c r="A3016" s="291">
        <v>29.41</v>
      </c>
      <c r="B3016" s="291">
        <v>29.41</v>
      </c>
      <c r="C3016" s="830">
        <v>43678</v>
      </c>
    </row>
    <row r="3017" spans="1:3" ht="15">
      <c r="A3017" s="291">
        <v>29.21</v>
      </c>
      <c r="B3017" s="291">
        <v>29.21</v>
      </c>
      <c r="C3017" s="830">
        <v>43679</v>
      </c>
    </row>
    <row r="3018" spans="1:3" ht="15">
      <c r="A3018" s="291">
        <v>28.65</v>
      </c>
      <c r="B3018" s="291">
        <v>28.65</v>
      </c>
      <c r="C3018" s="830">
        <v>43682</v>
      </c>
    </row>
    <row r="3019" spans="1:3" ht="15">
      <c r="A3019" s="291">
        <v>28.36</v>
      </c>
      <c r="B3019" s="291">
        <v>28.36</v>
      </c>
      <c r="C3019" s="830">
        <v>43683</v>
      </c>
    </row>
    <row r="3020" spans="1:3" ht="15">
      <c r="A3020" s="291">
        <v>28.24</v>
      </c>
      <c r="B3020" s="291">
        <v>28.24</v>
      </c>
      <c r="C3020" s="830">
        <v>43684</v>
      </c>
    </row>
    <row r="3021" spans="1:3" ht="15">
      <c r="A3021" s="291">
        <v>28.49</v>
      </c>
      <c r="B3021" s="291">
        <v>28.49</v>
      </c>
      <c r="C3021" s="830">
        <v>43685</v>
      </c>
    </row>
    <row r="3022" spans="1:3" ht="15">
      <c r="A3022" s="291">
        <v>28.1</v>
      </c>
      <c r="B3022" s="291">
        <v>28.1</v>
      </c>
      <c r="C3022" s="830">
        <v>43686</v>
      </c>
    </row>
    <row r="3023" spans="1:3" ht="15">
      <c r="A3023" s="291">
        <v>26.68</v>
      </c>
      <c r="B3023" s="291">
        <v>26.68</v>
      </c>
      <c r="C3023" s="830">
        <v>43689</v>
      </c>
    </row>
    <row r="3024" spans="1:3" ht="15">
      <c r="A3024" s="291">
        <v>27.09</v>
      </c>
      <c r="B3024" s="291">
        <v>27.09</v>
      </c>
      <c r="C3024" s="830">
        <v>43690</v>
      </c>
    </row>
    <row r="3025" spans="1:3" ht="15">
      <c r="A3025" s="291">
        <v>26.87</v>
      </c>
      <c r="B3025" s="291">
        <v>26.87</v>
      </c>
      <c r="C3025" s="830">
        <v>43691</v>
      </c>
    </row>
    <row r="3026" spans="1:3" ht="15">
      <c r="A3026" s="291">
        <v>25.97</v>
      </c>
      <c r="B3026" s="291">
        <v>25.97</v>
      </c>
      <c r="C3026" s="830">
        <v>43692</v>
      </c>
    </row>
    <row r="3027" spans="1:3" ht="15">
      <c r="A3027" s="291">
        <v>25.94</v>
      </c>
      <c r="B3027" s="291">
        <v>25.94</v>
      </c>
      <c r="C3027" s="830">
        <v>43693</v>
      </c>
    </row>
    <row r="3028" spans="1:3" ht="15">
      <c r="A3028" s="291">
        <v>26.55</v>
      </c>
      <c r="B3028" s="291">
        <v>26.55</v>
      </c>
      <c r="C3028" s="830">
        <v>43696</v>
      </c>
    </row>
    <row r="3029" spans="1:3" ht="15">
      <c r="A3029" s="291">
        <v>26.25</v>
      </c>
      <c r="B3029" s="291">
        <v>26.25</v>
      </c>
      <c r="C3029" s="830">
        <v>43697</v>
      </c>
    </row>
    <row r="3030" spans="1:3" ht="15">
      <c r="A3030" s="291">
        <v>26.02</v>
      </c>
      <c r="B3030" s="291">
        <v>26.02</v>
      </c>
      <c r="C3030" s="830">
        <v>43698</v>
      </c>
    </row>
    <row r="3031" spans="1:3" ht="15">
      <c r="A3031" s="291">
        <v>25.65</v>
      </c>
      <c r="B3031" s="291">
        <v>25.65</v>
      </c>
      <c r="C3031" s="830">
        <v>43699</v>
      </c>
    </row>
    <row r="3032" spans="1:3" ht="15">
      <c r="A3032" s="291">
        <v>25.06</v>
      </c>
      <c r="B3032" s="291">
        <v>25.06</v>
      </c>
      <c r="C3032" s="830">
        <v>43700</v>
      </c>
    </row>
    <row r="3033" spans="1:3" ht="15">
      <c r="A3033" s="291">
        <v>25.81</v>
      </c>
      <c r="B3033" s="291">
        <v>25.81</v>
      </c>
      <c r="C3033" s="830">
        <v>43703</v>
      </c>
    </row>
    <row r="3034" spans="1:3" ht="15">
      <c r="A3034" s="291">
        <v>25.4</v>
      </c>
      <c r="B3034" s="291">
        <v>25.4</v>
      </c>
      <c r="C3034" s="830">
        <v>43704</v>
      </c>
    </row>
    <row r="3035" spans="1:3" ht="15">
      <c r="A3035" s="291">
        <v>26</v>
      </c>
      <c r="B3035" s="291">
        <v>26</v>
      </c>
      <c r="C3035" s="830">
        <v>43705</v>
      </c>
    </row>
    <row r="3036" spans="1:3" ht="15">
      <c r="A3036" s="291">
        <v>26.45</v>
      </c>
      <c r="B3036" s="291">
        <v>26.45</v>
      </c>
      <c r="C3036" s="830">
        <v>43706</v>
      </c>
    </row>
    <row r="3037" spans="1:3" ht="15">
      <c r="A3037" s="291">
        <v>26.31</v>
      </c>
      <c r="B3037" s="291">
        <v>26.31</v>
      </c>
      <c r="C3037" s="830">
        <v>43707</v>
      </c>
    </row>
    <row r="3038" spans="1:3" ht="15">
      <c r="A3038" s="291">
        <v>25.18</v>
      </c>
      <c r="B3038" s="291">
        <v>25.18</v>
      </c>
      <c r="C3038" s="830">
        <v>43710</v>
      </c>
    </row>
    <row r="3039" spans="1:3" ht="15">
      <c r="A3039" s="291">
        <v>25.21</v>
      </c>
      <c r="B3039" s="291">
        <v>25.21</v>
      </c>
      <c r="C3039" s="830">
        <v>43711</v>
      </c>
    </row>
    <row r="3040" spans="1:3" ht="15">
      <c r="A3040" s="291">
        <v>25.51</v>
      </c>
      <c r="B3040" s="291">
        <v>25.51</v>
      </c>
      <c r="C3040" s="830">
        <v>43712</v>
      </c>
    </row>
    <row r="3041" spans="1:3" ht="15">
      <c r="A3041" s="291">
        <v>25.53</v>
      </c>
      <c r="B3041" s="291">
        <v>25.53</v>
      </c>
      <c r="C3041" s="830">
        <v>43713</v>
      </c>
    </row>
    <row r="3042" spans="1:3" ht="15">
      <c r="A3042" s="291">
        <v>25.09</v>
      </c>
      <c r="B3042" s="291">
        <v>25.09</v>
      </c>
      <c r="C3042" s="830">
        <v>43714</v>
      </c>
    </row>
    <row r="3043" spans="1:3" ht="15">
      <c r="A3043" s="291">
        <v>25.02</v>
      </c>
      <c r="B3043" s="291">
        <v>25.02</v>
      </c>
      <c r="C3043" s="830">
        <v>43717</v>
      </c>
    </row>
    <row r="3044" spans="1:3" ht="15">
      <c r="A3044" s="291">
        <v>26.71</v>
      </c>
      <c r="B3044" s="291">
        <v>26.71</v>
      </c>
      <c r="C3044" s="830">
        <v>43718</v>
      </c>
    </row>
    <row r="3045" spans="1:3" ht="15">
      <c r="A3045" s="291">
        <v>26.25</v>
      </c>
      <c r="B3045" s="291">
        <v>26.25</v>
      </c>
      <c r="C3045" s="830">
        <v>43719</v>
      </c>
    </row>
    <row r="3046" spans="1:3" ht="15">
      <c r="A3046" s="291">
        <v>26.41</v>
      </c>
      <c r="B3046" s="291">
        <v>26.41</v>
      </c>
      <c r="C3046" s="830">
        <v>43720</v>
      </c>
    </row>
    <row r="3047" spans="1:3" ht="15">
      <c r="A3047" s="291">
        <v>26.39</v>
      </c>
      <c r="B3047" s="291">
        <v>26.39</v>
      </c>
      <c r="C3047" s="830">
        <v>43721</v>
      </c>
    </row>
    <row r="3048" spans="1:3" ht="15">
      <c r="A3048" s="291">
        <v>27.02</v>
      </c>
      <c r="B3048" s="291">
        <v>27.02</v>
      </c>
      <c r="C3048" s="830">
        <v>43724</v>
      </c>
    </row>
    <row r="3049" spans="1:3" ht="15">
      <c r="A3049" s="291">
        <v>26.19</v>
      </c>
      <c r="B3049" s="291">
        <v>26.19</v>
      </c>
      <c r="C3049" s="830">
        <v>43725</v>
      </c>
    </row>
    <row r="3050" spans="1:3" ht="15">
      <c r="A3050" s="291">
        <v>25.44</v>
      </c>
      <c r="B3050" s="291">
        <v>25.44</v>
      </c>
      <c r="C3050" s="830">
        <v>43726</v>
      </c>
    </row>
    <row r="3051" spans="1:3" ht="15">
      <c r="A3051" s="291">
        <v>25.94</v>
      </c>
      <c r="B3051" s="291">
        <v>25.94</v>
      </c>
      <c r="C3051" s="830">
        <v>43727</v>
      </c>
    </row>
    <row r="3052" spans="1:3" ht="15">
      <c r="A3052" s="291">
        <v>26.52</v>
      </c>
      <c r="B3052" s="291">
        <v>26.52</v>
      </c>
      <c r="C3052" s="830">
        <v>43728</v>
      </c>
    </row>
    <row r="3053" spans="1:3" ht="15">
      <c r="A3053" s="291">
        <v>25.79</v>
      </c>
      <c r="B3053" s="291">
        <v>25.79</v>
      </c>
      <c r="C3053" s="830">
        <v>43731</v>
      </c>
    </row>
    <row r="3054" spans="1:3" ht="15">
      <c r="A3054" s="291">
        <v>25.53</v>
      </c>
      <c r="B3054" s="291">
        <v>25.53</v>
      </c>
      <c r="C3054" s="830">
        <v>43732</v>
      </c>
    </row>
    <row r="3055" spans="1:3" ht="15">
      <c r="A3055" s="291">
        <v>25.2</v>
      </c>
      <c r="B3055" s="291">
        <v>25.2</v>
      </c>
      <c r="C3055" s="830">
        <v>43733</v>
      </c>
    </row>
    <row r="3056" spans="1:3" ht="15">
      <c r="A3056" s="291">
        <v>25.62</v>
      </c>
      <c r="B3056" s="291">
        <v>25.62</v>
      </c>
      <c r="C3056" s="830">
        <v>43734</v>
      </c>
    </row>
    <row r="3057" spans="1:3" ht="15">
      <c r="A3057" s="291">
        <v>25.28</v>
      </c>
      <c r="B3057" s="291">
        <v>25.28</v>
      </c>
      <c r="C3057" s="830">
        <v>43735</v>
      </c>
    </row>
    <row r="3058" spans="1:3" ht="15">
      <c r="A3058" s="291">
        <v>24.72</v>
      </c>
      <c r="B3058" s="291">
        <v>24.72</v>
      </c>
      <c r="C3058" s="830">
        <v>43738</v>
      </c>
    </row>
    <row r="3059" spans="1:3" ht="15">
      <c r="A3059" s="291">
        <v>25.03</v>
      </c>
      <c r="B3059" s="291">
        <v>25.03</v>
      </c>
      <c r="C3059" s="830">
        <v>43739</v>
      </c>
    </row>
    <row r="3060" spans="1:3" ht="15">
      <c r="A3060" s="291">
        <v>24.19</v>
      </c>
      <c r="B3060" s="291">
        <v>24.19</v>
      </c>
      <c r="C3060" s="830">
        <v>43740</v>
      </c>
    </row>
    <row r="3061" spans="1:3" ht="15">
      <c r="A3061" s="291">
        <v>23.23</v>
      </c>
      <c r="B3061" s="291">
        <v>23.23</v>
      </c>
      <c r="C3061" s="830">
        <v>43741</v>
      </c>
    </row>
    <row r="3062" spans="1:3" ht="15">
      <c r="A3062" s="291">
        <v>22.94</v>
      </c>
      <c r="B3062" s="291">
        <v>22.94</v>
      </c>
      <c r="C3062" s="830">
        <v>43742</v>
      </c>
    </row>
    <row r="3063" spans="1:3" ht="15">
      <c r="A3063" s="291">
        <v>23.4</v>
      </c>
      <c r="B3063" s="291">
        <v>23.4</v>
      </c>
      <c r="C3063" s="830">
        <v>43745</v>
      </c>
    </row>
    <row r="3064" spans="1:3" ht="15">
      <c r="A3064" s="291">
        <v>22.52</v>
      </c>
      <c r="B3064" s="291">
        <v>22.52</v>
      </c>
      <c r="C3064" s="830">
        <v>43746</v>
      </c>
    </row>
    <row r="3065" spans="1:3" ht="15">
      <c r="A3065" s="291">
        <v>22.66</v>
      </c>
      <c r="B3065" s="291">
        <v>22.66</v>
      </c>
      <c r="C3065" s="830">
        <v>43747</v>
      </c>
    </row>
    <row r="3066" spans="1:3" ht="15">
      <c r="A3066" s="291">
        <v>23.25</v>
      </c>
      <c r="B3066" s="291">
        <v>23.25</v>
      </c>
      <c r="C3066" s="830">
        <v>43748</v>
      </c>
    </row>
    <row r="3067" spans="1:3" ht="15">
      <c r="A3067" s="291">
        <v>24.45</v>
      </c>
      <c r="B3067" s="291">
        <v>24.45</v>
      </c>
      <c r="C3067" s="830">
        <v>43749</v>
      </c>
    </row>
    <row r="3068" spans="1:3" ht="15">
      <c r="A3068" s="291">
        <v>24.15</v>
      </c>
      <c r="B3068" s="291">
        <v>24.15</v>
      </c>
      <c r="C3068" s="830">
        <v>43752</v>
      </c>
    </row>
    <row r="3069" spans="1:3" ht="15">
      <c r="A3069" s="291">
        <v>25.72</v>
      </c>
      <c r="B3069" s="291">
        <v>25.72</v>
      </c>
      <c r="C3069" s="830">
        <v>43753</v>
      </c>
    </row>
    <row r="3070" spans="1:3" ht="15">
      <c r="A3070" s="291">
        <v>26.31</v>
      </c>
      <c r="B3070" s="291">
        <v>26.31</v>
      </c>
      <c r="C3070" s="830">
        <v>43754</v>
      </c>
    </row>
    <row r="3071" spans="1:3" ht="15">
      <c r="A3071" s="291">
        <v>26.06</v>
      </c>
      <c r="B3071" s="291">
        <v>26.06</v>
      </c>
      <c r="C3071" s="830">
        <v>43755</v>
      </c>
    </row>
    <row r="3072" spans="1:3" ht="15">
      <c r="A3072" s="291">
        <v>25.87</v>
      </c>
      <c r="B3072" s="291">
        <v>25.87</v>
      </c>
      <c r="C3072" s="830">
        <v>43756</v>
      </c>
    </row>
    <row r="3073" spans="1:3" ht="15">
      <c r="A3073" s="291">
        <v>25.93</v>
      </c>
      <c r="B3073" s="291">
        <v>25.93</v>
      </c>
      <c r="C3073" s="830">
        <v>43759</v>
      </c>
    </row>
    <row r="3074" spans="1:3" ht="15">
      <c r="A3074" s="291">
        <v>25.65</v>
      </c>
      <c r="B3074" s="291">
        <v>25.65</v>
      </c>
      <c r="C3074" s="830">
        <v>43760</v>
      </c>
    </row>
    <row r="3075" spans="1:3" ht="15">
      <c r="A3075" s="291">
        <v>24.75</v>
      </c>
      <c r="B3075" s="291">
        <v>24.75</v>
      </c>
      <c r="C3075" s="830">
        <v>43761</v>
      </c>
    </row>
    <row r="3076" spans="1:3" ht="15">
      <c r="A3076" s="291">
        <v>25.43</v>
      </c>
      <c r="B3076" s="291">
        <v>25.43</v>
      </c>
      <c r="C3076" s="830">
        <v>43762</v>
      </c>
    </row>
    <row r="3077" spans="1:3" ht="15">
      <c r="A3077" s="291">
        <v>24.97</v>
      </c>
      <c r="B3077" s="291">
        <v>24.97</v>
      </c>
      <c r="C3077" s="830">
        <v>43763</v>
      </c>
    </row>
    <row r="3078" spans="1:3" ht="15">
      <c r="A3078" s="291">
        <v>25.11</v>
      </c>
      <c r="B3078" s="291">
        <v>25.11</v>
      </c>
      <c r="C3078" s="830">
        <v>43766</v>
      </c>
    </row>
    <row r="3079" spans="1:3" ht="15">
      <c r="A3079" s="291">
        <v>25.45</v>
      </c>
      <c r="B3079" s="291">
        <v>25.45</v>
      </c>
      <c r="C3079" s="830">
        <v>43767</v>
      </c>
    </row>
    <row r="3080" spans="1:3" ht="15">
      <c r="A3080" s="291">
        <v>25.99</v>
      </c>
      <c r="B3080" s="291">
        <v>25.99</v>
      </c>
      <c r="C3080" s="830">
        <v>43768</v>
      </c>
    </row>
    <row r="3081" spans="1:3" ht="15">
      <c r="A3081" s="291">
        <v>25.61</v>
      </c>
      <c r="B3081" s="291">
        <v>25.61</v>
      </c>
      <c r="C3081" s="830">
        <v>43769</v>
      </c>
    </row>
    <row r="3082" spans="1:3" ht="15">
      <c r="A3082" s="291">
        <v>25.28</v>
      </c>
      <c r="B3082" s="291">
        <v>25.28</v>
      </c>
      <c r="C3082" s="830">
        <v>43770</v>
      </c>
    </row>
    <row r="3083" spans="1:3" ht="15">
      <c r="A3083" s="291">
        <v>25.62</v>
      </c>
      <c r="B3083" s="291">
        <v>25.62</v>
      </c>
      <c r="C3083" s="830">
        <v>43773</v>
      </c>
    </row>
    <row r="3084" spans="1:3" ht="15">
      <c r="A3084" s="291">
        <v>25.5</v>
      </c>
      <c r="B3084" s="291">
        <v>25.5</v>
      </c>
      <c r="C3084" s="830">
        <v>43774</v>
      </c>
    </row>
    <row r="3085" spans="1:3" ht="15">
      <c r="A3085" s="291">
        <v>24.78</v>
      </c>
      <c r="B3085" s="291">
        <v>24.78</v>
      </c>
      <c r="C3085" s="830">
        <v>43775</v>
      </c>
    </row>
    <row r="3086" spans="1:3" ht="15">
      <c r="A3086" s="291">
        <v>24.93</v>
      </c>
      <c r="B3086" s="291">
        <v>24.93</v>
      </c>
      <c r="C3086" s="830">
        <v>43776</v>
      </c>
    </row>
    <row r="3087" spans="1:3" ht="15">
      <c r="A3087" s="291">
        <v>24.83</v>
      </c>
      <c r="B3087" s="291">
        <v>24.83</v>
      </c>
      <c r="C3087" s="830">
        <v>43777</v>
      </c>
    </row>
    <row r="3088" spans="1:3" ht="15">
      <c r="A3088" s="291">
        <v>24.92</v>
      </c>
      <c r="B3088" s="291">
        <v>24.92</v>
      </c>
      <c r="C3088" s="830">
        <v>43780</v>
      </c>
    </row>
    <row r="3089" spans="1:3" ht="15">
      <c r="A3089" s="291">
        <v>24.11</v>
      </c>
      <c r="B3089" s="291">
        <v>24.11</v>
      </c>
      <c r="C3089" s="830">
        <v>43781</v>
      </c>
    </row>
    <row r="3090" spans="1:3" ht="15">
      <c r="A3090" s="291">
        <v>24.38</v>
      </c>
      <c r="B3090" s="291">
        <v>24.38</v>
      </c>
      <c r="C3090" s="830">
        <v>43782</v>
      </c>
    </row>
    <row r="3091" spans="1:3" ht="15">
      <c r="A3091" s="291">
        <v>23.95</v>
      </c>
      <c r="B3091" s="291">
        <v>23.95</v>
      </c>
      <c r="C3091" s="830">
        <v>43783</v>
      </c>
    </row>
    <row r="3092" spans="1:3" ht="15">
      <c r="A3092" s="291">
        <v>23.84</v>
      </c>
      <c r="B3092" s="291">
        <v>23.84</v>
      </c>
      <c r="C3092" s="830">
        <v>43784</v>
      </c>
    </row>
    <row r="3093" spans="1:3" ht="15">
      <c r="A3093" s="291">
        <v>23.39</v>
      </c>
      <c r="B3093" s="291">
        <v>23.39</v>
      </c>
      <c r="C3093" s="830">
        <v>43787</v>
      </c>
    </row>
    <row r="3094" spans="1:3" ht="15">
      <c r="A3094" s="291">
        <v>23.43</v>
      </c>
      <c r="B3094" s="291">
        <v>23.43</v>
      </c>
      <c r="C3094" s="830">
        <v>43788</v>
      </c>
    </row>
    <row r="3095" spans="1:3" ht="15">
      <c r="A3095" s="291">
        <v>24.02</v>
      </c>
      <c r="B3095" s="291">
        <v>24.02</v>
      </c>
      <c r="C3095" s="830">
        <v>43789</v>
      </c>
    </row>
    <row r="3096" spans="1:3" ht="15">
      <c r="A3096" s="291">
        <v>23.93</v>
      </c>
      <c r="B3096" s="291">
        <v>23.93</v>
      </c>
      <c r="C3096" s="830">
        <v>43790</v>
      </c>
    </row>
    <row r="3097" spans="1:3" ht="15">
      <c r="A3097" s="291">
        <v>24.57</v>
      </c>
      <c r="B3097" s="291">
        <v>24.57</v>
      </c>
      <c r="C3097" s="830">
        <v>43791</v>
      </c>
    </row>
    <row r="3098" spans="1:3" ht="15">
      <c r="A3098" s="291">
        <v>24.43</v>
      </c>
      <c r="B3098" s="291">
        <v>24.43</v>
      </c>
      <c r="C3098" s="830">
        <v>43794</v>
      </c>
    </row>
    <row r="3099" spans="1:3" ht="15">
      <c r="A3099" s="291">
        <v>24.37</v>
      </c>
      <c r="B3099" s="291">
        <v>24.37</v>
      </c>
      <c r="C3099" s="830">
        <v>43795</v>
      </c>
    </row>
    <row r="3100" spans="1:3" ht="15">
      <c r="A3100" s="291">
        <v>25.11</v>
      </c>
      <c r="B3100" s="291">
        <v>25.11</v>
      </c>
      <c r="C3100" s="830">
        <v>43796</v>
      </c>
    </row>
    <row r="3101" spans="1:3" ht="15">
      <c r="A3101" s="291">
        <v>25.01</v>
      </c>
      <c r="B3101" s="291">
        <v>25.01</v>
      </c>
      <c r="C3101" s="830">
        <v>43797</v>
      </c>
    </row>
    <row r="3102" spans="1:3" ht="15">
      <c r="A3102" s="291">
        <v>25.22</v>
      </c>
      <c r="B3102" s="291">
        <v>25.22</v>
      </c>
      <c r="C3102" s="830">
        <v>43798</v>
      </c>
    </row>
    <row r="3103" spans="1:3" ht="15">
      <c r="A3103" s="291">
        <v>24.33</v>
      </c>
      <c r="B3103" s="291">
        <v>24.33</v>
      </c>
      <c r="C3103" s="830">
        <v>43801</v>
      </c>
    </row>
    <row r="3104" spans="1:3" ht="15">
      <c r="A3104" s="291">
        <v>24</v>
      </c>
      <c r="B3104" s="291">
        <v>24</v>
      </c>
      <c r="C3104" s="830">
        <v>43802</v>
      </c>
    </row>
    <row r="3105" spans="1:3" ht="15">
      <c r="A3105" s="291">
        <v>24.74</v>
      </c>
      <c r="B3105" s="291">
        <v>24.74</v>
      </c>
      <c r="C3105" s="830">
        <v>43803</v>
      </c>
    </row>
    <row r="3106" spans="1:3" ht="15">
      <c r="A3106" s="291">
        <v>24.69</v>
      </c>
      <c r="B3106" s="291">
        <v>24.69</v>
      </c>
      <c r="C3106" s="830">
        <v>43804</v>
      </c>
    </row>
    <row r="3107" spans="1:3" ht="15">
      <c r="A3107" s="291">
        <v>24.94</v>
      </c>
      <c r="B3107" s="291">
        <v>24.94</v>
      </c>
      <c r="C3107" s="830">
        <v>43805</v>
      </c>
    </row>
    <row r="3108" spans="1:3" ht="15">
      <c r="A3108" s="291">
        <v>25.13</v>
      </c>
      <c r="B3108" s="291">
        <v>25.13</v>
      </c>
      <c r="C3108" s="830">
        <v>43808</v>
      </c>
    </row>
    <row r="3109" spans="1:3" ht="15">
      <c r="A3109" s="291">
        <v>24.94</v>
      </c>
      <c r="B3109" s="291">
        <v>24.94</v>
      </c>
      <c r="C3109" s="830">
        <v>43809</v>
      </c>
    </row>
    <row r="3110" spans="1:3" ht="15">
      <c r="A3110" s="291">
        <v>24.48</v>
      </c>
      <c r="B3110" s="291">
        <v>24.48</v>
      </c>
      <c r="C3110" s="830">
        <v>43810</v>
      </c>
    </row>
    <row r="3111" spans="1:3" ht="15">
      <c r="A3111" s="291">
        <v>25.07</v>
      </c>
      <c r="B3111" s="291">
        <v>25.07</v>
      </c>
      <c r="C3111" s="830">
        <v>43811</v>
      </c>
    </row>
    <row r="3112" spans="1:3" ht="15">
      <c r="A3112" s="291">
        <v>24.02</v>
      </c>
      <c r="B3112" s="291">
        <v>24.02</v>
      </c>
      <c r="C3112" s="830">
        <v>43812</v>
      </c>
    </row>
    <row r="3113" spans="1:3" ht="15">
      <c r="A3113" s="291">
        <v>24.86</v>
      </c>
      <c r="B3113" s="291">
        <v>24.86</v>
      </c>
      <c r="C3113" s="830">
        <v>43815</v>
      </c>
    </row>
    <row r="3114" spans="1:3" ht="15">
      <c r="A3114" s="291">
        <v>25.92</v>
      </c>
      <c r="B3114" s="291">
        <v>25.92</v>
      </c>
      <c r="C3114" s="830">
        <v>43816</v>
      </c>
    </row>
    <row r="3115" spans="1:3" ht="15">
      <c r="A3115" s="291">
        <v>26.44</v>
      </c>
      <c r="B3115" s="291">
        <v>26.44</v>
      </c>
      <c r="C3115" s="830">
        <v>43817</v>
      </c>
    </row>
    <row r="3116" spans="1:3" ht="15">
      <c r="A3116" s="291">
        <v>26.71</v>
      </c>
      <c r="B3116" s="291">
        <v>26.71</v>
      </c>
      <c r="C3116" s="830">
        <v>43818</v>
      </c>
    </row>
    <row r="3117" spans="1:3" ht="15">
      <c r="A3117" s="291">
        <v>26.53</v>
      </c>
      <c r="B3117" s="291">
        <v>26.53</v>
      </c>
      <c r="C3117" s="830">
        <v>43819</v>
      </c>
    </row>
    <row r="3118" spans="1:3" ht="15">
      <c r="A3118" s="291">
        <v>26.41</v>
      </c>
      <c r="B3118" s="291">
        <v>26.41</v>
      </c>
      <c r="C3118" s="830">
        <v>43822</v>
      </c>
    </row>
    <row r="3119" spans="1:3" ht="15">
      <c r="A3119" s="291">
        <v>26.56</v>
      </c>
      <c r="B3119" s="291">
        <v>26.56</v>
      </c>
      <c r="C3119" s="830">
        <v>43826</v>
      </c>
    </row>
    <row r="3120" spans="1:3" ht="15">
      <c r="A3120" s="291">
        <v>24.93</v>
      </c>
      <c r="B3120" s="291">
        <v>24.93</v>
      </c>
      <c r="C3120" s="830">
        <v>43829</v>
      </c>
    </row>
    <row r="3121" spans="1:3" ht="15">
      <c r="A3121" s="291">
        <v>24.24</v>
      </c>
      <c r="B3121" s="291">
        <v>24.24</v>
      </c>
      <c r="C3121" s="830">
        <v>43832</v>
      </c>
    </row>
    <row r="3122" spans="1:3" ht="15">
      <c r="A3122" s="291">
        <v>24.86</v>
      </c>
      <c r="B3122" s="291">
        <v>24.86</v>
      </c>
      <c r="C3122" s="830">
        <v>43833</v>
      </c>
    </row>
    <row r="3123" spans="1:3" ht="15">
      <c r="A3123" s="291">
        <v>24.13</v>
      </c>
      <c r="B3123" s="291">
        <v>24.13</v>
      </c>
      <c r="C3123" s="830">
        <v>43836</v>
      </c>
    </row>
    <row r="3124" spans="1:3" ht="15">
      <c r="A3124" s="291">
        <v>24.45</v>
      </c>
      <c r="B3124" s="291">
        <v>24.45</v>
      </c>
      <c r="C3124" s="830">
        <v>43837</v>
      </c>
    </row>
    <row r="3125" spans="1:3" ht="15">
      <c r="A3125" s="291">
        <v>23.97</v>
      </c>
      <c r="B3125" s="291">
        <v>23.97</v>
      </c>
      <c r="C3125" s="830">
        <v>43838</v>
      </c>
    </row>
    <row r="3126" spans="1:3" ht="15">
      <c r="A3126" s="291">
        <v>24.58</v>
      </c>
      <c r="B3126" s="291">
        <v>24.58</v>
      </c>
      <c r="C3126" s="830">
        <v>43839</v>
      </c>
    </row>
    <row r="3127" spans="1:3" ht="15">
      <c r="A3127" s="291">
        <v>24.11</v>
      </c>
      <c r="B3127" s="291">
        <v>24.11</v>
      </c>
      <c r="C3127" s="830">
        <v>43840</v>
      </c>
    </row>
    <row r="3128" spans="1:3" ht="15">
      <c r="A3128" s="291">
        <v>24.05</v>
      </c>
      <c r="B3128" s="291">
        <v>24.05</v>
      </c>
      <c r="C3128" s="830">
        <v>43843</v>
      </c>
    </row>
    <row r="3129" spans="1:3" ht="15">
      <c r="A3129" s="291">
        <v>23.76</v>
      </c>
      <c r="B3129" s="291">
        <v>23.76</v>
      </c>
      <c r="C3129" s="830">
        <v>43844</v>
      </c>
    </row>
    <row r="3130" spans="1:3" ht="15">
      <c r="A3130" s="291">
        <v>24.42</v>
      </c>
      <c r="B3130" s="291">
        <v>24.42</v>
      </c>
      <c r="C3130" s="830">
        <v>43845</v>
      </c>
    </row>
    <row r="3131" spans="1:3" ht="15">
      <c r="A3131" s="291">
        <v>24.77</v>
      </c>
      <c r="B3131" s="291">
        <v>24.77</v>
      </c>
      <c r="C3131" s="830">
        <v>43846</v>
      </c>
    </row>
    <row r="3132" spans="1:3" ht="15">
      <c r="A3132" s="291">
        <v>25.36</v>
      </c>
      <c r="B3132" s="291">
        <v>25.36</v>
      </c>
      <c r="C3132" s="830">
        <v>43847</v>
      </c>
    </row>
    <row r="3133" spans="1:3" ht="15">
      <c r="A3133" s="291">
        <v>25.1</v>
      </c>
      <c r="B3133" s="291">
        <v>25.1</v>
      </c>
      <c r="C3133" s="830">
        <v>43850</v>
      </c>
    </row>
    <row r="3134" spans="1:3" ht="15">
      <c r="A3134" s="291">
        <v>24.85</v>
      </c>
      <c r="B3134" s="291">
        <v>24.85</v>
      </c>
      <c r="C3134" s="830">
        <v>43851</v>
      </c>
    </row>
    <row r="3135" spans="1:3" ht="15">
      <c r="A3135" s="291">
        <v>24.94</v>
      </c>
      <c r="B3135" s="291">
        <v>24.94</v>
      </c>
      <c r="C3135" s="830">
        <v>43852</v>
      </c>
    </row>
    <row r="3136" spans="1:3" ht="15">
      <c r="A3136" s="291">
        <v>24.62</v>
      </c>
      <c r="B3136" s="291">
        <v>24.62</v>
      </c>
      <c r="C3136" s="830">
        <v>43853</v>
      </c>
    </row>
    <row r="3137" spans="1:3" ht="15">
      <c r="A3137" s="291">
        <v>24.31</v>
      </c>
      <c r="B3137" s="291">
        <v>24.31</v>
      </c>
      <c r="C3137" s="830">
        <v>43854</v>
      </c>
    </row>
    <row r="3138" spans="1:3" ht="15">
      <c r="A3138" s="291">
        <v>24.51</v>
      </c>
      <c r="B3138" s="291">
        <v>24.51</v>
      </c>
      <c r="C3138" s="830">
        <v>43857</v>
      </c>
    </row>
    <row r="3139" spans="1:3" ht="15">
      <c r="A3139" s="291">
        <v>24.58</v>
      </c>
      <c r="B3139" s="291">
        <v>24.58</v>
      </c>
      <c r="C3139" s="830">
        <v>43858</v>
      </c>
    </row>
    <row r="3140" spans="1:3" ht="15">
      <c r="A3140" s="291">
        <v>23.91</v>
      </c>
      <c r="B3140" s="291">
        <v>23.91</v>
      </c>
      <c r="C3140" s="830">
        <v>43859</v>
      </c>
    </row>
    <row r="3141" spans="1:3" ht="15">
      <c r="A3141" s="291">
        <v>23.66</v>
      </c>
      <c r="B3141" s="291">
        <v>23.66</v>
      </c>
      <c r="C3141" s="830">
        <v>43860</v>
      </c>
    </row>
    <row r="3142" spans="1:3" ht="15">
      <c r="A3142" s="291">
        <v>23.8</v>
      </c>
      <c r="B3142" s="291">
        <v>23.8</v>
      </c>
      <c r="C3142" s="830">
        <v>43861</v>
      </c>
    </row>
    <row r="3143" spans="1:3" ht="15">
      <c r="A3143" s="291">
        <v>23.14</v>
      </c>
      <c r="B3143" s="291">
        <v>23.14</v>
      </c>
      <c r="C3143" s="830">
        <v>43864</v>
      </c>
    </row>
    <row r="3144" spans="1:3" ht="15">
      <c r="A3144" s="291">
        <v>23.29</v>
      </c>
      <c r="B3144" s="291">
        <v>23.29</v>
      </c>
      <c r="C3144" s="830">
        <v>43865</v>
      </c>
    </row>
    <row r="3145" spans="1:3" ht="15">
      <c r="A3145" s="291">
        <v>23.71</v>
      </c>
      <c r="B3145" s="291">
        <v>23.71</v>
      </c>
      <c r="C3145" s="830">
        <v>43866</v>
      </c>
    </row>
    <row r="3146" spans="1:3" ht="15">
      <c r="A3146" s="291">
        <v>23.5</v>
      </c>
      <c r="B3146" s="291">
        <v>23.5</v>
      </c>
      <c r="C3146" s="830">
        <v>43867</v>
      </c>
    </row>
    <row r="3147" spans="1:3" ht="15">
      <c r="A3147" s="291">
        <v>23.27</v>
      </c>
      <c r="B3147" s="291">
        <v>23.27</v>
      </c>
      <c r="C3147" s="830">
        <v>43868</v>
      </c>
    </row>
    <row r="3148" spans="1:3" ht="15">
      <c r="A3148" s="291">
        <v>23.1</v>
      </c>
      <c r="B3148" s="291">
        <v>23.1</v>
      </c>
      <c r="C3148" s="830">
        <v>43871</v>
      </c>
    </row>
    <row r="3149" spans="1:3" ht="15">
      <c r="A3149" s="291">
        <v>23.25</v>
      </c>
      <c r="B3149" s="291">
        <v>23.25</v>
      </c>
      <c r="C3149" s="830">
        <v>43872</v>
      </c>
    </row>
    <row r="3150" spans="1:3" ht="15">
      <c r="A3150" s="291">
        <v>23.83</v>
      </c>
      <c r="B3150" s="291">
        <v>23.83</v>
      </c>
      <c r="C3150" s="830">
        <v>43873</v>
      </c>
    </row>
    <row r="3151" spans="1:3" ht="15">
      <c r="A3151" s="291">
        <v>24.34</v>
      </c>
      <c r="B3151" s="291">
        <v>24.34</v>
      </c>
      <c r="C3151" s="830">
        <v>43874</v>
      </c>
    </row>
    <row r="3152" spans="1:3" ht="15">
      <c r="A3152" s="291">
        <v>24.23</v>
      </c>
      <c r="B3152" s="291">
        <v>24.23</v>
      </c>
      <c r="C3152" s="830">
        <v>43875</v>
      </c>
    </row>
    <row r="3153" spans="1:3" ht="15">
      <c r="A3153" s="291">
        <v>24.99</v>
      </c>
      <c r="B3153" s="291">
        <v>24.99</v>
      </c>
      <c r="C3153" s="830">
        <v>43878</v>
      </c>
    </row>
    <row r="3154" spans="1:3" ht="15">
      <c r="A3154" s="291">
        <v>25.09</v>
      </c>
      <c r="B3154" s="291">
        <v>25.09</v>
      </c>
      <c r="C3154" s="830">
        <v>43879</v>
      </c>
    </row>
    <row r="3155" spans="1:3" ht="15">
      <c r="A3155" s="291">
        <v>25.66</v>
      </c>
      <c r="B3155" s="291">
        <v>25.66</v>
      </c>
      <c r="C3155" s="830">
        <v>43880</v>
      </c>
    </row>
    <row r="3156" spans="1:3" ht="15">
      <c r="A3156" s="291">
        <v>25.59</v>
      </c>
      <c r="B3156" s="291">
        <v>25.59</v>
      </c>
      <c r="C3156" s="830">
        <v>43881</v>
      </c>
    </row>
    <row r="3157" spans="1:3" ht="15">
      <c r="A3157" s="291">
        <v>25.56</v>
      </c>
      <c r="B3157" s="291">
        <v>25.56</v>
      </c>
      <c r="C3157" s="830">
        <v>43882</v>
      </c>
    </row>
    <row r="3158" spans="1:3" ht="15">
      <c r="A3158" s="291">
        <v>24.53</v>
      </c>
      <c r="B3158" s="291">
        <v>24.53</v>
      </c>
      <c r="C3158" s="830">
        <v>43885</v>
      </c>
    </row>
    <row r="3159" spans="1:3" ht="15">
      <c r="A3159" s="291">
        <v>24.14</v>
      </c>
      <c r="B3159" s="291">
        <v>24.14</v>
      </c>
      <c r="C3159" s="830">
        <v>43886</v>
      </c>
    </row>
    <row r="3160" spans="1:3" ht="15">
      <c r="A3160" s="291">
        <v>24.23</v>
      </c>
      <c r="B3160" s="291">
        <v>24.23</v>
      </c>
      <c r="C3160" s="830">
        <v>43887</v>
      </c>
    </row>
    <row r="3161" spans="1:3" ht="15">
      <c r="A3161" s="291">
        <v>23.57</v>
      </c>
      <c r="B3161" s="291">
        <v>23.57</v>
      </c>
      <c r="C3161" s="830">
        <v>43888</v>
      </c>
    </row>
    <row r="3162" spans="1:3" ht="15">
      <c r="A3162" s="291">
        <v>23.57</v>
      </c>
      <c r="B3162" s="291">
        <v>23.57</v>
      </c>
      <c r="C3162" s="830">
        <v>43889</v>
      </c>
    </row>
    <row r="3163" spans="1:3" ht="15">
      <c r="A3163" s="291">
        <v>24.48</v>
      </c>
      <c r="B3163" s="291">
        <v>24.48</v>
      </c>
      <c r="C3163" s="830">
        <v>43892</v>
      </c>
    </row>
    <row r="3164" spans="1:3" ht="15">
      <c r="A3164" s="291">
        <v>23.34</v>
      </c>
      <c r="B3164" s="291">
        <v>23.34</v>
      </c>
      <c r="C3164" s="830">
        <v>43893</v>
      </c>
    </row>
    <row r="3165" spans="1:3" ht="15">
      <c r="A3165" s="291">
        <v>23.79</v>
      </c>
      <c r="B3165" s="291">
        <v>23.79</v>
      </c>
      <c r="C3165" s="830">
        <v>43894</v>
      </c>
    </row>
    <row r="3166" spans="1:3" ht="15">
      <c r="A3166" s="291">
        <v>23.77</v>
      </c>
      <c r="B3166" s="291">
        <v>23.77</v>
      </c>
      <c r="C3166" s="830">
        <v>43895</v>
      </c>
    </row>
    <row r="3167" spans="1:3" ht="15">
      <c r="A3167" s="291">
        <v>23.39</v>
      </c>
      <c r="B3167" s="291">
        <v>23.39</v>
      </c>
      <c r="C3167" s="830">
        <v>43896</v>
      </c>
    </row>
    <row r="3168" spans="1:3" ht="15">
      <c r="A3168" s="291">
        <v>23.25</v>
      </c>
      <c r="B3168" s="291">
        <v>23.25</v>
      </c>
      <c r="C3168" s="830">
        <v>43899</v>
      </c>
    </row>
    <row r="3169" spans="1:3" ht="15">
      <c r="A3169" s="291">
        <v>24.06</v>
      </c>
      <c r="B3169" s="291">
        <v>24.06</v>
      </c>
      <c r="C3169" s="830">
        <v>43900</v>
      </c>
    </row>
    <row r="3170" spans="1:3" ht="15">
      <c r="A3170" s="291">
        <v>23.89</v>
      </c>
      <c r="B3170" s="291">
        <v>23.89</v>
      </c>
      <c r="C3170" s="830">
        <v>43901</v>
      </c>
    </row>
    <row r="3171" spans="1:3" ht="15">
      <c r="A3171" s="291">
        <v>22.5</v>
      </c>
      <c r="B3171" s="291">
        <v>22.5</v>
      </c>
      <c r="C3171" s="830">
        <v>43902</v>
      </c>
    </row>
    <row r="3172" spans="1:3" ht="15">
      <c r="A3172" s="291">
        <v>21.9</v>
      </c>
      <c r="B3172" s="291">
        <v>21.9</v>
      </c>
      <c r="C3172" s="830">
        <v>43903</v>
      </c>
    </row>
    <row r="3173" spans="1:3" ht="15">
      <c r="A3173" s="291">
        <v>19.41</v>
      </c>
      <c r="B3173" s="291">
        <v>19.41</v>
      </c>
      <c r="C3173" s="830">
        <v>43906</v>
      </c>
    </row>
    <row r="3174" spans="1:3" ht="15">
      <c r="A3174" s="291">
        <v>18.239999999999998</v>
      </c>
      <c r="B3174" s="291">
        <v>18.239999999999998</v>
      </c>
      <c r="C3174" s="830">
        <v>43907</v>
      </c>
    </row>
    <row r="3175" spans="1:3" ht="15">
      <c r="A3175" s="291">
        <v>15.23</v>
      </c>
      <c r="B3175" s="291">
        <v>15.23</v>
      </c>
      <c r="C3175" s="830">
        <v>43908</v>
      </c>
    </row>
    <row r="3176" spans="1:3" ht="15">
      <c r="A3176" s="291">
        <v>16.309999999999999</v>
      </c>
      <c r="B3176" s="291">
        <v>16.309999999999999</v>
      </c>
      <c r="C3176" s="830">
        <v>43909</v>
      </c>
    </row>
    <row r="3177" spans="1:3" ht="15">
      <c r="A3177" s="291">
        <v>16.03</v>
      </c>
      <c r="B3177" s="291">
        <v>16.03</v>
      </c>
      <c r="C3177" s="830">
        <v>43910</v>
      </c>
    </row>
    <row r="3178" spans="1:3" ht="15">
      <c r="A3178" s="291">
        <v>15.45</v>
      </c>
      <c r="B3178" s="291">
        <v>15.45</v>
      </c>
      <c r="C3178" s="830">
        <v>43913</v>
      </c>
    </row>
    <row r="3179" spans="1:3" ht="15">
      <c r="A3179" s="291">
        <v>16.7</v>
      </c>
      <c r="B3179" s="291">
        <v>16.7</v>
      </c>
      <c r="C3179" s="830">
        <v>43914</v>
      </c>
    </row>
    <row r="3180" spans="1:3" ht="15">
      <c r="A3180" s="291">
        <v>17.420000000000002</v>
      </c>
      <c r="B3180" s="291">
        <v>17.420000000000002</v>
      </c>
      <c r="C3180" s="830">
        <v>43915</v>
      </c>
    </row>
    <row r="3181" spans="1:3" ht="15">
      <c r="A3181" s="291">
        <v>17.22</v>
      </c>
      <c r="B3181" s="291">
        <v>17.22</v>
      </c>
      <c r="C3181" s="830">
        <v>43916</v>
      </c>
    </row>
    <row r="3182" spans="1:3" ht="15">
      <c r="A3182" s="291">
        <v>16.260000000000002</v>
      </c>
      <c r="B3182" s="291">
        <v>16.260000000000002</v>
      </c>
      <c r="C3182" s="830">
        <v>43917</v>
      </c>
    </row>
    <row r="3183" spans="1:3" ht="15">
      <c r="A3183" s="291">
        <v>16.93</v>
      </c>
      <c r="B3183" s="291">
        <v>16.93</v>
      </c>
      <c r="C3183" s="830">
        <v>43920</v>
      </c>
    </row>
    <row r="3184" spans="1:3" ht="15">
      <c r="A3184" s="291">
        <v>17.54</v>
      </c>
      <c r="B3184" s="291">
        <v>17.54</v>
      </c>
      <c r="C3184" s="830">
        <v>43921</v>
      </c>
    </row>
    <row r="3185" spans="1:3" ht="15">
      <c r="A3185" s="291">
        <v>16.95</v>
      </c>
      <c r="B3185" s="291">
        <v>16.95</v>
      </c>
      <c r="C3185" s="830">
        <v>43922</v>
      </c>
    </row>
    <row r="3186" spans="1:3" ht="15">
      <c r="A3186" s="291">
        <v>17.93</v>
      </c>
      <c r="B3186" s="291">
        <v>17.93</v>
      </c>
      <c r="C3186" s="830">
        <v>43923</v>
      </c>
    </row>
    <row r="3187" spans="1:3" ht="15">
      <c r="A3187" s="291">
        <v>17.84</v>
      </c>
      <c r="B3187" s="291">
        <v>17.84</v>
      </c>
      <c r="C3187" s="830">
        <v>43924</v>
      </c>
    </row>
    <row r="3188" spans="1:3" ht="15">
      <c r="A3188" s="291">
        <v>20.28</v>
      </c>
      <c r="B3188" s="291">
        <v>20.28</v>
      </c>
      <c r="C3188" s="830">
        <v>43927</v>
      </c>
    </row>
    <row r="3189" spans="1:3" ht="15">
      <c r="A3189" s="291">
        <v>20.399999999999999</v>
      </c>
      <c r="B3189" s="291">
        <v>20.399999999999999</v>
      </c>
      <c r="C3189" s="830">
        <v>43928</v>
      </c>
    </row>
    <row r="3190" spans="1:3" ht="15">
      <c r="A3190" s="291">
        <v>21.03</v>
      </c>
      <c r="B3190" s="291">
        <v>21.03</v>
      </c>
      <c r="C3190" s="830">
        <v>43929</v>
      </c>
    </row>
    <row r="3191" spans="1:3" ht="15">
      <c r="A3191" s="291">
        <v>20.98</v>
      </c>
      <c r="B3191" s="291">
        <v>20.98</v>
      </c>
      <c r="C3191" s="830">
        <v>43930</v>
      </c>
    </row>
    <row r="3192" spans="1:3" ht="15">
      <c r="A3192" s="291">
        <v>19.72</v>
      </c>
      <c r="B3192" s="291">
        <v>19.72</v>
      </c>
      <c r="C3192" s="830">
        <v>43935</v>
      </c>
    </row>
    <row r="3193" spans="1:3" ht="15">
      <c r="A3193" s="291">
        <v>19.170000000000002</v>
      </c>
      <c r="B3193" s="291">
        <v>19.170000000000002</v>
      </c>
      <c r="C3193" s="830">
        <v>43936</v>
      </c>
    </row>
    <row r="3194" spans="1:3" ht="15">
      <c r="A3194" s="291">
        <v>20.84</v>
      </c>
      <c r="B3194" s="291">
        <v>20.84</v>
      </c>
      <c r="C3194" s="830">
        <v>43937</v>
      </c>
    </row>
    <row r="3195" spans="1:3" ht="15">
      <c r="A3195" s="291">
        <v>21.62</v>
      </c>
      <c r="B3195" s="291">
        <v>21.62</v>
      </c>
      <c r="C3195" s="830">
        <v>43938</v>
      </c>
    </row>
    <row r="3196" spans="1:3" ht="15">
      <c r="A3196" s="291">
        <v>24.29</v>
      </c>
      <c r="B3196" s="291">
        <v>24.29</v>
      </c>
      <c r="C3196" s="830">
        <v>43941</v>
      </c>
    </row>
    <row r="3197" spans="1:3" ht="15">
      <c r="A3197" s="291">
        <v>19.78</v>
      </c>
      <c r="B3197" s="291">
        <v>19.78</v>
      </c>
      <c r="C3197" s="830">
        <v>43942</v>
      </c>
    </row>
    <row r="3198" spans="1:3" ht="15">
      <c r="A3198" s="291">
        <v>20.57</v>
      </c>
      <c r="B3198" s="291">
        <v>20.57</v>
      </c>
      <c r="C3198" s="830">
        <v>43943</v>
      </c>
    </row>
    <row r="3199" spans="1:3" ht="15">
      <c r="A3199" s="291">
        <v>20.94</v>
      </c>
      <c r="B3199" s="291">
        <v>20.94</v>
      </c>
      <c r="C3199" s="830">
        <v>43944</v>
      </c>
    </row>
    <row r="3200" spans="1:3" ht="15">
      <c r="A3200" s="291">
        <v>20.66</v>
      </c>
      <c r="B3200" s="291">
        <v>20.66</v>
      </c>
      <c r="C3200" s="830">
        <v>43945</v>
      </c>
    </row>
    <row r="3201" spans="1:3" ht="15">
      <c r="A3201" s="291">
        <v>20.2</v>
      </c>
      <c r="B3201" s="291">
        <v>20.2</v>
      </c>
      <c r="C3201" s="830">
        <v>43948</v>
      </c>
    </row>
    <row r="3202" spans="1:3" ht="15">
      <c r="A3202" s="291">
        <v>20.13</v>
      </c>
      <c r="B3202" s="291">
        <v>20.13</v>
      </c>
      <c r="C3202" s="830">
        <v>43949</v>
      </c>
    </row>
    <row r="3203" spans="1:3" ht="15">
      <c r="A3203" s="291">
        <v>20.11</v>
      </c>
      <c r="B3203" s="291">
        <v>20.11</v>
      </c>
      <c r="C3203" s="830">
        <v>43950</v>
      </c>
    </row>
    <row r="3204" spans="1:3" ht="15">
      <c r="A3204" s="291">
        <v>19.5</v>
      </c>
      <c r="B3204" s="291">
        <v>19.5</v>
      </c>
      <c r="C3204" s="830">
        <v>43951</v>
      </c>
    </row>
    <row r="3205" spans="1:3" ht="15">
      <c r="A3205" s="291">
        <v>19.28</v>
      </c>
      <c r="B3205" s="291">
        <v>19.28</v>
      </c>
      <c r="C3205" s="830">
        <v>43955</v>
      </c>
    </row>
    <row r="3206" spans="1:3" ht="15">
      <c r="A3206" s="291">
        <v>19.02</v>
      </c>
      <c r="B3206" s="291">
        <v>19.02</v>
      </c>
      <c r="C3206" s="830">
        <v>43956</v>
      </c>
    </row>
    <row r="3207" spans="1:3" ht="15">
      <c r="A3207" s="291">
        <v>18.920000000000002</v>
      </c>
      <c r="B3207" s="291">
        <v>18.920000000000002</v>
      </c>
      <c r="C3207" s="830">
        <v>43957</v>
      </c>
    </row>
    <row r="3208" spans="1:3" ht="15">
      <c r="A3208" s="291">
        <v>19.46</v>
      </c>
      <c r="B3208" s="291">
        <v>19.46</v>
      </c>
      <c r="C3208" s="830">
        <v>43958</v>
      </c>
    </row>
    <row r="3209" spans="1:3" ht="15">
      <c r="A3209" s="291">
        <v>19.260000000000002</v>
      </c>
      <c r="B3209" s="291">
        <v>19.260000000000002</v>
      </c>
      <c r="C3209" s="830">
        <v>43959</v>
      </c>
    </row>
    <row r="3210" spans="1:3" ht="15">
      <c r="A3210" s="291">
        <v>18.98</v>
      </c>
      <c r="B3210" s="291">
        <v>18.98</v>
      </c>
      <c r="C3210" s="830">
        <v>43962</v>
      </c>
    </row>
    <row r="3211" spans="1:3" ht="15">
      <c r="A3211" s="291">
        <v>18.43</v>
      </c>
      <c r="B3211" s="291">
        <v>18.43</v>
      </c>
      <c r="C3211" s="830">
        <v>43963</v>
      </c>
    </row>
    <row r="3212" spans="1:3" ht="15">
      <c r="A3212" s="291">
        <v>18.579999999999998</v>
      </c>
      <c r="B3212" s="291">
        <v>18.579999999999998</v>
      </c>
      <c r="C3212" s="830">
        <v>43964</v>
      </c>
    </row>
    <row r="3213" spans="1:3" ht="15">
      <c r="A3213" s="291">
        <v>18.760000000000002</v>
      </c>
      <c r="B3213" s="291">
        <v>18.760000000000002</v>
      </c>
      <c r="C3213" s="830">
        <v>43965</v>
      </c>
    </row>
    <row r="3214" spans="1:3" ht="15">
      <c r="A3214" s="291">
        <v>19.09</v>
      </c>
      <c r="B3214" s="291">
        <v>19.09</v>
      </c>
      <c r="C3214" s="830">
        <v>43966</v>
      </c>
    </row>
    <row r="3215" spans="1:3" ht="15">
      <c r="A3215" s="291">
        <v>20.260000000000002</v>
      </c>
      <c r="B3215" s="291">
        <v>20.260000000000002</v>
      </c>
      <c r="C3215" s="830">
        <v>43969</v>
      </c>
    </row>
    <row r="3216" spans="1:3" ht="15">
      <c r="A3216" s="291">
        <v>19.91</v>
      </c>
      <c r="B3216" s="291">
        <v>19.91</v>
      </c>
      <c r="C3216" s="830">
        <v>43970</v>
      </c>
    </row>
    <row r="3217" spans="1:4" ht="15">
      <c r="A3217" s="291">
        <v>21.19</v>
      </c>
      <c r="B3217" s="291">
        <v>21.19</v>
      </c>
      <c r="C3217" s="830">
        <v>43971</v>
      </c>
    </row>
    <row r="3218" spans="1:4" ht="15">
      <c r="A3218" s="291">
        <v>21.11</v>
      </c>
      <c r="B3218" s="291">
        <v>21.11</v>
      </c>
      <c r="C3218" s="830">
        <v>43972</v>
      </c>
    </row>
    <row r="3219" spans="1:4" ht="15">
      <c r="A3219" s="291">
        <v>21.33</v>
      </c>
      <c r="B3219" s="291">
        <v>21.33</v>
      </c>
      <c r="C3219" s="830">
        <v>43973</v>
      </c>
    </row>
    <row r="3220" spans="1:4" ht="15">
      <c r="A3220" s="291">
        <v>21.52</v>
      </c>
      <c r="B3220" s="291">
        <v>21.52</v>
      </c>
      <c r="C3220" s="830">
        <v>43976</v>
      </c>
    </row>
    <row r="3221" spans="1:4" ht="15">
      <c r="A3221" s="291">
        <v>21.52</v>
      </c>
      <c r="B3221" s="291">
        <v>21.52</v>
      </c>
      <c r="C3221" s="830">
        <v>43977</v>
      </c>
    </row>
    <row r="3222" spans="1:4" ht="15">
      <c r="A3222" s="291">
        <v>21.24</v>
      </c>
      <c r="B3222" s="291">
        <v>21.24</v>
      </c>
      <c r="C3222" s="830">
        <v>43978</v>
      </c>
    </row>
    <row r="3223" spans="1:4" ht="15">
      <c r="A3223" s="291">
        <v>21.17</v>
      </c>
      <c r="B3223" s="291">
        <v>21.17</v>
      </c>
      <c r="C3223" s="830">
        <v>43979</v>
      </c>
    </row>
    <row r="3224" spans="1:4" ht="15">
      <c r="A3224" s="298">
        <v>21.32</v>
      </c>
      <c r="B3224" s="298">
        <v>21.32</v>
      </c>
      <c r="C3224" s="830">
        <v>43980</v>
      </c>
      <c r="D3224" s="298"/>
    </row>
    <row r="3225" spans="1:4" ht="15">
      <c r="A3225" s="291">
        <v>20.89</v>
      </c>
      <c r="B3225" s="291">
        <v>20.89</v>
      </c>
      <c r="C3225" s="830">
        <v>43983</v>
      </c>
    </row>
    <row r="3226" spans="1:4" ht="15">
      <c r="A3226" s="291">
        <v>21.99</v>
      </c>
      <c r="B3226" s="291">
        <v>21.99</v>
      </c>
      <c r="C3226" s="830">
        <v>43984</v>
      </c>
    </row>
    <row r="3227" spans="1:4" ht="15">
      <c r="A3227" s="291">
        <v>22</v>
      </c>
      <c r="B3227" s="291">
        <v>22</v>
      </c>
      <c r="C3227" s="830">
        <v>43985</v>
      </c>
    </row>
    <row r="3228" spans="1:4" ht="15">
      <c r="A3228" s="291">
        <v>22.13</v>
      </c>
      <c r="B3228" s="291">
        <v>22.13</v>
      </c>
      <c r="C3228" s="830">
        <v>43986</v>
      </c>
    </row>
    <row r="3229" spans="1:4" ht="15">
      <c r="A3229" s="291">
        <v>23.16</v>
      </c>
      <c r="B3229" s="291">
        <v>23.16</v>
      </c>
      <c r="C3229" s="830">
        <v>43987</v>
      </c>
    </row>
    <row r="3230" spans="1:4" ht="15">
      <c r="A3230" s="291">
        <v>22.64</v>
      </c>
      <c r="B3230" s="291">
        <v>22.64</v>
      </c>
      <c r="C3230" s="830">
        <v>43990</v>
      </c>
    </row>
    <row r="3231" spans="1:4" ht="15">
      <c r="A3231" s="291">
        <v>22.41</v>
      </c>
      <c r="B3231" s="291">
        <v>22.41</v>
      </c>
      <c r="C3231" s="830">
        <v>43991</v>
      </c>
    </row>
    <row r="3232" spans="1:4" ht="15">
      <c r="A3232" s="291">
        <v>22.84</v>
      </c>
      <c r="B3232" s="291">
        <v>22.84</v>
      </c>
      <c r="C3232" s="830">
        <v>43992</v>
      </c>
    </row>
    <row r="3233" spans="1:3" ht="15">
      <c r="A3233" s="291">
        <v>22.2</v>
      </c>
      <c r="B3233" s="291">
        <v>22.2</v>
      </c>
      <c r="C3233" s="830">
        <v>43993</v>
      </c>
    </row>
    <row r="3234" spans="1:3" ht="15">
      <c r="A3234" s="291">
        <v>21.93</v>
      </c>
      <c r="B3234" s="291">
        <v>21.93</v>
      </c>
      <c r="C3234" s="830">
        <v>43994</v>
      </c>
    </row>
    <row r="3235" spans="1:3" ht="15">
      <c r="A3235" s="291">
        <v>22.09</v>
      </c>
      <c r="B3235" s="291">
        <v>22.09</v>
      </c>
      <c r="C3235" s="830">
        <v>43997</v>
      </c>
    </row>
    <row r="3236" spans="1:3" ht="15">
      <c r="A3236" s="291">
        <v>22.71</v>
      </c>
      <c r="B3236" s="291">
        <v>22.71</v>
      </c>
      <c r="C3236" s="830">
        <v>43998</v>
      </c>
    </row>
    <row r="3237" spans="1:3" ht="15">
      <c r="A3237" s="291">
        <v>22.69</v>
      </c>
      <c r="B3237" s="291">
        <v>22.69</v>
      </c>
      <c r="C3237" s="830">
        <v>43999</v>
      </c>
    </row>
    <row r="3238" spans="1:3" ht="15">
      <c r="A3238" s="291">
        <v>24.4</v>
      </c>
      <c r="B3238" s="291">
        <v>24.4</v>
      </c>
      <c r="C3238" s="830">
        <v>44000</v>
      </c>
    </row>
    <row r="3239" spans="1:3" ht="15">
      <c r="A3239" s="291">
        <v>24.09</v>
      </c>
      <c r="B3239" s="291">
        <v>24.09</v>
      </c>
      <c r="C3239" s="830">
        <v>44001</v>
      </c>
    </row>
    <row r="3240" spans="1:3" ht="15">
      <c r="A3240" s="291">
        <v>24.47</v>
      </c>
      <c r="B3240" s="291">
        <v>24.47</v>
      </c>
      <c r="C3240" s="830">
        <v>44004</v>
      </c>
    </row>
    <row r="3241" spans="1:3" ht="15">
      <c r="A3241" s="291">
        <v>25.35</v>
      </c>
      <c r="B3241" s="291">
        <v>25.35</v>
      </c>
      <c r="C3241" s="830">
        <v>44005</v>
      </c>
    </row>
    <row r="3242" spans="1:3" ht="15">
      <c r="A3242" s="291">
        <v>25.33</v>
      </c>
      <c r="B3242" s="291">
        <v>25.33</v>
      </c>
      <c r="C3242" s="830">
        <v>44006</v>
      </c>
    </row>
    <row r="3243" spans="1:3" ht="15">
      <c r="A3243" s="291">
        <v>25.1</v>
      </c>
      <c r="B3243" s="291">
        <v>25.1</v>
      </c>
      <c r="C3243" s="830">
        <v>44007</v>
      </c>
    </row>
    <row r="3244" spans="1:3" ht="15">
      <c r="A3244" s="291">
        <v>24.66</v>
      </c>
      <c r="B3244" s="291">
        <v>24.66</v>
      </c>
      <c r="C3244" s="830">
        <v>44008</v>
      </c>
    </row>
    <row r="3245" spans="1:3" ht="15">
      <c r="A3245" s="291">
        <v>26.55</v>
      </c>
      <c r="B3245" s="291">
        <v>26.55</v>
      </c>
      <c r="C3245" s="830">
        <v>44011</v>
      </c>
    </row>
    <row r="3246" spans="1:3" ht="15">
      <c r="A3246" s="291">
        <v>26.9</v>
      </c>
      <c r="B3246" s="291">
        <v>26.9</v>
      </c>
      <c r="C3246" s="830">
        <v>44012</v>
      </c>
    </row>
    <row r="3247" spans="1:3" ht="15">
      <c r="A3247" s="291">
        <v>27.63</v>
      </c>
      <c r="B3247" s="291">
        <v>27.63</v>
      </c>
      <c r="C3247" s="830">
        <v>44013</v>
      </c>
    </row>
    <row r="3248" spans="1:3" ht="15">
      <c r="A3248" s="291">
        <v>27.3</v>
      </c>
      <c r="B3248" s="291">
        <v>27.3</v>
      </c>
      <c r="C3248" s="830">
        <v>44014</v>
      </c>
    </row>
    <row r="3249" spans="1:3" ht="15">
      <c r="A3249" s="291">
        <v>27.84</v>
      </c>
      <c r="B3249" s="291">
        <v>27.84</v>
      </c>
      <c r="C3249" s="830">
        <v>44015</v>
      </c>
    </row>
    <row r="3250" spans="1:3" ht="15">
      <c r="A3250" s="291">
        <v>29.63</v>
      </c>
      <c r="B3250" s="291">
        <v>29.63</v>
      </c>
      <c r="C3250" s="830">
        <v>44018</v>
      </c>
    </row>
    <row r="3251" spans="1:3" ht="15">
      <c r="A3251" s="291">
        <v>29.32</v>
      </c>
      <c r="B3251" s="291">
        <v>29.32</v>
      </c>
      <c r="C3251" s="830">
        <v>44019</v>
      </c>
    </row>
    <row r="3252" spans="1:3" ht="15">
      <c r="A3252" s="291">
        <v>29.24</v>
      </c>
      <c r="B3252" s="291">
        <v>29.24</v>
      </c>
      <c r="C3252" s="830">
        <v>44020</v>
      </c>
    </row>
    <row r="3253" spans="1:3" ht="15">
      <c r="A3253" s="291">
        <v>28.54</v>
      </c>
      <c r="B3253" s="291">
        <v>28.54</v>
      </c>
      <c r="C3253" s="830">
        <v>44021</v>
      </c>
    </row>
    <row r="3254" spans="1:3" ht="15">
      <c r="A3254" s="291">
        <v>28.94</v>
      </c>
      <c r="B3254" s="291">
        <v>28.94</v>
      </c>
      <c r="C3254" s="830">
        <v>44022</v>
      </c>
    </row>
    <row r="3255" spans="1:3" ht="15">
      <c r="A3255" s="291">
        <v>29.27</v>
      </c>
      <c r="B3255" s="291">
        <v>29.27</v>
      </c>
      <c r="C3255" s="830">
        <v>44025</v>
      </c>
    </row>
    <row r="3256" spans="1:3" ht="15">
      <c r="A3256" s="291">
        <v>29.56</v>
      </c>
      <c r="B3256" s="291">
        <v>29.56</v>
      </c>
      <c r="C3256" s="830">
        <v>44026</v>
      </c>
    </row>
    <row r="3257" spans="1:3" ht="15">
      <c r="A3257" s="291">
        <v>28.76</v>
      </c>
      <c r="B3257" s="291">
        <v>28.76</v>
      </c>
      <c r="C3257" s="830">
        <v>44027</v>
      </c>
    </row>
    <row r="3258" spans="1:3" ht="15">
      <c r="A3258" s="291">
        <v>26.52</v>
      </c>
      <c r="B3258" s="291">
        <v>26.52</v>
      </c>
      <c r="C3258" s="830">
        <v>44028</v>
      </c>
    </row>
    <row r="3259" spans="1:3" ht="15">
      <c r="A3259" s="291">
        <v>27.74</v>
      </c>
      <c r="B3259" s="291">
        <v>27.74</v>
      </c>
      <c r="C3259" s="830">
        <v>44029</v>
      </c>
    </row>
    <row r="3260" spans="1:3" ht="15">
      <c r="A3260" s="291">
        <v>26.09</v>
      </c>
      <c r="B3260" s="291">
        <v>26.09</v>
      </c>
      <c r="C3260" s="830">
        <v>44032</v>
      </c>
    </row>
    <row r="3261" spans="1:3" ht="15">
      <c r="A3261" s="291">
        <v>26.54</v>
      </c>
      <c r="B3261" s="291">
        <v>26.54</v>
      </c>
      <c r="C3261" s="830">
        <v>44033</v>
      </c>
    </row>
    <row r="3262" spans="1:3" ht="15">
      <c r="A3262" s="291">
        <v>26.56</v>
      </c>
      <c r="B3262" s="291">
        <v>26.56</v>
      </c>
      <c r="C3262" s="830">
        <v>44034</v>
      </c>
    </row>
    <row r="3263" spans="1:3" ht="15">
      <c r="A3263" s="291">
        <v>27.25</v>
      </c>
      <c r="B3263" s="291">
        <v>27.25</v>
      </c>
      <c r="C3263" s="830">
        <v>44035</v>
      </c>
    </row>
    <row r="3264" spans="1:3" ht="15">
      <c r="A3264" s="291">
        <v>26.29</v>
      </c>
      <c r="B3264" s="291">
        <v>26.29</v>
      </c>
      <c r="C3264" s="830">
        <v>44036</v>
      </c>
    </row>
    <row r="3265" spans="1:3" ht="15">
      <c r="A3265" s="291">
        <v>24.93</v>
      </c>
      <c r="B3265" s="291">
        <v>24.93</v>
      </c>
      <c r="C3265" s="830">
        <v>44039</v>
      </c>
    </row>
    <row r="3266" spans="1:3" ht="15">
      <c r="A3266" s="291">
        <v>25.66</v>
      </c>
      <c r="B3266" s="291">
        <v>25.66</v>
      </c>
      <c r="C3266" s="830">
        <v>44040</v>
      </c>
    </row>
    <row r="3267" spans="1:3" ht="15">
      <c r="A3267" s="291">
        <v>26.11</v>
      </c>
      <c r="B3267" s="291">
        <v>26.11</v>
      </c>
      <c r="C3267" s="830">
        <v>44041</v>
      </c>
    </row>
    <row r="3268" spans="1:3" ht="15">
      <c r="A3268" s="291">
        <v>25.48</v>
      </c>
      <c r="B3268" s="291">
        <v>25.48</v>
      </c>
      <c r="C3268" s="830">
        <v>44042</v>
      </c>
    </row>
    <row r="3269" spans="1:3" ht="15">
      <c r="A3269" s="291">
        <v>26.21</v>
      </c>
      <c r="B3269" s="291">
        <v>26.21</v>
      </c>
      <c r="C3269" s="830">
        <v>44043</v>
      </c>
    </row>
    <row r="3270" spans="1:3" ht="15">
      <c r="A3270" s="291">
        <v>27.72</v>
      </c>
      <c r="B3270" s="291">
        <v>27.72</v>
      </c>
      <c r="C3270" s="830">
        <v>44075</v>
      </c>
    </row>
    <row r="3271" spans="1:3" ht="15">
      <c r="A3271" s="291">
        <v>28.2</v>
      </c>
      <c r="B3271" s="291">
        <v>28.2</v>
      </c>
      <c r="C3271" s="830">
        <v>44076</v>
      </c>
    </row>
    <row r="3272" spans="1:3" ht="15">
      <c r="A3272" s="291">
        <v>28.71</v>
      </c>
      <c r="B3272" s="291">
        <v>28.71</v>
      </c>
      <c r="C3272" s="830">
        <v>44077</v>
      </c>
    </row>
    <row r="3273" spans="1:3" ht="15">
      <c r="A3273" s="291">
        <v>27.32</v>
      </c>
      <c r="B3273" s="291">
        <v>27.32</v>
      </c>
      <c r="C3273" s="830">
        <v>44078</v>
      </c>
    </row>
    <row r="3274" spans="1:3" ht="15">
      <c r="A3274" s="291">
        <v>27.03</v>
      </c>
      <c r="B3274" s="291">
        <v>27.03</v>
      </c>
      <c r="C3274" s="830">
        <v>44081</v>
      </c>
    </row>
    <row r="3275" spans="1:3" ht="15">
      <c r="A3275" s="291">
        <v>26.76</v>
      </c>
      <c r="B3275" s="291">
        <v>26.76</v>
      </c>
      <c r="C3275" s="830">
        <v>44082</v>
      </c>
    </row>
    <row r="3276" spans="1:3" ht="15">
      <c r="A3276" s="291">
        <v>27.18</v>
      </c>
      <c r="B3276" s="291">
        <v>27.18</v>
      </c>
      <c r="C3276" s="830">
        <v>44083</v>
      </c>
    </row>
    <row r="3277" spans="1:3" ht="15">
      <c r="A3277" s="291">
        <v>28.38</v>
      </c>
      <c r="B3277" s="291">
        <v>28.38</v>
      </c>
      <c r="C3277" s="830">
        <v>44084</v>
      </c>
    </row>
    <row r="3278" spans="1:3" ht="15">
      <c r="A3278" s="291">
        <v>28.24</v>
      </c>
      <c r="B3278" s="291">
        <v>28.24</v>
      </c>
      <c r="C3278" s="830">
        <v>44085</v>
      </c>
    </row>
    <row r="3279" spans="1:3" ht="15">
      <c r="A3279" s="291">
        <v>30.44</v>
      </c>
      <c r="B3279" s="291">
        <v>30.44</v>
      </c>
      <c r="C3279" s="830">
        <v>44088</v>
      </c>
    </row>
    <row r="3280" spans="1:3" ht="15">
      <c r="A3280" s="291">
        <v>29.76</v>
      </c>
      <c r="B3280" s="291">
        <v>29.76</v>
      </c>
      <c r="C3280" s="830">
        <v>44089</v>
      </c>
    </row>
    <row r="3281" spans="1:3" ht="15">
      <c r="A3281" s="291">
        <v>29.95</v>
      </c>
      <c r="B3281" s="291">
        <v>29.95</v>
      </c>
      <c r="C3281" s="830">
        <v>44090</v>
      </c>
    </row>
    <row r="3282" spans="1:3" ht="15">
      <c r="A3282" s="831">
        <v>28.4</v>
      </c>
      <c r="B3282" s="831">
        <v>28.4</v>
      </c>
      <c r="C3282" s="830">
        <v>44091</v>
      </c>
    </row>
    <row r="3283" spans="1:3" ht="15">
      <c r="A3283" s="831">
        <v>27.97</v>
      </c>
      <c r="B3283" s="831">
        <v>27.97</v>
      </c>
      <c r="C3283" s="830">
        <v>44092</v>
      </c>
    </row>
    <row r="3284" spans="1:3" ht="15">
      <c r="A3284" s="831">
        <v>26.38</v>
      </c>
      <c r="B3284" s="831">
        <v>26.38</v>
      </c>
      <c r="C3284" s="830">
        <v>44095</v>
      </c>
    </row>
    <row r="3285" spans="1:3" ht="15">
      <c r="A3285" s="831">
        <v>27.82</v>
      </c>
      <c r="B3285" s="831">
        <v>27.82</v>
      </c>
      <c r="C3285" s="830">
        <v>44096</v>
      </c>
    </row>
    <row r="3286" spans="1:3" ht="15">
      <c r="A3286" s="831">
        <v>26.48</v>
      </c>
      <c r="B3286" s="831">
        <v>26.48</v>
      </c>
      <c r="C3286" s="830">
        <v>44097</v>
      </c>
    </row>
    <row r="3287" spans="1:3" ht="15">
      <c r="A3287" s="831">
        <v>26.77</v>
      </c>
      <c r="B3287" s="831">
        <v>26.77</v>
      </c>
      <c r="C3287" s="830">
        <v>44098</v>
      </c>
    </row>
    <row r="3288" spans="1:3" ht="15">
      <c r="A3288" s="831">
        <v>26.14</v>
      </c>
      <c r="B3288" s="831">
        <v>26.14</v>
      </c>
      <c r="C3288" s="830">
        <v>44099</v>
      </c>
    </row>
    <row r="3289" spans="1:3" ht="15">
      <c r="A3289" s="831">
        <v>27.69</v>
      </c>
      <c r="B3289" s="831">
        <v>27.69</v>
      </c>
      <c r="C3289" s="830">
        <v>44102</v>
      </c>
    </row>
    <row r="3290" spans="1:3" ht="15">
      <c r="A3290" s="831">
        <v>26.75</v>
      </c>
      <c r="B3290" s="831">
        <v>26.75</v>
      </c>
      <c r="C3290" s="830">
        <v>44103</v>
      </c>
    </row>
    <row r="3291" spans="1:3" ht="15">
      <c r="A3291" s="831">
        <v>26.9</v>
      </c>
      <c r="B3291" s="831">
        <v>26.9</v>
      </c>
      <c r="C3291" s="830">
        <v>44104</v>
      </c>
    </row>
    <row r="3292" spans="1:3" ht="15">
      <c r="A3292" s="831">
        <v>26.48</v>
      </c>
      <c r="B3292" s="831">
        <v>26.48</v>
      </c>
      <c r="C3292" s="830">
        <v>44105</v>
      </c>
    </row>
    <row r="3293" spans="1:3" ht="15">
      <c r="A3293" s="831">
        <v>27</v>
      </c>
      <c r="B3293" s="831">
        <v>27</v>
      </c>
      <c r="C3293" s="830">
        <v>44106</v>
      </c>
    </row>
    <row r="3294" spans="1:3" ht="15">
      <c r="A3294" s="831">
        <v>26.91</v>
      </c>
      <c r="B3294" s="831">
        <v>26.91</v>
      </c>
      <c r="C3294" s="830">
        <v>44109</v>
      </c>
    </row>
    <row r="3295" spans="1:3" ht="15">
      <c r="A3295" s="831">
        <v>26.76</v>
      </c>
      <c r="B3295" s="831">
        <v>26.76</v>
      </c>
      <c r="C3295" s="830">
        <v>44110</v>
      </c>
    </row>
    <row r="3296" spans="1:3" ht="15">
      <c r="A3296" s="831">
        <v>26.87</v>
      </c>
      <c r="B3296" s="831">
        <v>26.87</v>
      </c>
      <c r="C3296" s="830">
        <v>44111</v>
      </c>
    </row>
    <row r="3297" spans="1:3" ht="15">
      <c r="A3297" s="831">
        <v>26.32</v>
      </c>
      <c r="B3297" s="831">
        <v>26.32</v>
      </c>
      <c r="C3297" s="830">
        <v>44112</v>
      </c>
    </row>
    <row r="3298" spans="1:3" ht="15">
      <c r="A3298" s="831">
        <v>25.71</v>
      </c>
      <c r="B3298" s="831">
        <v>25.71</v>
      </c>
      <c r="C3298" s="830">
        <v>44113</v>
      </c>
    </row>
    <row r="3299" spans="1:3" ht="15">
      <c r="A3299" s="831">
        <v>25.87</v>
      </c>
      <c r="B3299" s="831">
        <v>25.87</v>
      </c>
      <c r="C3299" s="830">
        <v>44116</v>
      </c>
    </row>
    <row r="3300" spans="1:3" ht="15">
      <c r="A3300" s="831">
        <v>25.22</v>
      </c>
      <c r="B3300" s="831">
        <v>25.22</v>
      </c>
      <c r="C3300" s="830">
        <v>44117</v>
      </c>
    </row>
    <row r="3301" spans="1:3" ht="15">
      <c r="A3301" s="831">
        <v>25.75</v>
      </c>
      <c r="B3301" s="831">
        <v>25.75</v>
      </c>
      <c r="C3301" s="830">
        <v>44118</v>
      </c>
    </row>
    <row r="3302" spans="1:3" ht="15">
      <c r="A3302" s="831">
        <v>24.97</v>
      </c>
      <c r="B3302" s="831">
        <v>24.97</v>
      </c>
      <c r="C3302" s="830">
        <v>44119</v>
      </c>
    </row>
    <row r="3303" spans="1:3" ht="15">
      <c r="A3303" s="831">
        <v>24.9</v>
      </c>
      <c r="B3303" s="831">
        <v>24.9</v>
      </c>
      <c r="C3303" s="830">
        <v>44120</v>
      </c>
    </row>
    <row r="3304" spans="1:3" ht="15">
      <c r="A3304" s="831">
        <v>24.99</v>
      </c>
      <c r="B3304" s="831">
        <v>24.99</v>
      </c>
      <c r="C3304" s="830">
        <v>44123</v>
      </c>
    </row>
    <row r="3305" spans="1:3" ht="15">
      <c r="A3305" s="831">
        <v>24.41</v>
      </c>
      <c r="B3305" s="831">
        <v>24.41</v>
      </c>
      <c r="C3305" s="830">
        <v>44124</v>
      </c>
    </row>
    <row r="3306" spans="1:3" ht="15">
      <c r="A3306" s="831">
        <v>23.56</v>
      </c>
      <c r="B3306" s="831">
        <v>23.56</v>
      </c>
      <c r="C3306" s="830">
        <v>44125</v>
      </c>
    </row>
    <row r="3307" spans="1:3" ht="15">
      <c r="A3307" s="831">
        <v>24.18</v>
      </c>
      <c r="B3307" s="831">
        <v>24.18</v>
      </c>
      <c r="C3307" s="830">
        <v>44126</v>
      </c>
    </row>
    <row r="3308" spans="1:3" ht="15">
      <c r="A3308" s="831">
        <v>25.49</v>
      </c>
      <c r="B3308" s="831">
        <v>25.49</v>
      </c>
      <c r="C3308" s="830">
        <v>44127</v>
      </c>
    </row>
    <row r="3309" spans="1:3" ht="15">
      <c r="A3309" s="831">
        <v>23.85</v>
      </c>
      <c r="B3309" s="831">
        <v>23.85</v>
      </c>
      <c r="C3309" s="830">
        <v>44130</v>
      </c>
    </row>
    <row r="3310" spans="1:3" ht="15">
      <c r="A3310" s="831">
        <v>24.07</v>
      </c>
      <c r="B3310" s="831">
        <v>24.07</v>
      </c>
      <c r="C3310" s="830">
        <v>44131</v>
      </c>
    </row>
    <row r="3311" spans="1:3" ht="15">
      <c r="A3311" s="831">
        <v>23.03</v>
      </c>
      <c r="B3311" s="831">
        <v>23.03</v>
      </c>
      <c r="C3311" s="830">
        <v>44132</v>
      </c>
    </row>
    <row r="3312" spans="1:3" ht="15">
      <c r="A3312" s="831">
        <v>23.66</v>
      </c>
      <c r="B3312" s="831">
        <v>23.66</v>
      </c>
      <c r="C3312" s="830">
        <v>44133</v>
      </c>
    </row>
    <row r="3313" spans="1:3" ht="15">
      <c r="A3313" s="831">
        <v>23.69</v>
      </c>
      <c r="B3313" s="831">
        <v>23.69</v>
      </c>
      <c r="C3313" s="830">
        <v>44134</v>
      </c>
    </row>
    <row r="3314" spans="1:3" ht="15">
      <c r="A3314" s="831">
        <v>23.66</v>
      </c>
      <c r="B3314" s="831">
        <v>23.66</v>
      </c>
      <c r="C3314" s="830">
        <v>44137</v>
      </c>
    </row>
    <row r="3315" spans="1:3" ht="15">
      <c r="A3315" s="831">
        <v>24.37</v>
      </c>
      <c r="B3315" s="831">
        <v>24.37</v>
      </c>
      <c r="C3315" s="830">
        <v>44138</v>
      </c>
    </row>
    <row r="3316" spans="1:3" ht="15">
      <c r="A3316" s="831">
        <v>25.1</v>
      </c>
      <c r="B3316" s="831">
        <v>25.1</v>
      </c>
      <c r="C3316" s="830">
        <v>44139</v>
      </c>
    </row>
    <row r="3317" spans="1:3" ht="15">
      <c r="A3317" s="831">
        <v>25.98</v>
      </c>
      <c r="B3317" s="831">
        <v>25.98</v>
      </c>
      <c r="C3317" s="830">
        <v>44140</v>
      </c>
    </row>
    <row r="3318" spans="1:3" ht="15">
      <c r="A3318" s="831">
        <v>25.43</v>
      </c>
      <c r="B3318" s="831">
        <v>25.43</v>
      </c>
      <c r="C3318" s="830">
        <v>44141</v>
      </c>
    </row>
    <row r="3319" spans="1:3" ht="15">
      <c r="A3319" s="831">
        <v>26.55</v>
      </c>
      <c r="B3319" s="831">
        <v>26.55</v>
      </c>
      <c r="C3319" s="830">
        <v>44144</v>
      </c>
    </row>
    <row r="3320" spans="1:3" ht="15">
      <c r="A3320" s="831">
        <v>26.22</v>
      </c>
      <c r="B3320" s="831">
        <v>26.22</v>
      </c>
      <c r="C3320" s="830">
        <v>44145</v>
      </c>
    </row>
    <row r="3321" spans="1:3" ht="15">
      <c r="A3321" s="831">
        <v>26.12</v>
      </c>
      <c r="B3321" s="831">
        <v>26.12</v>
      </c>
      <c r="C3321" s="830">
        <v>44146</v>
      </c>
    </row>
    <row r="3322" spans="1:3" ht="15">
      <c r="A3322" s="831">
        <v>25.92</v>
      </c>
      <c r="B3322" s="831">
        <v>25.92</v>
      </c>
      <c r="C3322" s="830">
        <v>44147</v>
      </c>
    </row>
    <row r="3323" spans="1:3" ht="15">
      <c r="A3323" s="831">
        <v>26.29</v>
      </c>
      <c r="B3323" s="831">
        <v>26.29</v>
      </c>
      <c r="C3323" s="830">
        <v>44148</v>
      </c>
    </row>
    <row r="3324" spans="1:3" ht="15">
      <c r="A3324" s="831">
        <v>27.38</v>
      </c>
      <c r="B3324" s="831">
        <v>27.38</v>
      </c>
      <c r="C3324" s="830">
        <v>44151</v>
      </c>
    </row>
    <row r="3325" spans="1:3" ht="15">
      <c r="A3325" s="831">
        <v>26.64</v>
      </c>
      <c r="B3325" s="831">
        <v>26.64</v>
      </c>
      <c r="C3325" s="830">
        <v>44152</v>
      </c>
    </row>
    <row r="3326" spans="1:3" ht="15">
      <c r="A3326" s="831">
        <v>27.19</v>
      </c>
      <c r="B3326" s="831">
        <v>27.19</v>
      </c>
      <c r="C3326" s="830">
        <v>44153</v>
      </c>
    </row>
    <row r="3327" spans="1:3" ht="15">
      <c r="A3327" s="831">
        <v>26.35</v>
      </c>
      <c r="B3327" s="831">
        <v>26.35</v>
      </c>
      <c r="C3327" s="830">
        <v>44154</v>
      </c>
    </row>
    <row r="3328" spans="1:3" ht="15">
      <c r="A3328" s="831">
        <v>26.74</v>
      </c>
      <c r="B3328" s="831">
        <v>26.74</v>
      </c>
      <c r="C3328" s="830">
        <v>44155</v>
      </c>
    </row>
    <row r="3329" spans="1:3" ht="15">
      <c r="A3329" s="831">
        <v>27.25</v>
      </c>
      <c r="B3329" s="831">
        <v>27.25</v>
      </c>
      <c r="C3329" s="830">
        <v>44158</v>
      </c>
    </row>
    <row r="3330" spans="1:3" ht="15">
      <c r="A3330" s="831">
        <v>27.63</v>
      </c>
      <c r="B3330" s="831">
        <v>27.63</v>
      </c>
      <c r="C3330" s="830">
        <v>44159</v>
      </c>
    </row>
    <row r="3331" spans="1:3" ht="15">
      <c r="A3331" s="831">
        <v>27.62</v>
      </c>
      <c r="B3331" s="831">
        <v>27.62</v>
      </c>
      <c r="C3331" s="830">
        <v>44160</v>
      </c>
    </row>
    <row r="3332" spans="1:3" ht="15">
      <c r="A3332" s="831">
        <v>28.1</v>
      </c>
      <c r="B3332" s="831">
        <v>28.1</v>
      </c>
      <c r="C3332" s="830">
        <v>44161</v>
      </c>
    </row>
    <row r="3333" spans="1:3" ht="15">
      <c r="A3333" s="831">
        <v>28.13</v>
      </c>
      <c r="B3333" s="831">
        <v>28.13</v>
      </c>
      <c r="C3333" s="830">
        <v>44162</v>
      </c>
    </row>
    <row r="3334" spans="1:3" ht="15">
      <c r="A3334" s="831">
        <v>29.13</v>
      </c>
      <c r="B3334" s="831">
        <v>29.13</v>
      </c>
      <c r="C3334" s="830">
        <v>44165</v>
      </c>
    </row>
    <row r="3335" spans="1:3" ht="15">
      <c r="A3335" s="831">
        <v>28.85</v>
      </c>
      <c r="B3335" s="831">
        <v>28.85</v>
      </c>
      <c r="C3335" s="830">
        <v>44166</v>
      </c>
    </row>
    <row r="3336" spans="1:3" ht="15">
      <c r="A3336" s="831">
        <v>29.54</v>
      </c>
      <c r="B3336" s="831">
        <v>29.54</v>
      </c>
      <c r="C3336" s="830">
        <v>44167</v>
      </c>
    </row>
    <row r="3337" spans="1:3" ht="15">
      <c r="A3337" s="831">
        <v>28.99</v>
      </c>
      <c r="B3337" s="831">
        <v>28.99</v>
      </c>
      <c r="C3337" s="830">
        <v>44168</v>
      </c>
    </row>
    <row r="3338" spans="1:3" ht="15">
      <c r="A3338" s="831">
        <v>30.11</v>
      </c>
      <c r="B3338" s="831">
        <v>30.11</v>
      </c>
      <c r="C3338" s="830">
        <v>44169</v>
      </c>
    </row>
    <row r="3339" spans="1:3" ht="15">
      <c r="A3339" s="831">
        <v>29.62</v>
      </c>
      <c r="B3339" s="831">
        <v>29.62</v>
      </c>
      <c r="C3339" s="830">
        <v>44172</v>
      </c>
    </row>
    <row r="3340" spans="1:3" ht="15">
      <c r="A3340" s="831">
        <v>29.75</v>
      </c>
      <c r="B3340" s="831">
        <v>29.75</v>
      </c>
      <c r="C3340" s="830">
        <v>44173</v>
      </c>
    </row>
    <row r="3341" spans="1:3" ht="15">
      <c r="A3341" s="831">
        <v>29.7</v>
      </c>
      <c r="B3341" s="831">
        <v>29.7</v>
      </c>
      <c r="C3341" s="830">
        <v>44174</v>
      </c>
    </row>
    <row r="3342" spans="1:3" ht="15">
      <c r="A3342" s="831">
        <v>30.9</v>
      </c>
      <c r="B3342" s="831">
        <v>30.9</v>
      </c>
      <c r="C3342" s="830">
        <v>44175</v>
      </c>
    </row>
    <row r="3343" spans="1:3" ht="15">
      <c r="A3343" s="831">
        <v>30.52</v>
      </c>
      <c r="B3343" s="831">
        <v>30.52</v>
      </c>
      <c r="C3343" s="830">
        <v>44176</v>
      </c>
    </row>
    <row r="3344" spans="1:3" ht="15">
      <c r="A3344" s="831">
        <v>30.81</v>
      </c>
      <c r="B3344" s="831">
        <v>30.81</v>
      </c>
      <c r="C3344" s="830">
        <v>44179</v>
      </c>
    </row>
    <row r="3345" spans="1:3" ht="15">
      <c r="A3345" s="831">
        <v>32.01</v>
      </c>
      <c r="B3345" s="831">
        <v>32.01</v>
      </c>
      <c r="C3345" s="830">
        <v>44180</v>
      </c>
    </row>
    <row r="3346" spans="1:3" ht="15">
      <c r="A3346" s="831">
        <v>31.61</v>
      </c>
      <c r="B3346" s="831">
        <v>31.61</v>
      </c>
      <c r="C3346" s="830">
        <v>44181</v>
      </c>
    </row>
    <row r="3347" spans="1:3" ht="15">
      <c r="A3347" s="831">
        <v>31.8</v>
      </c>
      <c r="B3347" s="831">
        <v>31.8</v>
      </c>
      <c r="C3347" s="830">
        <v>44182</v>
      </c>
    </row>
    <row r="3348" spans="1:3" ht="15">
      <c r="A3348" s="831">
        <v>30.94</v>
      </c>
      <c r="B3348" s="831">
        <v>30.94</v>
      </c>
      <c r="C3348" s="830">
        <v>44183</v>
      </c>
    </row>
    <row r="3349" spans="1:3" ht="15">
      <c r="A3349" s="831">
        <v>30.76</v>
      </c>
      <c r="B3349" s="831">
        <v>30.76</v>
      </c>
      <c r="C3349" s="830">
        <v>44186</v>
      </c>
    </row>
    <row r="3350" spans="1:3" ht="15">
      <c r="A3350" s="831">
        <v>31.01</v>
      </c>
      <c r="B3350" s="831">
        <v>31.01</v>
      </c>
      <c r="C3350" s="830">
        <v>44187</v>
      </c>
    </row>
    <row r="3351" spans="1:3" ht="15">
      <c r="A3351" s="831">
        <v>31.77</v>
      </c>
      <c r="B3351" s="831">
        <v>31.77</v>
      </c>
      <c r="C3351" s="830">
        <v>44188</v>
      </c>
    </row>
    <row r="3352" spans="1:3" ht="15">
      <c r="A3352" s="831">
        <v>33.28</v>
      </c>
      <c r="B3352" s="831">
        <v>33.28</v>
      </c>
      <c r="C3352" s="830">
        <v>44193</v>
      </c>
    </row>
    <row r="3353" spans="1:3" ht="15">
      <c r="A3353" s="831">
        <v>32.86</v>
      </c>
      <c r="B3353" s="831">
        <v>32.86</v>
      </c>
      <c r="C3353" s="830">
        <v>44194</v>
      </c>
    </row>
    <row r="3354" spans="1:3" ht="15">
      <c r="A3354" s="831">
        <v>32.04</v>
      </c>
      <c r="B3354" s="831">
        <v>32.04</v>
      </c>
      <c r="C3354" s="830">
        <v>44195</v>
      </c>
    </row>
    <row r="3355" spans="1:3" ht="15">
      <c r="A3355" s="831">
        <v>33.54</v>
      </c>
      <c r="B3355" s="831">
        <v>33.54</v>
      </c>
      <c r="C3355" s="830">
        <v>44200</v>
      </c>
    </row>
    <row r="3356" spans="1:3" ht="15">
      <c r="A3356" s="831">
        <v>32.82</v>
      </c>
      <c r="B3356" s="831">
        <v>32.82</v>
      </c>
      <c r="C3356" s="830">
        <v>44201</v>
      </c>
    </row>
    <row r="3357" spans="1:3" ht="15">
      <c r="A3357" s="831">
        <v>33.5</v>
      </c>
      <c r="B3357" s="831">
        <v>33.5</v>
      </c>
      <c r="C3357" s="830">
        <v>44202</v>
      </c>
    </row>
    <row r="3358" spans="1:3" ht="15">
      <c r="A3358" s="831">
        <v>34.64</v>
      </c>
      <c r="B3358" s="831">
        <v>34.64</v>
      </c>
      <c r="C3358" s="830">
        <v>44203</v>
      </c>
    </row>
    <row r="3359" spans="1:3" ht="15">
      <c r="A3359" s="831">
        <v>34.79</v>
      </c>
      <c r="B3359" s="831">
        <v>34.79</v>
      </c>
      <c r="C3359" s="830">
        <v>44204</v>
      </c>
    </row>
    <row r="3360" spans="1:3" ht="15">
      <c r="A3360" s="831">
        <v>34.42</v>
      </c>
      <c r="B3360" s="831">
        <v>34.42</v>
      </c>
      <c r="C3360" s="830">
        <v>44207</v>
      </c>
    </row>
    <row r="3361" spans="1:3" ht="15">
      <c r="A3361" s="831">
        <v>34.54</v>
      </c>
      <c r="B3361" s="831">
        <v>34.54</v>
      </c>
      <c r="C3361" s="830">
        <v>44208</v>
      </c>
    </row>
    <row r="3362" spans="1:3" ht="15">
      <c r="A3362" s="831">
        <v>33.549999999999997</v>
      </c>
      <c r="B3362" s="831">
        <v>33.549999999999997</v>
      </c>
      <c r="C3362" s="830">
        <v>44209</v>
      </c>
    </row>
    <row r="3363" spans="1:3" ht="15">
      <c r="A3363" s="831">
        <v>33.42</v>
      </c>
      <c r="B3363" s="831">
        <v>33.42</v>
      </c>
      <c r="C3363" s="830">
        <v>44210</v>
      </c>
    </row>
    <row r="3364" spans="1:3" ht="15">
      <c r="A3364" s="831">
        <v>31.64</v>
      </c>
      <c r="B3364" s="831">
        <v>31.64</v>
      </c>
      <c r="C3364" s="830">
        <v>44211</v>
      </c>
    </row>
    <row r="3365" spans="1:3" ht="15">
      <c r="A3365" s="831">
        <v>31.53</v>
      </c>
      <c r="B3365" s="831">
        <v>31.53</v>
      </c>
      <c r="C3365" s="830">
        <v>44214</v>
      </c>
    </row>
    <row r="3366" spans="1:3" ht="15">
      <c r="A3366" s="831">
        <v>33</v>
      </c>
      <c r="B3366" s="831">
        <v>33</v>
      </c>
      <c r="C3366" s="830">
        <v>44215</v>
      </c>
    </row>
    <row r="3367" spans="1:3" ht="15">
      <c r="A3367" s="831">
        <v>32.82</v>
      </c>
      <c r="B3367" s="831">
        <v>32.82</v>
      </c>
      <c r="C3367" s="830">
        <v>44216</v>
      </c>
    </row>
    <row r="3368" spans="1:3" ht="15">
      <c r="A3368" s="831">
        <v>34.020000000000003</v>
      </c>
      <c r="B3368" s="831">
        <v>34.020000000000003</v>
      </c>
      <c r="C3368" s="830">
        <v>44217</v>
      </c>
    </row>
    <row r="3369" spans="1:3" ht="15">
      <c r="A3369" s="831">
        <v>34.15</v>
      </c>
      <c r="B3369" s="831">
        <v>34.15</v>
      </c>
      <c r="C3369" s="830">
        <v>44218</v>
      </c>
    </row>
    <row r="3370" spans="1:3" ht="15">
      <c r="A3370" s="831">
        <v>33.08</v>
      </c>
      <c r="B3370" s="831">
        <v>33.08</v>
      </c>
      <c r="C3370" s="830">
        <v>44221</v>
      </c>
    </row>
    <row r="3371" spans="1:3" ht="15">
      <c r="A3371" s="831">
        <v>33.270000000000003</v>
      </c>
      <c r="B3371" s="831">
        <v>33.270000000000003</v>
      </c>
      <c r="C3371" s="830">
        <v>44222</v>
      </c>
    </row>
    <row r="3372" spans="1:3" ht="15">
      <c r="A3372" s="831">
        <v>33.200000000000003</v>
      </c>
      <c r="B3372" s="831">
        <v>33.200000000000003</v>
      </c>
      <c r="C3372" s="830">
        <v>44223</v>
      </c>
    </row>
    <row r="3373" spans="1:3" ht="15">
      <c r="A3373" s="831">
        <v>33.89</v>
      </c>
      <c r="B3373" s="831">
        <v>33.89</v>
      </c>
      <c r="C3373" s="830">
        <v>44224</v>
      </c>
    </row>
    <row r="3374" spans="1:3" ht="15">
      <c r="A3374" s="831">
        <v>32.89</v>
      </c>
      <c r="B3374" s="831">
        <v>32.89</v>
      </c>
      <c r="C3374" s="830">
        <v>44225</v>
      </c>
    </row>
    <row r="3375" spans="1:3" ht="15">
      <c r="A3375" s="831">
        <v>32.81</v>
      </c>
      <c r="B3375" s="831">
        <v>32.81</v>
      </c>
      <c r="C3375" s="830">
        <v>44228</v>
      </c>
    </row>
    <row r="3376" spans="1:3" ht="15">
      <c r="A3376" s="831">
        <v>34.93</v>
      </c>
      <c r="B3376" s="831">
        <v>34.93</v>
      </c>
      <c r="C3376" s="830">
        <v>44229</v>
      </c>
    </row>
    <row r="3377" spans="1:3" ht="15">
      <c r="A3377" s="831">
        <v>37.380000000000003</v>
      </c>
      <c r="B3377" s="831">
        <v>37.380000000000003</v>
      </c>
      <c r="C3377" s="830">
        <v>44230</v>
      </c>
    </row>
    <row r="3378" spans="1:3" ht="15">
      <c r="A3378" s="831">
        <v>37.21</v>
      </c>
      <c r="B3378" s="831">
        <v>37.21</v>
      </c>
      <c r="C3378" s="830">
        <v>44231</v>
      </c>
    </row>
    <row r="3379" spans="1:3" ht="15">
      <c r="A3379" s="831">
        <v>38.15</v>
      </c>
      <c r="B3379" s="831">
        <v>38.15</v>
      </c>
      <c r="C3379" s="830">
        <v>44232</v>
      </c>
    </row>
    <row r="3380" spans="1:3" ht="15">
      <c r="A3380" s="831">
        <v>38.56</v>
      </c>
      <c r="B3380" s="831">
        <v>38.56</v>
      </c>
      <c r="C3380" s="830">
        <v>44235</v>
      </c>
    </row>
    <row r="3381" spans="1:3" ht="15">
      <c r="A3381" s="831">
        <v>38.21</v>
      </c>
      <c r="B3381" s="831">
        <v>38.21</v>
      </c>
      <c r="C3381" s="830">
        <v>44236</v>
      </c>
    </row>
    <row r="3382" spans="1:3" ht="15">
      <c r="A3382" s="831">
        <v>39.29</v>
      </c>
      <c r="B3382" s="831">
        <v>39.29</v>
      </c>
      <c r="C3382" s="830">
        <v>44237</v>
      </c>
    </row>
    <row r="3383" spans="1:3" ht="15">
      <c r="A3383" s="831">
        <v>38.71</v>
      </c>
      <c r="B3383" s="831">
        <v>38.71</v>
      </c>
      <c r="C3383" s="830">
        <v>44238</v>
      </c>
    </row>
    <row r="3384" spans="1:3" ht="15">
      <c r="A3384" s="831">
        <v>39.97</v>
      </c>
      <c r="B3384" s="831">
        <v>39.97</v>
      </c>
      <c r="C3384" s="830">
        <v>44239</v>
      </c>
    </row>
    <row r="3385" spans="1:3" ht="15">
      <c r="A3385" s="831">
        <v>39.47</v>
      </c>
      <c r="B3385" s="831">
        <v>39.47</v>
      </c>
      <c r="C3385" s="830">
        <v>44242</v>
      </c>
    </row>
    <row r="3386" spans="1:3" ht="15">
      <c r="A3386" s="831">
        <v>38.82</v>
      </c>
      <c r="B3386" s="831">
        <v>38.82</v>
      </c>
      <c r="C3386" s="830">
        <v>44243</v>
      </c>
    </row>
    <row r="3387" spans="1:3" ht="15">
      <c r="A3387" s="831">
        <v>38.04</v>
      </c>
      <c r="B3387" s="831">
        <v>38.04</v>
      </c>
      <c r="C3387" s="830">
        <v>44244</v>
      </c>
    </row>
    <row r="3388" spans="1:3" ht="15">
      <c r="A3388" s="831">
        <v>38.25</v>
      </c>
      <c r="B3388" s="831">
        <v>38.25</v>
      </c>
      <c r="C3388" s="830">
        <v>44245</v>
      </c>
    </row>
    <row r="3389" spans="1:3" ht="15">
      <c r="A3389" s="831">
        <v>37.340000000000003</v>
      </c>
      <c r="B3389" s="831">
        <v>37.340000000000003</v>
      </c>
      <c r="C3389" s="830">
        <v>44246</v>
      </c>
    </row>
    <row r="3390" spans="1:3" ht="15">
      <c r="A3390" s="831">
        <v>37.89</v>
      </c>
      <c r="B3390" s="831">
        <v>37.89</v>
      </c>
      <c r="C3390" s="830">
        <v>44249</v>
      </c>
    </row>
    <row r="3391" spans="1:3" ht="15">
      <c r="A3391" s="831">
        <v>38.58</v>
      </c>
      <c r="B3391" s="831">
        <v>38.58</v>
      </c>
      <c r="C3391" s="830">
        <v>44250</v>
      </c>
    </row>
    <row r="3392" spans="1:3" ht="15">
      <c r="A3392" s="831">
        <v>39.06</v>
      </c>
      <c r="B3392" s="831">
        <v>39.06</v>
      </c>
      <c r="C3392" s="830">
        <v>44251</v>
      </c>
    </row>
    <row r="3393" spans="1:3" ht="15">
      <c r="A3393" s="831">
        <v>38.17</v>
      </c>
      <c r="B3393" s="831">
        <v>38.17</v>
      </c>
      <c r="C3393" s="830">
        <v>44252</v>
      </c>
    </row>
    <row r="3394" spans="1:3" ht="15">
      <c r="A3394" s="831">
        <v>37.19</v>
      </c>
      <c r="B3394" s="831">
        <v>37.19</v>
      </c>
      <c r="C3394" s="830">
        <v>44253</v>
      </c>
    </row>
    <row r="3395" spans="1:3" ht="15">
      <c r="A3395" s="831">
        <v>37.04</v>
      </c>
      <c r="B3395" s="831">
        <v>37.04</v>
      </c>
      <c r="C3395" s="830">
        <v>44256</v>
      </c>
    </row>
    <row r="3396" spans="1:3" ht="15">
      <c r="A3396" s="831">
        <v>38.26</v>
      </c>
      <c r="B3396" s="831">
        <v>38.26</v>
      </c>
      <c r="C3396" s="830">
        <v>44257</v>
      </c>
    </row>
    <row r="3397" spans="1:3" ht="15">
      <c r="A3397" s="831">
        <v>37.380000000000003</v>
      </c>
      <c r="B3397" s="831">
        <v>37.380000000000003</v>
      </c>
      <c r="C3397" s="830">
        <v>44258</v>
      </c>
    </row>
    <row r="3398" spans="1:3" ht="15">
      <c r="A3398" s="831">
        <v>38.07</v>
      </c>
      <c r="B3398" s="831">
        <v>38.07</v>
      </c>
      <c r="C3398" s="830">
        <v>44259</v>
      </c>
    </row>
    <row r="3399" spans="1:3" ht="15">
      <c r="A3399" s="831">
        <v>38.92</v>
      </c>
      <c r="B3399" s="831">
        <v>38.92</v>
      </c>
      <c r="C3399" s="830">
        <v>44260</v>
      </c>
    </row>
    <row r="3400" spans="1:3" ht="15">
      <c r="A3400" s="831">
        <v>39.04</v>
      </c>
      <c r="B3400" s="831">
        <v>39.04</v>
      </c>
      <c r="C3400" s="830">
        <v>44263</v>
      </c>
    </row>
    <row r="3401" spans="1:3" ht="15">
      <c r="A3401" s="831">
        <v>40.54</v>
      </c>
      <c r="B3401" s="831">
        <v>40.54</v>
      </c>
      <c r="C3401" s="830">
        <v>44264</v>
      </c>
    </row>
    <row r="3402" spans="1:3" ht="15">
      <c r="A3402" s="831">
        <v>41.44</v>
      </c>
      <c r="B3402" s="831">
        <v>41.44</v>
      </c>
      <c r="C3402" s="830">
        <v>44265</v>
      </c>
    </row>
    <row r="3403" spans="1:3" ht="15">
      <c r="A3403" s="831">
        <v>41.82</v>
      </c>
      <c r="B3403" s="831">
        <v>41.82</v>
      </c>
      <c r="C3403" s="830">
        <v>44266</v>
      </c>
    </row>
    <row r="3404" spans="1:3" ht="15">
      <c r="A3404" s="831">
        <v>42.74</v>
      </c>
      <c r="B3404" s="831">
        <v>42.74</v>
      </c>
      <c r="C3404" s="830">
        <v>44267</v>
      </c>
    </row>
    <row r="3405" spans="1:3" ht="15">
      <c r="A3405" s="831">
        <v>42.3</v>
      </c>
      <c r="B3405" s="831">
        <v>42.3</v>
      </c>
      <c r="C3405" s="830">
        <v>44270</v>
      </c>
    </row>
    <row r="3406" spans="1:3" ht="15">
      <c r="A3406" s="831">
        <v>41.47</v>
      </c>
      <c r="B3406" s="831">
        <v>41.47</v>
      </c>
      <c r="C3406" s="830">
        <v>44271</v>
      </c>
    </row>
    <row r="3407" spans="1:3" ht="15">
      <c r="A3407" s="831">
        <v>42.82</v>
      </c>
      <c r="B3407" s="831">
        <v>42.82</v>
      </c>
      <c r="C3407" s="830">
        <v>44272</v>
      </c>
    </row>
    <row r="3408" spans="1:3" ht="15">
      <c r="A3408" s="831">
        <v>42.25</v>
      </c>
      <c r="B3408" s="831">
        <v>42.25</v>
      </c>
      <c r="C3408" s="830">
        <v>44273</v>
      </c>
    </row>
    <row r="3409" spans="1:3" ht="15">
      <c r="A3409" s="831">
        <v>41.85</v>
      </c>
      <c r="B3409" s="831">
        <v>41.85</v>
      </c>
      <c r="C3409" s="830">
        <v>44274</v>
      </c>
    </row>
    <row r="3410" spans="1:3" ht="15">
      <c r="A3410" s="831">
        <v>42.72</v>
      </c>
      <c r="B3410" s="831">
        <v>42.72</v>
      </c>
      <c r="C3410" s="830">
        <v>44277</v>
      </c>
    </row>
    <row r="3411" spans="1:3" ht="15">
      <c r="A3411" s="831">
        <v>41.32</v>
      </c>
      <c r="B3411" s="831">
        <v>41.32</v>
      </c>
      <c r="C3411" s="830">
        <v>44278</v>
      </c>
    </row>
    <row r="3412" spans="1:3" ht="15">
      <c r="A3412" s="831">
        <v>41.49</v>
      </c>
      <c r="B3412" s="831">
        <v>41.49</v>
      </c>
      <c r="C3412" s="830">
        <v>44279</v>
      </c>
    </row>
    <row r="3413" spans="1:3" ht="15">
      <c r="A3413" s="831">
        <v>40.25</v>
      </c>
      <c r="B3413" s="831">
        <v>40.25</v>
      </c>
      <c r="C3413" s="830">
        <v>44280</v>
      </c>
    </row>
    <row r="3414" spans="1:3" ht="15">
      <c r="A3414" s="831">
        <v>41.63</v>
      </c>
      <c r="B3414" s="831">
        <v>41.63</v>
      </c>
      <c r="C3414" s="830">
        <v>44281</v>
      </c>
    </row>
    <row r="3415" spans="1:3" ht="15">
      <c r="A3415" s="831">
        <v>41.75</v>
      </c>
      <c r="B3415" s="831">
        <v>41.75</v>
      </c>
      <c r="C3415" s="830">
        <v>44284</v>
      </c>
    </row>
    <row r="3416" spans="1:3" ht="15">
      <c r="A3416" s="831">
        <v>41.95</v>
      </c>
      <c r="B3416" s="831">
        <v>41.95</v>
      </c>
      <c r="C3416" s="830">
        <v>44285</v>
      </c>
    </row>
    <row r="3417" spans="1:3" ht="15">
      <c r="A3417" s="831">
        <v>42.45</v>
      </c>
      <c r="B3417" s="831">
        <v>42.45</v>
      </c>
      <c r="C3417" s="830">
        <v>44286</v>
      </c>
    </row>
    <row r="3418" spans="1:3" ht="15">
      <c r="A3418" s="831">
        <v>42.38</v>
      </c>
      <c r="B3418" s="831">
        <v>42.38</v>
      </c>
      <c r="C3418" s="830">
        <v>44287</v>
      </c>
    </row>
    <row r="3419" spans="1:3" ht="15">
      <c r="A3419" s="831">
        <v>44.15</v>
      </c>
      <c r="B3419" s="831">
        <v>44.15</v>
      </c>
      <c r="C3419" s="830">
        <v>44292</v>
      </c>
    </row>
    <row r="3420" spans="1:3" ht="15">
      <c r="A3420" s="831">
        <v>43.76</v>
      </c>
      <c r="B3420" s="831">
        <v>43.76</v>
      </c>
      <c r="C3420" s="830">
        <v>44293</v>
      </c>
    </row>
    <row r="3421" spans="1:3" ht="15">
      <c r="A3421" s="831">
        <v>43.37</v>
      </c>
      <c r="B3421" s="831">
        <v>43.37</v>
      </c>
      <c r="C3421" s="830">
        <v>44294</v>
      </c>
    </row>
    <row r="3422" spans="1:3" ht="15">
      <c r="A3422" s="831">
        <v>43.55</v>
      </c>
      <c r="B3422" s="831">
        <v>43.55</v>
      </c>
      <c r="C3422" s="830">
        <v>44295</v>
      </c>
    </row>
    <row r="3423" spans="1:3" ht="15">
      <c r="A3423" s="831">
        <v>44.33</v>
      </c>
      <c r="B3423" s="831">
        <v>44.33</v>
      </c>
      <c r="C3423" s="830">
        <v>44298</v>
      </c>
    </row>
    <row r="3424" spans="1:3" ht="15">
      <c r="A3424" s="831">
        <v>43.69</v>
      </c>
      <c r="B3424" s="831">
        <v>43.69</v>
      </c>
      <c r="C3424" s="830">
        <v>44299</v>
      </c>
    </row>
    <row r="3425" spans="1:3" ht="15">
      <c r="A3425" s="831">
        <v>43.74</v>
      </c>
      <c r="B3425" s="831">
        <v>43.74</v>
      </c>
      <c r="C3425" s="830">
        <v>44300</v>
      </c>
    </row>
    <row r="3426" spans="1:3" ht="15">
      <c r="A3426" s="831">
        <v>44.26</v>
      </c>
      <c r="B3426" s="831">
        <v>44.26</v>
      </c>
      <c r="C3426" s="830">
        <v>44301</v>
      </c>
    </row>
    <row r="3427" spans="1:3" ht="15">
      <c r="A3427" s="831">
        <v>44.35</v>
      </c>
      <c r="B3427" s="831">
        <v>44.35</v>
      </c>
      <c r="C3427" s="830">
        <v>44302</v>
      </c>
    </row>
    <row r="3428" spans="1:3" ht="15">
      <c r="A3428" s="831">
        <v>43.82</v>
      </c>
      <c r="B3428" s="831">
        <v>43.82</v>
      </c>
      <c r="C3428" s="830">
        <v>44305</v>
      </c>
    </row>
    <row r="3429" spans="1:3" ht="15">
      <c r="A3429" s="831">
        <v>44.99</v>
      </c>
      <c r="B3429" s="831">
        <v>44.99</v>
      </c>
      <c r="C3429" s="830">
        <v>44306</v>
      </c>
    </row>
    <row r="3430" spans="1:3" ht="15">
      <c r="A3430" s="831">
        <v>45.81</v>
      </c>
      <c r="B3430" s="831">
        <v>45.81</v>
      </c>
      <c r="C3430" s="830">
        <v>44307</v>
      </c>
    </row>
    <row r="3431" spans="1:3" ht="15">
      <c r="A3431" s="831">
        <v>47</v>
      </c>
      <c r="B3431" s="831">
        <v>47</v>
      </c>
      <c r="C3431" s="830">
        <v>44308</v>
      </c>
    </row>
    <row r="3432" spans="1:3" ht="15">
      <c r="A3432" s="831">
        <v>46.87</v>
      </c>
      <c r="B3432" s="831">
        <v>46.87</v>
      </c>
      <c r="C3432" s="830">
        <v>44309</v>
      </c>
    </row>
    <row r="3433" spans="1:3" ht="15">
      <c r="A3433" s="831">
        <v>47.11</v>
      </c>
      <c r="B3433" s="831">
        <v>47.11</v>
      </c>
      <c r="C3433" s="830">
        <v>44312</v>
      </c>
    </row>
    <row r="3434" spans="1:3" ht="15">
      <c r="A3434" s="831">
        <v>47.2</v>
      </c>
      <c r="B3434" s="831">
        <v>47.2</v>
      </c>
      <c r="C3434" s="830">
        <v>44313</v>
      </c>
    </row>
    <row r="3435" spans="1:3" ht="15">
      <c r="A3435" s="831">
        <v>47.69</v>
      </c>
      <c r="B3435" s="831">
        <v>47.69</v>
      </c>
      <c r="C3435" s="830">
        <v>44314</v>
      </c>
    </row>
    <row r="3436" spans="1:3" ht="15">
      <c r="A3436" s="831">
        <v>47.91</v>
      </c>
      <c r="B3436" s="831">
        <v>47.91</v>
      </c>
      <c r="C3436" s="830">
        <v>44315</v>
      </c>
    </row>
    <row r="3437" spans="1:3" ht="15">
      <c r="A3437" s="831">
        <v>48.74</v>
      </c>
      <c r="B3437" s="831">
        <v>48.74</v>
      </c>
      <c r="C3437" s="830">
        <v>44316</v>
      </c>
    </row>
    <row r="3438" spans="1:3" ht="15">
      <c r="A3438" s="831">
        <v>49.32</v>
      </c>
      <c r="B3438" s="831">
        <v>49.32</v>
      </c>
      <c r="C3438" s="830">
        <v>44319</v>
      </c>
    </row>
    <row r="3439" spans="1:3" ht="15">
      <c r="A3439" s="831">
        <v>48.5</v>
      </c>
      <c r="B3439" s="831">
        <v>48.5</v>
      </c>
      <c r="C3439" s="830">
        <v>44320</v>
      </c>
    </row>
    <row r="3440" spans="1:3" ht="15">
      <c r="A3440" s="831">
        <v>49.32</v>
      </c>
      <c r="B3440" s="831">
        <v>49.32</v>
      </c>
      <c r="C3440" s="830">
        <v>44321</v>
      </c>
    </row>
    <row r="3441" spans="1:3" ht="15">
      <c r="A3441" s="831">
        <v>49.82</v>
      </c>
      <c r="B3441" s="831">
        <v>49.82</v>
      </c>
      <c r="C3441" s="830">
        <v>44322</v>
      </c>
    </row>
    <row r="3442" spans="1:3" ht="15">
      <c r="A3442" s="831">
        <v>50.33</v>
      </c>
      <c r="B3442" s="831">
        <v>50.33</v>
      </c>
      <c r="C3442" s="830">
        <v>44323</v>
      </c>
    </row>
    <row r="3443" spans="1:3" ht="15">
      <c r="A3443" s="831">
        <v>52.1</v>
      </c>
      <c r="B3443" s="831">
        <v>52.1</v>
      </c>
      <c r="C3443" s="830">
        <v>44326</v>
      </c>
    </row>
    <row r="3444" spans="1:3" ht="15">
      <c r="A3444" s="831">
        <v>52.91</v>
      </c>
      <c r="B3444" s="831">
        <v>52.91</v>
      </c>
      <c r="C3444" s="830">
        <v>44327</v>
      </c>
    </row>
    <row r="3445" spans="1:3" ht="15">
      <c r="A3445" s="831">
        <v>55.17</v>
      </c>
      <c r="B3445" s="831">
        <v>55.17</v>
      </c>
      <c r="C3445" s="830">
        <v>44328</v>
      </c>
    </row>
    <row r="3446" spans="1:3" ht="15">
      <c r="A3446" s="831">
        <v>54.34</v>
      </c>
      <c r="B3446" s="831">
        <v>54.34</v>
      </c>
      <c r="C3446" s="830">
        <v>44329</v>
      </c>
    </row>
    <row r="3447" spans="1:3" ht="15">
      <c r="A3447" s="831">
        <v>56.5</v>
      </c>
      <c r="B3447" s="831">
        <v>56.5</v>
      </c>
      <c r="C3447" s="830">
        <v>44330</v>
      </c>
    </row>
    <row r="3448" spans="1:3" ht="15">
      <c r="A3448" s="831">
        <v>56.16</v>
      </c>
      <c r="B3448" s="831">
        <v>56.16</v>
      </c>
      <c r="C3448" s="830">
        <v>44333</v>
      </c>
    </row>
    <row r="3449" spans="1:3" ht="15">
      <c r="A3449" s="831">
        <v>52.9</v>
      </c>
      <c r="B3449" s="831">
        <v>52.9</v>
      </c>
      <c r="C3449" s="830">
        <v>44334</v>
      </c>
    </row>
    <row r="3450" spans="1:3" ht="15">
      <c r="A3450" s="831">
        <v>49.55</v>
      </c>
      <c r="B3450" s="831">
        <v>49.55</v>
      </c>
      <c r="C3450" s="830">
        <v>44335</v>
      </c>
    </row>
    <row r="3451" spans="1:3" ht="15">
      <c r="A3451" s="831">
        <v>52.58</v>
      </c>
      <c r="B3451" s="831">
        <v>52.58</v>
      </c>
      <c r="C3451" s="830">
        <v>44336</v>
      </c>
    </row>
    <row r="3452" spans="1:3" ht="15">
      <c r="A3452" s="831">
        <v>51.65</v>
      </c>
      <c r="B3452" s="831">
        <v>51.65</v>
      </c>
      <c r="C3452" s="830">
        <v>44337</v>
      </c>
    </row>
    <row r="3453" spans="1:3" ht="15">
      <c r="A3453" s="831">
        <v>52.68</v>
      </c>
      <c r="B3453" s="831">
        <v>52.68</v>
      </c>
      <c r="C3453" s="830">
        <v>44340</v>
      </c>
    </row>
    <row r="3454" spans="1:3" ht="15">
      <c r="A3454" s="831">
        <v>53.23</v>
      </c>
      <c r="B3454" s="831">
        <v>53.23</v>
      </c>
      <c r="C3454" s="830">
        <v>44341</v>
      </c>
    </row>
    <row r="3455" spans="1:3" ht="15">
      <c r="A3455" s="831">
        <v>53.59</v>
      </c>
      <c r="B3455" s="831">
        <v>53.59</v>
      </c>
      <c r="C3455" s="830">
        <v>44342</v>
      </c>
    </row>
    <row r="3456" spans="1:3" ht="15">
      <c r="A3456" s="831">
        <v>51.76</v>
      </c>
      <c r="B3456" s="831">
        <v>51.76</v>
      </c>
      <c r="C3456" s="830">
        <v>44343</v>
      </c>
    </row>
    <row r="3457" spans="1:3" ht="15">
      <c r="A3457" s="831">
        <v>50.95</v>
      </c>
      <c r="B3457" s="831">
        <v>50.95</v>
      </c>
      <c r="C3457" s="830">
        <v>44344</v>
      </c>
    </row>
    <row r="3458" spans="1:3" ht="15">
      <c r="A3458" s="831">
        <v>51.61</v>
      </c>
      <c r="B3458" s="831">
        <v>51.61</v>
      </c>
      <c r="C3458" s="830">
        <v>44347</v>
      </c>
    </row>
    <row r="3459" spans="1:3" ht="15">
      <c r="A3459" s="831">
        <v>52.31</v>
      </c>
      <c r="B3459" s="831">
        <v>52.31</v>
      </c>
      <c r="C3459" s="830">
        <v>44348</v>
      </c>
    </row>
    <row r="3460" spans="1:3" ht="15">
      <c r="A3460" s="831">
        <v>51.3</v>
      </c>
      <c r="B3460" s="831">
        <v>51.3</v>
      </c>
      <c r="C3460" s="830">
        <v>44349</v>
      </c>
    </row>
    <row r="3461" spans="1:3" ht="15">
      <c r="A3461" s="831">
        <v>50.17</v>
      </c>
      <c r="B3461" s="831">
        <v>50.17</v>
      </c>
      <c r="C3461" s="830">
        <v>44350</v>
      </c>
    </row>
    <row r="3462" spans="1:3" ht="15">
      <c r="A3462" s="831">
        <v>49.9</v>
      </c>
      <c r="B3462" s="831">
        <v>49.9</v>
      </c>
      <c r="C3462" s="830">
        <v>44351</v>
      </c>
    </row>
    <row r="3463" spans="1:3" ht="15">
      <c r="A3463" s="831">
        <v>51.39</v>
      </c>
      <c r="B3463" s="831">
        <v>51.39</v>
      </c>
      <c r="C3463" s="830">
        <v>44354</v>
      </c>
    </row>
    <row r="3464" spans="1:3" ht="15">
      <c r="A3464" s="831">
        <v>52.1</v>
      </c>
      <c r="B3464" s="831">
        <v>52.1</v>
      </c>
      <c r="C3464" s="830">
        <v>44355</v>
      </c>
    </row>
    <row r="3465" spans="1:3" ht="15">
      <c r="A3465" s="831">
        <v>53.43</v>
      </c>
      <c r="B3465" s="831">
        <v>53.43</v>
      </c>
      <c r="C3465" s="830">
        <v>44356</v>
      </c>
    </row>
    <row r="3466" spans="1:3" ht="15">
      <c r="A3466" s="831">
        <v>53.7</v>
      </c>
      <c r="B3466" s="831">
        <v>53.7</v>
      </c>
      <c r="C3466" s="830">
        <v>44357</v>
      </c>
    </row>
    <row r="3467" spans="1:3" ht="15">
      <c r="A3467" s="831">
        <v>52.59</v>
      </c>
      <c r="B3467" s="831">
        <v>52.59</v>
      </c>
      <c r="C3467" s="830">
        <v>44358</v>
      </c>
    </row>
    <row r="3468" spans="1:3" ht="15">
      <c r="A3468" s="831">
        <v>52.81</v>
      </c>
      <c r="B3468" s="831">
        <v>52.81</v>
      </c>
      <c r="C3468" s="830">
        <v>44361</v>
      </c>
    </row>
    <row r="3469" spans="1:3" ht="15">
      <c r="A3469" s="831">
        <v>51.31</v>
      </c>
      <c r="B3469" s="831">
        <v>51.31</v>
      </c>
      <c r="C3469" s="830">
        <v>44362</v>
      </c>
    </row>
    <row r="3470" spans="1:3" ht="15">
      <c r="A3470" s="831">
        <v>51.25</v>
      </c>
      <c r="B3470" s="831">
        <v>51.25</v>
      </c>
      <c r="C3470" s="830">
        <v>44363</v>
      </c>
    </row>
    <row r="3471" spans="1:3" ht="15">
      <c r="A3471" s="831">
        <v>50.82</v>
      </c>
      <c r="B3471" s="831">
        <v>50.82</v>
      </c>
      <c r="C3471" s="830">
        <v>44364</v>
      </c>
    </row>
    <row r="3472" spans="1:3" ht="15">
      <c r="A3472" s="831">
        <v>51.81</v>
      </c>
      <c r="B3472" s="831">
        <v>51.81</v>
      </c>
      <c r="C3472" s="830">
        <v>44365</v>
      </c>
    </row>
    <row r="3473" spans="1:3" ht="15">
      <c r="A3473" s="831">
        <v>52.33</v>
      </c>
      <c r="B3473" s="831">
        <v>52.33</v>
      </c>
      <c r="C3473" s="830">
        <v>44368</v>
      </c>
    </row>
    <row r="3474" spans="1:3" ht="15">
      <c r="A3474" s="831">
        <v>53.32</v>
      </c>
      <c r="B3474" s="831">
        <v>53.32</v>
      </c>
      <c r="C3474" s="830">
        <v>44369</v>
      </c>
    </row>
    <row r="3475" spans="1:3" ht="15">
      <c r="A3475" s="831">
        <v>54.56</v>
      </c>
      <c r="B3475" s="831">
        <v>54.56</v>
      </c>
      <c r="C3475" s="830">
        <v>44370</v>
      </c>
    </row>
    <row r="3476" spans="1:3" ht="15">
      <c r="A3476" s="831">
        <v>54.99</v>
      </c>
      <c r="B3476" s="831">
        <v>54.99</v>
      </c>
      <c r="C3476" s="830">
        <v>44371</v>
      </c>
    </row>
    <row r="3477" spans="1:3" ht="15">
      <c r="A3477" s="831">
        <v>54.95</v>
      </c>
      <c r="B3477" s="831">
        <v>54.95</v>
      </c>
      <c r="C3477" s="830">
        <v>44372</v>
      </c>
    </row>
    <row r="3478" spans="1:3" ht="15">
      <c r="A3478" s="831">
        <v>55.4</v>
      </c>
      <c r="B3478" s="831">
        <v>55.4</v>
      </c>
      <c r="C3478" s="830">
        <v>44375</v>
      </c>
    </row>
    <row r="3479" spans="1:3" ht="15">
      <c r="A3479" s="831">
        <v>55.54</v>
      </c>
      <c r="B3479" s="831">
        <v>55.54</v>
      </c>
      <c r="C3479" s="830">
        <v>44376</v>
      </c>
    </row>
    <row r="3480" spans="1:3" ht="15">
      <c r="A3480" s="831">
        <v>56.25</v>
      </c>
      <c r="B3480" s="831">
        <v>56.25</v>
      </c>
      <c r="C3480" s="830">
        <v>44377</v>
      </c>
    </row>
    <row r="3481" spans="1:3" ht="15">
      <c r="A3481" s="831">
        <v>57.52</v>
      </c>
      <c r="B3481" s="831">
        <v>57.52</v>
      </c>
      <c r="C3481" s="830">
        <v>44378</v>
      </c>
    </row>
    <row r="3482" spans="1:3" ht="15">
      <c r="A3482" s="831">
        <v>57.24</v>
      </c>
      <c r="B3482" s="831">
        <v>57.24</v>
      </c>
      <c r="C3482" s="830">
        <v>44379</v>
      </c>
    </row>
    <row r="3483" spans="1:3" ht="15">
      <c r="A3483" s="831">
        <v>57.76</v>
      </c>
      <c r="B3483" s="831">
        <v>57.76</v>
      </c>
      <c r="C3483" s="830">
        <v>44382</v>
      </c>
    </row>
    <row r="3484" spans="1:3" ht="15">
      <c r="A3484" s="831">
        <v>53.91</v>
      </c>
      <c r="B3484" s="831">
        <v>53.91</v>
      </c>
      <c r="C3484" s="830">
        <v>44383</v>
      </c>
    </row>
    <row r="3485" spans="1:3" ht="15">
      <c r="A3485" s="831">
        <v>52.5</v>
      </c>
      <c r="B3485" s="831">
        <v>52.5</v>
      </c>
      <c r="C3485" s="830">
        <v>44384</v>
      </c>
    </row>
    <row r="3486" spans="1:3" ht="15">
      <c r="A3486" s="831">
        <v>52.24</v>
      </c>
      <c r="B3486" s="831">
        <v>52.24</v>
      </c>
      <c r="C3486" s="830">
        <v>44385</v>
      </c>
    </row>
    <row r="3487" spans="1:3" ht="15">
      <c r="A3487" s="831">
        <v>54.17</v>
      </c>
      <c r="B3487" s="831">
        <v>54.17</v>
      </c>
      <c r="C3487" s="830">
        <v>44386</v>
      </c>
    </row>
    <row r="3488" spans="1:3" ht="15">
      <c r="A3488" s="831">
        <v>51.62</v>
      </c>
      <c r="B3488" s="831">
        <v>51.62</v>
      </c>
      <c r="C3488" s="830">
        <v>44389</v>
      </c>
    </row>
    <row r="3489" spans="1:3" ht="15">
      <c r="A3489" s="831">
        <v>52.77</v>
      </c>
      <c r="B3489" s="831">
        <v>52.77</v>
      </c>
      <c r="C3489" s="830">
        <v>44390</v>
      </c>
    </row>
    <row r="3490" spans="1:3" ht="15">
      <c r="A3490" s="831">
        <v>53.28</v>
      </c>
      <c r="B3490" s="831">
        <v>53.28</v>
      </c>
      <c r="C3490" s="830">
        <v>44391</v>
      </c>
    </row>
    <row r="3491" spans="1:3" ht="15">
      <c r="A3491" s="831">
        <v>52.88</v>
      </c>
      <c r="B3491" s="831">
        <v>52.88</v>
      </c>
      <c r="C3491" s="830">
        <v>44392</v>
      </c>
    </row>
    <row r="3492" spans="1:3" ht="15">
      <c r="A3492" s="831">
        <v>52.78</v>
      </c>
      <c r="B3492" s="831">
        <v>52.78</v>
      </c>
      <c r="C3492" s="830">
        <v>44393</v>
      </c>
    </row>
    <row r="3493" spans="1:3" ht="15">
      <c r="A3493" s="831">
        <v>52.31</v>
      </c>
      <c r="B3493" s="831">
        <v>52.31</v>
      </c>
      <c r="C3493" s="830">
        <v>44396</v>
      </c>
    </row>
    <row r="3494" spans="1:3" ht="15">
      <c r="A3494" s="831">
        <v>51.12</v>
      </c>
      <c r="B3494" s="831">
        <v>51.12</v>
      </c>
      <c r="C3494" s="830">
        <v>44397</v>
      </c>
    </row>
    <row r="3495" spans="1:3" ht="15">
      <c r="A3495" s="831">
        <v>52.06</v>
      </c>
      <c r="B3495" s="831">
        <v>52.06</v>
      </c>
      <c r="C3495" s="830">
        <v>44398</v>
      </c>
    </row>
    <row r="3496" spans="1:3" ht="15">
      <c r="A3496" s="831">
        <v>50.71</v>
      </c>
      <c r="B3496" s="831">
        <v>50.71</v>
      </c>
      <c r="C3496" s="830">
        <v>44399</v>
      </c>
    </row>
    <row r="3497" spans="1:3" ht="15">
      <c r="A3497" s="831">
        <v>50.82</v>
      </c>
      <c r="B3497" s="831">
        <v>50.82</v>
      </c>
      <c r="C3497" s="830">
        <v>44400</v>
      </c>
    </row>
    <row r="3498" spans="1:3" ht="15">
      <c r="A3498" s="831">
        <v>53.12</v>
      </c>
      <c r="B3498" s="831">
        <v>53.12</v>
      </c>
      <c r="C3498" s="830">
        <v>44403</v>
      </c>
    </row>
    <row r="3499" spans="1:3" ht="15">
      <c r="A3499" s="831">
        <v>52.84</v>
      </c>
      <c r="B3499" s="831">
        <v>52.84</v>
      </c>
      <c r="C3499" s="830">
        <v>44404</v>
      </c>
    </row>
    <row r="3500" spans="1:3" ht="15">
      <c r="A3500" s="831">
        <v>53.77</v>
      </c>
      <c r="B3500" s="831">
        <v>53.77</v>
      </c>
      <c r="C3500" s="830">
        <v>44405</v>
      </c>
    </row>
    <row r="3501" spans="1:3" ht="15">
      <c r="A3501" s="831">
        <v>53.99</v>
      </c>
      <c r="B3501" s="831">
        <v>53.99</v>
      </c>
      <c r="C3501" s="830">
        <v>44406</v>
      </c>
    </row>
    <row r="3502" spans="1:3" ht="15">
      <c r="A3502" s="831">
        <v>53.26</v>
      </c>
      <c r="B3502" s="831">
        <v>53.26</v>
      </c>
      <c r="C3502" s="830">
        <v>44407</v>
      </c>
    </row>
    <row r="3503" spans="1:3" ht="15">
      <c r="A3503" s="831">
        <v>54.37</v>
      </c>
      <c r="B3503" s="831">
        <v>54.37</v>
      </c>
      <c r="C3503" s="830">
        <v>44410</v>
      </c>
    </row>
    <row r="3504" spans="1:3" ht="15">
      <c r="A3504" s="831">
        <v>54.12</v>
      </c>
      <c r="B3504" s="831">
        <v>54.12</v>
      </c>
      <c r="C3504" s="830">
        <v>44411</v>
      </c>
    </row>
    <row r="3505" spans="1:3" ht="15">
      <c r="A3505" s="831">
        <v>55.39</v>
      </c>
      <c r="B3505" s="831">
        <v>55.39</v>
      </c>
      <c r="C3505" s="830">
        <v>44412</v>
      </c>
    </row>
    <row r="3506" spans="1:3" ht="15">
      <c r="A3506" s="831">
        <v>55.91</v>
      </c>
      <c r="B3506" s="831">
        <v>55.91</v>
      </c>
      <c r="C3506" s="830">
        <v>44413</v>
      </c>
    </row>
    <row r="3507" spans="1:3" ht="15">
      <c r="A3507" s="831">
        <v>56.58</v>
      </c>
      <c r="B3507" s="831">
        <v>56.58</v>
      </c>
      <c r="C3507" s="830">
        <v>44414</v>
      </c>
    </row>
    <row r="3508" spans="1:3" ht="15">
      <c r="A3508" s="831">
        <v>56.55</v>
      </c>
      <c r="B3508" s="831">
        <v>56.55</v>
      </c>
      <c r="C3508" s="830">
        <v>44417</v>
      </c>
    </row>
    <row r="3509" spans="1:3" ht="15">
      <c r="A3509" s="831">
        <v>57.33</v>
      </c>
      <c r="B3509" s="831">
        <v>57.33</v>
      </c>
      <c r="C3509" s="830">
        <v>44418</v>
      </c>
    </row>
    <row r="3510" spans="1:3" ht="15">
      <c r="A3510" s="831">
        <v>57.69</v>
      </c>
      <c r="B3510" s="831">
        <v>57.69</v>
      </c>
      <c r="C3510" s="830">
        <v>44419</v>
      </c>
    </row>
    <row r="3511" spans="1:3" ht="15">
      <c r="A3511" s="831">
        <v>56.18</v>
      </c>
      <c r="B3511" s="831">
        <v>56.18</v>
      </c>
      <c r="C3511" s="830">
        <v>44420</v>
      </c>
    </row>
    <row r="3512" spans="1:3" ht="15">
      <c r="A3512" s="831">
        <v>55.31</v>
      </c>
      <c r="B3512" s="831">
        <v>55.31</v>
      </c>
      <c r="C3512" s="830">
        <v>44421</v>
      </c>
    </row>
    <row r="3513" spans="1:3" ht="15">
      <c r="A3513" s="831">
        <v>58.08</v>
      </c>
      <c r="B3513" s="831">
        <v>58.08</v>
      </c>
      <c r="C3513" s="830">
        <v>44424</v>
      </c>
    </row>
    <row r="3514" spans="1:3" ht="15">
      <c r="A3514" s="831">
        <v>57.17</v>
      </c>
      <c r="B3514" s="831">
        <v>57.17</v>
      </c>
      <c r="C3514" s="830">
        <v>44425</v>
      </c>
    </row>
    <row r="3515" spans="1:3" ht="15">
      <c r="A3515" s="831">
        <v>57.06</v>
      </c>
      <c r="B3515" s="831">
        <v>57.06</v>
      </c>
      <c r="C3515" s="830">
        <v>44426</v>
      </c>
    </row>
    <row r="3516" spans="1:3" ht="15">
      <c r="A3516" s="831">
        <v>53.43</v>
      </c>
      <c r="B3516" s="831">
        <v>53.43</v>
      </c>
      <c r="C3516" s="830">
        <v>44427</v>
      </c>
    </row>
    <row r="3517" spans="1:3" ht="15">
      <c r="A3517" s="831">
        <v>54.31</v>
      </c>
      <c r="B3517" s="831">
        <v>54.31</v>
      </c>
      <c r="C3517" s="830">
        <v>44428</v>
      </c>
    </row>
    <row r="3518" spans="1:3" ht="15">
      <c r="A3518" s="831">
        <v>55.29</v>
      </c>
      <c r="B3518" s="831">
        <v>55.29</v>
      </c>
      <c r="C3518" s="830">
        <v>44431</v>
      </c>
    </row>
    <row r="3519" spans="1:3" ht="15">
      <c r="A3519" s="831">
        <v>56.58</v>
      </c>
      <c r="B3519" s="831">
        <v>56.58</v>
      </c>
      <c r="C3519" s="830">
        <v>44432</v>
      </c>
    </row>
    <row r="3520" spans="1:3" ht="15">
      <c r="A3520" s="831">
        <v>56.48</v>
      </c>
      <c r="B3520" s="831">
        <v>56.48</v>
      </c>
      <c r="C3520" s="830">
        <v>44433</v>
      </c>
    </row>
    <row r="3521" spans="1:3" ht="15">
      <c r="A3521" s="831">
        <v>56.81</v>
      </c>
      <c r="B3521" s="831">
        <v>56.81</v>
      </c>
      <c r="C3521" s="830">
        <v>44434</v>
      </c>
    </row>
    <row r="3522" spans="1:3" ht="15">
      <c r="A3522" s="831">
        <v>58.95</v>
      </c>
      <c r="B3522" s="831">
        <v>58.95</v>
      </c>
      <c r="C3522" s="830">
        <v>44435</v>
      </c>
    </row>
    <row r="3523" spans="1:3" ht="15">
      <c r="A3523" s="831">
        <v>60.71</v>
      </c>
      <c r="B3523" s="831">
        <v>60.71</v>
      </c>
      <c r="C3523" s="830">
        <v>44438</v>
      </c>
    </row>
    <row r="3524" spans="1:3" ht="15">
      <c r="A3524" s="831">
        <v>60.71</v>
      </c>
      <c r="B3524" s="831">
        <v>60.71</v>
      </c>
      <c r="C3524" s="830">
        <v>44439</v>
      </c>
    </row>
    <row r="3525" spans="1:3" ht="15">
      <c r="A3525" s="831">
        <v>60.07</v>
      </c>
      <c r="B3525" s="831">
        <v>60.07</v>
      </c>
      <c r="C3525" s="830">
        <v>44440</v>
      </c>
    </row>
    <row r="3526" spans="1:3" ht="15">
      <c r="A3526" s="831">
        <v>61.48</v>
      </c>
      <c r="B3526" s="831">
        <v>61.48</v>
      </c>
      <c r="C3526" s="830">
        <v>44441</v>
      </c>
    </row>
    <row r="3527" spans="1:3" ht="15">
      <c r="A3527" s="831">
        <v>61.29</v>
      </c>
      <c r="B3527" s="831">
        <v>61.29</v>
      </c>
      <c r="C3527" s="830">
        <v>44442</v>
      </c>
    </row>
    <row r="3528" spans="1:3" ht="15">
      <c r="A3528" s="831">
        <v>62.27</v>
      </c>
      <c r="B3528" s="831">
        <v>62.27</v>
      </c>
      <c r="C3528" s="830">
        <v>44445</v>
      </c>
    </row>
    <row r="3529" spans="1:3" ht="15">
      <c r="A3529" s="831">
        <v>61.95</v>
      </c>
      <c r="B3529" s="831">
        <v>61.95</v>
      </c>
      <c r="C3529" s="830">
        <v>44446</v>
      </c>
    </row>
    <row r="3530" spans="1:3" ht="15">
      <c r="A3530" s="831">
        <v>62.41</v>
      </c>
      <c r="B3530" s="831">
        <v>62.41</v>
      </c>
      <c r="C3530" s="830">
        <v>44447</v>
      </c>
    </row>
    <row r="3531" spans="1:3" ht="15">
      <c r="A3531" s="831">
        <v>62.7</v>
      </c>
      <c r="B3531" s="831">
        <v>62.7</v>
      </c>
      <c r="C3531" s="830">
        <v>44448</v>
      </c>
    </row>
    <row r="3532" spans="1:3" ht="15">
      <c r="A3532" s="831">
        <v>60.87</v>
      </c>
      <c r="B3532" s="831">
        <v>60.87</v>
      </c>
      <c r="C3532" s="830">
        <v>44449</v>
      </c>
    </row>
    <row r="3533" spans="1:3" ht="15">
      <c r="A3533" s="831">
        <v>61.01</v>
      </c>
      <c r="B3533" s="831">
        <v>61.01</v>
      </c>
      <c r="C3533" s="830">
        <v>44452</v>
      </c>
    </row>
    <row r="3534" spans="1:3" ht="15">
      <c r="A3534" s="831">
        <v>59.8</v>
      </c>
      <c r="B3534" s="831">
        <v>59.8</v>
      </c>
      <c r="C3534" s="830">
        <v>44453</v>
      </c>
    </row>
    <row r="3535" spans="1:3" ht="15">
      <c r="A3535" s="831">
        <v>59.8</v>
      </c>
      <c r="B3535" s="831">
        <v>59.8</v>
      </c>
      <c r="C3535" s="830">
        <v>44454</v>
      </c>
    </row>
    <row r="3536" spans="1:3" ht="15">
      <c r="A3536" s="831">
        <v>59.26</v>
      </c>
      <c r="B3536" s="831">
        <v>59.26</v>
      </c>
      <c r="C3536" s="830">
        <v>44455</v>
      </c>
    </row>
    <row r="3537" spans="1:3" ht="15">
      <c r="A3537" s="831">
        <v>59.43</v>
      </c>
      <c r="B3537" s="831">
        <v>59.43</v>
      </c>
      <c r="C3537" s="830">
        <v>44456</v>
      </c>
    </row>
    <row r="3538" spans="1:3" ht="15">
      <c r="A3538" s="831">
        <v>60.62</v>
      </c>
      <c r="B3538" s="831">
        <v>60.62</v>
      </c>
      <c r="C3538" s="830">
        <v>44459</v>
      </c>
    </row>
    <row r="3539" spans="1:3" ht="15">
      <c r="A3539" s="831">
        <v>60.1</v>
      </c>
      <c r="B3539" s="831">
        <v>60.1</v>
      </c>
      <c r="C3539" s="830">
        <v>44460</v>
      </c>
    </row>
    <row r="3540" spans="1:3" ht="15">
      <c r="A3540" s="831">
        <v>60.54</v>
      </c>
      <c r="B3540" s="831">
        <v>60.54</v>
      </c>
      <c r="C3540" s="830">
        <v>44461</v>
      </c>
    </row>
    <row r="3541" spans="1:3" ht="15">
      <c r="A3541" s="831">
        <v>60.49</v>
      </c>
      <c r="B3541" s="831">
        <v>60.49</v>
      </c>
      <c r="C3541" s="830">
        <v>44462</v>
      </c>
    </row>
    <row r="3542" spans="1:3" ht="15">
      <c r="A3542" s="831">
        <v>62.88</v>
      </c>
      <c r="B3542" s="831">
        <v>62.88</v>
      </c>
      <c r="C3542" s="830">
        <v>44463</v>
      </c>
    </row>
    <row r="3543" spans="1:3" ht="15">
      <c r="A3543" s="831">
        <v>64.319999999999993</v>
      </c>
      <c r="B3543" s="831">
        <v>64.319999999999993</v>
      </c>
      <c r="C3543" s="830">
        <v>44466</v>
      </c>
    </row>
    <row r="3544" spans="1:3" ht="15">
      <c r="A3544" s="831">
        <v>61.86</v>
      </c>
      <c r="B3544" s="831">
        <v>61.86</v>
      </c>
      <c r="C3544" s="830">
        <v>44467</v>
      </c>
    </row>
    <row r="3545" spans="1:3" ht="15">
      <c r="A3545" s="831">
        <v>62.82</v>
      </c>
      <c r="B3545" s="831">
        <v>62.82</v>
      </c>
      <c r="C3545" s="830">
        <v>44468</v>
      </c>
    </row>
    <row r="3546" spans="1:3" ht="15">
      <c r="A3546" s="831">
        <v>61.68</v>
      </c>
      <c r="B3546" s="831">
        <v>61.68</v>
      </c>
      <c r="C3546" s="830">
        <v>44469</v>
      </c>
    </row>
    <row r="3547" spans="1:3" ht="15">
      <c r="A3547" s="831">
        <v>61.99</v>
      </c>
      <c r="B3547" s="831">
        <v>61.99</v>
      </c>
      <c r="C3547" s="830">
        <v>44470</v>
      </c>
    </row>
    <row r="3548" spans="1:3" ht="15">
      <c r="A3548" s="831">
        <v>63.34</v>
      </c>
      <c r="B3548" s="831">
        <v>63.34</v>
      </c>
      <c r="C3548" s="830">
        <v>44473</v>
      </c>
    </row>
    <row r="3549" spans="1:3" ht="15">
      <c r="A3549" s="831">
        <v>64.66</v>
      </c>
      <c r="B3549" s="831">
        <v>64.66</v>
      </c>
      <c r="C3549" s="830">
        <v>44474</v>
      </c>
    </row>
    <row r="3550" spans="1:3" ht="15">
      <c r="A3550" s="831">
        <v>59.04</v>
      </c>
      <c r="B3550" s="831">
        <v>59.04</v>
      </c>
      <c r="C3550" s="830">
        <v>44475</v>
      </c>
    </row>
    <row r="3551" spans="1:3" ht="15">
      <c r="A3551" s="831">
        <v>60.33</v>
      </c>
      <c r="B3551" s="831">
        <v>60.33</v>
      </c>
      <c r="C3551" s="830">
        <v>44476</v>
      </c>
    </row>
    <row r="3552" spans="1:3" ht="15">
      <c r="A3552" s="831">
        <v>58.31</v>
      </c>
      <c r="B3552" s="831">
        <v>58.31</v>
      </c>
      <c r="C3552" s="830">
        <v>44477</v>
      </c>
    </row>
    <row r="3553" spans="1:3" ht="15">
      <c r="A3553" s="831">
        <v>59.11</v>
      </c>
      <c r="B3553" s="831">
        <v>59.11</v>
      </c>
      <c r="C3553" s="830">
        <v>44480</v>
      </c>
    </row>
    <row r="3554" spans="1:3" ht="15">
      <c r="A3554" s="831">
        <v>58.89</v>
      </c>
      <c r="B3554" s="831">
        <v>58.89</v>
      </c>
      <c r="C3554" s="830">
        <v>44481</v>
      </c>
    </row>
    <row r="3555" spans="1:3" ht="15">
      <c r="A3555" s="831">
        <v>59.04</v>
      </c>
      <c r="B3555" s="831">
        <v>59.04</v>
      </c>
      <c r="C3555" s="830">
        <v>44482</v>
      </c>
    </row>
    <row r="3556" spans="1:3" ht="15">
      <c r="A3556" s="831">
        <v>61.4</v>
      </c>
      <c r="B3556" s="831">
        <v>61.4</v>
      </c>
      <c r="C3556" s="830">
        <v>44483</v>
      </c>
    </row>
    <row r="3557" spans="1:3" ht="15">
      <c r="A3557" s="831">
        <v>59.41</v>
      </c>
      <c r="B3557" s="831">
        <v>59.41</v>
      </c>
      <c r="C3557" s="830">
        <v>44484</v>
      </c>
    </row>
    <row r="3558" spans="1:3" ht="15">
      <c r="A3558" s="831">
        <v>58.54</v>
      </c>
      <c r="B3558" s="831">
        <v>58.54</v>
      </c>
      <c r="C3558" s="830">
        <v>44487</v>
      </c>
    </row>
    <row r="3559" spans="1:3" ht="15">
      <c r="A3559" s="831">
        <v>54.52</v>
      </c>
      <c r="B3559" s="831">
        <v>54.52</v>
      </c>
      <c r="C3559" s="830">
        <v>44488</v>
      </c>
    </row>
    <row r="3560" spans="1:3" ht="15">
      <c r="A3560" s="831">
        <v>57.76</v>
      </c>
      <c r="B3560" s="831">
        <v>57.76</v>
      </c>
      <c r="C3560" s="830">
        <v>44489</v>
      </c>
    </row>
    <row r="3561" spans="1:3" ht="15">
      <c r="A3561" s="831">
        <v>57.96</v>
      </c>
      <c r="B3561" s="831">
        <v>57.96</v>
      </c>
      <c r="C3561" s="830">
        <v>44490</v>
      </c>
    </row>
    <row r="3562" spans="1:3" ht="15">
      <c r="A3562" s="831">
        <v>58.25</v>
      </c>
      <c r="B3562" s="831">
        <v>58.25</v>
      </c>
      <c r="C3562" s="830">
        <v>44491</v>
      </c>
    </row>
    <row r="3563" spans="1:3" ht="15">
      <c r="A3563" s="831">
        <v>58.96</v>
      </c>
      <c r="B3563" s="831">
        <v>58.96</v>
      </c>
      <c r="C3563" s="830">
        <v>44494</v>
      </c>
    </row>
    <row r="3564" spans="1:3" ht="15">
      <c r="A3564" s="831">
        <v>59.78</v>
      </c>
      <c r="B3564" s="831">
        <v>59.78</v>
      </c>
      <c r="C3564" s="830">
        <v>44495</v>
      </c>
    </row>
    <row r="3565" spans="1:3" ht="15">
      <c r="A3565" s="831">
        <v>59.88</v>
      </c>
      <c r="B3565" s="831">
        <v>59.88</v>
      </c>
      <c r="C3565" s="830">
        <v>44496</v>
      </c>
    </row>
    <row r="3566" spans="1:3" ht="15">
      <c r="A3566" s="831">
        <v>58.55</v>
      </c>
      <c r="B3566" s="831">
        <v>58.55</v>
      </c>
      <c r="C3566" s="830">
        <v>44497</v>
      </c>
    </row>
    <row r="3567" spans="1:3" ht="15">
      <c r="A3567" s="831">
        <v>58.7</v>
      </c>
      <c r="B3567" s="831">
        <v>58.7</v>
      </c>
      <c r="C3567" s="830">
        <v>44498</v>
      </c>
    </row>
  </sheetData>
  <mergeCells count="11">
    <mergeCell ref="AR40:AU40"/>
    <mergeCell ref="AR39:AU39"/>
    <mergeCell ref="AR50:AT50"/>
    <mergeCell ref="AR49:AT49"/>
    <mergeCell ref="A62:A63"/>
    <mergeCell ref="B62:B63"/>
    <mergeCell ref="C61:E61"/>
    <mergeCell ref="F61:H61"/>
    <mergeCell ref="O61:Q61"/>
    <mergeCell ref="I61:K61"/>
    <mergeCell ref="L61:N61"/>
  </mergeCells>
  <pageMargins left="0.7" right="0.7" top="0.75" bottom="0.75" header="0.3" footer="0.3"/>
  <pageSetup paperSize="9" orientation="portrait" r:id="rId1"/>
  <ignoredErrors>
    <ignoredError sqref="C26"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2:AS219"/>
  <sheetViews>
    <sheetView zoomScale="70" zoomScaleNormal="70" workbookViewId="0">
      <pane xSplit="2" ySplit="2" topLeftCell="C198" activePane="bottomRight" state="frozen"/>
      <selection pane="topRight" activeCell="C1" sqref="C1"/>
      <selection pane="bottomLeft" activeCell="A3" sqref="A3"/>
      <selection pane="bottomRight" activeCell="L196" sqref="L196"/>
    </sheetView>
  </sheetViews>
  <sheetFormatPr defaultColWidth="9.140625" defaultRowHeight="15"/>
  <cols>
    <col min="1" max="1" width="40.7109375" style="291" customWidth="1"/>
    <col min="2" max="2" width="40.7109375" customWidth="1"/>
    <col min="3" max="42" width="13.7109375" style="291" customWidth="1"/>
    <col min="43" max="43" width="13.5703125" style="291" customWidth="1"/>
    <col min="44" max="16384" width="9.140625" style="291"/>
  </cols>
  <sheetData>
    <row r="2" spans="1:43" ht="12.75">
      <c r="A2" s="204"/>
      <c r="B2" s="667"/>
      <c r="C2" s="204"/>
      <c r="D2" s="204"/>
      <c r="E2" s="204"/>
      <c r="F2" s="204"/>
      <c r="G2" s="89"/>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row>
    <row r="4" spans="1:43" ht="15.75">
      <c r="A4" s="497" t="s">
        <v>1533</v>
      </c>
      <c r="B4" s="497" t="s">
        <v>1534</v>
      </c>
      <c r="C4" s="204"/>
      <c r="D4" s="204"/>
      <c r="E4" s="204"/>
      <c r="F4" s="204"/>
      <c r="G4" s="89"/>
      <c r="H4" s="204"/>
      <c r="I4" s="204"/>
      <c r="J4" s="204"/>
      <c r="K4" s="204"/>
      <c r="L4" s="237"/>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row>
    <row r="5" spans="1:43" ht="12.75">
      <c r="B5" s="291"/>
      <c r="C5" s="204"/>
      <c r="D5" s="204"/>
      <c r="E5" s="720" t="s">
        <v>168</v>
      </c>
      <c r="F5" s="204"/>
      <c r="G5" s="204"/>
      <c r="H5" s="204"/>
      <c r="I5" s="204"/>
      <c r="J5" s="204"/>
      <c r="K5" s="204"/>
      <c r="L5" s="237"/>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row>
    <row r="6" spans="1:43" ht="12.75">
      <c r="A6" s="126" t="s">
        <v>613</v>
      </c>
      <c r="B6" s="126" t="s">
        <v>1277</v>
      </c>
      <c r="C6" s="126">
        <v>2020</v>
      </c>
      <c r="D6" s="204"/>
      <c r="E6" s="721" t="s">
        <v>1085</v>
      </c>
      <c r="L6" s="298"/>
    </row>
    <row r="7" spans="1:43" ht="12.75">
      <c r="A7" s="204" t="s">
        <v>614</v>
      </c>
      <c r="B7" s="204" t="s">
        <v>1278</v>
      </c>
      <c r="C7" s="757">
        <v>242.91</v>
      </c>
      <c r="D7" s="204"/>
      <c r="E7" s="597">
        <v>14.02</v>
      </c>
      <c r="F7" s="463"/>
      <c r="G7" s="204"/>
      <c r="H7" s="204"/>
      <c r="I7" s="204"/>
      <c r="J7" s="204"/>
      <c r="K7" s="204"/>
      <c r="L7" s="237"/>
      <c r="M7" s="204"/>
      <c r="N7" s="204"/>
      <c r="O7" s="204"/>
      <c r="P7" s="204"/>
      <c r="Q7" s="204"/>
      <c r="R7" s="204"/>
      <c r="S7" s="204"/>
      <c r="T7" s="204"/>
      <c r="U7" s="204"/>
      <c r="V7" s="204"/>
      <c r="W7" s="204"/>
      <c r="X7" s="204"/>
      <c r="Y7" s="204"/>
      <c r="Z7" s="204"/>
      <c r="AA7" s="204"/>
      <c r="AB7" s="204"/>
      <c r="AC7" s="204"/>
      <c r="AD7" s="204"/>
      <c r="AE7" s="204"/>
      <c r="AF7" s="204"/>
      <c r="AG7" s="204"/>
      <c r="AH7" s="204"/>
      <c r="AI7" s="204"/>
      <c r="AJ7" s="204"/>
      <c r="AK7" s="204"/>
    </row>
    <row r="8" spans="1:43" ht="12.75">
      <c r="A8" s="204" t="s">
        <v>615</v>
      </c>
      <c r="B8" s="204" t="s">
        <v>1279</v>
      </c>
      <c r="C8" s="757">
        <v>323.37</v>
      </c>
      <c r="D8" s="204"/>
      <c r="E8" s="597">
        <v>18.670000000000002</v>
      </c>
      <c r="F8" s="463"/>
      <c r="G8" s="204"/>
      <c r="H8" s="204"/>
      <c r="I8" s="204"/>
      <c r="J8" s="204"/>
      <c r="K8" s="204"/>
      <c r="L8" s="237"/>
      <c r="M8" s="204"/>
      <c r="N8" s="204"/>
      <c r="O8" s="204"/>
      <c r="P8" s="204"/>
      <c r="Q8" s="204"/>
      <c r="R8" s="204"/>
      <c r="S8" s="204"/>
      <c r="T8" s="204"/>
      <c r="U8" s="204"/>
      <c r="V8" s="204"/>
      <c r="W8" s="204"/>
      <c r="X8" s="204"/>
      <c r="Y8" s="204"/>
      <c r="Z8" s="204"/>
      <c r="AA8" s="204"/>
      <c r="AB8" s="204"/>
      <c r="AC8" s="204"/>
      <c r="AD8" s="204"/>
      <c r="AE8" s="204"/>
      <c r="AF8" s="204"/>
      <c r="AG8" s="204"/>
      <c r="AH8" s="204"/>
      <c r="AI8" s="204"/>
      <c r="AJ8" s="204"/>
      <c r="AK8" s="204"/>
    </row>
    <row r="9" spans="1:43" ht="12.75">
      <c r="A9" s="204" t="s">
        <v>616</v>
      </c>
      <c r="B9" s="204" t="s">
        <v>1280</v>
      </c>
      <c r="C9" s="757">
        <v>159.88</v>
      </c>
      <c r="D9" s="204"/>
      <c r="E9" s="597">
        <v>9.2299999999999986</v>
      </c>
      <c r="F9" s="463"/>
      <c r="G9" s="204"/>
      <c r="H9" s="204"/>
      <c r="I9" s="204"/>
      <c r="J9" s="204"/>
      <c r="K9" s="204"/>
      <c r="L9" s="237"/>
      <c r="M9" s="204"/>
      <c r="N9" s="204"/>
      <c r="O9" s="204"/>
      <c r="P9" s="204"/>
      <c r="Q9" s="204"/>
      <c r="R9" s="204"/>
      <c r="S9" s="204"/>
      <c r="T9" s="204"/>
      <c r="U9" s="204"/>
      <c r="V9" s="204"/>
      <c r="W9" s="204"/>
      <c r="X9" s="204"/>
      <c r="Y9" s="204"/>
      <c r="Z9" s="204"/>
      <c r="AA9" s="204"/>
      <c r="AB9" s="204"/>
      <c r="AC9" s="204"/>
      <c r="AD9" s="204"/>
      <c r="AE9" s="204"/>
      <c r="AF9" s="204"/>
      <c r="AG9" s="204"/>
      <c r="AH9" s="204"/>
      <c r="AI9" s="204"/>
      <c r="AJ9" s="204"/>
      <c r="AK9" s="204"/>
    </row>
    <row r="10" spans="1:43" ht="12.75">
      <c r="A10" s="204" t="s">
        <v>617</v>
      </c>
      <c r="B10" s="204" t="s">
        <v>1281</v>
      </c>
      <c r="C10" s="757">
        <v>835.94</v>
      </c>
      <c r="D10" s="204"/>
      <c r="E10" s="597">
        <v>48.25</v>
      </c>
      <c r="F10" s="463"/>
      <c r="G10" s="204"/>
      <c r="H10" s="204"/>
      <c r="I10" s="204"/>
      <c r="J10" s="204"/>
      <c r="K10" s="204"/>
      <c r="L10" s="237"/>
      <c r="M10" s="204"/>
      <c r="N10" s="204"/>
      <c r="O10" s="204"/>
      <c r="P10" s="204"/>
      <c r="Q10" s="204"/>
      <c r="R10" s="204"/>
      <c r="S10" s="204"/>
      <c r="T10" s="204"/>
      <c r="U10" s="204"/>
      <c r="V10" s="204"/>
      <c r="W10" s="204"/>
      <c r="X10" s="204"/>
      <c r="Y10" s="204"/>
      <c r="Z10" s="204"/>
      <c r="AA10" s="204"/>
      <c r="AB10" s="204"/>
      <c r="AC10" s="204"/>
      <c r="AD10" s="204"/>
      <c r="AE10" s="204"/>
      <c r="AF10" s="204"/>
      <c r="AG10" s="204"/>
      <c r="AH10" s="204"/>
      <c r="AI10" s="204"/>
      <c r="AJ10" s="204"/>
      <c r="AK10" s="204"/>
    </row>
    <row r="11" spans="1:43" ht="12.75">
      <c r="A11" s="204" t="s">
        <v>618</v>
      </c>
      <c r="B11" s="204" t="s">
        <v>1282</v>
      </c>
      <c r="C11" s="757">
        <v>125.11</v>
      </c>
      <c r="D11" s="204"/>
      <c r="E11" s="597">
        <v>7.22</v>
      </c>
      <c r="F11" s="463"/>
      <c r="G11" s="204"/>
      <c r="H11" s="204"/>
      <c r="I11" s="204"/>
      <c r="J11" s="204"/>
      <c r="K11" s="204"/>
      <c r="L11" s="237"/>
      <c r="M11" s="204"/>
      <c r="N11" s="204"/>
      <c r="O11" s="204"/>
      <c r="P11" s="204"/>
      <c r="Q11" s="204"/>
      <c r="R11" s="204"/>
      <c r="S11" s="204"/>
      <c r="T11" s="204"/>
      <c r="U11" s="204"/>
      <c r="V11" s="204"/>
      <c r="W11" s="204"/>
      <c r="X11" s="204"/>
      <c r="Y11" s="204"/>
      <c r="Z11" s="204"/>
      <c r="AA11" s="204"/>
      <c r="AB11" s="204"/>
      <c r="AC11" s="204"/>
      <c r="AD11" s="204"/>
      <c r="AE11" s="204"/>
      <c r="AF11" s="204"/>
      <c r="AG11" s="204"/>
      <c r="AH11" s="204"/>
      <c r="AI11" s="204"/>
      <c r="AJ11" s="204"/>
      <c r="AK11" s="204"/>
    </row>
    <row r="12" spans="1:43" ht="12.75">
      <c r="A12" s="204" t="s">
        <v>619</v>
      </c>
      <c r="B12" s="204" t="s">
        <v>1283</v>
      </c>
      <c r="C12" s="757">
        <v>45.16</v>
      </c>
      <c r="D12" s="204"/>
      <c r="E12" s="597">
        <v>2.6100000000000003</v>
      </c>
      <c r="F12" s="463"/>
      <c r="G12" s="204"/>
      <c r="H12" s="204"/>
      <c r="I12" s="204"/>
      <c r="J12" s="204"/>
      <c r="K12" s="204"/>
      <c r="L12" s="237"/>
      <c r="M12" s="204"/>
      <c r="N12" s="204"/>
      <c r="O12" s="204"/>
      <c r="P12" s="204"/>
      <c r="Q12" s="204"/>
      <c r="R12" s="204"/>
      <c r="S12" s="204"/>
      <c r="T12" s="204"/>
      <c r="U12" s="204"/>
      <c r="V12" s="204"/>
      <c r="W12" s="204"/>
      <c r="X12" s="204"/>
      <c r="Y12" s="204"/>
      <c r="Z12" s="204"/>
      <c r="AA12" s="204"/>
      <c r="AB12" s="204"/>
      <c r="AC12" s="204"/>
      <c r="AD12" s="204"/>
      <c r="AE12" s="204"/>
      <c r="AF12" s="204"/>
      <c r="AG12" s="204"/>
      <c r="AH12" s="237"/>
      <c r="AI12" s="237"/>
      <c r="AJ12" s="237"/>
      <c r="AK12" s="237"/>
      <c r="AL12" s="298"/>
    </row>
    <row r="13" spans="1:43" ht="12.75">
      <c r="A13" s="668" t="s">
        <v>1304</v>
      </c>
      <c r="B13" s="668" t="s">
        <v>1284</v>
      </c>
      <c r="C13" s="94"/>
      <c r="D13" s="96"/>
      <c r="E13" s="93"/>
      <c r="F13" s="204"/>
      <c r="G13" s="204"/>
      <c r="H13" s="204"/>
      <c r="I13" s="204"/>
      <c r="J13" s="204"/>
      <c r="K13" s="204"/>
      <c r="L13" s="237"/>
      <c r="M13" s="204"/>
      <c r="N13" s="204"/>
      <c r="O13" s="204"/>
      <c r="P13" s="204"/>
      <c r="Q13" s="204"/>
      <c r="R13" s="204"/>
      <c r="S13" s="204"/>
      <c r="T13" s="204"/>
      <c r="U13" s="204"/>
      <c r="V13" s="204"/>
      <c r="W13" s="204"/>
      <c r="X13" s="204"/>
      <c r="Y13" s="204"/>
      <c r="Z13" s="204"/>
      <c r="AA13" s="204"/>
      <c r="AB13" s="204"/>
      <c r="AC13" s="204"/>
      <c r="AD13" s="204"/>
      <c r="AE13" s="204"/>
      <c r="AF13" s="204"/>
      <c r="AG13" s="204"/>
      <c r="AH13" s="237"/>
      <c r="AI13" s="183"/>
      <c r="AJ13" s="464"/>
      <c r="AK13" s="464"/>
      <c r="AL13" s="298"/>
    </row>
    <row r="14" spans="1:43" ht="12.75">
      <c r="A14" s="204"/>
      <c r="B14" s="667"/>
      <c r="C14" s="204"/>
      <c r="D14" s="204"/>
      <c r="E14" s="204"/>
      <c r="F14" s="204"/>
      <c r="G14" s="204"/>
      <c r="H14" s="204"/>
      <c r="I14" s="204"/>
      <c r="J14" s="204"/>
      <c r="K14" s="204"/>
      <c r="L14" s="237"/>
      <c r="M14" s="204"/>
      <c r="N14" s="204"/>
      <c r="O14" s="204"/>
      <c r="P14" s="204"/>
      <c r="Q14" s="204"/>
      <c r="R14" s="204"/>
      <c r="S14" s="204"/>
      <c r="T14" s="204"/>
      <c r="U14" s="204"/>
      <c r="V14" s="204"/>
      <c r="W14" s="204"/>
      <c r="X14" s="204"/>
      <c r="Y14" s="204"/>
      <c r="Z14" s="204"/>
      <c r="AA14" s="204"/>
      <c r="AB14" s="204"/>
      <c r="AC14" s="204"/>
      <c r="AD14" s="204"/>
      <c r="AE14" s="204"/>
      <c r="AF14" s="204"/>
      <c r="AG14" s="204"/>
      <c r="AH14" s="237"/>
      <c r="AI14" s="237"/>
      <c r="AJ14" s="242"/>
      <c r="AK14" s="242"/>
      <c r="AL14" s="298"/>
    </row>
    <row r="15" spans="1:43" ht="12.75">
      <c r="A15" s="204"/>
      <c r="B15" s="667"/>
      <c r="C15" s="258"/>
      <c r="D15" s="258"/>
      <c r="E15" s="258"/>
      <c r="F15" s="258"/>
      <c r="G15" s="258"/>
      <c r="H15" s="258"/>
      <c r="I15" s="258"/>
      <c r="J15" s="258"/>
      <c r="K15" s="258"/>
      <c r="L15" s="183"/>
      <c r="M15" s="258"/>
      <c r="N15" s="258"/>
      <c r="O15" s="258"/>
      <c r="P15" s="258"/>
      <c r="Q15" s="258"/>
      <c r="R15" s="258"/>
      <c r="S15" s="258"/>
      <c r="T15" s="258"/>
      <c r="U15" s="258"/>
      <c r="V15" s="258"/>
      <c r="W15" s="258"/>
      <c r="X15" s="258"/>
      <c r="Y15" s="258"/>
      <c r="Z15" s="258"/>
      <c r="AA15" s="78"/>
      <c r="AB15" s="78"/>
      <c r="AC15" s="204"/>
      <c r="AD15" s="204"/>
      <c r="AE15" s="204"/>
      <c r="AF15" s="204"/>
      <c r="AG15" s="204"/>
      <c r="AH15" s="237"/>
      <c r="AI15" s="465"/>
      <c r="AJ15" s="242"/>
      <c r="AK15" s="242"/>
      <c r="AL15" s="298"/>
    </row>
    <row r="16" spans="1:43" ht="15.75">
      <c r="A16" s="497" t="s">
        <v>620</v>
      </c>
      <c r="B16" s="497" t="s">
        <v>1285</v>
      </c>
      <c r="C16" s="204"/>
      <c r="D16" s="204"/>
      <c r="E16" s="204"/>
      <c r="F16" s="204"/>
      <c r="G16" s="89"/>
      <c r="H16" s="204"/>
      <c r="I16" s="204"/>
      <c r="J16" s="204"/>
      <c r="K16" s="204"/>
      <c r="L16" s="237"/>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415"/>
      <c r="AP16" s="415"/>
      <c r="AQ16" s="415"/>
    </row>
    <row r="17" spans="1:45" ht="13.5" customHeight="1">
      <c r="A17" s="88"/>
      <c r="B17" s="88"/>
      <c r="C17" s="204"/>
      <c r="D17" s="204"/>
      <c r="E17" s="204"/>
      <c r="F17" s="204"/>
      <c r="G17" s="204"/>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R17" s="108" t="s">
        <v>667</v>
      </c>
      <c r="AS17" s="111" t="s">
        <v>677</v>
      </c>
    </row>
    <row r="18" spans="1:45" ht="12.75">
      <c r="A18" s="126" t="s">
        <v>780</v>
      </c>
      <c r="B18" s="126" t="s">
        <v>1286</v>
      </c>
      <c r="C18" s="260">
        <v>1980</v>
      </c>
      <c r="D18" s="232"/>
      <c r="E18" s="232"/>
      <c r="F18" s="232"/>
      <c r="G18" s="232"/>
      <c r="H18" s="232" t="s">
        <v>18</v>
      </c>
      <c r="I18" s="232"/>
      <c r="J18" s="232"/>
      <c r="K18" s="232"/>
      <c r="L18" s="232"/>
      <c r="M18" s="232">
        <v>1990</v>
      </c>
      <c r="N18" s="232"/>
      <c r="O18" s="232"/>
      <c r="P18" s="232"/>
      <c r="Q18" s="232"/>
      <c r="R18" s="232" t="s">
        <v>3</v>
      </c>
      <c r="S18" s="232"/>
      <c r="T18" s="232"/>
      <c r="U18" s="232"/>
      <c r="V18" s="232"/>
      <c r="W18" s="443" t="s">
        <v>4</v>
      </c>
      <c r="X18" s="232"/>
      <c r="Y18" s="232"/>
      <c r="Z18" s="232"/>
      <c r="AA18" s="232"/>
      <c r="AB18" s="232" t="s">
        <v>5</v>
      </c>
      <c r="AC18" s="232"/>
      <c r="AD18" s="232"/>
      <c r="AE18" s="232"/>
      <c r="AF18" s="232"/>
      <c r="AG18" s="232" t="s">
        <v>8</v>
      </c>
      <c r="AH18" s="232"/>
      <c r="AI18" s="232"/>
      <c r="AJ18" s="232"/>
      <c r="AK18" s="232"/>
      <c r="AL18" s="232" t="s">
        <v>292</v>
      </c>
      <c r="AM18" s="232"/>
      <c r="AN18" s="232"/>
      <c r="AO18" s="232"/>
      <c r="AP18" s="232"/>
      <c r="AQ18" s="232" t="s">
        <v>1464</v>
      </c>
      <c r="AR18" s="429" t="s">
        <v>1478</v>
      </c>
      <c r="AS18" s="433">
        <v>2020</v>
      </c>
    </row>
    <row r="19" spans="1:45" ht="12.75">
      <c r="A19" s="258" t="s">
        <v>614</v>
      </c>
      <c r="B19" s="258" t="s">
        <v>1278</v>
      </c>
      <c r="C19" s="647">
        <v>928.4</v>
      </c>
      <c r="D19" s="647">
        <v>873.28</v>
      </c>
      <c r="E19" s="647">
        <v>826.04</v>
      </c>
      <c r="F19" s="647">
        <v>814.6</v>
      </c>
      <c r="G19" s="647">
        <v>842.71</v>
      </c>
      <c r="H19" s="647">
        <v>842.04</v>
      </c>
      <c r="I19" s="647">
        <v>872.79</v>
      </c>
      <c r="J19" s="647">
        <v>893.57</v>
      </c>
      <c r="K19" s="647">
        <v>929.04</v>
      </c>
      <c r="L19" s="647">
        <v>935.82</v>
      </c>
      <c r="M19" s="647">
        <v>922.29</v>
      </c>
      <c r="N19" s="647">
        <v>903.5</v>
      </c>
      <c r="O19" s="647">
        <v>922.64</v>
      </c>
      <c r="P19" s="647">
        <v>929.21</v>
      </c>
      <c r="Q19" s="647">
        <v>956.97</v>
      </c>
      <c r="R19" s="647">
        <v>952.18</v>
      </c>
      <c r="S19" s="647">
        <v>985.31</v>
      </c>
      <c r="T19" s="647">
        <v>1001.3</v>
      </c>
      <c r="U19" s="647">
        <v>1022.54</v>
      </c>
      <c r="V19" s="647">
        <v>1046.94</v>
      </c>
      <c r="W19" s="647">
        <v>1058.32</v>
      </c>
      <c r="X19" s="647">
        <v>1059.17</v>
      </c>
      <c r="Y19" s="647">
        <v>1058.7</v>
      </c>
      <c r="Z19" s="647">
        <v>1078.71</v>
      </c>
      <c r="AA19" s="647">
        <v>1120.8599999999999</v>
      </c>
      <c r="AB19" s="647">
        <v>1121.69</v>
      </c>
      <c r="AC19" s="647">
        <v>1109.1500000000001</v>
      </c>
      <c r="AD19" s="647">
        <v>1109.3399999999999</v>
      </c>
      <c r="AE19" s="647">
        <v>1044.51</v>
      </c>
      <c r="AF19" s="647">
        <v>992.35</v>
      </c>
      <c r="AG19" s="647">
        <v>1008.56</v>
      </c>
      <c r="AH19" s="647">
        <v>993.53</v>
      </c>
      <c r="AI19" s="647">
        <v>978.35</v>
      </c>
      <c r="AJ19" s="647">
        <v>987.93</v>
      </c>
      <c r="AK19" s="647">
        <v>988.52</v>
      </c>
      <c r="AL19" s="647">
        <v>1004.42</v>
      </c>
      <c r="AM19" s="647">
        <v>1009.93</v>
      </c>
      <c r="AN19" s="647">
        <v>1013.4</v>
      </c>
      <c r="AO19" s="647">
        <v>1033.96</v>
      </c>
      <c r="AP19" s="647">
        <v>1029.04</v>
      </c>
      <c r="AQ19" s="647">
        <v>893.93</v>
      </c>
      <c r="AR19" s="553">
        <v>-13.13</v>
      </c>
      <c r="AS19" s="597">
        <v>22.31</v>
      </c>
    </row>
    <row r="20" spans="1:45" ht="12.75">
      <c r="A20" s="258" t="s">
        <v>615</v>
      </c>
      <c r="B20" s="258" t="s">
        <v>1279</v>
      </c>
      <c r="C20" s="647">
        <v>166.19</v>
      </c>
      <c r="D20" s="647">
        <v>164.01</v>
      </c>
      <c r="E20" s="647">
        <v>158.52000000000001</v>
      </c>
      <c r="F20" s="647">
        <v>152.54</v>
      </c>
      <c r="G20" s="647">
        <v>152.09</v>
      </c>
      <c r="H20" s="647">
        <v>150.36000000000001</v>
      </c>
      <c r="I20" s="647">
        <v>159.41999999999999</v>
      </c>
      <c r="J20" s="647">
        <v>163.4</v>
      </c>
      <c r="K20" s="647">
        <v>167.09</v>
      </c>
      <c r="L20" s="647">
        <v>166.91</v>
      </c>
      <c r="M20" s="647">
        <v>165.24</v>
      </c>
      <c r="N20" s="647">
        <v>166.78</v>
      </c>
      <c r="O20" s="647">
        <v>178.76</v>
      </c>
      <c r="P20" s="647">
        <v>180.77</v>
      </c>
      <c r="Q20" s="647">
        <v>193.56</v>
      </c>
      <c r="R20" s="647">
        <v>199.72</v>
      </c>
      <c r="S20" s="647">
        <v>203.21</v>
      </c>
      <c r="T20" s="647">
        <v>216.23</v>
      </c>
      <c r="U20" s="647">
        <v>225.49</v>
      </c>
      <c r="V20" s="647">
        <v>228.72</v>
      </c>
      <c r="W20" s="647">
        <v>228.74</v>
      </c>
      <c r="X20" s="647">
        <v>230.72</v>
      </c>
      <c r="Y20" s="647">
        <v>230.74</v>
      </c>
      <c r="Z20" s="647">
        <v>227.11</v>
      </c>
      <c r="AA20" s="647">
        <v>234.75</v>
      </c>
      <c r="AB20" s="647">
        <v>240.52</v>
      </c>
      <c r="AC20" s="647">
        <v>245.22</v>
      </c>
      <c r="AD20" s="647">
        <v>258.64999999999998</v>
      </c>
      <c r="AE20" s="647">
        <v>265.18</v>
      </c>
      <c r="AF20" s="647">
        <v>261.23</v>
      </c>
      <c r="AG20" s="647">
        <v>274.74</v>
      </c>
      <c r="AH20" s="647">
        <v>285.47000000000003</v>
      </c>
      <c r="AI20" s="647">
        <v>294.25</v>
      </c>
      <c r="AJ20" s="647">
        <v>305.08</v>
      </c>
      <c r="AK20" s="647">
        <v>304.72000000000003</v>
      </c>
      <c r="AL20" s="647">
        <v>299.67</v>
      </c>
      <c r="AM20" s="647">
        <v>287.66000000000003</v>
      </c>
      <c r="AN20" s="647">
        <v>285.58</v>
      </c>
      <c r="AO20" s="647">
        <v>278.87</v>
      </c>
      <c r="AP20" s="647">
        <v>274.18</v>
      </c>
      <c r="AQ20" s="647">
        <v>246.07</v>
      </c>
      <c r="AR20" s="553">
        <v>-10.25</v>
      </c>
      <c r="AS20" s="597">
        <v>6.1400000000000006</v>
      </c>
    </row>
    <row r="21" spans="1:45" ht="12.75">
      <c r="A21" s="258" t="s">
        <v>616</v>
      </c>
      <c r="B21" s="258" t="s">
        <v>1280</v>
      </c>
      <c r="C21" s="647">
        <v>1207.3699999999999</v>
      </c>
      <c r="D21" s="647">
        <v>1156.71</v>
      </c>
      <c r="E21" s="647">
        <v>1117.31</v>
      </c>
      <c r="F21" s="647">
        <v>1092.06</v>
      </c>
      <c r="G21" s="647">
        <v>1095.26</v>
      </c>
      <c r="H21" s="647">
        <v>1092.56</v>
      </c>
      <c r="I21" s="647">
        <v>1120.58</v>
      </c>
      <c r="J21" s="647">
        <v>1123.3</v>
      </c>
      <c r="K21" s="647">
        <v>1126.7</v>
      </c>
      <c r="L21" s="647">
        <v>1125.32</v>
      </c>
      <c r="M21" s="647">
        <v>1138.55</v>
      </c>
      <c r="N21" s="647">
        <v>1120.54</v>
      </c>
      <c r="O21" s="647">
        <v>1079.6400000000001</v>
      </c>
      <c r="P21" s="647">
        <v>1007.35</v>
      </c>
      <c r="Q21" s="647">
        <v>969.38</v>
      </c>
      <c r="R21" s="647">
        <v>958.17</v>
      </c>
      <c r="S21" s="647">
        <v>942.56</v>
      </c>
      <c r="T21" s="647">
        <v>946.48</v>
      </c>
      <c r="U21" s="647">
        <v>955.67</v>
      </c>
      <c r="V21" s="647">
        <v>943.91</v>
      </c>
      <c r="W21" s="647">
        <v>932.08</v>
      </c>
      <c r="X21" s="647">
        <v>944.44</v>
      </c>
      <c r="Y21" s="647">
        <v>937.56</v>
      </c>
      <c r="Z21" s="647">
        <v>948.44</v>
      </c>
      <c r="AA21" s="647">
        <v>954.75</v>
      </c>
      <c r="AB21" s="647">
        <v>960.39</v>
      </c>
      <c r="AC21" s="647">
        <v>970.33</v>
      </c>
      <c r="AD21" s="647">
        <v>953.7</v>
      </c>
      <c r="AE21" s="647">
        <v>948.41</v>
      </c>
      <c r="AF21" s="647">
        <v>901.96</v>
      </c>
      <c r="AG21" s="647">
        <v>896.51</v>
      </c>
      <c r="AH21" s="647">
        <v>890.33</v>
      </c>
      <c r="AI21" s="647">
        <v>872.35</v>
      </c>
      <c r="AJ21" s="647">
        <v>856.24</v>
      </c>
      <c r="AK21" s="647">
        <v>851.26</v>
      </c>
      <c r="AL21" s="647">
        <v>864.19</v>
      </c>
      <c r="AM21" s="647">
        <v>882.73</v>
      </c>
      <c r="AN21" s="647">
        <v>895.8</v>
      </c>
      <c r="AO21" s="647">
        <v>899.86</v>
      </c>
      <c r="AP21" s="647">
        <v>898.32</v>
      </c>
      <c r="AQ21" s="647">
        <v>790.97</v>
      </c>
      <c r="AR21" s="553">
        <v>-11.95</v>
      </c>
      <c r="AS21" s="597">
        <v>19.739999999999998</v>
      </c>
    </row>
    <row r="22" spans="1:45" ht="12.75">
      <c r="A22" s="258" t="s">
        <v>617</v>
      </c>
      <c r="B22" s="258" t="s">
        <v>1281</v>
      </c>
      <c r="C22" s="647">
        <v>93.69</v>
      </c>
      <c r="D22" s="647">
        <v>102.83</v>
      </c>
      <c r="E22" s="647">
        <v>113.02</v>
      </c>
      <c r="F22" s="647">
        <v>125.85</v>
      </c>
      <c r="G22" s="647">
        <v>137.34</v>
      </c>
      <c r="H22" s="647">
        <v>145.55000000000001</v>
      </c>
      <c r="I22" s="647">
        <v>144.1</v>
      </c>
      <c r="J22" s="647">
        <v>152.36000000000001</v>
      </c>
      <c r="K22" s="647">
        <v>159.16999999999999</v>
      </c>
      <c r="L22" s="647">
        <v>163.25</v>
      </c>
      <c r="M22" s="647">
        <v>163.44</v>
      </c>
      <c r="N22" s="647">
        <v>170.66</v>
      </c>
      <c r="O22" s="647">
        <v>180.95</v>
      </c>
      <c r="P22" s="647">
        <v>194.24</v>
      </c>
      <c r="Q22" s="647">
        <v>214.13</v>
      </c>
      <c r="R22" s="647">
        <v>213.1</v>
      </c>
      <c r="S22" s="647">
        <v>218.25</v>
      </c>
      <c r="T22" s="647">
        <v>228.38</v>
      </c>
      <c r="U22" s="647">
        <v>223.55</v>
      </c>
      <c r="V22" s="647">
        <v>223.53</v>
      </c>
      <c r="W22" s="647">
        <v>234.02</v>
      </c>
      <c r="X22" s="647">
        <v>243.58</v>
      </c>
      <c r="Y22" s="647">
        <v>248.57</v>
      </c>
      <c r="Z22" s="647">
        <v>258.27</v>
      </c>
      <c r="AA22" s="647">
        <v>275.39</v>
      </c>
      <c r="AB22" s="647">
        <v>286.31</v>
      </c>
      <c r="AC22" s="647">
        <v>299.75</v>
      </c>
      <c r="AD22" s="647">
        <v>310.13</v>
      </c>
      <c r="AE22" s="647">
        <v>328.71</v>
      </c>
      <c r="AF22" s="647">
        <v>336.24</v>
      </c>
      <c r="AG22" s="647">
        <v>347.24</v>
      </c>
      <c r="AH22" s="647">
        <v>361.65</v>
      </c>
      <c r="AI22" s="647">
        <v>375.86</v>
      </c>
      <c r="AJ22" s="647">
        <v>384.75</v>
      </c>
      <c r="AK22" s="647">
        <v>392.02</v>
      </c>
      <c r="AL22" s="647">
        <v>389.79</v>
      </c>
      <c r="AM22" s="647">
        <v>393.53</v>
      </c>
      <c r="AN22" s="647">
        <v>390.81</v>
      </c>
      <c r="AO22" s="647">
        <v>383.89</v>
      </c>
      <c r="AP22" s="647">
        <v>390.81</v>
      </c>
      <c r="AQ22" s="647">
        <v>361.23</v>
      </c>
      <c r="AR22" s="553">
        <v>-7.57</v>
      </c>
      <c r="AS22" s="597">
        <v>9.02</v>
      </c>
    </row>
    <row r="23" spans="1:45" ht="12.75">
      <c r="A23" s="258" t="s">
        <v>618</v>
      </c>
      <c r="B23" s="258" t="s">
        <v>1282</v>
      </c>
      <c r="C23" s="647">
        <v>69.650000000000006</v>
      </c>
      <c r="D23" s="647">
        <v>74.14</v>
      </c>
      <c r="E23" s="647">
        <v>77.83</v>
      </c>
      <c r="F23" s="647">
        <v>80.48</v>
      </c>
      <c r="G23" s="647">
        <v>82.22</v>
      </c>
      <c r="H23" s="647">
        <v>84.04</v>
      </c>
      <c r="I23" s="647">
        <v>82.79</v>
      </c>
      <c r="J23" s="647">
        <v>86.96</v>
      </c>
      <c r="K23" s="647">
        <v>90.94</v>
      </c>
      <c r="L23" s="647">
        <v>94.29</v>
      </c>
      <c r="M23" s="647">
        <v>95.56</v>
      </c>
      <c r="N23" s="647">
        <v>95.88</v>
      </c>
      <c r="O23" s="647">
        <v>97.81</v>
      </c>
      <c r="P23" s="647">
        <v>98.55</v>
      </c>
      <c r="Q23" s="647">
        <v>101.86</v>
      </c>
      <c r="R23" s="647">
        <v>105.46</v>
      </c>
      <c r="S23" s="647">
        <v>108.17</v>
      </c>
      <c r="T23" s="647">
        <v>111.05</v>
      </c>
      <c r="U23" s="647">
        <v>113.65</v>
      </c>
      <c r="V23" s="647">
        <v>117.88</v>
      </c>
      <c r="W23" s="647">
        <v>118.4</v>
      </c>
      <c r="X23" s="647">
        <v>119.43</v>
      </c>
      <c r="Y23" s="647">
        <v>122.12</v>
      </c>
      <c r="Z23" s="647">
        <v>125.35</v>
      </c>
      <c r="AA23" s="647">
        <v>129.62</v>
      </c>
      <c r="AB23" s="647">
        <v>137.52000000000001</v>
      </c>
      <c r="AC23" s="647">
        <v>138.16999999999999</v>
      </c>
      <c r="AD23" s="647">
        <v>142.94999999999999</v>
      </c>
      <c r="AE23" s="647">
        <v>150.15</v>
      </c>
      <c r="AF23" s="647">
        <v>156.04</v>
      </c>
      <c r="AG23" s="647">
        <v>163.41999999999999</v>
      </c>
      <c r="AH23" s="647">
        <v>158.72999999999999</v>
      </c>
      <c r="AI23" s="647">
        <v>167.53</v>
      </c>
      <c r="AJ23" s="647">
        <v>173.72</v>
      </c>
      <c r="AK23" s="647">
        <v>176.41</v>
      </c>
      <c r="AL23" s="647">
        <v>182.37</v>
      </c>
      <c r="AM23" s="647">
        <v>183.57</v>
      </c>
      <c r="AN23" s="647">
        <v>184.66</v>
      </c>
      <c r="AO23" s="647">
        <v>187.87</v>
      </c>
      <c r="AP23" s="647">
        <v>190.09</v>
      </c>
      <c r="AQ23" s="647">
        <v>165.07</v>
      </c>
      <c r="AR23" s="553">
        <v>-13.16</v>
      </c>
      <c r="AS23" s="597">
        <v>4.12</v>
      </c>
    </row>
    <row r="24" spans="1:45" ht="12.75">
      <c r="A24" s="258" t="s">
        <v>619</v>
      </c>
      <c r="B24" s="258" t="s">
        <v>1283</v>
      </c>
      <c r="C24" s="647">
        <v>518.87</v>
      </c>
      <c r="D24" s="647">
        <v>503.29</v>
      </c>
      <c r="E24" s="647">
        <v>486.58</v>
      </c>
      <c r="F24" s="647">
        <v>493.21</v>
      </c>
      <c r="G24" s="647">
        <v>510.18</v>
      </c>
      <c r="H24" s="647">
        <v>507.93</v>
      </c>
      <c r="I24" s="647">
        <v>527.92999999999995</v>
      </c>
      <c r="J24" s="647">
        <v>544.94000000000005</v>
      </c>
      <c r="K24" s="647">
        <v>592</v>
      </c>
      <c r="L24" s="647">
        <v>628.32000000000005</v>
      </c>
      <c r="M24" s="647">
        <v>661.65</v>
      </c>
      <c r="N24" s="647">
        <v>689.1</v>
      </c>
      <c r="O24" s="647">
        <v>735.31</v>
      </c>
      <c r="P24" s="647">
        <v>766.17</v>
      </c>
      <c r="Q24" s="647">
        <v>811.58</v>
      </c>
      <c r="R24" s="647">
        <v>868.52</v>
      </c>
      <c r="S24" s="647">
        <v>910.47</v>
      </c>
      <c r="T24" s="647">
        <v>954.32</v>
      </c>
      <c r="U24" s="647">
        <v>928.89</v>
      </c>
      <c r="V24" s="647">
        <v>970.97</v>
      </c>
      <c r="W24" s="647">
        <v>997.21</v>
      </c>
      <c r="X24" s="647">
        <v>1003.49</v>
      </c>
      <c r="Y24" s="647">
        <v>1033.3900000000001</v>
      </c>
      <c r="Z24" s="647">
        <v>1075.76</v>
      </c>
      <c r="AA24" s="647">
        <v>1140.98</v>
      </c>
      <c r="AB24" s="647">
        <v>1144.23</v>
      </c>
      <c r="AC24" s="647">
        <v>1169.8399999999999</v>
      </c>
      <c r="AD24" s="647">
        <v>1208.76</v>
      </c>
      <c r="AE24" s="647">
        <v>1204.8399999999999</v>
      </c>
      <c r="AF24" s="647">
        <v>1213.81</v>
      </c>
      <c r="AG24" s="647">
        <v>1294.67</v>
      </c>
      <c r="AH24" s="647">
        <v>1333.58</v>
      </c>
      <c r="AI24" s="647">
        <v>1391.64</v>
      </c>
      <c r="AJ24" s="647">
        <v>1413.09</v>
      </c>
      <c r="AK24" s="647">
        <v>1432.86</v>
      </c>
      <c r="AL24" s="647">
        <v>1497.4</v>
      </c>
      <c r="AM24" s="647">
        <v>1554.52</v>
      </c>
      <c r="AN24" s="647">
        <v>1601.38</v>
      </c>
      <c r="AO24" s="647">
        <v>1624.95</v>
      </c>
      <c r="AP24" s="647">
        <v>1640.25</v>
      </c>
      <c r="AQ24" s="647">
        <v>1549.47</v>
      </c>
      <c r="AR24" s="553">
        <v>-5.53</v>
      </c>
      <c r="AS24" s="597">
        <v>38.67</v>
      </c>
    </row>
    <row r="25" spans="1:45" ht="12.75">
      <c r="A25" s="668" t="s">
        <v>1304</v>
      </c>
      <c r="B25" s="668" t="s">
        <v>1284</v>
      </c>
      <c r="C25" s="646"/>
      <c r="D25" s="646"/>
      <c r="E25" s="646"/>
      <c r="F25" s="646"/>
      <c r="G25" s="646"/>
      <c r="H25" s="646"/>
      <c r="I25" s="646"/>
      <c r="J25" s="646"/>
      <c r="K25" s="646"/>
      <c r="L25" s="646"/>
      <c r="M25" s="646"/>
      <c r="N25" s="646"/>
      <c r="O25" s="646"/>
      <c r="P25" s="646"/>
      <c r="Q25" s="646"/>
      <c r="R25" s="646"/>
      <c r="S25" s="646"/>
      <c r="T25" s="646"/>
      <c r="U25" s="646"/>
      <c r="V25" s="646"/>
      <c r="W25" s="646"/>
      <c r="X25" s="646"/>
      <c r="Y25" s="646"/>
      <c r="Z25" s="646"/>
      <c r="AA25" s="646"/>
      <c r="AB25" s="646"/>
      <c r="AC25" s="646"/>
      <c r="AD25" s="646"/>
      <c r="AE25" s="646"/>
      <c r="AF25" s="646"/>
      <c r="AG25" s="646"/>
      <c r="AH25" s="646"/>
      <c r="AI25" s="646"/>
      <c r="AJ25" s="646"/>
      <c r="AK25" s="646"/>
      <c r="AL25" s="646"/>
      <c r="AM25" s="646"/>
      <c r="AN25" s="646"/>
      <c r="AO25" s="646"/>
      <c r="AP25" s="646"/>
      <c r="AQ25" s="646"/>
      <c r="AR25" s="84"/>
    </row>
    <row r="26" spans="1:45" ht="12.75">
      <c r="A26" s="90"/>
      <c r="B26" s="668"/>
      <c r="C26" s="646"/>
      <c r="D26" s="646"/>
      <c r="E26" s="646"/>
      <c r="F26" s="646"/>
      <c r="G26" s="646"/>
      <c r="H26" s="646"/>
      <c r="I26" s="646"/>
      <c r="J26" s="646"/>
      <c r="K26" s="646"/>
      <c r="L26" s="646"/>
      <c r="M26" s="646"/>
      <c r="N26" s="646"/>
      <c r="O26" s="646"/>
      <c r="P26" s="646"/>
      <c r="Q26" s="646"/>
      <c r="R26" s="646"/>
      <c r="S26" s="646"/>
      <c r="T26" s="646"/>
      <c r="U26" s="646"/>
      <c r="V26" s="646"/>
      <c r="W26" s="646"/>
      <c r="X26" s="646"/>
      <c r="Y26" s="646"/>
      <c r="Z26" s="646"/>
      <c r="AA26" s="646"/>
      <c r="AB26" s="646"/>
      <c r="AC26" s="646"/>
      <c r="AD26" s="646"/>
      <c r="AE26" s="646"/>
      <c r="AF26" s="646"/>
      <c r="AG26" s="646"/>
      <c r="AH26" s="646"/>
      <c r="AI26" s="646"/>
      <c r="AJ26" s="646"/>
      <c r="AK26" s="646"/>
      <c r="AL26" s="646"/>
      <c r="AM26" s="646"/>
      <c r="AN26" s="646"/>
      <c r="AO26" s="646"/>
      <c r="AP26" s="646"/>
      <c r="AQ26" s="646"/>
      <c r="AR26" s="84"/>
    </row>
    <row r="27" spans="1:45" ht="12.75">
      <c r="A27" s="90"/>
      <c r="B27" s="90"/>
      <c r="C27" s="646"/>
      <c r="D27" s="646"/>
      <c r="E27" s="646"/>
      <c r="F27" s="646"/>
      <c r="G27" s="646"/>
      <c r="H27" s="646"/>
      <c r="I27" s="646"/>
      <c r="J27" s="646"/>
      <c r="K27" s="646"/>
      <c r="L27" s="646"/>
      <c r="M27" s="646"/>
      <c r="N27" s="646"/>
      <c r="O27" s="646"/>
      <c r="P27" s="646"/>
      <c r="Q27" s="646"/>
      <c r="R27" s="646"/>
      <c r="S27" s="646"/>
      <c r="T27" s="646"/>
      <c r="U27" s="646"/>
      <c r="V27" s="646"/>
      <c r="W27" s="646"/>
      <c r="X27" s="646"/>
      <c r="Y27" s="646"/>
      <c r="Z27" s="646"/>
      <c r="AA27" s="646"/>
      <c r="AB27" s="646"/>
      <c r="AC27" s="646"/>
      <c r="AD27" s="646"/>
      <c r="AE27" s="646"/>
      <c r="AF27" s="646"/>
      <c r="AG27" s="646"/>
      <c r="AH27" s="646"/>
      <c r="AI27" s="646"/>
      <c r="AJ27" s="646"/>
      <c r="AK27" s="646"/>
      <c r="AL27" s="646"/>
      <c r="AM27" s="646"/>
      <c r="AN27" s="646"/>
      <c r="AO27" s="646"/>
      <c r="AP27" s="646"/>
      <c r="AQ27" s="646"/>
      <c r="AR27" s="237"/>
    </row>
    <row r="28" spans="1:45" ht="15.75">
      <c r="A28" s="497" t="s">
        <v>621</v>
      </c>
      <c r="B28" s="497" t="s">
        <v>1287</v>
      </c>
      <c r="C28" s="281"/>
      <c r="D28" s="89"/>
      <c r="E28" s="281"/>
      <c r="F28" s="281"/>
      <c r="G28" s="281"/>
      <c r="H28" s="281"/>
      <c r="I28" s="281"/>
      <c r="J28" s="281"/>
      <c r="K28" s="281"/>
      <c r="L28" s="281"/>
      <c r="M28" s="281"/>
      <c r="N28" s="281"/>
      <c r="O28" s="281"/>
      <c r="P28" s="281"/>
      <c r="Q28" s="281"/>
      <c r="R28" s="281"/>
      <c r="S28" s="281"/>
      <c r="T28" s="281"/>
      <c r="U28" s="281"/>
      <c r="V28" s="281"/>
      <c r="W28" s="204"/>
      <c r="X28" s="204"/>
      <c r="Y28" s="204"/>
      <c r="Z28" s="204"/>
      <c r="AA28" s="204"/>
      <c r="AB28" s="204"/>
      <c r="AC28" s="204"/>
      <c r="AD28" s="204"/>
      <c r="AE28" s="204"/>
      <c r="AF28" s="204"/>
      <c r="AG28" s="204"/>
      <c r="AH28" s="204"/>
      <c r="AI28" s="204"/>
      <c r="AJ28" s="204"/>
      <c r="AK28" s="204"/>
      <c r="AP28" s="237"/>
      <c r="AR28" s="237"/>
    </row>
    <row r="29" spans="1:45" ht="12.75" customHeight="1">
      <c r="B29" s="291"/>
      <c r="AR29" s="108" t="s">
        <v>667</v>
      </c>
      <c r="AS29" s="111" t="s">
        <v>677</v>
      </c>
    </row>
    <row r="30" spans="1:45" ht="12.75">
      <c r="A30" s="126" t="s">
        <v>622</v>
      </c>
      <c r="B30" s="126" t="s">
        <v>1288</v>
      </c>
      <c r="C30" s="260">
        <v>1980</v>
      </c>
      <c r="D30" s="232"/>
      <c r="E30" s="232"/>
      <c r="F30" s="232"/>
      <c r="G30" s="232"/>
      <c r="H30" s="232" t="s">
        <v>18</v>
      </c>
      <c r="I30" s="232"/>
      <c r="J30" s="232"/>
      <c r="K30" s="232"/>
      <c r="L30" s="232"/>
      <c r="M30" s="232">
        <v>1990</v>
      </c>
      <c r="N30" s="232"/>
      <c r="O30" s="232"/>
      <c r="P30" s="232"/>
      <c r="Q30" s="232"/>
      <c r="R30" s="232" t="s">
        <v>3</v>
      </c>
      <c r="S30" s="232"/>
      <c r="T30" s="232"/>
      <c r="U30" s="232"/>
      <c r="V30" s="232"/>
      <c r="W30" s="443" t="s">
        <v>4</v>
      </c>
      <c r="X30" s="232"/>
      <c r="Y30" s="232"/>
      <c r="Z30" s="232"/>
      <c r="AA30" s="232"/>
      <c r="AB30" s="232" t="s">
        <v>5</v>
      </c>
      <c r="AC30" s="232"/>
      <c r="AD30" s="232"/>
      <c r="AE30" s="232"/>
      <c r="AF30" s="232"/>
      <c r="AG30" s="232" t="s">
        <v>8</v>
      </c>
      <c r="AH30" s="232"/>
      <c r="AI30" s="232"/>
      <c r="AJ30" s="232"/>
      <c r="AK30" s="232"/>
      <c r="AL30" s="232" t="s">
        <v>292</v>
      </c>
      <c r="AM30" s="232"/>
      <c r="AN30" s="232"/>
      <c r="AO30" s="232"/>
      <c r="AP30" s="232"/>
      <c r="AQ30" s="232" t="s">
        <v>1464</v>
      </c>
      <c r="AR30" s="429" t="s">
        <v>1478</v>
      </c>
      <c r="AS30" s="433">
        <v>2020</v>
      </c>
    </row>
    <row r="31" spans="1:45" ht="12.75">
      <c r="A31" s="316" t="s">
        <v>614</v>
      </c>
      <c r="B31" s="316" t="s">
        <v>1278</v>
      </c>
      <c r="C31" s="647">
        <v>2086.38</v>
      </c>
      <c r="D31" s="647">
        <v>2039.64</v>
      </c>
      <c r="E31" s="647">
        <v>1963.62</v>
      </c>
      <c r="F31" s="647">
        <v>1953.83</v>
      </c>
      <c r="G31" s="647">
        <v>2059.6999999999998</v>
      </c>
      <c r="H31" s="647">
        <v>2067.2199999999998</v>
      </c>
      <c r="I31" s="647">
        <v>2075.54</v>
      </c>
      <c r="J31" s="647">
        <v>2145.86</v>
      </c>
      <c r="K31" s="647">
        <v>2239.11</v>
      </c>
      <c r="L31" s="647">
        <v>2292.0500000000002</v>
      </c>
      <c r="M31" s="647">
        <v>2297.23</v>
      </c>
      <c r="N31" s="647">
        <v>2299.46</v>
      </c>
      <c r="O31" s="647">
        <v>2337.27</v>
      </c>
      <c r="P31" s="647">
        <v>2385.29</v>
      </c>
      <c r="Q31" s="647">
        <v>2439.3000000000002</v>
      </c>
      <c r="R31" s="647">
        <v>2488.04</v>
      </c>
      <c r="S31" s="647">
        <v>2569.41</v>
      </c>
      <c r="T31" s="647">
        <v>2589.48</v>
      </c>
      <c r="U31" s="647">
        <v>2605.35</v>
      </c>
      <c r="V31" s="647">
        <v>2654.87</v>
      </c>
      <c r="W31" s="647">
        <v>2719.71</v>
      </c>
      <c r="X31" s="647">
        <v>2658.3</v>
      </c>
      <c r="Y31" s="647">
        <v>2704.95</v>
      </c>
      <c r="Z31" s="647">
        <v>2714.85</v>
      </c>
      <c r="AA31" s="647">
        <v>2771.79</v>
      </c>
      <c r="AB31" s="647">
        <v>2784.98</v>
      </c>
      <c r="AC31" s="647">
        <v>2769.44</v>
      </c>
      <c r="AD31" s="647">
        <v>2813.68</v>
      </c>
      <c r="AE31" s="647">
        <v>2756.85</v>
      </c>
      <c r="AF31" s="647">
        <v>2630.22</v>
      </c>
      <c r="AG31" s="647">
        <v>2710.8</v>
      </c>
      <c r="AH31" s="647">
        <v>2710.56</v>
      </c>
      <c r="AI31" s="647">
        <v>2654.47</v>
      </c>
      <c r="AJ31" s="647">
        <v>2720.97</v>
      </c>
      <c r="AK31" s="647">
        <v>2743.84</v>
      </c>
      <c r="AL31" s="647">
        <v>2723.79</v>
      </c>
      <c r="AM31" s="647">
        <v>2719.34</v>
      </c>
      <c r="AN31" s="647">
        <v>2732.36</v>
      </c>
      <c r="AO31" s="647">
        <v>2816.46</v>
      </c>
      <c r="AP31" s="647">
        <v>2792.12</v>
      </c>
      <c r="AQ31" s="647">
        <v>2577.14</v>
      </c>
      <c r="AR31" s="431">
        <v>-7.7</v>
      </c>
      <c r="AS31" s="598">
        <v>19.38</v>
      </c>
    </row>
    <row r="32" spans="1:45" ht="12.75">
      <c r="A32" s="204" t="s">
        <v>615</v>
      </c>
      <c r="B32" s="204" t="s">
        <v>1279</v>
      </c>
      <c r="C32" s="647">
        <v>264.39999999999998</v>
      </c>
      <c r="D32" s="647">
        <v>263.86</v>
      </c>
      <c r="E32" s="647">
        <v>266.38</v>
      </c>
      <c r="F32" s="647">
        <v>268.17</v>
      </c>
      <c r="G32" s="647">
        <v>279.73</v>
      </c>
      <c r="H32" s="647">
        <v>287.70999999999998</v>
      </c>
      <c r="I32" s="647">
        <v>306.5</v>
      </c>
      <c r="J32" s="647">
        <v>318.06</v>
      </c>
      <c r="K32" s="647">
        <v>328.48</v>
      </c>
      <c r="L32" s="647">
        <v>334.04</v>
      </c>
      <c r="M32" s="647">
        <v>334.92</v>
      </c>
      <c r="N32" s="647">
        <v>344.48</v>
      </c>
      <c r="O32" s="647">
        <v>360.46</v>
      </c>
      <c r="P32" s="647">
        <v>374.13</v>
      </c>
      <c r="Q32" s="647">
        <v>397.72</v>
      </c>
      <c r="R32" s="647">
        <v>415.28</v>
      </c>
      <c r="S32" s="647">
        <v>432.22</v>
      </c>
      <c r="T32" s="647">
        <v>455.75</v>
      </c>
      <c r="U32" s="647">
        <v>472.73</v>
      </c>
      <c r="V32" s="647">
        <v>475.49</v>
      </c>
      <c r="W32" s="647">
        <v>486.83</v>
      </c>
      <c r="X32" s="647">
        <v>484.22</v>
      </c>
      <c r="Y32" s="647">
        <v>490.75</v>
      </c>
      <c r="Z32" s="647">
        <v>498.08</v>
      </c>
      <c r="AA32" s="647">
        <v>522.36</v>
      </c>
      <c r="AB32" s="647">
        <v>538.05999999999995</v>
      </c>
      <c r="AC32" s="647">
        <v>561.97</v>
      </c>
      <c r="AD32" s="647">
        <v>587.78</v>
      </c>
      <c r="AE32" s="647">
        <v>600.57000000000005</v>
      </c>
      <c r="AF32" s="647">
        <v>592.83000000000004</v>
      </c>
      <c r="AG32" s="647">
        <v>625.55999999999995</v>
      </c>
      <c r="AH32" s="647">
        <v>651.27</v>
      </c>
      <c r="AI32" s="647">
        <v>668.54</v>
      </c>
      <c r="AJ32" s="647">
        <v>685.41</v>
      </c>
      <c r="AK32" s="647">
        <v>690</v>
      </c>
      <c r="AL32" s="647">
        <v>692</v>
      </c>
      <c r="AM32" s="647">
        <v>681.51</v>
      </c>
      <c r="AN32" s="647">
        <v>686.64</v>
      </c>
      <c r="AO32" s="647">
        <v>682.56</v>
      </c>
      <c r="AP32" s="647">
        <v>676.7</v>
      </c>
      <c r="AQ32" s="647">
        <v>625.54</v>
      </c>
      <c r="AR32" s="431">
        <v>-7.5600000000000005</v>
      </c>
      <c r="AS32" s="598">
        <v>4.71</v>
      </c>
    </row>
    <row r="33" spans="1:45" ht="12.75">
      <c r="A33" s="204" t="s">
        <v>623</v>
      </c>
      <c r="B33" s="204" t="s">
        <v>1280</v>
      </c>
      <c r="C33" s="647">
        <v>2874.99</v>
      </c>
      <c r="D33" s="647">
        <v>2854.99</v>
      </c>
      <c r="E33" s="647">
        <v>2852.95</v>
      </c>
      <c r="F33" s="647">
        <v>2893.38</v>
      </c>
      <c r="G33" s="647">
        <v>2982.61</v>
      </c>
      <c r="H33" s="647">
        <v>3066.57</v>
      </c>
      <c r="I33" s="647">
        <v>3124.28</v>
      </c>
      <c r="J33" s="647">
        <v>3196.63</v>
      </c>
      <c r="K33" s="647">
        <v>3243.17</v>
      </c>
      <c r="L33" s="647">
        <v>3236.03</v>
      </c>
      <c r="M33" s="647">
        <v>3240.22</v>
      </c>
      <c r="N33" s="647">
        <v>3194.24</v>
      </c>
      <c r="O33" s="647">
        <v>3078.93</v>
      </c>
      <c r="P33" s="647">
        <v>2965.62</v>
      </c>
      <c r="Q33" s="647">
        <v>2839.7</v>
      </c>
      <c r="R33" s="647">
        <v>2829.3</v>
      </c>
      <c r="S33" s="647">
        <v>2852.27</v>
      </c>
      <c r="T33" s="647">
        <v>2801.12</v>
      </c>
      <c r="U33" s="647">
        <v>2817.22</v>
      </c>
      <c r="V33" s="647">
        <v>2813.86</v>
      </c>
      <c r="W33" s="647">
        <v>2845.06</v>
      </c>
      <c r="X33" s="647">
        <v>2883.05</v>
      </c>
      <c r="Y33" s="647">
        <v>2872.59</v>
      </c>
      <c r="Z33" s="647">
        <v>2927.77</v>
      </c>
      <c r="AA33" s="647">
        <v>2971.29</v>
      </c>
      <c r="AB33" s="647">
        <v>2985.15</v>
      </c>
      <c r="AC33" s="647">
        <v>3032.88</v>
      </c>
      <c r="AD33" s="647">
        <v>3023.41</v>
      </c>
      <c r="AE33" s="647">
        <v>3012.02</v>
      </c>
      <c r="AF33" s="647">
        <v>2848.93</v>
      </c>
      <c r="AG33" s="647">
        <v>2956.04</v>
      </c>
      <c r="AH33" s="647">
        <v>2943.03</v>
      </c>
      <c r="AI33" s="647">
        <v>2944.46</v>
      </c>
      <c r="AJ33" s="647">
        <v>2909.66</v>
      </c>
      <c r="AK33" s="647">
        <v>2838.16</v>
      </c>
      <c r="AL33" s="647">
        <v>2845.38</v>
      </c>
      <c r="AM33" s="647">
        <v>2882.84</v>
      </c>
      <c r="AN33" s="647">
        <v>2912.56</v>
      </c>
      <c r="AO33" s="647">
        <v>2957.32</v>
      </c>
      <c r="AP33" s="647">
        <v>2922.42</v>
      </c>
      <c r="AQ33" s="647">
        <v>2729.19</v>
      </c>
      <c r="AR33" s="431">
        <v>-6.61</v>
      </c>
      <c r="AS33" s="598">
        <v>20.53</v>
      </c>
    </row>
    <row r="34" spans="1:45" ht="12.75">
      <c r="A34" s="204" t="s">
        <v>617</v>
      </c>
      <c r="B34" s="204" t="s">
        <v>1281</v>
      </c>
      <c r="C34" s="647">
        <v>126.5</v>
      </c>
      <c r="D34" s="647">
        <v>137.81</v>
      </c>
      <c r="E34" s="647">
        <v>152.63999999999999</v>
      </c>
      <c r="F34" s="647">
        <v>166.98</v>
      </c>
      <c r="G34" s="647">
        <v>188.66</v>
      </c>
      <c r="H34" s="647">
        <v>200.61</v>
      </c>
      <c r="I34" s="647">
        <v>209.56</v>
      </c>
      <c r="J34" s="647">
        <v>224.21</v>
      </c>
      <c r="K34" s="647">
        <v>238.18</v>
      </c>
      <c r="L34" s="647">
        <v>251.04</v>
      </c>
      <c r="M34" s="647">
        <v>256.45</v>
      </c>
      <c r="N34" s="647">
        <v>266.85000000000002</v>
      </c>
      <c r="O34" s="647">
        <v>291.67</v>
      </c>
      <c r="P34" s="647">
        <v>300.07</v>
      </c>
      <c r="Q34" s="647">
        <v>334.28</v>
      </c>
      <c r="R34" s="647">
        <v>344.83</v>
      </c>
      <c r="S34" s="647">
        <v>356.4</v>
      </c>
      <c r="T34" s="647">
        <v>373.31</v>
      </c>
      <c r="U34" s="647">
        <v>380.13</v>
      </c>
      <c r="V34" s="647">
        <v>388.18</v>
      </c>
      <c r="W34" s="647">
        <v>408.23</v>
      </c>
      <c r="X34" s="647">
        <v>429.51</v>
      </c>
      <c r="Y34" s="647">
        <v>453.87</v>
      </c>
      <c r="Z34" s="647">
        <v>473.83</v>
      </c>
      <c r="AA34" s="647">
        <v>512.45000000000005</v>
      </c>
      <c r="AB34" s="647">
        <v>540.22</v>
      </c>
      <c r="AC34" s="647">
        <v>568.28</v>
      </c>
      <c r="AD34" s="647">
        <v>599.29999999999995</v>
      </c>
      <c r="AE34" s="647">
        <v>642.25</v>
      </c>
      <c r="AF34" s="647">
        <v>657.98</v>
      </c>
      <c r="AG34" s="647">
        <v>700.59</v>
      </c>
      <c r="AH34" s="647">
        <v>731.67</v>
      </c>
      <c r="AI34" s="647">
        <v>760.47</v>
      </c>
      <c r="AJ34" s="647">
        <v>780.62</v>
      </c>
      <c r="AK34" s="647">
        <v>808.06</v>
      </c>
      <c r="AL34" s="647">
        <v>831.77</v>
      </c>
      <c r="AM34" s="647">
        <v>855.58</v>
      </c>
      <c r="AN34" s="647">
        <v>867.08</v>
      </c>
      <c r="AO34" s="647">
        <v>870.97</v>
      </c>
      <c r="AP34" s="647">
        <v>895.9</v>
      </c>
      <c r="AQ34" s="647">
        <v>870.46</v>
      </c>
      <c r="AR34" s="431">
        <v>-2.8400000000000003</v>
      </c>
      <c r="AS34" s="598">
        <v>6.5500000000000007</v>
      </c>
    </row>
    <row r="35" spans="1:45" ht="12.75">
      <c r="A35" s="204" t="s">
        <v>618</v>
      </c>
      <c r="B35" s="204" t="s">
        <v>1282</v>
      </c>
      <c r="C35" s="647">
        <v>146.01</v>
      </c>
      <c r="D35" s="647">
        <v>162.57</v>
      </c>
      <c r="E35" s="647">
        <v>173.57</v>
      </c>
      <c r="F35" s="647">
        <v>178.25</v>
      </c>
      <c r="G35" s="647">
        <v>184.06</v>
      </c>
      <c r="H35" s="647">
        <v>191.2</v>
      </c>
      <c r="I35" s="647">
        <v>195.77</v>
      </c>
      <c r="J35" s="647">
        <v>201.79</v>
      </c>
      <c r="K35" s="647">
        <v>216.4</v>
      </c>
      <c r="L35" s="647">
        <v>217.07</v>
      </c>
      <c r="M35" s="647">
        <v>224.1</v>
      </c>
      <c r="N35" s="647">
        <v>223.53</v>
      </c>
      <c r="O35" s="647">
        <v>227.02</v>
      </c>
      <c r="P35" s="647">
        <v>227.51</v>
      </c>
      <c r="Q35" s="647">
        <v>235.32</v>
      </c>
      <c r="R35" s="647">
        <v>244.91</v>
      </c>
      <c r="S35" s="647">
        <v>251.47</v>
      </c>
      <c r="T35" s="647">
        <v>256.31</v>
      </c>
      <c r="U35" s="647">
        <v>260.29000000000002</v>
      </c>
      <c r="V35" s="647">
        <v>268.31</v>
      </c>
      <c r="W35" s="647">
        <v>274.60000000000002</v>
      </c>
      <c r="X35" s="647">
        <v>284.23</v>
      </c>
      <c r="Y35" s="647">
        <v>287.74</v>
      </c>
      <c r="Z35" s="647">
        <v>301.41000000000003</v>
      </c>
      <c r="AA35" s="647">
        <v>321.77999999999997</v>
      </c>
      <c r="AB35" s="647">
        <v>324.74</v>
      </c>
      <c r="AC35" s="647">
        <v>330.27</v>
      </c>
      <c r="AD35" s="647">
        <v>342.51</v>
      </c>
      <c r="AE35" s="647">
        <v>363.25</v>
      </c>
      <c r="AF35" s="647">
        <v>369.84</v>
      </c>
      <c r="AG35" s="647">
        <v>381.98</v>
      </c>
      <c r="AH35" s="647">
        <v>383.21</v>
      </c>
      <c r="AI35" s="647">
        <v>397.36</v>
      </c>
      <c r="AJ35" s="647">
        <v>408.52</v>
      </c>
      <c r="AK35" s="647">
        <v>423.95</v>
      </c>
      <c r="AL35" s="647">
        <v>432.06</v>
      </c>
      <c r="AM35" s="647">
        <v>444.01</v>
      </c>
      <c r="AN35" s="647">
        <v>454.45</v>
      </c>
      <c r="AO35" s="647">
        <v>465.8</v>
      </c>
      <c r="AP35" s="647">
        <v>474.64</v>
      </c>
      <c r="AQ35" s="647">
        <v>443.88</v>
      </c>
      <c r="AR35" s="431">
        <v>-6.4799999999999995</v>
      </c>
      <c r="AS35" s="598">
        <v>3.34</v>
      </c>
    </row>
    <row r="36" spans="1:45" ht="12.75">
      <c r="A36" s="204" t="s">
        <v>619</v>
      </c>
      <c r="B36" s="204" t="s">
        <v>1283</v>
      </c>
      <c r="C36" s="647">
        <v>1176.55</v>
      </c>
      <c r="D36" s="647">
        <v>1184.75</v>
      </c>
      <c r="E36" s="647">
        <v>1193.93</v>
      </c>
      <c r="F36" s="647">
        <v>1249.49</v>
      </c>
      <c r="G36" s="647">
        <v>1337.34</v>
      </c>
      <c r="H36" s="647">
        <v>1405.29</v>
      </c>
      <c r="I36" s="647">
        <v>1465.89</v>
      </c>
      <c r="J36" s="647">
        <v>1548.47</v>
      </c>
      <c r="K36" s="647">
        <v>1661.38</v>
      </c>
      <c r="L36" s="647">
        <v>1750.22</v>
      </c>
      <c r="M36" s="647">
        <v>1818.98</v>
      </c>
      <c r="N36" s="647">
        <v>1902.34</v>
      </c>
      <c r="O36" s="647">
        <v>1990.33</v>
      </c>
      <c r="P36" s="647">
        <v>2095.2600000000002</v>
      </c>
      <c r="Q36" s="647">
        <v>2210.5700000000002</v>
      </c>
      <c r="R36" s="647">
        <v>2321.16</v>
      </c>
      <c r="S36" s="647">
        <v>2429.41</v>
      </c>
      <c r="T36" s="647">
        <v>2503.6</v>
      </c>
      <c r="U36" s="647">
        <v>2495.15</v>
      </c>
      <c r="V36" s="647">
        <v>2591.0500000000002</v>
      </c>
      <c r="W36" s="647">
        <v>2687.34</v>
      </c>
      <c r="X36" s="647">
        <v>2774.96</v>
      </c>
      <c r="Y36" s="647">
        <v>2914.83</v>
      </c>
      <c r="Z36" s="647">
        <v>3154.77</v>
      </c>
      <c r="AA36" s="647">
        <v>3465.7</v>
      </c>
      <c r="AB36" s="647">
        <v>3733.1</v>
      </c>
      <c r="AC36" s="647">
        <v>3952.77</v>
      </c>
      <c r="AD36" s="647">
        <v>4199.1000000000004</v>
      </c>
      <c r="AE36" s="647">
        <v>4315.45</v>
      </c>
      <c r="AF36" s="647">
        <v>4411.83</v>
      </c>
      <c r="AG36" s="647">
        <v>4695.76</v>
      </c>
      <c r="AH36" s="647">
        <v>4943.95</v>
      </c>
      <c r="AI36" s="647">
        <v>5104.79</v>
      </c>
      <c r="AJ36" s="647">
        <v>5256.79</v>
      </c>
      <c r="AK36" s="647">
        <v>5383.06</v>
      </c>
      <c r="AL36" s="647">
        <v>5478.12</v>
      </c>
      <c r="AM36" s="647">
        <v>5594.84</v>
      </c>
      <c r="AN36" s="647">
        <v>5765.87</v>
      </c>
      <c r="AO36" s="647">
        <v>5967.5</v>
      </c>
      <c r="AP36" s="647">
        <v>6127.35</v>
      </c>
      <c r="AQ36" s="647">
        <v>6048.76</v>
      </c>
      <c r="AR36" s="431">
        <v>-1.28</v>
      </c>
      <c r="AS36" s="598">
        <v>45.5</v>
      </c>
    </row>
    <row r="37" spans="1:45" ht="12.75">
      <c r="A37" s="668" t="s">
        <v>1304</v>
      </c>
      <c r="B37" s="668" t="s">
        <v>1284</v>
      </c>
      <c r="C37" s="646"/>
      <c r="D37" s="646"/>
      <c r="E37" s="646"/>
      <c r="F37" s="646"/>
      <c r="G37" s="646"/>
      <c r="H37" s="646"/>
      <c r="I37" s="646"/>
      <c r="J37" s="646"/>
      <c r="K37" s="646"/>
      <c r="L37" s="646"/>
      <c r="M37" s="646"/>
      <c r="N37" s="646"/>
      <c r="O37" s="646"/>
      <c r="P37" s="646"/>
      <c r="Q37" s="646"/>
      <c r="R37" s="646"/>
      <c r="S37" s="646"/>
      <c r="T37" s="646"/>
      <c r="U37" s="646"/>
      <c r="V37" s="646"/>
      <c r="W37" s="646"/>
      <c r="X37" s="646"/>
      <c r="Y37" s="646"/>
      <c r="Z37" s="646"/>
      <c r="AA37" s="646"/>
      <c r="AB37" s="646"/>
      <c r="AC37" s="646"/>
      <c r="AD37" s="646"/>
      <c r="AE37" s="646"/>
      <c r="AF37" s="646"/>
      <c r="AG37" s="646"/>
      <c r="AH37" s="646"/>
      <c r="AI37" s="646"/>
      <c r="AJ37" s="646"/>
      <c r="AK37" s="646"/>
      <c r="AL37" s="646"/>
      <c r="AM37" s="646"/>
      <c r="AP37" s="646"/>
      <c r="AQ37" s="78"/>
    </row>
    <row r="38" spans="1:45" ht="12.75">
      <c r="A38" s="204"/>
      <c r="B38" s="667"/>
      <c r="C38" s="646"/>
      <c r="D38" s="646"/>
      <c r="E38" s="646"/>
      <c r="F38" s="646"/>
      <c r="G38" s="646"/>
      <c r="H38" s="646"/>
      <c r="I38" s="646"/>
      <c r="J38" s="646"/>
      <c r="K38" s="646"/>
      <c r="L38" s="646"/>
      <c r="M38" s="646"/>
      <c r="N38" s="646"/>
      <c r="O38" s="646"/>
      <c r="P38" s="646"/>
      <c r="Q38" s="646"/>
      <c r="R38" s="646"/>
      <c r="S38" s="646"/>
      <c r="T38" s="646"/>
      <c r="U38" s="646"/>
      <c r="V38" s="646"/>
      <c r="W38" s="646"/>
      <c r="X38" s="646"/>
      <c r="Y38" s="646"/>
      <c r="Z38" s="646"/>
      <c r="AA38" s="646"/>
      <c r="AB38" s="646"/>
      <c r="AC38" s="646"/>
      <c r="AD38" s="646"/>
      <c r="AE38" s="646"/>
      <c r="AF38" s="646"/>
      <c r="AG38" s="646"/>
      <c r="AH38" s="646"/>
      <c r="AI38" s="646"/>
      <c r="AJ38" s="646"/>
      <c r="AK38" s="646"/>
      <c r="AL38" s="646"/>
      <c r="AM38" s="646"/>
      <c r="AP38" s="646"/>
    </row>
    <row r="39" spans="1:45" ht="12.75">
      <c r="A39" s="204"/>
      <c r="B39" s="667"/>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P39" s="646"/>
    </row>
    <row r="40" spans="1:45" ht="18">
      <c r="A40" s="493" t="s">
        <v>624</v>
      </c>
      <c r="B40" s="663" t="s">
        <v>1289</v>
      </c>
      <c r="C40" s="646"/>
      <c r="D40" s="646"/>
      <c r="E40" s="646"/>
      <c r="F40" s="646"/>
      <c r="G40" s="646"/>
      <c r="H40" s="646"/>
      <c r="I40" s="646"/>
      <c r="J40" s="646"/>
      <c r="K40" s="646"/>
      <c r="L40" s="646"/>
      <c r="M40" s="646"/>
      <c r="N40" s="646"/>
      <c r="O40" s="646"/>
      <c r="P40" s="646"/>
      <c r="Q40" s="646"/>
      <c r="R40" s="646"/>
      <c r="S40" s="646"/>
      <c r="T40" s="646"/>
      <c r="U40" s="646"/>
      <c r="V40" s="646"/>
      <c r="W40" s="646"/>
      <c r="X40" s="646"/>
      <c r="Y40" s="646"/>
      <c r="Z40" s="646"/>
      <c r="AA40" s="646"/>
      <c r="AB40" s="646"/>
      <c r="AC40" s="646"/>
      <c r="AD40" s="646"/>
      <c r="AE40" s="646"/>
      <c r="AF40" s="646"/>
      <c r="AG40" s="646"/>
      <c r="AH40" s="646"/>
      <c r="AI40" s="646"/>
      <c r="AJ40" s="646"/>
      <c r="AK40" s="646"/>
      <c r="AL40" s="646"/>
      <c r="AM40" s="646"/>
      <c r="AP40" s="646"/>
    </row>
    <row r="41" spans="1:45" ht="13.5" customHeight="1">
      <c r="A41" s="204"/>
      <c r="B41" s="667"/>
      <c r="C41" s="204"/>
      <c r="D41" s="204"/>
      <c r="E41" s="204"/>
      <c r="F41" s="204"/>
      <c r="G41" s="204"/>
      <c r="H41" s="204"/>
      <c r="I41" s="204"/>
      <c r="J41" s="204"/>
      <c r="K41" s="112" t="s">
        <v>667</v>
      </c>
      <c r="L41" s="204"/>
      <c r="M41" s="467"/>
      <c r="N41" s="204"/>
      <c r="O41" s="204"/>
      <c r="P41" s="204"/>
      <c r="Q41" s="204"/>
      <c r="R41" s="204"/>
      <c r="S41" s="204"/>
      <c r="T41" s="204"/>
      <c r="U41" s="204"/>
      <c r="V41" s="204"/>
      <c r="W41" s="204"/>
      <c r="X41" s="204"/>
      <c r="Y41" s="204"/>
      <c r="Z41" s="204"/>
      <c r="AA41" s="204"/>
      <c r="AB41" s="204"/>
      <c r="AC41" s="204"/>
      <c r="AD41" s="204"/>
      <c r="AE41" s="204"/>
      <c r="AF41" s="204"/>
      <c r="AG41" s="204"/>
      <c r="AH41" s="204"/>
      <c r="AI41" s="204"/>
      <c r="AJ41" s="204"/>
      <c r="AK41" s="204"/>
      <c r="AL41" s="204"/>
      <c r="AM41" s="204"/>
    </row>
    <row r="42" spans="1:45">
      <c r="A42" s="340"/>
      <c r="B42" s="711"/>
      <c r="C42" s="126">
        <v>1990</v>
      </c>
      <c r="D42" s="126">
        <v>2000</v>
      </c>
      <c r="E42" s="126">
        <v>2005</v>
      </c>
      <c r="F42" s="126">
        <v>2010</v>
      </c>
      <c r="G42" s="126">
        <v>2015</v>
      </c>
      <c r="H42" s="126">
        <v>2018</v>
      </c>
      <c r="I42" s="126">
        <v>2019</v>
      </c>
      <c r="J42" s="126">
        <v>2020</v>
      </c>
      <c r="K42" s="442" t="s">
        <v>1479</v>
      </c>
      <c r="L42" s="204"/>
      <c r="M42" s="204"/>
      <c r="N42" s="204"/>
      <c r="O42" s="204"/>
      <c r="P42" s="204"/>
      <c r="Q42" s="204"/>
      <c r="R42" s="204"/>
      <c r="S42" s="204"/>
      <c r="T42" s="204"/>
      <c r="U42" s="204"/>
      <c r="V42" s="204"/>
      <c r="W42" s="204"/>
      <c r="X42" s="204"/>
      <c r="Y42" s="204"/>
      <c r="Z42" s="204"/>
      <c r="AA42" s="204"/>
      <c r="AB42" s="204"/>
      <c r="AC42" s="204"/>
      <c r="AD42" s="204"/>
      <c r="AE42" s="204"/>
      <c r="AF42" s="204"/>
      <c r="AG42" s="204"/>
      <c r="AH42" s="204"/>
      <c r="AI42" s="204"/>
      <c r="AJ42" s="204"/>
      <c r="AK42" s="204"/>
      <c r="AL42" s="204"/>
      <c r="AM42" s="204"/>
    </row>
    <row r="43" spans="1:45" ht="12.75">
      <c r="A43" s="17" t="s">
        <v>625</v>
      </c>
      <c r="B43" s="722" t="s">
        <v>1290</v>
      </c>
      <c r="L43" s="204"/>
      <c r="M43" s="258"/>
      <c r="N43" s="258"/>
      <c r="O43" s="258"/>
      <c r="P43" s="258"/>
      <c r="Q43" s="258"/>
      <c r="R43" s="258"/>
      <c r="S43" s="258"/>
      <c r="T43" s="258"/>
      <c r="U43" s="258"/>
      <c r="V43" s="204"/>
      <c r="W43" s="204"/>
      <c r="X43" s="204"/>
      <c r="Y43" s="204"/>
      <c r="Z43" s="204"/>
      <c r="AA43" s="204"/>
      <c r="AB43" s="204"/>
      <c r="AC43" s="204"/>
      <c r="AD43" s="204"/>
      <c r="AE43" s="204"/>
      <c r="AF43" s="204"/>
      <c r="AG43" s="204"/>
      <c r="AH43" s="204"/>
      <c r="AI43" s="204"/>
      <c r="AJ43" s="204"/>
      <c r="AK43" s="204"/>
      <c r="AL43" s="204"/>
      <c r="AM43" s="204"/>
    </row>
    <row r="44" spans="1:45" ht="12.75">
      <c r="A44" s="96" t="s">
        <v>626</v>
      </c>
      <c r="B44" s="698" t="s">
        <v>1291</v>
      </c>
      <c r="C44" s="92">
        <v>1000.91</v>
      </c>
      <c r="D44" s="96">
        <v>1300.92</v>
      </c>
      <c r="E44" s="96">
        <v>1372.49</v>
      </c>
      <c r="F44" s="96">
        <v>1636.89</v>
      </c>
      <c r="G44" s="96">
        <v>1683.9</v>
      </c>
      <c r="H44" s="96">
        <v>1736.14</v>
      </c>
      <c r="I44" s="96">
        <v>1734.81</v>
      </c>
      <c r="J44" s="96">
        <v>1732.37</v>
      </c>
      <c r="K44" s="125">
        <v>73.08</v>
      </c>
      <c r="L44" s="204"/>
      <c r="M44" s="258"/>
      <c r="N44" s="258"/>
      <c r="O44" s="258"/>
      <c r="P44" s="258"/>
      <c r="Q44" s="258"/>
      <c r="R44" s="258"/>
      <c r="S44" s="258"/>
      <c r="T44" s="258"/>
      <c r="U44" s="258"/>
      <c r="V44" s="204"/>
      <c r="W44" s="204"/>
      <c r="X44" s="204"/>
      <c r="Y44" s="204"/>
      <c r="Z44" s="204"/>
      <c r="AA44" s="204"/>
      <c r="AB44" s="204"/>
      <c r="AC44" s="204"/>
      <c r="AD44" s="204"/>
      <c r="AE44" s="204"/>
      <c r="AF44" s="204"/>
      <c r="AG44" s="204"/>
      <c r="AH44" s="204"/>
      <c r="AI44" s="204"/>
      <c r="AJ44" s="204"/>
      <c r="AK44" s="204"/>
      <c r="AL44" s="204"/>
      <c r="AM44" s="204"/>
    </row>
    <row r="45" spans="1:45" ht="12.75">
      <c r="A45" s="204" t="s">
        <v>614</v>
      </c>
      <c r="B45" s="667" t="s">
        <v>1278</v>
      </c>
      <c r="C45" s="258">
        <v>101.04</v>
      </c>
      <c r="D45" s="647">
        <v>236.52</v>
      </c>
      <c r="E45" s="647">
        <v>222.85</v>
      </c>
      <c r="F45" s="647">
        <v>220.26</v>
      </c>
      <c r="G45" s="647">
        <v>229.21</v>
      </c>
      <c r="H45" s="647">
        <v>246.09</v>
      </c>
      <c r="I45" s="647">
        <v>243.95</v>
      </c>
      <c r="J45" s="647">
        <v>242.91</v>
      </c>
      <c r="K45" s="468">
        <v>140.41999999999999</v>
      </c>
      <c r="L45" s="204"/>
      <c r="M45" s="258"/>
      <c r="N45" s="258"/>
      <c r="O45" s="258"/>
      <c r="P45" s="258"/>
      <c r="Q45" s="258"/>
      <c r="R45" s="258"/>
      <c r="S45" s="258"/>
      <c r="T45" s="258"/>
      <c r="U45" s="258"/>
      <c r="V45" s="204"/>
      <c r="W45" s="204"/>
      <c r="X45" s="204"/>
      <c r="Y45" s="204"/>
      <c r="Z45" s="204"/>
      <c r="AA45" s="204"/>
      <c r="AB45" s="204"/>
      <c r="AC45" s="204"/>
      <c r="AD45" s="204"/>
      <c r="AE45" s="204"/>
      <c r="AF45" s="204"/>
      <c r="AG45" s="204"/>
      <c r="AH45" s="204"/>
      <c r="AI45" s="204"/>
      <c r="AJ45" s="204"/>
      <c r="AK45" s="204"/>
      <c r="AL45" s="204"/>
      <c r="AM45" s="204"/>
    </row>
    <row r="46" spans="1:45" ht="12.75">
      <c r="A46" s="204" t="s">
        <v>615</v>
      </c>
      <c r="B46" s="670" t="s">
        <v>1279</v>
      </c>
      <c r="C46" s="283">
        <v>70.959999999999994</v>
      </c>
      <c r="D46" s="283">
        <v>96.01</v>
      </c>
      <c r="E46" s="283">
        <v>101.41</v>
      </c>
      <c r="F46" s="283">
        <v>320.08</v>
      </c>
      <c r="G46" s="283">
        <v>322.82</v>
      </c>
      <c r="H46" s="283">
        <v>324.39</v>
      </c>
      <c r="I46" s="283">
        <v>324.02999999999997</v>
      </c>
      <c r="J46" s="283">
        <v>323.37</v>
      </c>
      <c r="K46" s="468">
        <v>355.69</v>
      </c>
      <c r="L46" s="204"/>
      <c r="M46" s="258"/>
      <c r="N46" s="258"/>
      <c r="O46" s="258"/>
      <c r="P46" s="258"/>
      <c r="Q46" s="258"/>
      <c r="R46" s="258"/>
      <c r="S46" s="258"/>
      <c r="T46" s="258"/>
      <c r="U46" s="258"/>
      <c r="V46" s="204"/>
      <c r="W46" s="204"/>
      <c r="X46" s="204"/>
      <c r="Y46" s="204"/>
      <c r="Z46" s="204"/>
      <c r="AA46" s="204"/>
      <c r="AB46" s="204"/>
      <c r="AC46" s="204"/>
      <c r="AD46" s="204"/>
      <c r="AE46" s="204"/>
      <c r="AF46" s="204"/>
      <c r="AG46" s="204"/>
      <c r="AH46" s="204"/>
      <c r="AI46" s="204"/>
      <c r="AJ46" s="204"/>
      <c r="AK46" s="204"/>
      <c r="AL46" s="204"/>
      <c r="AM46" s="204"/>
    </row>
    <row r="47" spans="1:45" ht="12.75">
      <c r="A47" s="204" t="s">
        <v>623</v>
      </c>
      <c r="B47" s="670" t="s">
        <v>1280</v>
      </c>
      <c r="C47" s="283">
        <v>75.91</v>
      </c>
      <c r="D47" s="283">
        <v>141.12</v>
      </c>
      <c r="E47" s="283">
        <v>139.49</v>
      </c>
      <c r="F47" s="283">
        <v>157.87</v>
      </c>
      <c r="G47" s="283">
        <v>154.74</v>
      </c>
      <c r="H47" s="283">
        <v>160.19</v>
      </c>
      <c r="I47" s="283">
        <v>160.44</v>
      </c>
      <c r="J47" s="283">
        <v>159.88</v>
      </c>
      <c r="K47" s="468">
        <v>110.61</v>
      </c>
      <c r="L47" s="204"/>
      <c r="M47" s="258"/>
      <c r="N47" s="258"/>
      <c r="O47" s="258"/>
      <c r="P47" s="258"/>
      <c r="Q47" s="258"/>
      <c r="R47" s="258"/>
      <c r="S47" s="258"/>
      <c r="T47" s="258"/>
      <c r="U47" s="258"/>
      <c r="V47" s="204"/>
      <c r="W47" s="204"/>
      <c r="X47" s="204"/>
    </row>
    <row r="48" spans="1:45" ht="12.75">
      <c r="A48" s="204" t="s">
        <v>617</v>
      </c>
      <c r="B48" s="667" t="s">
        <v>1281</v>
      </c>
      <c r="C48" s="283">
        <v>659.61</v>
      </c>
      <c r="D48" s="283">
        <v>696.69</v>
      </c>
      <c r="E48" s="283">
        <v>755.53</v>
      </c>
      <c r="F48" s="283">
        <v>765.95</v>
      </c>
      <c r="G48" s="283">
        <v>802.93</v>
      </c>
      <c r="H48" s="283">
        <v>833.86</v>
      </c>
      <c r="I48" s="283">
        <v>836.01</v>
      </c>
      <c r="J48" s="283">
        <v>835.94</v>
      </c>
      <c r="K48" s="468">
        <v>26.73</v>
      </c>
      <c r="L48" s="204"/>
      <c r="M48" s="258"/>
      <c r="N48" s="258"/>
      <c r="O48" s="258"/>
      <c r="P48" s="258"/>
      <c r="Q48" s="258"/>
      <c r="R48" s="258"/>
      <c r="S48" s="258"/>
      <c r="T48" s="258"/>
      <c r="U48" s="258"/>
      <c r="V48" s="204"/>
      <c r="W48" s="204"/>
      <c r="X48" s="204"/>
    </row>
    <row r="49" spans="1:24" ht="12.75">
      <c r="A49" s="204" t="s">
        <v>618</v>
      </c>
      <c r="B49" s="667" t="s">
        <v>1282</v>
      </c>
      <c r="C49" s="283">
        <v>58.73</v>
      </c>
      <c r="D49" s="283">
        <v>92.9</v>
      </c>
      <c r="E49" s="283">
        <v>111.75</v>
      </c>
      <c r="F49" s="283">
        <v>124.95</v>
      </c>
      <c r="G49" s="283">
        <v>127.63</v>
      </c>
      <c r="H49" s="283">
        <v>125.71</v>
      </c>
      <c r="I49" s="283">
        <v>125.03</v>
      </c>
      <c r="J49" s="283">
        <v>125.11</v>
      </c>
      <c r="K49" s="468">
        <v>113.04</v>
      </c>
      <c r="L49" s="204"/>
      <c r="M49" s="258"/>
      <c r="N49" s="258"/>
      <c r="O49" s="258"/>
      <c r="P49" s="258"/>
      <c r="Q49" s="258"/>
      <c r="R49" s="258"/>
      <c r="S49" s="258"/>
      <c r="T49" s="258"/>
      <c r="U49" s="258"/>
      <c r="V49" s="204"/>
      <c r="W49" s="204"/>
      <c r="X49" s="204"/>
    </row>
    <row r="50" spans="1:24" ht="12.75">
      <c r="A50" s="204" t="s">
        <v>619</v>
      </c>
      <c r="B50" s="667" t="s">
        <v>1283</v>
      </c>
      <c r="C50" s="283">
        <v>34.659999999999997</v>
      </c>
      <c r="D50" s="283">
        <v>37.67</v>
      </c>
      <c r="E50" s="283">
        <v>41.46</v>
      </c>
      <c r="F50" s="283">
        <v>47.78</v>
      </c>
      <c r="G50" s="283">
        <v>46.58</v>
      </c>
      <c r="H50" s="283">
        <v>45.91</v>
      </c>
      <c r="I50" s="283">
        <v>45.35</v>
      </c>
      <c r="J50" s="283">
        <v>45.16</v>
      </c>
      <c r="K50" s="468">
        <v>30.31</v>
      </c>
      <c r="L50" s="204"/>
      <c r="M50" s="258"/>
      <c r="N50" s="258"/>
      <c r="O50" s="258"/>
      <c r="P50" s="258"/>
      <c r="Q50" s="258"/>
      <c r="R50" s="258"/>
      <c r="S50" s="258"/>
      <c r="T50" s="258"/>
      <c r="U50" s="258"/>
      <c r="V50" s="204"/>
      <c r="W50" s="204"/>
      <c r="X50" s="204"/>
    </row>
    <row r="51" spans="1:24" ht="12.75">
      <c r="A51" s="204"/>
      <c r="B51" s="667"/>
      <c r="C51" s="283" t="s">
        <v>44</v>
      </c>
      <c r="D51" s="283" t="s">
        <v>44</v>
      </c>
      <c r="E51" s="283" t="s">
        <v>44</v>
      </c>
      <c r="F51" s="283" t="s">
        <v>44</v>
      </c>
      <c r="G51" s="283" t="s">
        <v>44</v>
      </c>
      <c r="H51" s="283" t="s">
        <v>44</v>
      </c>
      <c r="I51" s="283" t="s">
        <v>44</v>
      </c>
      <c r="J51" s="283" t="s">
        <v>44</v>
      </c>
      <c r="K51" s="468" t="s">
        <v>44</v>
      </c>
      <c r="L51" s="204"/>
      <c r="M51" s="258"/>
      <c r="N51" s="258"/>
      <c r="O51" s="258"/>
      <c r="P51" s="258"/>
      <c r="Q51" s="258"/>
      <c r="R51" s="258"/>
      <c r="S51" s="258"/>
      <c r="T51" s="258"/>
      <c r="U51" s="258"/>
      <c r="V51" s="204"/>
      <c r="W51" s="204"/>
      <c r="X51" s="204"/>
    </row>
    <row r="52" spans="1:24" ht="12.75">
      <c r="A52" s="17" t="s">
        <v>781</v>
      </c>
      <c r="B52" s="722" t="s">
        <v>1292</v>
      </c>
      <c r="C52" s="204" t="s">
        <v>44</v>
      </c>
      <c r="D52" s="204" t="s">
        <v>44</v>
      </c>
      <c r="E52" s="204" t="s">
        <v>44</v>
      </c>
      <c r="F52" s="204" t="s">
        <v>44</v>
      </c>
      <c r="G52" s="204" t="s">
        <v>44</v>
      </c>
      <c r="H52" s="204" t="s">
        <v>44</v>
      </c>
      <c r="I52" s="204" t="s">
        <v>44</v>
      </c>
      <c r="J52" s="204" t="s">
        <v>44</v>
      </c>
      <c r="K52" s="475" t="s">
        <v>44</v>
      </c>
      <c r="L52" s="204"/>
      <c r="M52" s="258"/>
      <c r="N52" s="258"/>
      <c r="O52" s="258"/>
      <c r="P52" s="258"/>
      <c r="Q52" s="258"/>
      <c r="R52" s="258"/>
      <c r="S52" s="258"/>
      <c r="T52" s="258"/>
      <c r="U52" s="258"/>
      <c r="V52" s="204"/>
      <c r="W52" s="204"/>
      <c r="X52" s="204"/>
    </row>
    <row r="53" spans="1:24" ht="12.75">
      <c r="A53" s="96" t="s">
        <v>626</v>
      </c>
      <c r="B53" s="698" t="s">
        <v>1291</v>
      </c>
      <c r="C53" s="92">
        <v>3157.93</v>
      </c>
      <c r="D53" s="92">
        <v>3598.27</v>
      </c>
      <c r="E53" s="92">
        <v>3931.88</v>
      </c>
      <c r="F53" s="92">
        <v>3978.57</v>
      </c>
      <c r="G53" s="92">
        <v>4358.1000000000004</v>
      </c>
      <c r="H53" s="92">
        <v>4484.1899999999996</v>
      </c>
      <c r="I53" s="92">
        <v>4477.99</v>
      </c>
      <c r="J53" s="92">
        <v>4165.13</v>
      </c>
      <c r="K53" s="799">
        <v>31.89</v>
      </c>
      <c r="L53" s="204"/>
      <c r="M53" s="258"/>
      <c r="N53" s="258"/>
      <c r="O53" s="258"/>
      <c r="P53" s="258"/>
      <c r="Q53" s="258"/>
      <c r="R53" s="258"/>
      <c r="S53" s="258"/>
      <c r="T53" s="258"/>
      <c r="U53" s="258"/>
      <c r="V53" s="204"/>
      <c r="W53" s="204"/>
      <c r="X53" s="204"/>
    </row>
    <row r="54" spans="1:24" ht="12.75">
      <c r="A54" s="204" t="s">
        <v>614</v>
      </c>
      <c r="B54" s="667" t="s">
        <v>1278</v>
      </c>
      <c r="C54" s="647">
        <v>654.54</v>
      </c>
      <c r="D54" s="647">
        <v>642.99</v>
      </c>
      <c r="E54" s="647">
        <v>638.16</v>
      </c>
      <c r="F54" s="647">
        <v>639.38</v>
      </c>
      <c r="G54" s="647">
        <v>910.98</v>
      </c>
      <c r="H54" s="647">
        <v>1030.28</v>
      </c>
      <c r="I54" s="647">
        <v>1106.22</v>
      </c>
      <c r="J54" s="647">
        <v>1059.97</v>
      </c>
      <c r="K54" s="469">
        <v>61.94</v>
      </c>
      <c r="L54" s="204"/>
      <c r="M54" s="258"/>
      <c r="N54" s="258"/>
      <c r="O54" s="258"/>
      <c r="P54" s="258"/>
      <c r="Q54" s="258"/>
      <c r="R54" s="258"/>
      <c r="S54" s="258"/>
      <c r="T54" s="258"/>
      <c r="U54" s="258"/>
      <c r="V54" s="204"/>
      <c r="W54" s="204"/>
      <c r="X54" s="204"/>
    </row>
    <row r="55" spans="1:24" ht="12.75">
      <c r="A55" s="204" t="s">
        <v>615</v>
      </c>
      <c r="B55" s="670" t="s">
        <v>1279</v>
      </c>
      <c r="C55" s="283">
        <v>233.98</v>
      </c>
      <c r="D55" s="283">
        <v>344.84</v>
      </c>
      <c r="E55" s="283">
        <v>374.74</v>
      </c>
      <c r="F55" s="283">
        <v>378.65</v>
      </c>
      <c r="G55" s="283">
        <v>398.38</v>
      </c>
      <c r="H55" s="283">
        <v>332.88</v>
      </c>
      <c r="I55" s="283">
        <v>318.33999999999997</v>
      </c>
      <c r="J55" s="283">
        <v>300.29000000000002</v>
      </c>
      <c r="K55" s="469">
        <v>28.34</v>
      </c>
      <c r="L55" s="204"/>
      <c r="M55" s="258"/>
      <c r="N55" s="258"/>
      <c r="O55" s="258"/>
      <c r="P55" s="258"/>
      <c r="Q55" s="258"/>
      <c r="R55" s="258"/>
      <c r="S55" s="258"/>
      <c r="T55" s="258"/>
      <c r="U55" s="258"/>
      <c r="V55" s="204"/>
      <c r="W55" s="204"/>
      <c r="X55" s="204"/>
    </row>
    <row r="56" spans="1:24" ht="12.75">
      <c r="A56" s="204" t="s">
        <v>623</v>
      </c>
      <c r="B56" s="670" t="s">
        <v>1280</v>
      </c>
      <c r="C56" s="283">
        <v>788.19</v>
      </c>
      <c r="D56" s="283">
        <v>728.32</v>
      </c>
      <c r="E56" s="283">
        <v>848.85</v>
      </c>
      <c r="F56" s="283">
        <v>859.87</v>
      </c>
      <c r="G56" s="283">
        <v>851.09</v>
      </c>
      <c r="H56" s="283">
        <v>878.24</v>
      </c>
      <c r="I56" s="283">
        <v>877.6</v>
      </c>
      <c r="J56" s="283">
        <v>827.14</v>
      </c>
      <c r="K56" s="469">
        <v>4.9400000000000004</v>
      </c>
      <c r="L56" s="204"/>
      <c r="M56" s="258"/>
      <c r="N56" s="258"/>
      <c r="O56" s="258"/>
      <c r="P56" s="258"/>
      <c r="Q56" s="258"/>
      <c r="R56" s="258"/>
      <c r="S56" s="258"/>
      <c r="T56" s="258"/>
      <c r="U56" s="258"/>
      <c r="V56" s="204"/>
      <c r="W56" s="204"/>
      <c r="X56" s="204"/>
    </row>
    <row r="57" spans="1:24" ht="12.75">
      <c r="A57" s="204" t="s">
        <v>617</v>
      </c>
      <c r="B57" s="667" t="s">
        <v>1281</v>
      </c>
      <c r="C57" s="283">
        <v>837.4</v>
      </c>
      <c r="D57" s="283">
        <v>1128.9100000000001</v>
      </c>
      <c r="E57" s="283">
        <v>1222.49</v>
      </c>
      <c r="F57" s="283">
        <v>1210.1400000000001</v>
      </c>
      <c r="G57" s="283">
        <v>1411.75</v>
      </c>
      <c r="H57" s="283">
        <v>1488.56</v>
      </c>
      <c r="I57" s="283">
        <v>1413.5</v>
      </c>
      <c r="J57" s="283">
        <v>1297.29</v>
      </c>
      <c r="K57" s="469">
        <v>54.92</v>
      </c>
      <c r="L57" s="204"/>
      <c r="M57" s="258"/>
      <c r="N57" s="258"/>
      <c r="O57" s="258"/>
      <c r="P57" s="258"/>
      <c r="Q57" s="258"/>
      <c r="R57" s="258"/>
      <c r="S57" s="258"/>
      <c r="T57" s="258"/>
      <c r="U57" s="258"/>
      <c r="V57" s="204"/>
      <c r="W57" s="204"/>
      <c r="X57" s="204"/>
    </row>
    <row r="58" spans="1:24" ht="12.75">
      <c r="A58" s="204" t="s">
        <v>618</v>
      </c>
      <c r="B58" s="667" t="s">
        <v>1282</v>
      </c>
      <c r="C58" s="283">
        <v>317.83</v>
      </c>
      <c r="D58" s="283">
        <v>371.59</v>
      </c>
      <c r="E58" s="283">
        <v>464.72</v>
      </c>
      <c r="F58" s="283">
        <v>487.04</v>
      </c>
      <c r="G58" s="283">
        <v>386.11</v>
      </c>
      <c r="H58" s="283">
        <v>393.53</v>
      </c>
      <c r="I58" s="283">
        <v>401.55</v>
      </c>
      <c r="J58" s="283">
        <v>327.31</v>
      </c>
      <c r="K58" s="469">
        <v>2.98</v>
      </c>
      <c r="L58" s="204"/>
      <c r="M58" s="258"/>
      <c r="N58" s="258"/>
      <c r="O58" s="258"/>
      <c r="P58" s="258"/>
      <c r="Q58" s="258"/>
      <c r="R58" s="258"/>
      <c r="S58" s="258"/>
      <c r="T58" s="258"/>
      <c r="U58" s="258"/>
      <c r="V58" s="204"/>
      <c r="W58" s="204"/>
      <c r="X58" s="204"/>
    </row>
    <row r="59" spans="1:24" ht="12.75">
      <c r="A59" s="204" t="s">
        <v>619</v>
      </c>
      <c r="B59" s="667" t="s">
        <v>1283</v>
      </c>
      <c r="C59" s="283">
        <v>325.99</v>
      </c>
      <c r="D59" s="283">
        <v>381.64</v>
      </c>
      <c r="E59" s="283">
        <v>382.93</v>
      </c>
      <c r="F59" s="283">
        <v>403.48</v>
      </c>
      <c r="G59" s="283">
        <v>399.78</v>
      </c>
      <c r="H59" s="283">
        <v>360.7</v>
      </c>
      <c r="I59" s="283">
        <v>360.76</v>
      </c>
      <c r="J59" s="283">
        <v>353.13</v>
      </c>
      <c r="K59" s="469">
        <v>8.33</v>
      </c>
      <c r="L59" s="204"/>
      <c r="M59" s="258"/>
      <c r="N59" s="258"/>
      <c r="O59" s="258"/>
      <c r="P59" s="258"/>
      <c r="Q59" s="258"/>
      <c r="R59" s="258"/>
      <c r="S59" s="258"/>
      <c r="T59" s="258"/>
      <c r="U59" s="258"/>
      <c r="V59" s="204"/>
      <c r="W59" s="204"/>
      <c r="X59" s="204"/>
    </row>
    <row r="60" spans="1:24" ht="12.75">
      <c r="A60" s="204"/>
      <c r="B60" s="667"/>
      <c r="C60" s="283" t="s">
        <v>44</v>
      </c>
      <c r="D60" s="283" t="s">
        <v>44</v>
      </c>
      <c r="E60" s="283" t="s">
        <v>44</v>
      </c>
      <c r="F60" s="283" t="s">
        <v>44</v>
      </c>
      <c r="G60" s="283" t="s">
        <v>44</v>
      </c>
      <c r="H60" s="283" t="s">
        <v>44</v>
      </c>
      <c r="I60" s="283" t="s">
        <v>44</v>
      </c>
      <c r="J60" s="283" t="s">
        <v>44</v>
      </c>
      <c r="K60" s="469" t="s">
        <v>44</v>
      </c>
      <c r="L60" s="204"/>
      <c r="M60" s="258"/>
      <c r="N60" s="258"/>
      <c r="O60" s="258"/>
      <c r="P60" s="258"/>
      <c r="Q60" s="258"/>
      <c r="R60" s="258"/>
      <c r="S60" s="258"/>
      <c r="T60" s="258"/>
      <c r="U60" s="258"/>
      <c r="V60" s="204"/>
      <c r="W60" s="204"/>
      <c r="X60" s="204"/>
    </row>
    <row r="61" spans="1:24" ht="12.75">
      <c r="A61" s="17" t="s">
        <v>782</v>
      </c>
      <c r="B61" s="722" t="s">
        <v>1293</v>
      </c>
      <c r="C61" s="204" t="s">
        <v>44</v>
      </c>
      <c r="D61" s="204" t="s">
        <v>44</v>
      </c>
      <c r="E61" s="204" t="s">
        <v>44</v>
      </c>
      <c r="F61" s="204" t="s">
        <v>44</v>
      </c>
      <c r="G61" s="204" t="s">
        <v>44</v>
      </c>
      <c r="H61" s="204" t="s">
        <v>44</v>
      </c>
      <c r="I61" s="204" t="s">
        <v>44</v>
      </c>
      <c r="J61" s="204" t="s">
        <v>44</v>
      </c>
      <c r="K61" s="238" t="s">
        <v>44</v>
      </c>
      <c r="L61" s="204"/>
      <c r="M61" s="258"/>
      <c r="N61" s="258"/>
      <c r="O61" s="258"/>
      <c r="P61" s="258"/>
      <c r="Q61" s="258"/>
      <c r="R61" s="258"/>
      <c r="S61" s="258"/>
      <c r="T61" s="258"/>
      <c r="U61" s="258"/>
      <c r="V61" s="204"/>
      <c r="W61" s="204"/>
      <c r="X61" s="204"/>
    </row>
    <row r="62" spans="1:24" ht="12.75">
      <c r="A62" s="96" t="s">
        <v>627</v>
      </c>
      <c r="B62" s="698" t="s">
        <v>1294</v>
      </c>
      <c r="C62" s="92">
        <v>216.82</v>
      </c>
      <c r="D62" s="92">
        <v>211.74</v>
      </c>
      <c r="E62" s="92">
        <v>208.64</v>
      </c>
      <c r="F62" s="92">
        <v>215.65</v>
      </c>
      <c r="G62" s="92">
        <v>224.75</v>
      </c>
      <c r="H62" s="92">
        <v>213.48</v>
      </c>
      <c r="I62" s="92">
        <v>216.73</v>
      </c>
      <c r="J62" s="92">
        <v>224.93</v>
      </c>
      <c r="K62" s="799">
        <v>3.74</v>
      </c>
      <c r="L62" s="476"/>
      <c r="M62" s="258"/>
      <c r="N62" s="258"/>
      <c r="O62" s="258"/>
      <c r="P62" s="258"/>
      <c r="Q62" s="258"/>
      <c r="R62" s="258"/>
      <c r="S62" s="258"/>
      <c r="T62" s="258"/>
      <c r="U62" s="258"/>
      <c r="V62" s="258"/>
      <c r="W62" s="258"/>
      <c r="X62" s="258"/>
    </row>
    <row r="63" spans="1:24" ht="12.75">
      <c r="A63" s="204" t="s">
        <v>614</v>
      </c>
      <c r="B63" s="667" t="s">
        <v>1278</v>
      </c>
      <c r="C63" s="283">
        <v>89.66</v>
      </c>
      <c r="D63" s="283">
        <v>74.62</v>
      </c>
      <c r="E63" s="283">
        <v>78.16</v>
      </c>
      <c r="F63" s="283">
        <v>84.16</v>
      </c>
      <c r="G63" s="283">
        <v>87.08</v>
      </c>
      <c r="H63" s="283">
        <v>81.99</v>
      </c>
      <c r="I63" s="283">
        <v>81.91</v>
      </c>
      <c r="J63" s="283">
        <v>83.93</v>
      </c>
      <c r="K63" s="469">
        <v>-6.39</v>
      </c>
      <c r="L63" s="476"/>
      <c r="M63" s="258"/>
      <c r="N63" s="258"/>
      <c r="O63" s="258"/>
      <c r="P63" s="258"/>
      <c r="Q63" s="258"/>
      <c r="R63" s="258"/>
      <c r="S63" s="258"/>
      <c r="T63" s="258"/>
      <c r="U63" s="258"/>
      <c r="V63" s="258"/>
      <c r="W63" s="258"/>
      <c r="X63" s="258"/>
    </row>
    <row r="64" spans="1:24" ht="12.75">
      <c r="A64" s="204" t="s">
        <v>628</v>
      </c>
      <c r="B64" s="667" t="s">
        <v>1295</v>
      </c>
      <c r="C64" s="283">
        <v>105.63</v>
      </c>
      <c r="D64" s="283">
        <v>110.11</v>
      </c>
      <c r="E64" s="283">
        <v>108.15</v>
      </c>
      <c r="F64" s="283">
        <v>109.25</v>
      </c>
      <c r="G64" s="283">
        <v>113.63</v>
      </c>
      <c r="H64" s="283">
        <v>105.07</v>
      </c>
      <c r="I64" s="283">
        <v>108.72</v>
      </c>
      <c r="J64" s="283">
        <v>115.91</v>
      </c>
      <c r="K64" s="469">
        <v>9.73</v>
      </c>
      <c r="L64" s="476"/>
      <c r="M64" s="258"/>
      <c r="N64" s="258"/>
      <c r="O64" s="258"/>
      <c r="P64" s="258"/>
      <c r="Q64" s="258"/>
      <c r="R64" s="258"/>
      <c r="S64" s="258"/>
      <c r="T64" s="258"/>
      <c r="U64" s="258"/>
      <c r="V64" s="258"/>
      <c r="W64" s="258"/>
      <c r="X64" s="258"/>
    </row>
    <row r="65" spans="1:24" ht="12.75">
      <c r="A65" s="204" t="s">
        <v>629</v>
      </c>
      <c r="B65" s="667" t="s">
        <v>1296</v>
      </c>
      <c r="C65" s="283">
        <v>21.53</v>
      </c>
      <c r="D65" s="283">
        <v>27.01</v>
      </c>
      <c r="E65" s="283">
        <v>22.33</v>
      </c>
      <c r="F65" s="283">
        <v>22.23</v>
      </c>
      <c r="G65" s="283">
        <v>24.05</v>
      </c>
      <c r="H65" s="283">
        <v>26.43</v>
      </c>
      <c r="I65" s="283">
        <v>26.1</v>
      </c>
      <c r="J65" s="283">
        <v>25.09</v>
      </c>
      <c r="K65" s="469">
        <v>16.54</v>
      </c>
      <c r="L65" s="476"/>
      <c r="M65" s="258"/>
      <c r="N65" s="258"/>
      <c r="O65" s="258"/>
      <c r="P65" s="258"/>
      <c r="Q65" s="258"/>
      <c r="R65" s="258"/>
      <c r="S65" s="258"/>
      <c r="T65" s="258"/>
      <c r="U65" s="258"/>
      <c r="V65" s="258"/>
      <c r="W65" s="258"/>
      <c r="X65" s="258"/>
    </row>
    <row r="66" spans="1:24" ht="12.75">
      <c r="A66" s="204"/>
      <c r="B66" s="667"/>
      <c r="C66" s="283" t="s">
        <v>44</v>
      </c>
      <c r="D66" s="283" t="s">
        <v>44</v>
      </c>
      <c r="E66" s="283" t="s">
        <v>44</v>
      </c>
      <c r="F66" s="283" t="s">
        <v>44</v>
      </c>
      <c r="G66" s="283" t="s">
        <v>44</v>
      </c>
      <c r="H66" s="283" t="s">
        <v>44</v>
      </c>
      <c r="I66" s="283" t="s">
        <v>44</v>
      </c>
      <c r="J66" s="283" t="s">
        <v>44</v>
      </c>
      <c r="K66" s="469" t="s">
        <v>44</v>
      </c>
      <c r="L66" s="204"/>
      <c r="M66" s="258"/>
      <c r="N66" s="258"/>
      <c r="O66" s="258"/>
      <c r="P66" s="258"/>
      <c r="Q66" s="258"/>
      <c r="R66" s="258"/>
      <c r="S66" s="258"/>
      <c r="T66" s="258"/>
      <c r="U66" s="258"/>
      <c r="V66" s="204"/>
      <c r="W66" s="204"/>
      <c r="X66" s="204"/>
    </row>
    <row r="67" spans="1:24" ht="12.75">
      <c r="A67" s="17" t="s">
        <v>783</v>
      </c>
      <c r="B67" s="722" t="s">
        <v>1297</v>
      </c>
      <c r="C67" s="204" t="s">
        <v>44</v>
      </c>
      <c r="D67" s="204" t="s">
        <v>44</v>
      </c>
      <c r="E67" s="204" t="s">
        <v>44</v>
      </c>
      <c r="F67" s="204" t="s">
        <v>44</v>
      </c>
      <c r="G67" s="204" t="s">
        <v>44</v>
      </c>
      <c r="H67" s="204" t="s">
        <v>44</v>
      </c>
      <c r="I67" s="237" t="s">
        <v>44</v>
      </c>
      <c r="J67" s="204" t="s">
        <v>44</v>
      </c>
      <c r="K67" s="238" t="s">
        <v>44</v>
      </c>
      <c r="L67" s="204"/>
      <c r="M67" s="258"/>
      <c r="N67" s="258"/>
      <c r="O67" s="258"/>
      <c r="P67" s="258"/>
      <c r="Q67" s="258"/>
      <c r="R67" s="258"/>
      <c r="S67" s="258"/>
      <c r="T67" s="258"/>
      <c r="U67" s="258"/>
      <c r="V67" s="204"/>
      <c r="W67" s="204"/>
      <c r="X67" s="204"/>
    </row>
    <row r="68" spans="1:24" ht="12.75">
      <c r="A68" s="96" t="s">
        <v>626</v>
      </c>
      <c r="B68" s="698" t="s">
        <v>1291</v>
      </c>
      <c r="C68" s="96">
        <v>3146.73</v>
      </c>
      <c r="D68" s="96">
        <v>3568.77</v>
      </c>
      <c r="E68" s="96">
        <v>3890.66</v>
      </c>
      <c r="F68" s="96">
        <v>3985.15</v>
      </c>
      <c r="G68" s="96">
        <v>4237.83</v>
      </c>
      <c r="H68" s="96">
        <v>4409.3999999999996</v>
      </c>
      <c r="I68" s="96">
        <v>4422.68</v>
      </c>
      <c r="J68" s="96">
        <v>4006.74</v>
      </c>
      <c r="K68" s="799">
        <v>27.33</v>
      </c>
      <c r="L68" s="204"/>
      <c r="M68" s="258"/>
      <c r="N68" s="258"/>
      <c r="O68" s="258"/>
      <c r="P68" s="258"/>
      <c r="Q68" s="258"/>
      <c r="R68" s="258"/>
      <c r="S68" s="258"/>
      <c r="T68" s="258"/>
      <c r="U68" s="258"/>
      <c r="V68" s="204"/>
      <c r="W68" s="204"/>
      <c r="X68" s="204"/>
    </row>
    <row r="69" spans="1:24" ht="12.75">
      <c r="A69" s="204" t="s">
        <v>614</v>
      </c>
      <c r="B69" s="667" t="s">
        <v>1278</v>
      </c>
      <c r="C69" s="647">
        <v>922.29</v>
      </c>
      <c r="D69" s="647">
        <v>1058.32</v>
      </c>
      <c r="E69" s="647">
        <v>1121.69</v>
      </c>
      <c r="F69" s="647">
        <v>1008.56</v>
      </c>
      <c r="G69" s="647">
        <v>1004.42</v>
      </c>
      <c r="H69" s="647">
        <v>1033.96</v>
      </c>
      <c r="I69" s="647">
        <v>1029.04</v>
      </c>
      <c r="J69" s="647">
        <v>893.93</v>
      </c>
      <c r="K69" s="469">
        <v>-3.07</v>
      </c>
      <c r="L69" s="204"/>
      <c r="M69" s="258"/>
      <c r="N69" s="258"/>
      <c r="O69" s="258"/>
      <c r="P69" s="258"/>
      <c r="Q69" s="258"/>
      <c r="R69" s="258"/>
      <c r="S69" s="258"/>
      <c r="T69" s="258"/>
      <c r="U69" s="258"/>
      <c r="V69" s="204"/>
      <c r="W69" s="204"/>
      <c r="X69" s="204"/>
    </row>
    <row r="70" spans="1:24" ht="12.75">
      <c r="A70" s="204" t="s">
        <v>615</v>
      </c>
      <c r="B70" s="670" t="s">
        <v>1279</v>
      </c>
      <c r="C70" s="466">
        <v>165.24</v>
      </c>
      <c r="D70" s="466">
        <v>228.74</v>
      </c>
      <c r="E70" s="466">
        <v>240.52</v>
      </c>
      <c r="F70" s="466">
        <v>274.74</v>
      </c>
      <c r="G70" s="466">
        <v>299.67</v>
      </c>
      <c r="H70" s="466">
        <v>278.87</v>
      </c>
      <c r="I70" s="466">
        <v>274.18</v>
      </c>
      <c r="J70" s="466">
        <v>246.07</v>
      </c>
      <c r="K70" s="469">
        <v>48.92</v>
      </c>
      <c r="L70" s="204"/>
      <c r="M70" s="258"/>
      <c r="N70" s="258"/>
      <c r="O70" s="258"/>
      <c r="P70" s="258"/>
      <c r="Q70" s="258"/>
      <c r="R70" s="258"/>
      <c r="S70" s="258"/>
      <c r="T70" s="258"/>
      <c r="U70" s="258"/>
      <c r="V70" s="204"/>
      <c r="W70" s="204"/>
      <c r="X70" s="204"/>
    </row>
    <row r="71" spans="1:24" ht="12.75">
      <c r="A71" s="204" t="s">
        <v>623</v>
      </c>
      <c r="B71" s="670" t="s">
        <v>1280</v>
      </c>
      <c r="C71" s="466">
        <v>1138.55</v>
      </c>
      <c r="D71" s="466">
        <v>932.08</v>
      </c>
      <c r="E71" s="466">
        <v>960.39</v>
      </c>
      <c r="F71" s="466">
        <v>896.51</v>
      </c>
      <c r="G71" s="466">
        <v>864.19</v>
      </c>
      <c r="H71" s="466">
        <v>899.86</v>
      </c>
      <c r="I71" s="466">
        <v>898.32</v>
      </c>
      <c r="J71" s="466">
        <v>790.97</v>
      </c>
      <c r="K71" s="469">
        <v>-30.53</v>
      </c>
      <c r="L71" s="204"/>
      <c r="M71" s="258"/>
      <c r="N71" s="258"/>
      <c r="O71" s="258"/>
      <c r="P71" s="258"/>
      <c r="Q71" s="258"/>
      <c r="R71" s="258"/>
      <c r="S71" s="258"/>
      <c r="T71" s="258"/>
      <c r="U71" s="258"/>
      <c r="V71" s="204"/>
      <c r="W71" s="204"/>
      <c r="X71" s="204"/>
    </row>
    <row r="72" spans="1:24" ht="12.75">
      <c r="A72" s="204" t="s">
        <v>617</v>
      </c>
      <c r="B72" s="667" t="s">
        <v>1281</v>
      </c>
      <c r="C72" s="466">
        <v>163.44</v>
      </c>
      <c r="D72" s="466">
        <v>234.02</v>
      </c>
      <c r="E72" s="466">
        <v>286.31</v>
      </c>
      <c r="F72" s="466">
        <v>347.24</v>
      </c>
      <c r="G72" s="466">
        <v>389.79</v>
      </c>
      <c r="H72" s="466">
        <v>383.89</v>
      </c>
      <c r="I72" s="466">
        <v>390.81</v>
      </c>
      <c r="J72" s="466">
        <v>361.23</v>
      </c>
      <c r="K72" s="469">
        <v>121.01</v>
      </c>
      <c r="L72" s="204"/>
      <c r="M72" s="258"/>
      <c r="N72" s="258"/>
      <c r="O72" s="258"/>
      <c r="P72" s="258"/>
      <c r="Q72" s="258"/>
      <c r="R72" s="258"/>
      <c r="S72" s="258"/>
      <c r="T72" s="258"/>
      <c r="U72" s="258"/>
      <c r="V72" s="204"/>
      <c r="W72" s="204"/>
      <c r="X72" s="204"/>
    </row>
    <row r="73" spans="1:24" ht="12.75">
      <c r="A73" s="204" t="s">
        <v>618</v>
      </c>
      <c r="B73" s="667" t="s">
        <v>1282</v>
      </c>
      <c r="C73" s="466">
        <v>95.56</v>
      </c>
      <c r="D73" s="466">
        <v>118.4</v>
      </c>
      <c r="E73" s="466">
        <v>137.52000000000001</v>
      </c>
      <c r="F73" s="466">
        <v>163.41999999999999</v>
      </c>
      <c r="G73" s="466">
        <v>182.37</v>
      </c>
      <c r="H73" s="466">
        <v>187.87</v>
      </c>
      <c r="I73" s="466">
        <v>190.09</v>
      </c>
      <c r="J73" s="466">
        <v>165.07</v>
      </c>
      <c r="K73" s="623">
        <v>72.739999999999995</v>
      </c>
      <c r="L73" s="204"/>
      <c r="M73" s="258"/>
      <c r="N73" s="258"/>
      <c r="O73" s="258"/>
      <c r="P73" s="258"/>
      <c r="Q73" s="258"/>
      <c r="R73" s="258"/>
      <c r="S73" s="258"/>
      <c r="T73" s="258"/>
      <c r="U73" s="258"/>
      <c r="V73" s="204"/>
      <c r="W73" s="204"/>
      <c r="X73" s="204"/>
    </row>
    <row r="74" spans="1:24" ht="12.75">
      <c r="A74" s="204" t="s">
        <v>619</v>
      </c>
      <c r="B74" s="667" t="s">
        <v>1283</v>
      </c>
      <c r="C74" s="466">
        <v>661.65</v>
      </c>
      <c r="D74" s="466">
        <v>997.21</v>
      </c>
      <c r="E74" s="466">
        <v>1144.23</v>
      </c>
      <c r="F74" s="466">
        <v>1294.67</v>
      </c>
      <c r="G74" s="466">
        <v>1497.4</v>
      </c>
      <c r="H74" s="466">
        <v>1624.95</v>
      </c>
      <c r="I74" s="466">
        <v>1640.25</v>
      </c>
      <c r="J74" s="466">
        <v>1549.47</v>
      </c>
      <c r="K74" s="469">
        <v>134.18</v>
      </c>
      <c r="L74" s="204"/>
      <c r="M74" s="258"/>
      <c r="N74" s="258"/>
      <c r="O74" s="258"/>
      <c r="P74" s="258"/>
      <c r="Q74" s="258"/>
      <c r="R74" s="258"/>
      <c r="S74" s="258"/>
      <c r="T74" s="258"/>
      <c r="U74" s="258"/>
      <c r="V74" s="204"/>
      <c r="W74" s="204"/>
      <c r="X74" s="204"/>
    </row>
    <row r="75" spans="1:24" ht="12.75">
      <c r="A75" s="204"/>
      <c r="B75" s="667"/>
      <c r="C75" s="466" t="s">
        <v>44</v>
      </c>
      <c r="D75" s="466" t="s">
        <v>44</v>
      </c>
      <c r="E75" s="466" t="s">
        <v>44</v>
      </c>
      <c r="F75" s="466" t="s">
        <v>44</v>
      </c>
      <c r="G75" s="466" t="s">
        <v>44</v>
      </c>
      <c r="H75" s="466" t="s">
        <v>44</v>
      </c>
      <c r="I75" s="466" t="s">
        <v>44</v>
      </c>
      <c r="J75" s="466" t="s">
        <v>44</v>
      </c>
      <c r="K75" s="623" t="s">
        <v>44</v>
      </c>
      <c r="L75" s="204"/>
      <c r="M75" s="258"/>
      <c r="N75" s="258"/>
      <c r="O75" s="258"/>
      <c r="P75" s="258"/>
      <c r="Q75" s="258"/>
      <c r="R75" s="258"/>
      <c r="S75" s="258"/>
      <c r="T75" s="258"/>
      <c r="U75" s="258"/>
      <c r="V75" s="204"/>
      <c r="W75" s="204"/>
      <c r="X75" s="204"/>
    </row>
    <row r="76" spans="1:24" ht="12.75">
      <c r="A76" s="17" t="s">
        <v>630</v>
      </c>
      <c r="B76" s="722" t="s">
        <v>1298</v>
      </c>
      <c r="C76" s="204" t="s">
        <v>44</v>
      </c>
      <c r="D76" s="204" t="s">
        <v>44</v>
      </c>
      <c r="E76" s="204" t="s">
        <v>44</v>
      </c>
      <c r="F76" s="204" t="s">
        <v>44</v>
      </c>
      <c r="G76" s="204" t="s">
        <v>44</v>
      </c>
      <c r="H76" s="204" t="s">
        <v>44</v>
      </c>
      <c r="I76" s="204" t="s">
        <v>44</v>
      </c>
      <c r="J76" s="204" t="s">
        <v>44</v>
      </c>
      <c r="K76" s="238" t="s">
        <v>44</v>
      </c>
      <c r="L76" s="204"/>
      <c r="M76" s="258"/>
      <c r="N76" s="258"/>
      <c r="O76" s="258"/>
      <c r="P76" s="258"/>
      <c r="Q76" s="258"/>
      <c r="R76" s="258"/>
      <c r="S76" s="258"/>
      <c r="T76" s="258"/>
      <c r="U76" s="258"/>
      <c r="V76" s="204"/>
      <c r="W76" s="204"/>
      <c r="X76" s="204"/>
    </row>
    <row r="77" spans="1:24" ht="12.75">
      <c r="A77" s="96" t="s">
        <v>626</v>
      </c>
      <c r="B77" s="698" t="s">
        <v>1291</v>
      </c>
      <c r="C77" s="96">
        <v>8171.91</v>
      </c>
      <c r="D77" s="96">
        <v>9421.77</v>
      </c>
      <c r="E77" s="96">
        <v>10906.25</v>
      </c>
      <c r="F77" s="96">
        <v>12070.72</v>
      </c>
      <c r="G77" s="96">
        <v>13003.12</v>
      </c>
      <c r="H77" s="96">
        <v>13760.63</v>
      </c>
      <c r="I77" s="96">
        <v>13889.14</v>
      </c>
      <c r="J77" s="96">
        <v>13294.96</v>
      </c>
      <c r="K77" s="799">
        <v>62.69</v>
      </c>
      <c r="L77" s="204"/>
      <c r="M77" s="238"/>
      <c r="N77" s="258"/>
      <c r="O77" s="258"/>
      <c r="P77" s="258"/>
      <c r="Q77" s="258"/>
      <c r="R77" s="258"/>
      <c r="S77" s="258"/>
      <c r="T77" s="258"/>
      <c r="U77" s="258"/>
      <c r="V77" s="204"/>
      <c r="W77" s="204"/>
      <c r="X77" s="204"/>
    </row>
    <row r="78" spans="1:24" ht="12.75">
      <c r="A78" s="204" t="s">
        <v>614</v>
      </c>
      <c r="B78" s="667" t="s">
        <v>1278</v>
      </c>
      <c r="C78" s="647">
        <v>2297.23</v>
      </c>
      <c r="D78" s="647">
        <v>2719.71</v>
      </c>
      <c r="E78" s="647">
        <v>2784.98</v>
      </c>
      <c r="F78" s="647">
        <v>2710.8</v>
      </c>
      <c r="G78" s="647">
        <v>2723.79</v>
      </c>
      <c r="H78" s="647">
        <v>2816.46</v>
      </c>
      <c r="I78" s="647">
        <v>2792.12</v>
      </c>
      <c r="J78" s="647">
        <v>2577.14</v>
      </c>
      <c r="K78" s="469">
        <v>12.18</v>
      </c>
      <c r="L78" s="204"/>
      <c r="M78" s="238"/>
      <c r="N78" s="258"/>
      <c r="O78" s="258"/>
      <c r="P78" s="258"/>
      <c r="Q78" s="258"/>
      <c r="R78" s="258"/>
      <c r="S78" s="258"/>
      <c r="T78" s="258"/>
      <c r="U78" s="258"/>
      <c r="V78" s="204"/>
      <c r="W78" s="204"/>
      <c r="X78" s="204"/>
    </row>
    <row r="79" spans="1:24" ht="12.75">
      <c r="A79" s="204" t="s">
        <v>615</v>
      </c>
      <c r="B79" s="670" t="s">
        <v>1279</v>
      </c>
      <c r="C79" s="466">
        <v>334.92</v>
      </c>
      <c r="D79" s="466">
        <v>486.83</v>
      </c>
      <c r="E79" s="466">
        <v>538.05999999999995</v>
      </c>
      <c r="F79" s="466">
        <v>625.55999999999995</v>
      </c>
      <c r="G79" s="466">
        <v>692</v>
      </c>
      <c r="H79" s="466">
        <v>682.56</v>
      </c>
      <c r="I79" s="466">
        <v>676.7</v>
      </c>
      <c r="J79" s="466">
        <v>625.54</v>
      </c>
      <c r="K79" s="469">
        <v>86.77</v>
      </c>
      <c r="L79" s="204"/>
      <c r="M79" s="238"/>
      <c r="N79" s="258"/>
      <c r="O79" s="258"/>
      <c r="P79" s="258"/>
      <c r="Q79" s="258"/>
      <c r="R79" s="258"/>
      <c r="S79" s="258"/>
      <c r="T79" s="258"/>
      <c r="U79" s="258"/>
    </row>
    <row r="80" spans="1:24" ht="12.75">
      <c r="A80" s="204" t="s">
        <v>623</v>
      </c>
      <c r="B80" s="670" t="s">
        <v>1280</v>
      </c>
      <c r="C80" s="466">
        <v>3240.22</v>
      </c>
      <c r="D80" s="466">
        <v>2845.06</v>
      </c>
      <c r="E80" s="466">
        <v>2985.15</v>
      </c>
      <c r="F80" s="466">
        <v>2956.04</v>
      </c>
      <c r="G80" s="466">
        <v>2845.38</v>
      </c>
      <c r="H80" s="466">
        <v>2957.32</v>
      </c>
      <c r="I80" s="466">
        <v>2922.42</v>
      </c>
      <c r="J80" s="466">
        <v>2729.19</v>
      </c>
      <c r="K80" s="623">
        <v>-15.77</v>
      </c>
      <c r="L80" s="204"/>
      <c r="M80" s="238"/>
      <c r="N80" s="258"/>
      <c r="O80" s="258"/>
      <c r="P80" s="258"/>
      <c r="Q80" s="258"/>
      <c r="R80" s="258"/>
      <c r="S80" s="258"/>
      <c r="T80" s="258"/>
      <c r="U80" s="258"/>
    </row>
    <row r="81" spans="1:21" ht="12.75">
      <c r="A81" s="204" t="s">
        <v>617</v>
      </c>
      <c r="B81" s="667" t="s">
        <v>1281</v>
      </c>
      <c r="C81" s="466">
        <v>256.45</v>
      </c>
      <c r="D81" s="466">
        <v>408.23</v>
      </c>
      <c r="E81" s="466">
        <v>540.22</v>
      </c>
      <c r="F81" s="466">
        <v>700.59</v>
      </c>
      <c r="G81" s="466">
        <v>831.77</v>
      </c>
      <c r="H81" s="466">
        <v>870.97</v>
      </c>
      <c r="I81" s="466">
        <v>895.9</v>
      </c>
      <c r="J81" s="466">
        <v>870.46</v>
      </c>
      <c r="K81" s="469">
        <v>239.43</v>
      </c>
      <c r="L81" s="204"/>
      <c r="M81" s="238"/>
      <c r="N81" s="258"/>
      <c r="O81" s="258"/>
      <c r="P81" s="258"/>
      <c r="Q81" s="258"/>
      <c r="R81" s="258"/>
      <c r="S81" s="258"/>
      <c r="T81" s="258"/>
      <c r="U81" s="258"/>
    </row>
    <row r="82" spans="1:21" ht="12.75">
      <c r="A82" s="204" t="s">
        <v>618</v>
      </c>
      <c r="B82" s="667" t="s">
        <v>1282</v>
      </c>
      <c r="C82" s="466">
        <v>224.1</v>
      </c>
      <c r="D82" s="466">
        <v>274.60000000000002</v>
      </c>
      <c r="E82" s="466">
        <v>324.74</v>
      </c>
      <c r="F82" s="466">
        <v>381.98</v>
      </c>
      <c r="G82" s="466">
        <v>432.06</v>
      </c>
      <c r="H82" s="466">
        <v>465.8</v>
      </c>
      <c r="I82" s="466">
        <v>474.64</v>
      </c>
      <c r="J82" s="466">
        <v>443.88</v>
      </c>
      <c r="K82" s="470">
        <v>98.07</v>
      </c>
      <c r="L82" s="204"/>
      <c r="M82" s="238"/>
      <c r="N82" s="258"/>
      <c r="O82" s="258"/>
      <c r="P82" s="258"/>
      <c r="Q82" s="258"/>
      <c r="R82" s="258"/>
      <c r="S82" s="258"/>
      <c r="T82" s="258"/>
      <c r="U82" s="258"/>
    </row>
    <row r="83" spans="1:21" ht="12.75">
      <c r="A83" s="204" t="s">
        <v>619</v>
      </c>
      <c r="B83" s="667" t="s">
        <v>1283</v>
      </c>
      <c r="C83" s="466">
        <v>1818.98</v>
      </c>
      <c r="D83" s="466">
        <v>2687.34</v>
      </c>
      <c r="E83" s="466">
        <v>3733.1</v>
      </c>
      <c r="F83" s="466">
        <v>4695.76</v>
      </c>
      <c r="G83" s="466">
        <v>5478.12</v>
      </c>
      <c r="H83" s="466">
        <v>5967.5</v>
      </c>
      <c r="I83" s="466">
        <v>6127.35</v>
      </c>
      <c r="J83" s="466">
        <v>6048.76</v>
      </c>
      <c r="K83" s="469">
        <v>232.54</v>
      </c>
      <c r="L83" s="204"/>
      <c r="M83" s="238"/>
      <c r="N83" s="258"/>
      <c r="O83" s="258"/>
      <c r="P83" s="258"/>
      <c r="Q83" s="258"/>
      <c r="R83" s="258"/>
      <c r="S83" s="258"/>
      <c r="T83" s="258"/>
      <c r="U83" s="258"/>
    </row>
    <row r="84" spans="1:21">
      <c r="C84" s="466" t="s">
        <v>44</v>
      </c>
      <c r="D84" s="466" t="s">
        <v>44</v>
      </c>
      <c r="E84" s="466" t="s">
        <v>44</v>
      </c>
      <c r="F84" s="466" t="s">
        <v>44</v>
      </c>
      <c r="G84" s="466" t="s">
        <v>44</v>
      </c>
      <c r="H84" s="466" t="s">
        <v>44</v>
      </c>
      <c r="I84" s="466" t="s">
        <v>44</v>
      </c>
      <c r="J84" s="466" t="s">
        <v>44</v>
      </c>
      <c r="K84" s="471" t="s">
        <v>44</v>
      </c>
      <c r="M84" s="238"/>
      <c r="N84" s="258"/>
      <c r="O84" s="258"/>
      <c r="P84" s="258"/>
      <c r="Q84" s="258"/>
      <c r="R84" s="258"/>
      <c r="S84" s="258"/>
      <c r="T84" s="258"/>
      <c r="U84" s="258"/>
    </row>
    <row r="85" spans="1:21" ht="12.75">
      <c r="A85" s="17" t="s">
        <v>631</v>
      </c>
      <c r="B85" s="722" t="s">
        <v>1299</v>
      </c>
      <c r="C85" s="291" t="s">
        <v>44</v>
      </c>
      <c r="D85" s="291" t="s">
        <v>44</v>
      </c>
      <c r="E85" s="291" t="s">
        <v>44</v>
      </c>
      <c r="F85" s="291" t="s">
        <v>44</v>
      </c>
      <c r="G85" s="291" t="s">
        <v>44</v>
      </c>
      <c r="H85" s="291" t="s">
        <v>44</v>
      </c>
      <c r="I85" s="291" t="s">
        <v>44</v>
      </c>
      <c r="J85" s="291" t="s">
        <v>44</v>
      </c>
      <c r="K85" s="291" t="s">
        <v>44</v>
      </c>
      <c r="L85" s="204"/>
      <c r="M85" s="238"/>
      <c r="N85" s="258"/>
      <c r="O85" s="258"/>
      <c r="P85" s="258"/>
      <c r="Q85" s="258"/>
      <c r="R85" s="258"/>
      <c r="S85" s="258"/>
      <c r="T85" s="258"/>
      <c r="U85" s="258"/>
    </row>
    <row r="86" spans="1:21" ht="12.75">
      <c r="A86" s="96" t="s">
        <v>626</v>
      </c>
      <c r="B86" s="698" t="s">
        <v>1291</v>
      </c>
      <c r="C86" s="92">
        <v>38.51</v>
      </c>
      <c r="D86" s="92">
        <v>37.880000000000003</v>
      </c>
      <c r="E86" s="92">
        <v>35.67</v>
      </c>
      <c r="F86" s="96">
        <v>33.020000000000003</v>
      </c>
      <c r="G86" s="96">
        <v>32.590000000000003</v>
      </c>
      <c r="H86" s="96">
        <v>32.04</v>
      </c>
      <c r="I86" s="96">
        <v>31.84</v>
      </c>
      <c r="J86" s="96">
        <v>30.14</v>
      </c>
      <c r="K86" s="96" t="s">
        <v>44</v>
      </c>
      <c r="L86" s="204"/>
      <c r="M86" s="238"/>
      <c r="N86" s="258"/>
      <c r="O86" s="258"/>
      <c r="P86" s="258"/>
      <c r="Q86" s="258"/>
      <c r="R86" s="258"/>
      <c r="S86" s="258"/>
      <c r="T86" s="258"/>
      <c r="U86" s="258"/>
    </row>
    <row r="87" spans="1:21" ht="12.75">
      <c r="A87" s="204" t="s">
        <v>614</v>
      </c>
      <c r="B87" s="667" t="s">
        <v>1278</v>
      </c>
      <c r="C87" s="472">
        <v>40.15</v>
      </c>
      <c r="D87" s="472">
        <v>38.909999999999997</v>
      </c>
      <c r="E87" s="472">
        <v>40.28</v>
      </c>
      <c r="F87" s="472">
        <v>37.21</v>
      </c>
      <c r="G87" s="472">
        <v>36.880000000000003</v>
      </c>
      <c r="H87" s="472">
        <v>36.71</v>
      </c>
      <c r="I87" s="472">
        <v>36.86</v>
      </c>
      <c r="J87" s="472">
        <v>34.69</v>
      </c>
      <c r="K87" s="799" t="s">
        <v>44</v>
      </c>
      <c r="L87" s="204"/>
      <c r="M87" s="238"/>
      <c r="N87" s="258"/>
      <c r="O87" s="258"/>
      <c r="P87" s="258"/>
      <c r="Q87" s="258"/>
      <c r="R87" s="258"/>
      <c r="S87" s="258"/>
      <c r="T87" s="258"/>
      <c r="U87" s="258"/>
    </row>
    <row r="88" spans="1:21" ht="12.75">
      <c r="A88" s="204" t="s">
        <v>615</v>
      </c>
      <c r="B88" s="670" t="s">
        <v>1279</v>
      </c>
      <c r="C88" s="472">
        <v>49.34</v>
      </c>
      <c r="D88" s="472">
        <v>46.99</v>
      </c>
      <c r="E88" s="472">
        <v>44.7</v>
      </c>
      <c r="F88" s="472">
        <v>43.92</v>
      </c>
      <c r="G88" s="472">
        <v>43.3</v>
      </c>
      <c r="H88" s="472">
        <v>40.86</v>
      </c>
      <c r="I88" s="472">
        <v>40.520000000000003</v>
      </c>
      <c r="J88" s="472">
        <v>39.340000000000003</v>
      </c>
      <c r="K88" s="800" t="s">
        <v>44</v>
      </c>
      <c r="L88" s="204"/>
      <c r="M88" s="238"/>
      <c r="N88" s="258"/>
      <c r="O88" s="258"/>
      <c r="P88" s="258"/>
      <c r="Q88" s="258"/>
      <c r="R88" s="258"/>
      <c r="S88" s="258"/>
      <c r="T88" s="258"/>
      <c r="U88" s="258"/>
    </row>
    <row r="89" spans="1:21" ht="12.75">
      <c r="A89" s="204" t="s">
        <v>632</v>
      </c>
      <c r="B89" s="667" t="s">
        <v>1280</v>
      </c>
      <c r="C89" s="472">
        <v>35.14</v>
      </c>
      <c r="D89" s="472">
        <v>32.76</v>
      </c>
      <c r="E89" s="472">
        <v>32.17</v>
      </c>
      <c r="F89" s="473">
        <v>30.33</v>
      </c>
      <c r="G89" s="472">
        <v>30.37</v>
      </c>
      <c r="H89" s="472">
        <v>30.43</v>
      </c>
      <c r="I89" s="472">
        <v>30.74</v>
      </c>
      <c r="J89" s="472">
        <v>28.98</v>
      </c>
      <c r="K89" s="800" t="s">
        <v>44</v>
      </c>
      <c r="L89" s="204"/>
      <c r="M89" s="238"/>
      <c r="N89" s="258"/>
      <c r="O89" s="258"/>
      <c r="P89" s="258"/>
      <c r="Q89" s="258"/>
      <c r="R89" s="258"/>
      <c r="S89" s="258"/>
      <c r="T89" s="258"/>
      <c r="U89" s="258"/>
    </row>
    <row r="90" spans="1:21" ht="12.75">
      <c r="A90" s="204" t="s">
        <v>617</v>
      </c>
      <c r="B90" s="667" t="s">
        <v>1281</v>
      </c>
      <c r="C90" s="472">
        <v>63.73</v>
      </c>
      <c r="D90" s="472">
        <v>57.32</v>
      </c>
      <c r="E90" s="472">
        <v>53</v>
      </c>
      <c r="F90" s="472">
        <v>49.56</v>
      </c>
      <c r="G90" s="472">
        <v>46.86</v>
      </c>
      <c r="H90" s="472">
        <v>44.08</v>
      </c>
      <c r="I90" s="472">
        <v>43.62</v>
      </c>
      <c r="J90" s="472">
        <v>41.5</v>
      </c>
      <c r="K90" s="800" t="s">
        <v>44</v>
      </c>
      <c r="L90" s="204"/>
      <c r="M90" s="238"/>
      <c r="N90" s="258"/>
      <c r="O90" s="258"/>
      <c r="P90" s="258"/>
      <c r="Q90" s="258"/>
      <c r="R90" s="258"/>
      <c r="S90" s="258"/>
      <c r="T90" s="258"/>
      <c r="U90" s="258"/>
    </row>
    <row r="91" spans="1:21" ht="12.75">
      <c r="A91" s="204" t="s">
        <v>618</v>
      </c>
      <c r="B91" s="667" t="s">
        <v>1282</v>
      </c>
      <c r="C91" s="472">
        <v>42.64</v>
      </c>
      <c r="D91" s="472">
        <v>43.12</v>
      </c>
      <c r="E91" s="472">
        <v>42.35</v>
      </c>
      <c r="F91" s="472">
        <v>42.78</v>
      </c>
      <c r="G91" s="472">
        <v>42.21</v>
      </c>
      <c r="H91" s="472">
        <v>40.33</v>
      </c>
      <c r="I91" s="472">
        <v>40.049999999999997</v>
      </c>
      <c r="J91" s="472">
        <v>37.19</v>
      </c>
      <c r="K91" s="800" t="s">
        <v>44</v>
      </c>
      <c r="L91" s="204"/>
      <c r="M91" s="238"/>
      <c r="N91" s="258"/>
      <c r="O91" s="258"/>
      <c r="P91" s="258"/>
      <c r="Q91" s="258"/>
      <c r="R91" s="258"/>
      <c r="S91" s="258"/>
      <c r="T91" s="258"/>
      <c r="U91" s="258"/>
    </row>
    <row r="92" spans="1:21" ht="12.75">
      <c r="A92" s="270" t="s">
        <v>619</v>
      </c>
      <c r="B92" s="674" t="s">
        <v>1283</v>
      </c>
      <c r="C92" s="834">
        <v>36.369999999999997</v>
      </c>
      <c r="D92" s="834">
        <v>37.11</v>
      </c>
      <c r="E92" s="834">
        <v>30.65</v>
      </c>
      <c r="F92" s="834">
        <v>27.57</v>
      </c>
      <c r="G92" s="834">
        <v>27.33</v>
      </c>
      <c r="H92" s="834">
        <v>27.23</v>
      </c>
      <c r="I92" s="834">
        <v>26.77</v>
      </c>
      <c r="J92" s="834">
        <v>25.62</v>
      </c>
      <c r="K92" s="801" t="s">
        <v>44</v>
      </c>
      <c r="L92" s="204"/>
      <c r="M92" s="238"/>
      <c r="N92" s="258"/>
      <c r="O92" s="258"/>
      <c r="P92" s="258"/>
      <c r="Q92" s="258"/>
      <c r="R92" s="258"/>
      <c r="S92" s="258"/>
      <c r="T92" s="258"/>
      <c r="U92" s="258"/>
    </row>
    <row r="93" spans="1:21" ht="12.75">
      <c r="A93" s="529" t="s">
        <v>633</v>
      </c>
      <c r="B93" s="669" t="s">
        <v>1300</v>
      </c>
      <c r="C93" s="100"/>
      <c r="D93" s="204"/>
      <c r="E93" s="204"/>
      <c r="F93" s="204"/>
      <c r="G93" s="204"/>
      <c r="H93" s="204"/>
      <c r="I93" s="204"/>
      <c r="J93" s="204"/>
      <c r="K93" s="472"/>
      <c r="L93" s="204"/>
      <c r="M93" s="204"/>
      <c r="N93" s="204"/>
    </row>
    <row r="94" spans="1:21" ht="12.75">
      <c r="A94" s="529" t="s">
        <v>634</v>
      </c>
      <c r="B94" s="669" t="s">
        <v>1301</v>
      </c>
      <c r="C94" s="204"/>
      <c r="D94" s="204"/>
      <c r="E94" s="204"/>
      <c r="F94" s="204"/>
      <c r="G94" s="204"/>
      <c r="H94" s="204"/>
      <c r="I94" s="204"/>
      <c r="J94" s="204"/>
      <c r="K94" s="204"/>
      <c r="L94" s="204"/>
      <c r="M94" s="204"/>
      <c r="N94" s="204"/>
    </row>
    <row r="95" spans="1:21" ht="12.75">
      <c r="B95" s="713" t="s">
        <v>1302</v>
      </c>
    </row>
    <row r="96" spans="1:21" ht="12.75">
      <c r="B96" s="713"/>
    </row>
    <row r="98" spans="1:22" s="523" customFormat="1" ht="25.5" customHeight="1">
      <c r="A98" s="865" t="s">
        <v>1535</v>
      </c>
      <c r="B98" s="865"/>
      <c r="C98" s="865"/>
      <c r="D98" s="865"/>
      <c r="E98" s="865"/>
      <c r="F98" s="865"/>
      <c r="G98" s="865"/>
      <c r="H98" s="865"/>
      <c r="I98" s="865"/>
      <c r="J98" s="865"/>
      <c r="K98" s="865"/>
      <c r="L98" s="735"/>
    </row>
    <row r="99" spans="1:22" s="523" customFormat="1" ht="25.5" customHeight="1">
      <c r="A99" s="867" t="s">
        <v>1536</v>
      </c>
      <c r="B99" s="867"/>
      <c r="C99" s="867"/>
      <c r="D99" s="868"/>
      <c r="E99" s="868"/>
      <c r="F99" s="868"/>
      <c r="G99" s="868"/>
      <c r="H99" s="868"/>
      <c r="I99" s="868"/>
      <c r="J99" s="868"/>
      <c r="K99" s="868"/>
      <c r="L99" s="708"/>
    </row>
    <row r="100" spans="1:22" ht="13.15" customHeight="1">
      <c r="A100" s="582"/>
      <c r="B100" s="723"/>
      <c r="C100" s="583"/>
      <c r="D100" s="866" t="s">
        <v>1305</v>
      </c>
      <c r="E100" s="866"/>
      <c r="F100" s="866"/>
      <c r="G100" s="866"/>
      <c r="H100" s="866"/>
      <c r="I100" s="866"/>
      <c r="J100" s="866"/>
      <c r="K100" s="866"/>
      <c r="L100" s="204"/>
    </row>
    <row r="101" spans="1:22" ht="13.15" customHeight="1">
      <c r="A101" s="398"/>
      <c r="B101" s="736"/>
      <c r="C101" s="737"/>
      <c r="D101" s="869" t="s">
        <v>1085</v>
      </c>
      <c r="E101" s="869"/>
      <c r="F101" s="869"/>
      <c r="G101" s="869"/>
      <c r="H101" s="869"/>
      <c r="I101" s="869"/>
      <c r="J101" s="869"/>
      <c r="K101" s="869"/>
      <c r="L101" s="204"/>
    </row>
    <row r="102" spans="1:22" ht="48" customHeight="1">
      <c r="A102" s="398"/>
      <c r="B102" s="736"/>
      <c r="C102" s="738" t="s">
        <v>735</v>
      </c>
      <c r="D102" s="738" t="s">
        <v>56</v>
      </c>
      <c r="E102" s="738" t="s">
        <v>23</v>
      </c>
      <c r="F102" s="738" t="s">
        <v>128</v>
      </c>
      <c r="G102" s="738" t="s">
        <v>635</v>
      </c>
      <c r="H102" s="738" t="s">
        <v>636</v>
      </c>
      <c r="I102" s="738" t="s">
        <v>751</v>
      </c>
      <c r="J102" s="738" t="s">
        <v>1426</v>
      </c>
      <c r="K102" s="738" t="s">
        <v>637</v>
      </c>
      <c r="L102" s="204"/>
    </row>
    <row r="103" spans="1:22" ht="79.5" customHeight="1">
      <c r="A103" s="126"/>
      <c r="B103" s="666"/>
      <c r="C103" s="733" t="s">
        <v>1306</v>
      </c>
      <c r="D103" s="733" t="s">
        <v>857</v>
      </c>
      <c r="E103" s="733" t="s">
        <v>830</v>
      </c>
      <c r="F103" s="733" t="s">
        <v>935</v>
      </c>
      <c r="G103" s="733" t="s">
        <v>1307</v>
      </c>
      <c r="H103" s="733" t="s">
        <v>859</v>
      </c>
      <c r="I103" s="733" t="s">
        <v>831</v>
      </c>
      <c r="J103" s="733" t="s">
        <v>922</v>
      </c>
      <c r="K103" s="733" t="s">
        <v>1308</v>
      </c>
      <c r="L103" s="204"/>
    </row>
    <row r="104" spans="1:22" ht="12.75">
      <c r="A104" s="820" t="s">
        <v>140</v>
      </c>
      <c r="B104" s="724" t="s">
        <v>948</v>
      </c>
      <c r="C104" s="648">
        <v>2081.0100000000002</v>
      </c>
      <c r="D104" s="608">
        <v>21.51</v>
      </c>
      <c r="E104" s="608">
        <v>1.9</v>
      </c>
      <c r="F104" s="608">
        <v>3.74</v>
      </c>
      <c r="G104" s="608">
        <v>32.67</v>
      </c>
      <c r="H104" s="608">
        <v>42.81</v>
      </c>
      <c r="I104" s="608">
        <v>1.65</v>
      </c>
      <c r="J104" s="608">
        <v>-4.53</v>
      </c>
      <c r="K104" s="608">
        <v>56.39</v>
      </c>
      <c r="L104" s="204"/>
      <c r="M104" s="481"/>
      <c r="N104" s="481"/>
      <c r="O104" s="481"/>
      <c r="P104" s="481"/>
      <c r="Q104" s="481"/>
      <c r="R104" s="481"/>
      <c r="S104" s="481"/>
      <c r="T104" s="481"/>
      <c r="U104" s="481"/>
      <c r="V104" s="481"/>
    </row>
    <row r="105" spans="1:22" ht="12.75">
      <c r="A105" s="820" t="s">
        <v>1655</v>
      </c>
      <c r="B105" s="724" t="s">
        <v>1343</v>
      </c>
      <c r="C105" s="648">
        <v>194.68</v>
      </c>
      <c r="D105" s="608">
        <v>33.22</v>
      </c>
      <c r="E105" s="608">
        <v>23.73</v>
      </c>
      <c r="F105" s="608">
        <v>0.84</v>
      </c>
      <c r="G105" s="608">
        <v>0</v>
      </c>
      <c r="H105" s="608">
        <v>39.200000000000003</v>
      </c>
      <c r="I105" s="608">
        <v>0.92</v>
      </c>
      <c r="J105" s="608">
        <v>2.0699999999999998</v>
      </c>
      <c r="K105" s="608">
        <v>40.98</v>
      </c>
      <c r="L105" s="204"/>
      <c r="M105" s="481"/>
      <c r="N105" s="481"/>
      <c r="O105" s="481"/>
      <c r="P105" s="481"/>
      <c r="Q105" s="481"/>
      <c r="R105" s="481"/>
      <c r="S105" s="481"/>
      <c r="T105" s="481"/>
      <c r="U105" s="481"/>
      <c r="V105" s="481"/>
    </row>
    <row r="106" spans="1:22" ht="12.75">
      <c r="A106" s="820" t="s">
        <v>1336</v>
      </c>
      <c r="B106" s="724" t="s">
        <v>1336</v>
      </c>
      <c r="C106" s="648">
        <v>1433.35</v>
      </c>
      <c r="D106" s="608">
        <v>24.97</v>
      </c>
      <c r="E106" s="608">
        <v>6.22</v>
      </c>
      <c r="F106" s="608">
        <v>6.24</v>
      </c>
      <c r="G106" s="608">
        <v>16.579999999999998</v>
      </c>
      <c r="H106" s="608">
        <v>35.700000000000003</v>
      </c>
      <c r="I106" s="608">
        <v>0.86</v>
      </c>
      <c r="J106" s="608">
        <v>5.03</v>
      </c>
      <c r="K106" s="608">
        <v>43.08</v>
      </c>
      <c r="L106" s="204"/>
      <c r="M106" s="481"/>
      <c r="N106" s="481"/>
      <c r="O106" s="481"/>
      <c r="P106" s="481"/>
      <c r="Q106" s="481"/>
      <c r="R106" s="481"/>
      <c r="S106" s="481"/>
      <c r="T106" s="481"/>
      <c r="U106" s="481"/>
      <c r="V106" s="481"/>
    </row>
    <row r="107" spans="1:22" ht="12.75">
      <c r="A107" s="821" t="s">
        <v>1656</v>
      </c>
      <c r="B107" s="725" t="s">
        <v>1345</v>
      </c>
      <c r="C107" s="652">
        <v>724.89</v>
      </c>
      <c r="D107" s="609">
        <v>40</v>
      </c>
      <c r="E107" s="609">
        <v>14.79</v>
      </c>
      <c r="F107" s="609">
        <v>5.04</v>
      </c>
      <c r="G107" s="609">
        <v>0</v>
      </c>
      <c r="H107" s="609">
        <v>34.81</v>
      </c>
      <c r="I107" s="609">
        <v>2.46</v>
      </c>
      <c r="J107" s="609">
        <v>2.89</v>
      </c>
      <c r="K107" s="609">
        <v>37.200000000000003</v>
      </c>
      <c r="L107" s="204"/>
      <c r="M107" s="481"/>
      <c r="N107" s="481"/>
      <c r="O107" s="481"/>
      <c r="P107" s="481"/>
      <c r="Q107" s="481"/>
      <c r="R107" s="481"/>
      <c r="S107" s="481"/>
      <c r="T107" s="481"/>
      <c r="U107" s="481"/>
      <c r="V107" s="481"/>
    </row>
    <row r="108" spans="1:22" ht="12.75">
      <c r="A108" s="820" t="s">
        <v>1657</v>
      </c>
      <c r="B108" s="724" t="s">
        <v>1344</v>
      </c>
      <c r="C108" s="648">
        <v>1452.74</v>
      </c>
      <c r="D108" s="797">
        <v>37.270000000000003</v>
      </c>
      <c r="E108" s="797">
        <v>22.12</v>
      </c>
      <c r="F108" s="797">
        <v>8.09</v>
      </c>
      <c r="G108" s="797">
        <v>0</v>
      </c>
      <c r="H108" s="797">
        <v>29.78</v>
      </c>
      <c r="I108" s="797">
        <v>1.95</v>
      </c>
      <c r="J108" s="797">
        <v>0.78</v>
      </c>
      <c r="K108" s="797">
        <v>33.630000000000003</v>
      </c>
      <c r="L108" s="204"/>
      <c r="M108" s="481"/>
      <c r="N108" s="481"/>
      <c r="O108" s="481"/>
      <c r="P108" s="481"/>
      <c r="Q108" s="481"/>
      <c r="R108" s="481"/>
      <c r="S108" s="481"/>
      <c r="T108" s="481"/>
      <c r="U108" s="481"/>
      <c r="V108" s="481"/>
    </row>
    <row r="109" spans="1:22" ht="12.75">
      <c r="A109" s="820" t="s">
        <v>1337</v>
      </c>
      <c r="B109" s="724" t="s">
        <v>1337</v>
      </c>
      <c r="C109" s="648">
        <v>1001.26</v>
      </c>
      <c r="D109" s="608">
        <v>45.26</v>
      </c>
      <c r="E109" s="608">
        <v>22.17</v>
      </c>
      <c r="F109" s="608">
        <v>5.22</v>
      </c>
      <c r="G109" s="608">
        <v>0</v>
      </c>
      <c r="H109" s="608">
        <v>25.34</v>
      </c>
      <c r="I109" s="608">
        <v>0.79</v>
      </c>
      <c r="J109" s="608">
        <v>1.22</v>
      </c>
      <c r="K109" s="608">
        <v>30.62</v>
      </c>
      <c r="L109" s="204"/>
      <c r="M109" s="481"/>
      <c r="N109" s="481"/>
      <c r="O109" s="481"/>
      <c r="P109" s="481"/>
      <c r="Q109" s="481"/>
      <c r="R109" s="481"/>
      <c r="S109" s="481"/>
      <c r="T109" s="481"/>
      <c r="U109" s="481"/>
      <c r="V109" s="481"/>
    </row>
    <row r="110" spans="1:22" ht="12.75">
      <c r="A110" s="820" t="s">
        <v>1658</v>
      </c>
      <c r="B110" s="724" t="s">
        <v>1352</v>
      </c>
      <c r="C110" s="648">
        <v>201.98</v>
      </c>
      <c r="D110" s="608">
        <v>1.07</v>
      </c>
      <c r="E110" s="608">
        <v>7.88</v>
      </c>
      <c r="F110" s="608">
        <v>0.28999999999999998</v>
      </c>
      <c r="G110" s="608">
        <v>0</v>
      </c>
      <c r="H110" s="608">
        <v>24.44</v>
      </c>
      <c r="I110" s="608">
        <v>0.88</v>
      </c>
      <c r="J110" s="608">
        <v>3.84</v>
      </c>
      <c r="K110" s="608">
        <v>31.89</v>
      </c>
      <c r="L110" s="204"/>
      <c r="M110" s="481"/>
      <c r="N110" s="481"/>
      <c r="O110" s="481"/>
      <c r="P110" s="481"/>
      <c r="Q110" s="481"/>
      <c r="R110" s="481"/>
      <c r="S110" s="481"/>
      <c r="T110" s="481"/>
      <c r="U110" s="481"/>
      <c r="V110" s="481"/>
    </row>
    <row r="111" spans="1:22" ht="12.75">
      <c r="A111" s="820" t="s">
        <v>1659</v>
      </c>
      <c r="B111" s="724" t="s">
        <v>1346</v>
      </c>
      <c r="C111" s="648">
        <v>368.05</v>
      </c>
      <c r="D111" s="608">
        <v>37.26</v>
      </c>
      <c r="E111" s="608">
        <v>27.37</v>
      </c>
      <c r="F111" s="608">
        <v>4.76</v>
      </c>
      <c r="G111" s="608">
        <v>0</v>
      </c>
      <c r="H111" s="608">
        <v>24.3</v>
      </c>
      <c r="I111" s="608">
        <v>0.31</v>
      </c>
      <c r="J111" s="608">
        <v>6</v>
      </c>
      <c r="K111" s="608">
        <v>28.47</v>
      </c>
      <c r="L111" s="204"/>
      <c r="M111" s="481"/>
      <c r="N111" s="481"/>
      <c r="O111" s="481"/>
      <c r="P111" s="481"/>
      <c r="Q111" s="481"/>
      <c r="R111" s="481"/>
      <c r="S111" s="481"/>
      <c r="T111" s="481"/>
      <c r="U111" s="481"/>
      <c r="V111" s="481"/>
    </row>
    <row r="112" spans="1:22" ht="12.75">
      <c r="A112" s="820" t="s">
        <v>1660</v>
      </c>
      <c r="B112" s="724" t="s">
        <v>1347</v>
      </c>
      <c r="C112" s="648">
        <v>326.58999999999997</v>
      </c>
      <c r="D112" s="608">
        <v>38.6</v>
      </c>
      <c r="E112" s="608">
        <v>23.9</v>
      </c>
      <c r="F112" s="608">
        <v>2.17</v>
      </c>
      <c r="G112" s="608">
        <v>0</v>
      </c>
      <c r="H112" s="608">
        <v>20.36</v>
      </c>
      <c r="I112" s="608">
        <v>0.45</v>
      </c>
      <c r="J112" s="608">
        <v>10.3</v>
      </c>
      <c r="K112" s="608">
        <v>25.46</v>
      </c>
      <c r="L112" s="204"/>
      <c r="M112" s="481"/>
      <c r="N112" s="481"/>
      <c r="O112" s="481"/>
      <c r="P112" s="481"/>
      <c r="Q112" s="481"/>
      <c r="R112" s="481"/>
      <c r="S112" s="481"/>
      <c r="T112" s="481"/>
      <c r="U112" s="481"/>
      <c r="V112" s="481"/>
    </row>
    <row r="113" spans="1:22" ht="12.75">
      <c r="A113" s="820" t="s">
        <v>1661</v>
      </c>
      <c r="B113" s="724" t="s">
        <v>1350</v>
      </c>
      <c r="C113" s="648">
        <v>6507.65</v>
      </c>
      <c r="D113" s="608">
        <v>34.76</v>
      </c>
      <c r="E113" s="608">
        <v>39.21</v>
      </c>
      <c r="F113" s="608">
        <v>4.17</v>
      </c>
      <c r="G113" s="608">
        <v>0</v>
      </c>
      <c r="H113" s="608">
        <v>18.989999999999998</v>
      </c>
      <c r="I113" s="608">
        <v>0.76</v>
      </c>
      <c r="J113" s="608">
        <v>2.11</v>
      </c>
      <c r="K113" s="608">
        <v>18.18</v>
      </c>
      <c r="L113" s="204"/>
      <c r="M113" s="481"/>
      <c r="N113" s="481"/>
      <c r="O113" s="481"/>
      <c r="P113" s="481"/>
      <c r="Q113" s="481"/>
      <c r="R113" s="481"/>
      <c r="S113" s="481"/>
      <c r="T113" s="481"/>
      <c r="U113" s="481"/>
      <c r="V113" s="481"/>
    </row>
    <row r="114" spans="1:22" ht="12.75">
      <c r="A114" s="820" t="s">
        <v>1662</v>
      </c>
      <c r="B114" s="724" t="s">
        <v>1348</v>
      </c>
      <c r="C114" s="648">
        <v>1386.14</v>
      </c>
      <c r="D114" s="608">
        <v>29.67</v>
      </c>
      <c r="E114" s="608">
        <v>27.9</v>
      </c>
      <c r="F114" s="608">
        <v>14.78</v>
      </c>
      <c r="G114" s="608">
        <v>8.6</v>
      </c>
      <c r="H114" s="608">
        <v>18.16</v>
      </c>
      <c r="I114" s="608">
        <v>0.46</v>
      </c>
      <c r="J114" s="608">
        <v>0.39</v>
      </c>
      <c r="K114" s="608">
        <v>24.29</v>
      </c>
      <c r="L114" s="204"/>
      <c r="M114" s="481"/>
      <c r="N114" s="481"/>
      <c r="O114" s="481"/>
      <c r="P114" s="481"/>
      <c r="Q114" s="481"/>
      <c r="R114" s="481"/>
      <c r="S114" s="481"/>
      <c r="T114" s="481"/>
      <c r="U114" s="481"/>
      <c r="V114" s="481"/>
    </row>
    <row r="115" spans="1:22" ht="12.75">
      <c r="A115" s="820" t="s">
        <v>1663</v>
      </c>
      <c r="B115" s="724" t="s">
        <v>1349</v>
      </c>
      <c r="C115" s="648">
        <v>281.42</v>
      </c>
      <c r="D115" s="608">
        <v>35.26</v>
      </c>
      <c r="E115" s="608">
        <v>10.92</v>
      </c>
      <c r="F115" s="608">
        <v>15.86</v>
      </c>
      <c r="G115" s="608">
        <v>20.46</v>
      </c>
      <c r="H115" s="608">
        <v>16.989999999999998</v>
      </c>
      <c r="I115" s="608">
        <v>0.92</v>
      </c>
      <c r="J115" s="608">
        <v>-0.41</v>
      </c>
      <c r="K115" s="608">
        <v>21.97</v>
      </c>
      <c r="L115" s="204"/>
      <c r="M115" s="481"/>
      <c r="N115" s="481"/>
      <c r="O115" s="481"/>
      <c r="P115" s="481"/>
      <c r="Q115" s="481"/>
      <c r="R115" s="481"/>
      <c r="S115" s="481"/>
      <c r="T115" s="481"/>
      <c r="U115" s="481"/>
      <c r="V115" s="481"/>
    </row>
    <row r="116" spans="1:22" ht="12.75">
      <c r="A116" s="822" t="s">
        <v>1465</v>
      </c>
      <c r="B116" s="726" t="s">
        <v>1465</v>
      </c>
      <c r="C116" s="653">
        <v>60876.9</v>
      </c>
      <c r="D116" s="610">
        <v>34.54</v>
      </c>
      <c r="E116" s="610">
        <v>23.09</v>
      </c>
      <c r="F116" s="610">
        <v>11.63</v>
      </c>
      <c r="G116" s="610">
        <v>13.54</v>
      </c>
      <c r="H116" s="610">
        <v>15.8</v>
      </c>
      <c r="I116" s="610">
        <v>0.96</v>
      </c>
      <c r="J116" s="610">
        <v>0.02</v>
      </c>
      <c r="K116" s="610">
        <v>19.73</v>
      </c>
      <c r="L116" s="204"/>
      <c r="M116" s="481"/>
      <c r="N116" s="481"/>
      <c r="O116" s="481"/>
      <c r="P116" s="481"/>
      <c r="Q116" s="481"/>
      <c r="R116" s="481"/>
      <c r="S116" s="481"/>
      <c r="T116" s="481"/>
      <c r="U116" s="481"/>
      <c r="V116" s="481"/>
    </row>
    <row r="117" spans="1:22" ht="12.75">
      <c r="A117" s="820" t="s">
        <v>138</v>
      </c>
      <c r="B117" s="724" t="s">
        <v>946</v>
      </c>
      <c r="C117" s="648">
        <v>12795.09</v>
      </c>
      <c r="D117" s="797">
        <v>35.99</v>
      </c>
      <c r="E117" s="797">
        <v>24.74</v>
      </c>
      <c r="F117" s="797">
        <v>17.600000000000001</v>
      </c>
      <c r="G117" s="797">
        <v>6.33</v>
      </c>
      <c r="H117" s="797">
        <v>14.88</v>
      </c>
      <c r="I117" s="797">
        <v>1.39</v>
      </c>
      <c r="J117" s="797">
        <v>-0.92</v>
      </c>
      <c r="K117" s="797">
        <v>17.350000000000001</v>
      </c>
      <c r="L117" s="204"/>
      <c r="M117" s="481"/>
      <c r="N117" s="481"/>
      <c r="O117" s="481"/>
      <c r="P117" s="481"/>
      <c r="Q117" s="481"/>
      <c r="R117" s="481"/>
      <c r="S117" s="481"/>
      <c r="T117" s="481"/>
      <c r="U117" s="481"/>
      <c r="V117" s="481"/>
    </row>
    <row r="118" spans="1:22" ht="12.75">
      <c r="A118" s="820" t="s">
        <v>1664</v>
      </c>
      <c r="B118" s="724" t="s">
        <v>1351</v>
      </c>
      <c r="C118" s="648">
        <v>5315.98</v>
      </c>
      <c r="D118" s="608">
        <v>44.23</v>
      </c>
      <c r="E118" s="608">
        <v>24.33</v>
      </c>
      <c r="F118" s="608">
        <v>3.86</v>
      </c>
      <c r="G118" s="608">
        <v>11.99</v>
      </c>
      <c r="H118" s="608">
        <v>14.88</v>
      </c>
      <c r="I118" s="608">
        <v>0.25</v>
      </c>
      <c r="J118" s="608">
        <v>0.46</v>
      </c>
      <c r="K118" s="608">
        <v>18.36</v>
      </c>
      <c r="L118" s="90"/>
      <c r="M118" s="481"/>
      <c r="N118" s="481"/>
      <c r="O118" s="481"/>
      <c r="P118" s="481"/>
      <c r="Q118" s="481"/>
      <c r="R118" s="481"/>
      <c r="S118" s="481"/>
      <c r="T118" s="481"/>
      <c r="U118" s="481"/>
      <c r="V118" s="481"/>
    </row>
    <row r="119" spans="1:22" ht="12.75">
      <c r="A119" s="820" t="s">
        <v>1665</v>
      </c>
      <c r="B119" s="724" t="s">
        <v>1354</v>
      </c>
      <c r="C119" s="648">
        <v>986.06</v>
      </c>
      <c r="D119" s="608">
        <v>50.1</v>
      </c>
      <c r="E119" s="608">
        <v>19.059999999999999</v>
      </c>
      <c r="F119" s="608">
        <v>13.57</v>
      </c>
      <c r="G119" s="608">
        <v>0</v>
      </c>
      <c r="H119" s="608">
        <v>13.46</v>
      </c>
      <c r="I119" s="608">
        <v>0.18</v>
      </c>
      <c r="J119" s="608">
        <v>3.63</v>
      </c>
      <c r="K119" s="608">
        <v>19.68</v>
      </c>
      <c r="L119" s="204"/>
      <c r="M119" s="481"/>
      <c r="N119" s="481"/>
      <c r="O119" s="481"/>
      <c r="P119" s="481"/>
      <c r="Q119" s="481"/>
      <c r="R119" s="481"/>
      <c r="S119" s="481"/>
      <c r="T119" s="481"/>
      <c r="U119" s="481"/>
      <c r="V119" s="481"/>
    </row>
    <row r="120" spans="1:22" ht="12.75">
      <c r="A120" s="820" t="s">
        <v>1666</v>
      </c>
      <c r="B120" s="724" t="s">
        <v>1466</v>
      </c>
      <c r="C120" s="648">
        <v>789.11</v>
      </c>
      <c r="D120" s="608">
        <v>25.21</v>
      </c>
      <c r="E120" s="608">
        <v>12.96</v>
      </c>
      <c r="F120" s="608">
        <v>27.85</v>
      </c>
      <c r="G120" s="608">
        <v>22.82</v>
      </c>
      <c r="H120" s="608">
        <v>13.11</v>
      </c>
      <c r="I120" s="608">
        <v>0.35</v>
      </c>
      <c r="J120" s="608">
        <v>-2.65</v>
      </c>
      <c r="K120" s="608">
        <v>21.56</v>
      </c>
      <c r="L120" s="204"/>
      <c r="M120" s="481"/>
      <c r="N120" s="481"/>
      <c r="O120" s="481"/>
      <c r="P120" s="481"/>
      <c r="Q120" s="481"/>
      <c r="R120" s="481"/>
      <c r="S120" s="481"/>
      <c r="T120" s="481"/>
      <c r="U120" s="481"/>
      <c r="V120" s="481"/>
    </row>
    <row r="121" spans="1:22" ht="12.75">
      <c r="A121" s="820" t="s">
        <v>1667</v>
      </c>
      <c r="B121" s="724" t="s">
        <v>1356</v>
      </c>
      <c r="C121" s="648">
        <v>712.76</v>
      </c>
      <c r="D121" s="608">
        <v>21.13</v>
      </c>
      <c r="E121" s="608">
        <v>24</v>
      </c>
      <c r="F121" s="608">
        <v>16.04</v>
      </c>
      <c r="G121" s="608">
        <v>23.78</v>
      </c>
      <c r="H121" s="608">
        <v>12.94</v>
      </c>
      <c r="I121" s="608">
        <v>1.24</v>
      </c>
      <c r="J121" s="608">
        <v>0.86</v>
      </c>
      <c r="K121" s="608">
        <v>16.89</v>
      </c>
      <c r="L121" s="204"/>
      <c r="M121" s="481"/>
      <c r="N121" s="481"/>
      <c r="O121" s="481"/>
      <c r="P121" s="481"/>
      <c r="Q121" s="481"/>
      <c r="R121" s="481"/>
      <c r="S121" s="481"/>
      <c r="T121" s="481"/>
      <c r="U121" s="481"/>
      <c r="V121" s="481"/>
    </row>
    <row r="122" spans="1:22" ht="12.75">
      <c r="A122" s="820" t="s">
        <v>1668</v>
      </c>
      <c r="B122" s="724" t="s">
        <v>1363</v>
      </c>
      <c r="C122" s="648">
        <v>1800.15</v>
      </c>
      <c r="D122" s="608">
        <v>22.95</v>
      </c>
      <c r="E122" s="608">
        <v>16.68</v>
      </c>
      <c r="F122" s="608">
        <v>33.119999999999997</v>
      </c>
      <c r="G122" s="608">
        <v>17.559999999999999</v>
      </c>
      <c r="H122" s="608">
        <v>11.43</v>
      </c>
      <c r="I122" s="608">
        <v>0.84</v>
      </c>
      <c r="J122" s="608">
        <v>-2.62</v>
      </c>
      <c r="K122" s="608">
        <v>16.239999999999998</v>
      </c>
      <c r="L122" s="204"/>
      <c r="M122" s="481"/>
      <c r="N122" s="481"/>
      <c r="O122" s="481"/>
      <c r="P122" s="481"/>
      <c r="Q122" s="481"/>
      <c r="R122" s="481"/>
      <c r="S122" s="481"/>
      <c r="T122" s="481"/>
      <c r="U122" s="481"/>
      <c r="V122" s="481"/>
    </row>
    <row r="123" spans="1:22" ht="12.75">
      <c r="A123" s="820" t="s">
        <v>1669</v>
      </c>
      <c r="B123" s="724" t="s">
        <v>1357</v>
      </c>
      <c r="C123" s="648">
        <v>10526.36</v>
      </c>
      <c r="D123" s="608">
        <v>30.75</v>
      </c>
      <c r="E123" s="608">
        <v>14.93</v>
      </c>
      <c r="F123" s="608">
        <v>2.92</v>
      </c>
      <c r="G123" s="608">
        <v>41.36</v>
      </c>
      <c r="H123" s="608">
        <v>11.32</v>
      </c>
      <c r="I123" s="608">
        <v>0.69</v>
      </c>
      <c r="J123" s="608">
        <v>-1.97</v>
      </c>
      <c r="K123" s="608">
        <v>17.22</v>
      </c>
      <c r="L123" s="204"/>
      <c r="M123" s="481"/>
      <c r="N123" s="481"/>
      <c r="O123" s="481"/>
      <c r="P123" s="481"/>
      <c r="Q123" s="481"/>
      <c r="R123" s="481"/>
      <c r="S123" s="481"/>
      <c r="T123" s="481"/>
      <c r="U123" s="481"/>
      <c r="V123" s="481"/>
    </row>
    <row r="124" spans="1:22" ht="12.75">
      <c r="A124" s="820" t="s">
        <v>1670</v>
      </c>
      <c r="B124" s="724" t="s">
        <v>1359</v>
      </c>
      <c r="C124" s="648">
        <v>626.16</v>
      </c>
      <c r="D124" s="608">
        <v>49.7</v>
      </c>
      <c r="E124" s="608">
        <v>30.48</v>
      </c>
      <c r="F124" s="608">
        <v>2.5499999999999998</v>
      </c>
      <c r="G124" s="608">
        <v>0</v>
      </c>
      <c r="H124" s="608">
        <v>10.86</v>
      </c>
      <c r="I124" s="608">
        <v>0.97</v>
      </c>
      <c r="J124" s="608">
        <v>0.37</v>
      </c>
      <c r="K124" s="608">
        <v>11.98</v>
      </c>
      <c r="L124" s="204"/>
      <c r="M124" s="481"/>
      <c r="N124" s="481"/>
      <c r="O124" s="481"/>
      <c r="P124" s="481"/>
      <c r="Q124" s="481"/>
      <c r="R124" s="481"/>
      <c r="S124" s="481"/>
      <c r="T124" s="481"/>
      <c r="U124" s="481"/>
      <c r="V124" s="481"/>
    </row>
    <row r="125" spans="1:22" ht="12.75">
      <c r="A125" s="820" t="s">
        <v>1671</v>
      </c>
      <c r="B125" s="724" t="s">
        <v>1358</v>
      </c>
      <c r="C125" s="648">
        <v>1118.22</v>
      </c>
      <c r="D125" s="608">
        <v>30.64</v>
      </c>
      <c r="E125" s="608">
        <v>31.69</v>
      </c>
      <c r="F125" s="608">
        <v>6.85</v>
      </c>
      <c r="G125" s="608">
        <v>15.37</v>
      </c>
      <c r="H125" s="608">
        <v>10.59</v>
      </c>
      <c r="I125" s="608">
        <v>0.81</v>
      </c>
      <c r="J125" s="608">
        <v>4.05</v>
      </c>
      <c r="K125" s="608">
        <v>12.61</v>
      </c>
      <c r="L125" s="204"/>
      <c r="M125" s="481"/>
      <c r="N125" s="481"/>
      <c r="O125" s="481"/>
      <c r="P125" s="481"/>
      <c r="Q125" s="481"/>
      <c r="R125" s="481"/>
      <c r="S125" s="481"/>
      <c r="T125" s="481"/>
      <c r="U125" s="481"/>
      <c r="V125" s="481"/>
    </row>
    <row r="126" spans="1:22" ht="12.75">
      <c r="A126" s="820" t="s">
        <v>1672</v>
      </c>
      <c r="B126" s="724" t="s">
        <v>1355</v>
      </c>
      <c r="C126" s="648">
        <v>4352.97</v>
      </c>
      <c r="D126" s="608">
        <v>30.1</v>
      </c>
      <c r="E126" s="608">
        <v>16.28</v>
      </c>
      <c r="F126" s="608">
        <v>42.17</v>
      </c>
      <c r="G126" s="608">
        <v>0</v>
      </c>
      <c r="H126" s="608">
        <v>9.5299999999999994</v>
      </c>
      <c r="I126" s="608">
        <v>1.02</v>
      </c>
      <c r="J126" s="608">
        <v>0.88</v>
      </c>
      <c r="K126" s="608">
        <v>12.16</v>
      </c>
      <c r="L126" s="204"/>
      <c r="M126" s="481"/>
      <c r="N126" s="481"/>
      <c r="O126" s="481"/>
      <c r="P126" s="481"/>
      <c r="Q126" s="481"/>
      <c r="R126" s="481"/>
      <c r="S126" s="481"/>
      <c r="T126" s="481"/>
      <c r="U126" s="481"/>
      <c r="V126" s="481"/>
    </row>
    <row r="127" spans="1:22" ht="12.75">
      <c r="A127" s="820" t="s">
        <v>1673</v>
      </c>
      <c r="B127" s="724" t="s">
        <v>1362</v>
      </c>
      <c r="C127" s="648">
        <v>110.13</v>
      </c>
      <c r="D127" s="608">
        <v>88.81</v>
      </c>
      <c r="E127" s="608">
        <v>0</v>
      </c>
      <c r="F127" s="608">
        <v>0.65</v>
      </c>
      <c r="G127" s="608">
        <v>0</v>
      </c>
      <c r="H127" s="608">
        <v>9.36</v>
      </c>
      <c r="I127" s="608">
        <v>1.17</v>
      </c>
      <c r="J127" s="608">
        <v>0</v>
      </c>
      <c r="K127" s="608">
        <v>13.8</v>
      </c>
      <c r="L127" s="204"/>
      <c r="M127" s="481"/>
      <c r="N127" s="481"/>
      <c r="O127" s="481"/>
      <c r="P127" s="481"/>
      <c r="Q127" s="481"/>
      <c r="R127" s="481"/>
      <c r="S127" s="481"/>
      <c r="T127" s="481"/>
      <c r="U127" s="481"/>
      <c r="V127" s="481"/>
    </row>
    <row r="128" spans="1:22" ht="12.75">
      <c r="A128" s="820" t="s">
        <v>1674</v>
      </c>
      <c r="B128" s="724" t="s">
        <v>1360</v>
      </c>
      <c r="C128" s="648">
        <v>2377.15</v>
      </c>
      <c r="D128" s="608">
        <v>38.69</v>
      </c>
      <c r="E128" s="608">
        <v>26.77</v>
      </c>
      <c r="F128" s="608">
        <v>5.42</v>
      </c>
      <c r="G128" s="608">
        <v>19.97</v>
      </c>
      <c r="H128" s="608">
        <v>7.7</v>
      </c>
      <c r="I128" s="608">
        <v>1.17</v>
      </c>
      <c r="J128" s="608">
        <v>-0.28000000000000003</v>
      </c>
      <c r="K128" s="608">
        <v>9.92</v>
      </c>
      <c r="L128" s="204"/>
      <c r="M128" s="481"/>
      <c r="N128" s="481"/>
      <c r="O128" s="481"/>
      <c r="P128" s="481"/>
      <c r="Q128" s="481"/>
      <c r="R128" s="481"/>
      <c r="S128" s="481"/>
      <c r="T128" s="481"/>
      <c r="U128" s="481"/>
      <c r="V128" s="481"/>
    </row>
    <row r="129" spans="1:22" ht="12.75">
      <c r="A129" s="820" t="s">
        <v>1339</v>
      </c>
      <c r="B129" s="724" t="s">
        <v>1361</v>
      </c>
      <c r="C129" s="648">
        <v>3179.13</v>
      </c>
      <c r="D129" s="608">
        <v>39.53</v>
      </c>
      <c r="E129" s="608">
        <v>42.2</v>
      </c>
      <c r="F129" s="608">
        <v>8.4499999999999993</v>
      </c>
      <c r="G129" s="608">
        <v>1.2</v>
      </c>
      <c r="H129" s="608">
        <v>7.15</v>
      </c>
      <c r="I129" s="608">
        <v>1.07</v>
      </c>
      <c r="J129" s="608">
        <v>0.1</v>
      </c>
      <c r="K129" s="608">
        <v>8.77</v>
      </c>
      <c r="L129" s="204"/>
      <c r="M129" s="481"/>
      <c r="N129" s="481"/>
      <c r="O129" s="481"/>
      <c r="P129" s="481"/>
      <c r="Q129" s="481"/>
      <c r="R129" s="481"/>
      <c r="S129" s="481"/>
      <c r="T129" s="481"/>
      <c r="U129" s="481"/>
      <c r="V129" s="481"/>
    </row>
    <row r="130" spans="1:22" ht="12.75">
      <c r="A130" s="820" t="s">
        <v>1338</v>
      </c>
      <c r="B130" s="724" t="s">
        <v>1338</v>
      </c>
      <c r="C130" s="648">
        <v>190.07</v>
      </c>
      <c r="D130" s="608">
        <v>64.97</v>
      </c>
      <c r="E130" s="608">
        <v>15.07</v>
      </c>
      <c r="F130" s="608">
        <v>0.94</v>
      </c>
      <c r="G130" s="608">
        <v>0</v>
      </c>
      <c r="H130" s="608">
        <v>7.05</v>
      </c>
      <c r="I130" s="608">
        <v>0.84</v>
      </c>
      <c r="J130" s="608">
        <v>11.13</v>
      </c>
      <c r="K130" s="608">
        <v>7.05</v>
      </c>
      <c r="L130" s="204"/>
      <c r="M130" s="481"/>
      <c r="N130" s="481"/>
      <c r="O130" s="481"/>
      <c r="P130" s="481"/>
      <c r="Q130" s="481"/>
      <c r="R130" s="481"/>
      <c r="S130" s="481"/>
      <c r="T130" s="481"/>
      <c r="U130" s="481"/>
      <c r="V130" s="481"/>
    </row>
    <row r="131" spans="1:22" ht="12.75">
      <c r="A131" s="833" t="s">
        <v>1340</v>
      </c>
      <c r="B131" s="724" t="s">
        <v>1340</v>
      </c>
      <c r="C131" s="648">
        <v>37.81</v>
      </c>
      <c r="D131" s="608">
        <v>54.41</v>
      </c>
      <c r="E131" s="608">
        <v>33.9</v>
      </c>
      <c r="F131" s="608">
        <v>0</v>
      </c>
      <c r="G131" s="608">
        <v>0</v>
      </c>
      <c r="H131" s="608">
        <v>5.63</v>
      </c>
      <c r="I131" s="608">
        <v>0</v>
      </c>
      <c r="J131" s="608">
        <v>6.06</v>
      </c>
      <c r="K131" s="608">
        <v>8.49</v>
      </c>
      <c r="L131" s="204"/>
      <c r="M131" s="481"/>
      <c r="N131" s="481"/>
      <c r="O131" s="481"/>
      <c r="P131" s="481"/>
      <c r="Q131" s="481"/>
      <c r="R131" s="481"/>
      <c r="S131" s="481"/>
      <c r="T131" s="481"/>
      <c r="U131" s="481"/>
      <c r="V131" s="481"/>
    </row>
    <row r="132" spans="1:22" ht="12.75">
      <c r="A132" s="820" t="s">
        <v>1654</v>
      </c>
      <c r="B132" s="727" t="s">
        <v>947</v>
      </c>
      <c r="C132" s="651">
        <v>1209.74</v>
      </c>
      <c r="D132" s="611">
        <v>29.38</v>
      </c>
      <c r="E132" s="611">
        <v>18.37</v>
      </c>
      <c r="F132" s="611">
        <v>2.77</v>
      </c>
      <c r="G132" s="611">
        <v>0</v>
      </c>
      <c r="H132" s="611">
        <v>48.05</v>
      </c>
      <c r="I132" s="611">
        <v>0.92</v>
      </c>
      <c r="J132" s="611">
        <v>0.01</v>
      </c>
      <c r="K132" s="611">
        <v>74.63</v>
      </c>
      <c r="L132" s="204"/>
      <c r="M132" s="481"/>
      <c r="N132" s="481"/>
      <c r="O132" s="481"/>
      <c r="P132" s="481"/>
      <c r="Q132" s="481"/>
      <c r="R132" s="481"/>
      <c r="S132" s="481"/>
      <c r="T132" s="481"/>
      <c r="U132" s="481"/>
      <c r="V132" s="481"/>
    </row>
    <row r="133" spans="1:22" ht="12.75">
      <c r="A133" s="820" t="s">
        <v>1335</v>
      </c>
      <c r="B133" s="728" t="s">
        <v>1335</v>
      </c>
      <c r="C133" s="649">
        <v>7646.25</v>
      </c>
      <c r="D133" s="811">
        <v>39.06</v>
      </c>
      <c r="E133" s="811">
        <v>36.6</v>
      </c>
      <c r="F133" s="811">
        <v>3.22</v>
      </c>
      <c r="G133" s="811">
        <v>7.26</v>
      </c>
      <c r="H133" s="811">
        <v>12.04</v>
      </c>
      <c r="I133" s="811">
        <v>0.84</v>
      </c>
      <c r="J133" s="811">
        <v>1</v>
      </c>
      <c r="K133" s="811">
        <v>12.34</v>
      </c>
      <c r="L133" s="204"/>
      <c r="M133" s="481"/>
      <c r="N133" s="481"/>
      <c r="O133" s="481"/>
      <c r="P133" s="481"/>
      <c r="Q133" s="481"/>
      <c r="R133" s="481"/>
      <c r="S133" s="481"/>
      <c r="T133" s="481"/>
      <c r="U133" s="481"/>
      <c r="V133" s="481"/>
    </row>
    <row r="134" spans="1:22" ht="12.75">
      <c r="A134" s="820" t="s">
        <v>1341</v>
      </c>
      <c r="B134" s="728" t="s">
        <v>1341</v>
      </c>
      <c r="C134" s="649">
        <v>92283.13</v>
      </c>
      <c r="D134" s="612">
        <v>44.56</v>
      </c>
      <c r="E134" s="612">
        <v>33.07</v>
      </c>
      <c r="F134" s="612">
        <v>12.59</v>
      </c>
      <c r="G134" s="612">
        <v>9.9700000000000006</v>
      </c>
      <c r="H134" s="612">
        <v>7.92</v>
      </c>
      <c r="I134" s="612">
        <v>0.17</v>
      </c>
      <c r="J134" s="612">
        <v>0.15</v>
      </c>
      <c r="K134" s="612">
        <v>0</v>
      </c>
      <c r="L134" s="204"/>
      <c r="M134" s="481"/>
      <c r="N134" s="481"/>
      <c r="O134" s="481"/>
      <c r="P134" s="481"/>
      <c r="Q134" s="481"/>
      <c r="R134" s="481"/>
      <c r="S134" s="481"/>
      <c r="T134" s="481"/>
      <c r="U134" s="481"/>
      <c r="V134" s="481"/>
    </row>
    <row r="135" spans="1:22" ht="12.75">
      <c r="A135" s="833" t="s">
        <v>1342</v>
      </c>
      <c r="B135" s="729" t="s">
        <v>1342</v>
      </c>
      <c r="C135" s="650">
        <v>17546.169999999998</v>
      </c>
      <c r="D135" s="613">
        <v>35.29</v>
      </c>
      <c r="E135" s="613">
        <v>23.12</v>
      </c>
      <c r="F135" s="613">
        <v>27.23</v>
      </c>
      <c r="G135" s="613">
        <v>3.97</v>
      </c>
      <c r="H135" s="613">
        <v>6.25</v>
      </c>
      <c r="I135" s="613">
        <v>1.52</v>
      </c>
      <c r="J135" s="613">
        <v>0</v>
      </c>
      <c r="K135" s="613">
        <v>0</v>
      </c>
      <c r="L135" s="204"/>
      <c r="M135" s="481"/>
      <c r="N135" s="481"/>
      <c r="O135" s="481"/>
      <c r="P135" s="481"/>
      <c r="Q135" s="481"/>
      <c r="R135" s="481"/>
      <c r="S135" s="481"/>
      <c r="T135" s="481"/>
      <c r="U135" s="481"/>
      <c r="V135" s="481"/>
    </row>
    <row r="136" spans="1:22" ht="12.75">
      <c r="A136" s="832" t="s">
        <v>638</v>
      </c>
      <c r="B136" s="730" t="s">
        <v>1303</v>
      </c>
      <c r="C136" s="204"/>
      <c r="D136" s="204"/>
      <c r="E136" s="204"/>
      <c r="F136" s="204"/>
      <c r="G136" s="204"/>
      <c r="H136" s="204"/>
      <c r="I136" s="204"/>
      <c r="J136" s="204"/>
      <c r="K136" s="204"/>
      <c r="L136" s="204"/>
      <c r="V136" s="481"/>
    </row>
    <row r="137" spans="1:22" ht="12.75">
      <c r="A137" s="832" t="s">
        <v>1472</v>
      </c>
      <c r="B137" s="258" t="s">
        <v>1473</v>
      </c>
      <c r="C137" s="204"/>
      <c r="D137" s="204"/>
      <c r="E137" s="204"/>
      <c r="F137" s="204"/>
      <c r="G137" s="204"/>
      <c r="H137" s="204"/>
      <c r="I137" s="204"/>
      <c r="J137" s="204"/>
      <c r="K137" s="204"/>
      <c r="L137" s="204"/>
      <c r="M137" s="204"/>
      <c r="N137" s="204"/>
      <c r="O137" s="204"/>
      <c r="P137" s="204"/>
    </row>
    <row r="138" spans="1:22" ht="12.75">
      <c r="B138" s="291"/>
      <c r="J138" s="204"/>
      <c r="K138" s="204"/>
      <c r="L138" s="237"/>
      <c r="M138" s="204"/>
      <c r="N138" s="204"/>
      <c r="O138" s="204"/>
      <c r="P138" s="204"/>
    </row>
    <row r="139" spans="1:22" s="523" customFormat="1" ht="25.5" customHeight="1">
      <c r="A139" s="865" t="s">
        <v>1537</v>
      </c>
      <c r="B139" s="865"/>
      <c r="C139" s="865"/>
      <c r="D139" s="865"/>
      <c r="E139" s="865"/>
      <c r="F139" s="865"/>
      <c r="G139" s="865"/>
      <c r="H139" s="865"/>
      <c r="I139" s="865"/>
      <c r="J139" s="865"/>
      <c r="K139" s="865"/>
      <c r="L139" s="735"/>
    </row>
    <row r="140" spans="1:22" s="523" customFormat="1" ht="25.5" customHeight="1">
      <c r="A140" s="867" t="s">
        <v>1538</v>
      </c>
      <c r="B140" s="867"/>
      <c r="C140" s="867"/>
      <c r="D140" s="868"/>
      <c r="E140" s="868"/>
      <c r="F140" s="868"/>
      <c r="G140" s="868"/>
      <c r="H140" s="868"/>
      <c r="I140" s="868"/>
      <c r="J140" s="868"/>
      <c r="K140" s="868"/>
      <c r="L140" s="708"/>
    </row>
    <row r="141" spans="1:22" ht="12.75" customHeight="1">
      <c r="A141" s="582"/>
      <c r="B141" s="723"/>
      <c r="C141" s="582"/>
      <c r="D141" s="866" t="s">
        <v>1305</v>
      </c>
      <c r="E141" s="866"/>
      <c r="F141" s="866"/>
      <c r="G141" s="866"/>
      <c r="H141" s="866"/>
      <c r="I141" s="866"/>
      <c r="J141" s="204"/>
      <c r="K141" s="204"/>
      <c r="L141" s="204"/>
      <c r="M141" s="204"/>
      <c r="N141" s="204"/>
      <c r="O141" s="204"/>
      <c r="P141" s="204"/>
    </row>
    <row r="142" spans="1:22" ht="12.75" customHeight="1">
      <c r="A142" s="398"/>
      <c r="B142" s="736"/>
      <c r="C142" s="398"/>
      <c r="D142" s="869" t="s">
        <v>1085</v>
      </c>
      <c r="E142" s="869"/>
      <c r="F142" s="869"/>
      <c r="G142" s="869"/>
      <c r="H142" s="869"/>
      <c r="I142" s="869"/>
      <c r="J142" s="204"/>
      <c r="K142" s="204"/>
      <c r="L142" s="204"/>
      <c r="M142" s="204"/>
      <c r="N142" s="204"/>
      <c r="O142" s="204"/>
      <c r="P142" s="204"/>
    </row>
    <row r="143" spans="1:22" ht="56.25" customHeight="1">
      <c r="A143" s="398"/>
      <c r="B143" s="736"/>
      <c r="C143" s="738" t="s">
        <v>639</v>
      </c>
      <c r="D143" s="738" t="s">
        <v>30</v>
      </c>
      <c r="E143" s="738" t="s">
        <v>29</v>
      </c>
      <c r="F143" s="738" t="s">
        <v>640</v>
      </c>
      <c r="G143" s="738" t="s">
        <v>31</v>
      </c>
      <c r="H143" s="738" t="s">
        <v>641</v>
      </c>
      <c r="I143" s="738" t="s">
        <v>734</v>
      </c>
      <c r="J143" s="204"/>
      <c r="K143" s="204"/>
      <c r="L143" s="204"/>
      <c r="M143" s="204"/>
      <c r="N143" s="204"/>
      <c r="O143" s="204"/>
      <c r="P143" s="204"/>
    </row>
    <row r="144" spans="1:22" ht="67.5" customHeight="1">
      <c r="A144" s="126"/>
      <c r="B144" s="666"/>
      <c r="C144" s="740" t="s">
        <v>1309</v>
      </c>
      <c r="D144" s="740" t="s">
        <v>836</v>
      </c>
      <c r="E144" s="740" t="s">
        <v>835</v>
      </c>
      <c r="F144" s="740" t="s">
        <v>834</v>
      </c>
      <c r="G144" s="740" t="s">
        <v>1310</v>
      </c>
      <c r="H144" s="740" t="s">
        <v>1311</v>
      </c>
      <c r="I144" s="740" t="s">
        <v>1312</v>
      </c>
      <c r="J144" s="204"/>
      <c r="K144" s="204"/>
      <c r="L144" s="204"/>
      <c r="M144" s="204"/>
      <c r="N144" s="204"/>
      <c r="O144" s="204"/>
      <c r="P144" s="204"/>
    </row>
    <row r="145" spans="1:24" ht="12.75">
      <c r="A145" s="724" t="s">
        <v>140</v>
      </c>
      <c r="B145" s="724" t="s">
        <v>948</v>
      </c>
      <c r="C145" s="648">
        <v>890.8</v>
      </c>
      <c r="D145" s="474">
        <v>26.42</v>
      </c>
      <c r="E145" s="474">
        <v>8.02</v>
      </c>
      <c r="F145" s="474">
        <v>0.32</v>
      </c>
      <c r="G145" s="474">
        <v>0</v>
      </c>
      <c r="H145" s="474">
        <v>49.98</v>
      </c>
      <c r="I145" s="474">
        <v>7.85</v>
      </c>
      <c r="J145" s="238"/>
      <c r="K145" s="258"/>
      <c r="L145" s="258"/>
      <c r="M145" s="258"/>
      <c r="N145" s="258"/>
      <c r="O145" s="258"/>
      <c r="P145" s="258"/>
      <c r="Q145" s="258"/>
      <c r="R145" s="258"/>
    </row>
    <row r="146" spans="1:24" ht="12.75">
      <c r="A146" s="724" t="s">
        <v>1655</v>
      </c>
      <c r="B146" s="724" t="s">
        <v>1343</v>
      </c>
      <c r="C146" s="648">
        <v>76.31</v>
      </c>
      <c r="D146" s="474">
        <v>9.94</v>
      </c>
      <c r="E146" s="474">
        <v>0.73</v>
      </c>
      <c r="F146" s="474">
        <v>0.02</v>
      </c>
      <c r="G146" s="474">
        <v>0</v>
      </c>
      <c r="H146" s="474">
        <v>87.11</v>
      </c>
      <c r="I146" s="474">
        <v>2.14</v>
      </c>
      <c r="J146" s="238"/>
      <c r="K146" s="258"/>
      <c r="L146" s="258"/>
      <c r="M146" s="258"/>
      <c r="N146" s="258"/>
      <c r="O146" s="258"/>
      <c r="P146" s="258"/>
      <c r="Q146" s="258"/>
      <c r="R146" s="258"/>
    </row>
    <row r="147" spans="1:24" ht="12.75">
      <c r="A147" s="724" t="s">
        <v>1336</v>
      </c>
      <c r="B147" s="724" t="s">
        <v>1336</v>
      </c>
      <c r="C147" s="648">
        <v>511.7</v>
      </c>
      <c r="D147" s="474">
        <v>8.73</v>
      </c>
      <c r="E147" s="474">
        <v>4.24</v>
      </c>
      <c r="F147" s="474">
        <v>0.12</v>
      </c>
      <c r="G147" s="474">
        <v>0</v>
      </c>
      <c r="H147" s="474">
        <v>78.11</v>
      </c>
      <c r="I147" s="474">
        <v>3.9</v>
      </c>
      <c r="J147" s="238"/>
      <c r="K147" s="258"/>
      <c r="L147" s="258"/>
      <c r="M147" s="258"/>
      <c r="N147" s="258"/>
      <c r="O147" s="258"/>
      <c r="P147" s="258"/>
      <c r="Q147" s="258"/>
      <c r="R147" s="258"/>
    </row>
    <row r="148" spans="1:24" ht="12.75">
      <c r="A148" s="725" t="s">
        <v>1656</v>
      </c>
      <c r="B148" s="725" t="s">
        <v>1345</v>
      </c>
      <c r="C148" s="652">
        <v>252.3</v>
      </c>
      <c r="D148" s="599">
        <v>0.02</v>
      </c>
      <c r="E148" s="599">
        <v>23.04</v>
      </c>
      <c r="F148" s="599">
        <v>2.52</v>
      </c>
      <c r="G148" s="599">
        <v>0.03</v>
      </c>
      <c r="H148" s="599">
        <v>65.8</v>
      </c>
      <c r="I148" s="599">
        <v>3.86</v>
      </c>
      <c r="J148" s="238"/>
      <c r="K148" s="258"/>
      <c r="L148" s="258"/>
      <c r="M148" s="258"/>
      <c r="N148" s="258"/>
      <c r="O148" s="258"/>
      <c r="P148" s="258"/>
      <c r="Q148" s="258"/>
      <c r="R148" s="258"/>
    </row>
    <row r="149" spans="1:24" ht="12.75">
      <c r="A149" s="724" t="s">
        <v>1657</v>
      </c>
      <c r="B149" s="724" t="s">
        <v>1344</v>
      </c>
      <c r="C149" s="648">
        <v>432.59</v>
      </c>
      <c r="D149" s="474">
        <v>33.67</v>
      </c>
      <c r="E149" s="474">
        <v>6.22</v>
      </c>
      <c r="F149" s="474">
        <v>3.15</v>
      </c>
      <c r="G149" s="474">
        <v>0.33</v>
      </c>
      <c r="H149" s="474">
        <v>48.22</v>
      </c>
      <c r="I149" s="474">
        <v>3</v>
      </c>
      <c r="J149" s="238"/>
      <c r="K149" s="258"/>
      <c r="L149" s="258"/>
      <c r="M149" s="258"/>
      <c r="N149" s="258"/>
      <c r="O149" s="258"/>
      <c r="P149" s="258"/>
      <c r="Q149" s="258"/>
      <c r="R149" s="258"/>
    </row>
    <row r="150" spans="1:24" ht="12.75">
      <c r="A150" s="724" t="s">
        <v>1337</v>
      </c>
      <c r="B150" s="724" t="s">
        <v>1337</v>
      </c>
      <c r="C150" s="648">
        <v>253.72</v>
      </c>
      <c r="D150" s="474">
        <v>12.51</v>
      </c>
      <c r="E150" s="474">
        <v>19.39</v>
      </c>
      <c r="F150" s="474">
        <v>3.49</v>
      </c>
      <c r="G150" s="474">
        <v>3.27</v>
      </c>
      <c r="H150" s="474">
        <v>45.42</v>
      </c>
      <c r="I150" s="474">
        <v>4.49</v>
      </c>
      <c r="J150" s="238"/>
      <c r="K150" s="258"/>
      <c r="L150" s="258"/>
      <c r="M150" s="258"/>
      <c r="N150" s="258"/>
      <c r="O150" s="258"/>
      <c r="P150" s="258"/>
      <c r="Q150" s="258"/>
      <c r="R150" s="258"/>
      <c r="S150" s="204"/>
      <c r="T150" s="204"/>
      <c r="U150" s="204"/>
      <c r="V150" s="204"/>
      <c r="W150" s="204"/>
      <c r="X150" s="204"/>
    </row>
    <row r="151" spans="1:24" ht="12.75">
      <c r="A151" s="724" t="s">
        <v>1659</v>
      </c>
      <c r="B151" s="724" t="s">
        <v>1346</v>
      </c>
      <c r="C151" s="648">
        <v>89.45</v>
      </c>
      <c r="D151" s="474">
        <v>23.45</v>
      </c>
      <c r="E151" s="474">
        <v>5.91</v>
      </c>
      <c r="F151" s="474">
        <v>1.06</v>
      </c>
      <c r="G151" s="474">
        <v>2.17</v>
      </c>
      <c r="H151" s="474">
        <v>63.81</v>
      </c>
      <c r="I151" s="474">
        <v>1.46</v>
      </c>
      <c r="J151" s="238"/>
      <c r="K151" s="258"/>
      <c r="L151" s="258"/>
      <c r="M151" s="258"/>
      <c r="N151" s="258"/>
      <c r="O151" s="258"/>
      <c r="P151" s="258"/>
      <c r="Q151" s="258"/>
      <c r="R151" s="258"/>
      <c r="S151" s="204"/>
      <c r="T151" s="204"/>
      <c r="U151" s="204"/>
      <c r="V151" s="204"/>
      <c r="W151" s="204"/>
      <c r="X151" s="204"/>
    </row>
    <row r="152" spans="1:24" ht="12.75">
      <c r="A152" s="724" t="s">
        <v>1660</v>
      </c>
      <c r="B152" s="724" t="s">
        <v>1347</v>
      </c>
      <c r="C152" s="648">
        <v>66.5</v>
      </c>
      <c r="D152" s="474">
        <v>1.87</v>
      </c>
      <c r="E152" s="474">
        <v>8.1199999999999992</v>
      </c>
      <c r="F152" s="474">
        <v>0.49</v>
      </c>
      <c r="G152" s="474">
        <v>0</v>
      </c>
      <c r="H152" s="474">
        <v>83.17</v>
      </c>
      <c r="I152" s="474">
        <v>5.93</v>
      </c>
      <c r="J152" s="238"/>
      <c r="K152" s="258"/>
      <c r="L152" s="258"/>
      <c r="M152" s="258"/>
      <c r="N152" s="258"/>
      <c r="O152" s="258"/>
      <c r="P152" s="258"/>
      <c r="Q152" s="258"/>
      <c r="R152" s="258"/>
      <c r="S152" s="204"/>
      <c r="T152" s="204"/>
      <c r="U152" s="204"/>
      <c r="V152" s="204"/>
      <c r="W152" s="204"/>
      <c r="X152" s="204"/>
    </row>
    <row r="153" spans="1:24" ht="12.75">
      <c r="A153" s="724" t="s">
        <v>1661</v>
      </c>
      <c r="B153" s="724" t="s">
        <v>1350</v>
      </c>
      <c r="C153" s="648">
        <v>1235.6099999999999</v>
      </c>
      <c r="D153" s="474">
        <v>13.5</v>
      </c>
      <c r="E153" s="474">
        <v>5.89</v>
      </c>
      <c r="F153" s="474">
        <v>7.67</v>
      </c>
      <c r="G153" s="474">
        <v>18.28</v>
      </c>
      <c r="H153" s="474">
        <v>38.78</v>
      </c>
      <c r="I153" s="474">
        <v>7.41</v>
      </c>
      <c r="J153" s="238"/>
      <c r="K153" s="258"/>
      <c r="L153" s="258"/>
      <c r="M153" s="258"/>
      <c r="N153" s="258"/>
      <c r="O153" s="258"/>
      <c r="P153" s="258"/>
      <c r="Q153" s="258"/>
      <c r="R153" s="258"/>
      <c r="S153" s="204"/>
      <c r="T153" s="204"/>
      <c r="U153" s="204"/>
      <c r="V153" s="204"/>
      <c r="W153" s="204"/>
      <c r="X153" s="204"/>
    </row>
    <row r="154" spans="1:24" ht="12.75">
      <c r="A154" s="724" t="s">
        <v>1658</v>
      </c>
      <c r="B154" s="724" t="s">
        <v>1352</v>
      </c>
      <c r="C154" s="648">
        <v>49.37</v>
      </c>
      <c r="D154" s="474">
        <v>0.14000000000000001</v>
      </c>
      <c r="E154" s="474">
        <v>5.01</v>
      </c>
      <c r="F154" s="474">
        <v>0.54</v>
      </c>
      <c r="G154" s="474">
        <v>0</v>
      </c>
      <c r="H154" s="474">
        <v>91.99</v>
      </c>
      <c r="I154" s="474">
        <v>0</v>
      </c>
      <c r="J154" s="238"/>
      <c r="K154" s="258"/>
      <c r="L154" s="258"/>
      <c r="M154" s="258"/>
      <c r="N154" s="258"/>
      <c r="O154" s="258"/>
      <c r="P154" s="258"/>
      <c r="Q154" s="258"/>
      <c r="R154" s="258"/>
      <c r="S154" s="204"/>
      <c r="T154" s="204"/>
      <c r="U154" s="204"/>
      <c r="V154" s="204"/>
      <c r="W154" s="204"/>
      <c r="X154" s="204"/>
    </row>
    <row r="155" spans="1:24" ht="12.75">
      <c r="A155" s="724" t="s">
        <v>1662</v>
      </c>
      <c r="B155" s="724" t="s">
        <v>1348</v>
      </c>
      <c r="C155" s="648">
        <v>251.74</v>
      </c>
      <c r="D155" s="474">
        <v>22.28</v>
      </c>
      <c r="E155" s="474">
        <v>9.69</v>
      </c>
      <c r="F155" s="474">
        <v>2.5499999999999998</v>
      </c>
      <c r="G155" s="474">
        <v>0.66</v>
      </c>
      <c r="H155" s="474">
        <v>57.87</v>
      </c>
      <c r="I155" s="474">
        <v>6.95</v>
      </c>
      <c r="J155" s="238"/>
      <c r="K155" s="258"/>
      <c r="L155" s="258"/>
      <c r="M155" s="258"/>
      <c r="N155" s="258"/>
      <c r="O155" s="258"/>
      <c r="P155" s="258"/>
      <c r="Q155" s="258"/>
      <c r="R155" s="258"/>
      <c r="S155" s="204"/>
      <c r="T155" s="204"/>
      <c r="U155" s="204"/>
      <c r="V155" s="204"/>
      <c r="W155" s="204"/>
      <c r="X155" s="204"/>
    </row>
    <row r="156" spans="1:24" ht="12.75">
      <c r="A156" s="724" t="s">
        <v>1663</v>
      </c>
      <c r="B156" s="724" t="s">
        <v>1349</v>
      </c>
      <c r="C156" s="648">
        <v>47.8</v>
      </c>
      <c r="D156" s="474">
        <v>33.729999999999997</v>
      </c>
      <c r="E156" s="474">
        <v>0.05</v>
      </c>
      <c r="F156" s="474">
        <v>3.21</v>
      </c>
      <c r="G156" s="474">
        <v>1.3</v>
      </c>
      <c r="H156" s="474">
        <v>49.81</v>
      </c>
      <c r="I156" s="474">
        <v>8.06</v>
      </c>
      <c r="J156" s="238"/>
      <c r="K156" s="258"/>
      <c r="L156" s="258"/>
      <c r="M156" s="258"/>
      <c r="N156" s="258"/>
      <c r="O156" s="258"/>
      <c r="P156" s="258"/>
      <c r="Q156" s="258"/>
      <c r="R156" s="258"/>
      <c r="S156" s="204"/>
      <c r="T156" s="204"/>
      <c r="U156" s="204"/>
      <c r="V156" s="204"/>
      <c r="W156" s="204"/>
      <c r="X156" s="204"/>
    </row>
    <row r="157" spans="1:24" ht="12.75">
      <c r="A157" s="819" t="s">
        <v>1465</v>
      </c>
      <c r="B157" s="726" t="s">
        <v>1465</v>
      </c>
      <c r="C157" s="653">
        <v>9615.7999999999993</v>
      </c>
      <c r="D157" s="600">
        <v>11.98</v>
      </c>
      <c r="E157" s="600">
        <v>13.74</v>
      </c>
      <c r="F157" s="600">
        <v>6.53</v>
      </c>
      <c r="G157" s="600">
        <v>3.01</v>
      </c>
      <c r="H157" s="600">
        <v>51.58</v>
      </c>
      <c r="I157" s="600">
        <v>7.63</v>
      </c>
      <c r="J157" s="238"/>
      <c r="K157" s="258"/>
      <c r="L157" s="258"/>
      <c r="M157" s="258"/>
      <c r="N157" s="258"/>
      <c r="O157" s="258"/>
      <c r="P157" s="258"/>
      <c r="Q157" s="258"/>
      <c r="R157" s="258"/>
      <c r="S157" s="204"/>
      <c r="T157" s="204"/>
      <c r="U157" s="204"/>
      <c r="V157" s="204"/>
      <c r="W157" s="204"/>
      <c r="X157" s="204"/>
    </row>
    <row r="158" spans="1:24" ht="12.75">
      <c r="A158" s="724" t="s">
        <v>1664</v>
      </c>
      <c r="B158" s="724" t="s">
        <v>1351</v>
      </c>
      <c r="C158" s="648">
        <v>790.78</v>
      </c>
      <c r="D158" s="474">
        <v>11.22</v>
      </c>
      <c r="E158" s="474">
        <v>25.33</v>
      </c>
      <c r="F158" s="474">
        <v>17.91</v>
      </c>
      <c r="G158" s="474">
        <v>0.1</v>
      </c>
      <c r="H158" s="474">
        <v>32</v>
      </c>
      <c r="I158" s="474">
        <v>8.86</v>
      </c>
      <c r="J158" s="238"/>
      <c r="K158" s="258"/>
      <c r="L158" s="258"/>
      <c r="M158" s="258"/>
      <c r="N158" s="258"/>
      <c r="O158" s="258"/>
      <c r="P158" s="258"/>
      <c r="Q158" s="258"/>
      <c r="R158" s="258"/>
      <c r="S158" s="204"/>
      <c r="T158" s="204"/>
      <c r="U158" s="204"/>
      <c r="V158" s="204"/>
      <c r="W158" s="204"/>
      <c r="X158" s="204"/>
    </row>
    <row r="159" spans="1:24" ht="12.75">
      <c r="A159" s="724" t="s">
        <v>138</v>
      </c>
      <c r="B159" s="724" t="s">
        <v>946</v>
      </c>
      <c r="C159" s="648">
        <v>1903.52</v>
      </c>
      <c r="D159" s="474">
        <v>3.73</v>
      </c>
      <c r="E159" s="474">
        <v>23.81</v>
      </c>
      <c r="F159" s="474">
        <v>10.38</v>
      </c>
      <c r="G159" s="474">
        <v>0.73</v>
      </c>
      <c r="H159" s="474">
        <v>52.16</v>
      </c>
      <c r="I159" s="474">
        <v>6.69</v>
      </c>
      <c r="J159" s="238"/>
      <c r="K159" s="258"/>
      <c r="L159" s="258"/>
      <c r="M159" s="258"/>
      <c r="N159" s="258"/>
      <c r="O159" s="258"/>
      <c r="P159" s="258"/>
      <c r="Q159" s="258"/>
      <c r="R159" s="258"/>
      <c r="S159" s="204"/>
      <c r="T159" s="204"/>
      <c r="U159" s="204"/>
      <c r="V159" s="204"/>
      <c r="W159" s="204"/>
      <c r="X159" s="204"/>
    </row>
    <row r="160" spans="1:24" ht="12.75">
      <c r="A160" s="724" t="s">
        <v>1666</v>
      </c>
      <c r="B160" s="724" t="s">
        <v>1466</v>
      </c>
      <c r="C160" s="474">
        <v>103.48</v>
      </c>
      <c r="D160" s="474">
        <v>10.19</v>
      </c>
      <c r="E160" s="474">
        <v>4.58</v>
      </c>
      <c r="F160" s="474">
        <v>6.07</v>
      </c>
      <c r="G160" s="474">
        <v>1.42</v>
      </c>
      <c r="H160" s="474">
        <v>66.2</v>
      </c>
      <c r="I160" s="474">
        <v>7.43</v>
      </c>
      <c r="J160" s="238"/>
      <c r="K160" s="258"/>
      <c r="L160" s="258"/>
      <c r="M160" s="258"/>
      <c r="N160" s="258"/>
      <c r="O160" s="258"/>
      <c r="P160" s="258"/>
      <c r="Q160" s="258"/>
      <c r="R160" s="258"/>
      <c r="S160" s="204"/>
      <c r="T160" s="204"/>
      <c r="U160" s="204"/>
      <c r="V160" s="204"/>
      <c r="W160" s="204"/>
      <c r="X160" s="204"/>
    </row>
    <row r="161" spans="1:24" ht="12.75">
      <c r="A161" s="724" t="s">
        <v>1665</v>
      </c>
      <c r="B161" s="724" t="s">
        <v>1354</v>
      </c>
      <c r="C161" s="474">
        <v>132.75</v>
      </c>
      <c r="D161" s="474">
        <v>10.79</v>
      </c>
      <c r="E161" s="474">
        <v>19.7</v>
      </c>
      <c r="F161" s="474">
        <v>21.02</v>
      </c>
      <c r="G161" s="474">
        <v>0.33</v>
      </c>
      <c r="H161" s="474">
        <v>30.91</v>
      </c>
      <c r="I161" s="474">
        <v>6.68</v>
      </c>
      <c r="J161" s="238"/>
      <c r="K161" s="258"/>
      <c r="L161" s="258"/>
      <c r="M161" s="258"/>
      <c r="N161" s="258"/>
      <c r="O161" s="258"/>
      <c r="P161" s="258"/>
      <c r="Q161" s="258"/>
      <c r="R161" s="258"/>
      <c r="S161" s="204"/>
      <c r="T161" s="204"/>
      <c r="U161" s="204"/>
      <c r="V161" s="204"/>
      <c r="W161" s="204"/>
      <c r="X161" s="204"/>
    </row>
    <row r="162" spans="1:24" ht="12.75">
      <c r="A162" s="724" t="s">
        <v>1669</v>
      </c>
      <c r="B162" s="724" t="s">
        <v>1357</v>
      </c>
      <c r="C162" s="474">
        <v>1191.8900000000001</v>
      </c>
      <c r="D162" s="474">
        <v>17.190000000000001</v>
      </c>
      <c r="E162" s="474">
        <v>10.49</v>
      </c>
      <c r="F162" s="474">
        <v>4.3499999999999996</v>
      </c>
      <c r="G162" s="474">
        <v>1.62</v>
      </c>
      <c r="H162" s="474">
        <v>44.41</v>
      </c>
      <c r="I162" s="474">
        <v>12.23</v>
      </c>
      <c r="J162" s="238"/>
      <c r="K162" s="258"/>
      <c r="L162" s="258"/>
      <c r="M162" s="258"/>
      <c r="N162" s="258"/>
      <c r="O162" s="258"/>
      <c r="P162" s="258"/>
      <c r="Q162" s="258"/>
      <c r="R162" s="258"/>
      <c r="S162" s="204"/>
      <c r="T162" s="204"/>
      <c r="U162" s="204"/>
      <c r="V162" s="204"/>
      <c r="W162" s="204"/>
      <c r="X162" s="204"/>
    </row>
    <row r="163" spans="1:24" ht="12.75">
      <c r="A163" s="724" t="s">
        <v>1671</v>
      </c>
      <c r="B163" s="724" t="s">
        <v>1358</v>
      </c>
      <c r="C163" s="474">
        <v>118.45</v>
      </c>
      <c r="D163" s="474">
        <v>0.67</v>
      </c>
      <c r="E163" s="474">
        <v>2.2200000000000002</v>
      </c>
      <c r="F163" s="474">
        <v>5.0199999999999996</v>
      </c>
      <c r="G163" s="474">
        <v>5.58</v>
      </c>
      <c r="H163" s="474">
        <v>78.89</v>
      </c>
      <c r="I163" s="474">
        <v>5.83</v>
      </c>
      <c r="J163" s="238"/>
      <c r="K163" s="258"/>
      <c r="L163" s="258"/>
      <c r="M163" s="258"/>
      <c r="N163" s="258"/>
      <c r="O163" s="258"/>
      <c r="P163" s="258"/>
      <c r="Q163" s="258"/>
      <c r="R163" s="258"/>
      <c r="S163" s="204"/>
      <c r="T163" s="204"/>
      <c r="U163" s="204"/>
      <c r="V163" s="204"/>
      <c r="W163" s="204"/>
      <c r="X163" s="204"/>
    </row>
    <row r="164" spans="1:24" ht="12.75">
      <c r="A164" s="724" t="s">
        <v>1668</v>
      </c>
      <c r="B164" s="724" t="s">
        <v>1363</v>
      </c>
      <c r="C164" s="474">
        <v>205.7</v>
      </c>
      <c r="D164" s="474">
        <v>3.51</v>
      </c>
      <c r="E164" s="474">
        <v>1.23</v>
      </c>
      <c r="F164" s="474">
        <v>4.42</v>
      </c>
      <c r="G164" s="474">
        <v>0</v>
      </c>
      <c r="H164" s="474">
        <v>79.790000000000006</v>
      </c>
      <c r="I164" s="474">
        <v>6.15</v>
      </c>
      <c r="J164" s="238"/>
      <c r="K164" s="258"/>
      <c r="L164" s="258"/>
      <c r="M164" s="258"/>
      <c r="N164" s="258"/>
      <c r="O164" s="258"/>
      <c r="P164" s="258"/>
      <c r="Q164" s="258"/>
      <c r="R164" s="258"/>
      <c r="S164" s="204"/>
      <c r="T164" s="204"/>
      <c r="U164" s="204"/>
      <c r="V164" s="204"/>
      <c r="W164" s="204"/>
      <c r="X164" s="204"/>
    </row>
    <row r="165" spans="1:24" ht="12.75">
      <c r="A165" s="724" t="s">
        <v>1670</v>
      </c>
      <c r="B165" s="724" t="s">
        <v>1359</v>
      </c>
      <c r="C165" s="474">
        <v>67.989999999999995</v>
      </c>
      <c r="D165" s="474">
        <v>4.6900000000000004</v>
      </c>
      <c r="E165" s="474">
        <v>53.05</v>
      </c>
      <c r="F165" s="474">
        <v>0.96</v>
      </c>
      <c r="G165" s="474">
        <v>0</v>
      </c>
      <c r="H165" s="474">
        <v>27.64</v>
      </c>
      <c r="I165" s="474">
        <v>5.83</v>
      </c>
      <c r="J165" s="238"/>
      <c r="K165" s="258"/>
      <c r="L165" s="258"/>
      <c r="M165" s="258"/>
      <c r="N165" s="258"/>
      <c r="O165" s="258"/>
      <c r="P165" s="258"/>
      <c r="Q165" s="258"/>
      <c r="R165" s="258"/>
      <c r="S165" s="204"/>
      <c r="T165" s="204"/>
      <c r="U165" s="204"/>
      <c r="V165" s="204"/>
      <c r="W165" s="204"/>
      <c r="X165" s="204"/>
    </row>
    <row r="166" spans="1:24" ht="12.75">
      <c r="A166" s="724" t="s">
        <v>1667</v>
      </c>
      <c r="B166" s="724" t="s">
        <v>1356</v>
      </c>
      <c r="C166" s="474">
        <v>92.26</v>
      </c>
      <c r="D166" s="474">
        <v>17</v>
      </c>
      <c r="E166" s="474">
        <v>0.02</v>
      </c>
      <c r="F166" s="474">
        <v>2.65</v>
      </c>
      <c r="G166" s="474">
        <v>0.44</v>
      </c>
      <c r="H166" s="474">
        <v>70.98</v>
      </c>
      <c r="I166" s="474">
        <v>7.86</v>
      </c>
      <c r="J166" s="238"/>
      <c r="K166" s="258"/>
      <c r="L166" s="258"/>
      <c r="M166" s="258"/>
      <c r="N166" s="258"/>
      <c r="O166" s="258"/>
      <c r="P166" s="258"/>
      <c r="Q166" s="258"/>
      <c r="R166" s="258"/>
    </row>
    <row r="167" spans="1:24" ht="12.75">
      <c r="A167" s="724" t="s">
        <v>1673</v>
      </c>
      <c r="B167" s="724" t="s">
        <v>1362</v>
      </c>
      <c r="C167" s="474">
        <v>10.31</v>
      </c>
      <c r="D167" s="474">
        <v>0</v>
      </c>
      <c r="E167" s="474">
        <v>8.33</v>
      </c>
      <c r="F167" s="474">
        <v>37.32</v>
      </c>
      <c r="G167" s="474">
        <v>0.63</v>
      </c>
      <c r="H167" s="474">
        <v>29.36</v>
      </c>
      <c r="I167" s="474">
        <v>1.35</v>
      </c>
      <c r="J167" s="238"/>
      <c r="K167" s="258"/>
      <c r="L167" s="258"/>
      <c r="M167" s="258"/>
      <c r="N167" s="258"/>
      <c r="O167" s="258"/>
      <c r="P167" s="258"/>
      <c r="Q167" s="258"/>
      <c r="R167" s="258"/>
    </row>
    <row r="168" spans="1:24" ht="12.75">
      <c r="A168" s="724" t="s">
        <v>1672</v>
      </c>
      <c r="B168" s="724" t="s">
        <v>1355</v>
      </c>
      <c r="C168" s="474">
        <v>414.68</v>
      </c>
      <c r="D168" s="474">
        <v>1.7</v>
      </c>
      <c r="E168" s="474">
        <v>13.11</v>
      </c>
      <c r="F168" s="474">
        <v>1.34</v>
      </c>
      <c r="G168" s="474">
        <v>0.25</v>
      </c>
      <c r="H168" s="474">
        <v>70.64</v>
      </c>
      <c r="I168" s="474">
        <v>9.74</v>
      </c>
      <c r="J168" s="238"/>
      <c r="K168" s="258"/>
      <c r="L168" s="258"/>
      <c r="M168" s="258"/>
      <c r="N168" s="258"/>
      <c r="O168" s="258"/>
      <c r="P168" s="258"/>
      <c r="Q168" s="258"/>
      <c r="R168" s="258"/>
    </row>
    <row r="169" spans="1:24" ht="12.75">
      <c r="A169" s="724" t="s">
        <v>1674</v>
      </c>
      <c r="B169" s="724" t="s">
        <v>1360</v>
      </c>
      <c r="C169" s="474">
        <v>183.11</v>
      </c>
      <c r="D169" s="474">
        <v>0.59</v>
      </c>
      <c r="E169" s="474">
        <v>19.12</v>
      </c>
      <c r="F169" s="474">
        <v>8.98</v>
      </c>
      <c r="G169" s="474">
        <v>7.0000000000000007E-2</v>
      </c>
      <c r="H169" s="474">
        <v>57.11</v>
      </c>
      <c r="I169" s="474">
        <v>11.66</v>
      </c>
      <c r="J169" s="238"/>
      <c r="K169" s="258"/>
      <c r="L169" s="258"/>
      <c r="M169" s="258"/>
      <c r="N169" s="258"/>
      <c r="O169" s="258"/>
      <c r="P169" s="258"/>
      <c r="Q169" s="258"/>
      <c r="R169" s="258"/>
    </row>
    <row r="170" spans="1:24" ht="12.75">
      <c r="A170" s="724" t="s">
        <v>1338</v>
      </c>
      <c r="B170" s="724" t="s">
        <v>1338</v>
      </c>
      <c r="C170" s="474">
        <v>13.4</v>
      </c>
      <c r="D170" s="474">
        <v>2.87</v>
      </c>
      <c r="E170" s="474">
        <v>7.56</v>
      </c>
      <c r="F170" s="474">
        <v>4.2699999999999996</v>
      </c>
      <c r="G170" s="474">
        <v>0</v>
      </c>
      <c r="H170" s="474">
        <v>44.42</v>
      </c>
      <c r="I170" s="474">
        <v>0.01</v>
      </c>
      <c r="J170" s="238"/>
      <c r="K170" s="258"/>
      <c r="L170" s="258"/>
      <c r="M170" s="258"/>
      <c r="N170" s="258"/>
      <c r="O170" s="258"/>
      <c r="P170" s="258"/>
      <c r="Q170" s="258"/>
      <c r="R170" s="258"/>
    </row>
    <row r="171" spans="1:24" ht="12.75">
      <c r="A171" s="724" t="s">
        <v>1339</v>
      </c>
      <c r="B171" s="724" t="s">
        <v>1361</v>
      </c>
      <c r="C171" s="474">
        <v>227.45</v>
      </c>
      <c r="D171" s="474">
        <v>0.12</v>
      </c>
      <c r="E171" s="474">
        <v>18.21</v>
      </c>
      <c r="F171" s="474">
        <v>8.98</v>
      </c>
      <c r="G171" s="474">
        <v>2.4500000000000002</v>
      </c>
      <c r="H171" s="474">
        <v>52.17</v>
      </c>
      <c r="I171" s="474">
        <v>16.13</v>
      </c>
      <c r="J171" s="238"/>
      <c r="K171" s="258"/>
      <c r="L171" s="258"/>
      <c r="M171" s="258"/>
      <c r="N171" s="258"/>
      <c r="O171" s="258"/>
      <c r="P171" s="258"/>
      <c r="Q171" s="258"/>
      <c r="R171" s="258"/>
    </row>
    <row r="172" spans="1:24" ht="12.75">
      <c r="A172" s="758" t="s">
        <v>1340</v>
      </c>
      <c r="B172" s="724" t="s">
        <v>1340</v>
      </c>
      <c r="C172" s="474">
        <v>2.13</v>
      </c>
      <c r="D172" s="474">
        <v>0</v>
      </c>
      <c r="E172" s="474">
        <v>0.01</v>
      </c>
      <c r="F172" s="474">
        <v>45.8</v>
      </c>
      <c r="G172" s="474">
        <v>0</v>
      </c>
      <c r="H172" s="474">
        <v>6.52</v>
      </c>
      <c r="I172" s="474">
        <v>21.82</v>
      </c>
      <c r="J172" s="238"/>
      <c r="K172" s="258"/>
      <c r="L172" s="258"/>
      <c r="M172" s="258"/>
      <c r="N172" s="258"/>
      <c r="O172" s="258"/>
      <c r="P172" s="258"/>
      <c r="Q172" s="258"/>
      <c r="R172" s="258"/>
    </row>
    <row r="173" spans="1:24" ht="12.75">
      <c r="A173" s="724" t="s">
        <v>1654</v>
      </c>
      <c r="B173" s="727" t="s">
        <v>947</v>
      </c>
      <c r="C173" s="585">
        <v>581.23</v>
      </c>
      <c r="D173" s="585">
        <v>77.739999999999995</v>
      </c>
      <c r="E173" s="585">
        <v>3.43</v>
      </c>
      <c r="F173" s="585">
        <v>0.01</v>
      </c>
      <c r="G173" s="585">
        <v>0</v>
      </c>
      <c r="H173" s="585">
        <v>9.35</v>
      </c>
      <c r="I173" s="585">
        <v>3.45</v>
      </c>
      <c r="J173" s="238"/>
      <c r="K173" s="258"/>
      <c r="L173" s="258"/>
      <c r="M173" s="258"/>
      <c r="N173" s="258"/>
      <c r="O173" s="258"/>
      <c r="P173" s="258"/>
      <c r="Q173" s="258"/>
      <c r="R173" s="258"/>
    </row>
    <row r="174" spans="1:24" ht="12.75">
      <c r="A174" s="724" t="s">
        <v>1335</v>
      </c>
      <c r="B174" s="724" t="s">
        <v>1335</v>
      </c>
      <c r="C174" s="474">
        <v>920.32</v>
      </c>
      <c r="D174" s="474">
        <v>2.3199999999999998</v>
      </c>
      <c r="E174" s="474">
        <v>25.17</v>
      </c>
      <c r="F174" s="474">
        <v>5.3</v>
      </c>
      <c r="G174" s="474">
        <v>0</v>
      </c>
      <c r="H174" s="474">
        <v>54.63</v>
      </c>
      <c r="I174" s="474">
        <v>7.49</v>
      </c>
      <c r="J174" s="238"/>
      <c r="K174" s="258"/>
      <c r="L174" s="258"/>
      <c r="M174" s="258"/>
      <c r="N174" s="258"/>
      <c r="O174" s="258"/>
      <c r="P174" s="258"/>
      <c r="Q174" s="258"/>
      <c r="R174" s="258"/>
      <c r="S174" s="204"/>
      <c r="T174" s="204"/>
      <c r="U174" s="204"/>
      <c r="V174" s="204"/>
      <c r="W174" s="204"/>
      <c r="X174" s="204"/>
    </row>
    <row r="175" spans="1:24" ht="12.75">
      <c r="A175" s="724" t="s">
        <v>1341</v>
      </c>
      <c r="B175" s="728" t="s">
        <v>1341</v>
      </c>
      <c r="C175" s="648">
        <v>7304.63</v>
      </c>
      <c r="D175" s="586">
        <v>13.6</v>
      </c>
      <c r="E175" s="586">
        <v>14.95</v>
      </c>
      <c r="F175" s="586">
        <v>6.65</v>
      </c>
      <c r="G175" s="586">
        <v>5.18</v>
      </c>
      <c r="H175" s="586">
        <v>36.85</v>
      </c>
      <c r="I175" s="586">
        <v>22.77</v>
      </c>
      <c r="J175" s="238"/>
      <c r="K175" s="258"/>
      <c r="L175" s="258"/>
      <c r="M175" s="258"/>
      <c r="N175" s="258"/>
      <c r="O175" s="258"/>
      <c r="P175" s="258"/>
      <c r="Q175" s="258"/>
      <c r="R175" s="258"/>
    </row>
    <row r="176" spans="1:24" ht="12.75">
      <c r="A176" s="758" t="s">
        <v>1342</v>
      </c>
      <c r="B176" s="729" t="s">
        <v>1342</v>
      </c>
      <c r="C176" s="587">
        <v>1096.3599999999999</v>
      </c>
      <c r="D176" s="587">
        <v>26.47</v>
      </c>
      <c r="E176" s="587">
        <v>2.46</v>
      </c>
      <c r="F176" s="587">
        <v>25.22</v>
      </c>
      <c r="G176" s="587">
        <v>9.74</v>
      </c>
      <c r="H176" s="587">
        <v>34.54</v>
      </c>
      <c r="I176" s="587">
        <v>1.56</v>
      </c>
      <c r="J176" s="238"/>
      <c r="K176" s="258"/>
      <c r="L176" s="258"/>
      <c r="M176" s="258"/>
      <c r="N176" s="258"/>
      <c r="O176" s="258"/>
      <c r="P176" s="258"/>
      <c r="Q176" s="258"/>
      <c r="R176" s="258"/>
    </row>
    <row r="177" spans="1:17" ht="12.75">
      <c r="A177" s="530" t="s">
        <v>638</v>
      </c>
      <c r="B177" s="730" t="s">
        <v>1303</v>
      </c>
      <c r="C177" s="204"/>
      <c r="D177" s="204"/>
      <c r="E177" s="204"/>
      <c r="F177" s="204"/>
      <c r="G177" s="204"/>
      <c r="H177" s="204"/>
      <c r="I177" s="204"/>
      <c r="J177" s="204"/>
      <c r="K177" s="204"/>
      <c r="L177" s="204"/>
      <c r="M177" s="204"/>
      <c r="N177" s="204"/>
      <c r="O177" s="204"/>
      <c r="P177" s="204"/>
    </row>
    <row r="178" spans="1:17" ht="12.75">
      <c r="A178" s="258" t="s">
        <v>1472</v>
      </c>
      <c r="B178" s="699" t="s">
        <v>1473</v>
      </c>
      <c r="C178" s="204"/>
      <c r="D178" s="204"/>
      <c r="E178" s="204"/>
      <c r="F178" s="204"/>
      <c r="G178" s="204"/>
      <c r="H178" s="204"/>
      <c r="I178" s="204"/>
      <c r="J178" s="204"/>
      <c r="K178" s="204"/>
      <c r="L178" s="204"/>
      <c r="M178" s="204"/>
      <c r="N178" s="204"/>
      <c r="O178" s="204"/>
      <c r="P178" s="204"/>
    </row>
    <row r="179" spans="1:17" ht="12.75">
      <c r="A179" s="258"/>
      <c r="B179" s="699"/>
      <c r="D179" s="204"/>
      <c r="E179" s="204"/>
      <c r="F179" s="204"/>
      <c r="G179" s="204"/>
      <c r="H179" s="204"/>
      <c r="I179" s="204"/>
      <c r="J179" s="204"/>
      <c r="K179" s="204"/>
      <c r="L179" s="204"/>
      <c r="M179" s="204"/>
      <c r="N179" s="204"/>
      <c r="O179" s="204"/>
      <c r="P179" s="204"/>
    </row>
    <row r="180" spans="1:17" s="523" customFormat="1" ht="25.5" customHeight="1">
      <c r="A180" s="865" t="s">
        <v>1539</v>
      </c>
      <c r="B180" s="865"/>
      <c r="C180" s="865"/>
      <c r="D180" s="865"/>
      <c r="E180" s="865"/>
      <c r="F180" s="865"/>
      <c r="G180" s="865"/>
      <c r="H180" s="865"/>
      <c r="I180" s="865"/>
      <c r="J180" s="865"/>
      <c r="K180" s="865"/>
      <c r="L180" s="735"/>
    </row>
    <row r="181" spans="1:17" s="523" customFormat="1" ht="25.5" customHeight="1">
      <c r="A181" s="867" t="s">
        <v>1540</v>
      </c>
      <c r="B181" s="867"/>
      <c r="C181" s="867"/>
      <c r="D181" s="868"/>
      <c r="E181" s="868"/>
      <c r="F181" s="868"/>
      <c r="G181" s="868"/>
      <c r="H181" s="868"/>
      <c r="I181" s="868"/>
      <c r="J181" s="868"/>
      <c r="K181" s="868"/>
      <c r="L181" s="708"/>
    </row>
    <row r="182" spans="1:17" ht="55.5" customHeight="1">
      <c r="A182" s="584"/>
      <c r="B182" s="734"/>
      <c r="C182" s="866" t="s">
        <v>736</v>
      </c>
      <c r="D182" s="866"/>
      <c r="E182" s="739"/>
      <c r="F182" s="866" t="s">
        <v>642</v>
      </c>
      <c r="G182" s="866"/>
      <c r="H182" s="866" t="s">
        <v>717</v>
      </c>
      <c r="I182" s="866"/>
      <c r="J182" s="204"/>
      <c r="K182" s="204"/>
      <c r="L182" s="204"/>
      <c r="M182" s="204"/>
      <c r="N182" s="204"/>
      <c r="O182" s="204"/>
      <c r="P182" s="204"/>
    </row>
    <row r="183" spans="1:17" ht="55.5" customHeight="1">
      <c r="A183" s="741"/>
      <c r="B183" s="742"/>
      <c r="C183" s="864" t="s">
        <v>1313</v>
      </c>
      <c r="D183" s="864"/>
      <c r="E183" s="864"/>
      <c r="F183" s="864" t="s">
        <v>1314</v>
      </c>
      <c r="G183" s="864"/>
      <c r="H183" s="864" t="s">
        <v>1315</v>
      </c>
      <c r="I183" s="864"/>
      <c r="J183" s="204"/>
      <c r="K183" s="204"/>
      <c r="L183" s="204"/>
      <c r="M183" s="204"/>
      <c r="N183" s="204"/>
      <c r="O183" s="204"/>
      <c r="P183" s="204"/>
    </row>
    <row r="184" spans="1:17" ht="42.75" customHeight="1">
      <c r="A184" s="741"/>
      <c r="B184" s="742"/>
      <c r="C184" s="738" t="s">
        <v>125</v>
      </c>
      <c r="D184" s="738" t="s">
        <v>56</v>
      </c>
      <c r="E184" s="738" t="s">
        <v>23</v>
      </c>
      <c r="F184" s="743" t="s">
        <v>1316</v>
      </c>
      <c r="G184" s="743" t="s">
        <v>1317</v>
      </c>
      <c r="H184" s="738">
        <v>2000</v>
      </c>
      <c r="I184" s="738">
        <v>2019</v>
      </c>
      <c r="J184" s="204"/>
      <c r="K184" s="204"/>
      <c r="L184" s="204"/>
      <c r="M184" s="204"/>
      <c r="N184" s="204"/>
      <c r="O184" s="204"/>
      <c r="P184" s="204"/>
    </row>
    <row r="185" spans="1:17" ht="54" customHeight="1">
      <c r="A185" s="581"/>
      <c r="B185" s="733"/>
      <c r="C185" s="740" t="s">
        <v>142</v>
      </c>
      <c r="D185" s="740" t="s">
        <v>857</v>
      </c>
      <c r="E185" s="740" t="s">
        <v>830</v>
      </c>
      <c r="F185" s="744" t="s">
        <v>1318</v>
      </c>
      <c r="G185" s="744" t="s">
        <v>1319</v>
      </c>
      <c r="H185" s="740">
        <v>2000</v>
      </c>
      <c r="I185" s="740">
        <v>2019</v>
      </c>
      <c r="J185" s="204"/>
      <c r="K185" s="204"/>
      <c r="L185" s="262"/>
      <c r="M185" s="262"/>
      <c r="N185" s="262"/>
      <c r="O185" s="262"/>
      <c r="P185" s="262"/>
    </row>
    <row r="186" spans="1:17" ht="12.75">
      <c r="A186" s="724" t="s">
        <v>1658</v>
      </c>
      <c r="B186" s="728" t="s">
        <v>1352</v>
      </c>
      <c r="C186" s="603">
        <v>101.76</v>
      </c>
      <c r="D186" s="603">
        <v>0</v>
      </c>
      <c r="E186" s="603">
        <v>0</v>
      </c>
      <c r="F186" s="603">
        <v>152.46</v>
      </c>
      <c r="G186" s="603">
        <v>94.3</v>
      </c>
      <c r="H186" s="603">
        <v>383.96</v>
      </c>
      <c r="I186" s="603">
        <v>202.01</v>
      </c>
      <c r="J186" s="259"/>
      <c r="K186" s="204"/>
      <c r="L186" s="204"/>
      <c r="M186" s="204"/>
      <c r="N186" s="204"/>
      <c r="O186" s="204"/>
      <c r="P186" s="204"/>
      <c r="Q186" s="204"/>
    </row>
    <row r="187" spans="1:17" ht="12.75">
      <c r="A187" s="724" t="s">
        <v>1662</v>
      </c>
      <c r="B187" s="728" t="s">
        <v>1348</v>
      </c>
      <c r="C187" s="603">
        <v>74.09</v>
      </c>
      <c r="D187" s="603">
        <v>33.99</v>
      </c>
      <c r="E187" s="603">
        <v>89.59</v>
      </c>
      <c r="F187" s="603">
        <v>71.400000000000006</v>
      </c>
      <c r="G187" s="603">
        <v>53.85</v>
      </c>
      <c r="H187" s="603">
        <v>399.59</v>
      </c>
      <c r="I187" s="603">
        <v>169.29</v>
      </c>
      <c r="J187" s="204"/>
      <c r="K187" s="204"/>
      <c r="L187" s="204"/>
      <c r="M187" s="204"/>
      <c r="N187" s="204"/>
      <c r="O187" s="204"/>
      <c r="P187" s="204"/>
      <c r="Q187" s="204"/>
    </row>
    <row r="188" spans="1:17">
      <c r="A188" s="724" t="s">
        <v>140</v>
      </c>
      <c r="B188" t="s">
        <v>948</v>
      </c>
      <c r="C188" s="601">
        <v>74.48</v>
      </c>
      <c r="D188" s="601">
        <v>0</v>
      </c>
      <c r="E188" s="601">
        <v>0</v>
      </c>
      <c r="F188" s="601">
        <v>203.42</v>
      </c>
      <c r="G188" s="601">
        <v>136.83000000000001</v>
      </c>
      <c r="H188" s="601">
        <v>149.15</v>
      </c>
      <c r="I188" s="601">
        <v>104.31</v>
      </c>
      <c r="J188" s="204"/>
      <c r="K188" s="204"/>
      <c r="L188" s="204"/>
      <c r="M188" s="204"/>
      <c r="N188" s="204"/>
      <c r="O188" s="204"/>
      <c r="P188" s="204"/>
      <c r="Q188" s="204"/>
    </row>
    <row r="189" spans="1:17" ht="12.75">
      <c r="A189" s="725" t="s">
        <v>1656</v>
      </c>
      <c r="B189" s="731" t="s">
        <v>1345</v>
      </c>
      <c r="C189" s="823">
        <v>72.25</v>
      </c>
      <c r="D189" s="823">
        <v>74.400000000000006</v>
      </c>
      <c r="E189" s="823">
        <v>107.92</v>
      </c>
      <c r="F189" s="823">
        <v>124.85</v>
      </c>
      <c r="G189" s="823">
        <v>100.78</v>
      </c>
      <c r="H189" s="823">
        <v>87.66</v>
      </c>
      <c r="I189" s="823">
        <v>59.27</v>
      </c>
      <c r="J189" s="204"/>
      <c r="K189" s="204"/>
      <c r="L189" s="204"/>
      <c r="M189" s="204"/>
      <c r="N189" s="204"/>
      <c r="O189" s="204"/>
      <c r="P189" s="204"/>
      <c r="Q189" s="204"/>
    </row>
    <row r="190" spans="1:17" ht="12.75">
      <c r="A190" s="724" t="s">
        <v>1668</v>
      </c>
      <c r="B190" s="728" t="s">
        <v>1363</v>
      </c>
      <c r="C190" s="601">
        <v>61.86</v>
      </c>
      <c r="D190" s="601">
        <v>0.83</v>
      </c>
      <c r="E190" s="601">
        <v>2.41</v>
      </c>
      <c r="F190" s="601">
        <v>169.03</v>
      </c>
      <c r="G190" s="601">
        <v>106.98</v>
      </c>
      <c r="H190" s="601">
        <v>362.64</v>
      </c>
      <c r="I190" s="601">
        <v>222.71</v>
      </c>
      <c r="K190" s="204"/>
      <c r="L190" s="204"/>
      <c r="M190" s="204"/>
      <c r="N190" s="204"/>
      <c r="O190" s="204"/>
      <c r="P190" s="204"/>
      <c r="Q190" s="204"/>
    </row>
    <row r="191" spans="1:17" ht="12.75">
      <c r="A191" s="724" t="s">
        <v>1666</v>
      </c>
      <c r="B191" s="728" t="s">
        <v>1353</v>
      </c>
      <c r="C191" s="601">
        <v>62.04</v>
      </c>
      <c r="D191" s="601">
        <v>0</v>
      </c>
      <c r="E191" s="601">
        <v>1.33</v>
      </c>
      <c r="F191" s="601">
        <v>112.73</v>
      </c>
      <c r="G191" s="601">
        <v>61.69</v>
      </c>
      <c r="H191" s="601">
        <v>691.57</v>
      </c>
      <c r="I191" s="601">
        <v>360.54</v>
      </c>
      <c r="J191" s="204"/>
      <c r="K191" s="204"/>
      <c r="L191" s="204"/>
      <c r="M191" s="204"/>
      <c r="N191" s="204"/>
      <c r="O191" s="204"/>
      <c r="P191" s="204"/>
      <c r="Q191" s="204"/>
    </row>
    <row r="192" spans="1:17" ht="12.75">
      <c r="A192" s="724" t="s">
        <v>1655</v>
      </c>
      <c r="B192" s="728" t="s">
        <v>1343</v>
      </c>
      <c r="C192" s="601">
        <v>60.8</v>
      </c>
      <c r="D192" s="602">
        <v>0</v>
      </c>
      <c r="E192" s="602">
        <v>0</v>
      </c>
      <c r="F192" s="602">
        <v>101.4</v>
      </c>
      <c r="G192" s="602">
        <v>86.6</v>
      </c>
      <c r="H192" s="601">
        <v>272.55</v>
      </c>
      <c r="I192" s="601">
        <v>179.38</v>
      </c>
      <c r="J192" s="204"/>
      <c r="K192" s="204"/>
      <c r="L192" s="204"/>
      <c r="M192" s="204"/>
      <c r="N192" s="204"/>
      <c r="O192" s="204"/>
      <c r="P192" s="204"/>
      <c r="Q192" s="204"/>
    </row>
    <row r="193" spans="1:17" ht="12.75">
      <c r="A193" s="724" t="s">
        <v>1672</v>
      </c>
      <c r="B193" s="728" t="s">
        <v>1355</v>
      </c>
      <c r="C193" s="602">
        <v>57.08</v>
      </c>
      <c r="D193" s="602">
        <v>3.15</v>
      </c>
      <c r="E193" s="602">
        <v>20.25</v>
      </c>
      <c r="F193" s="602">
        <v>114.63</v>
      </c>
      <c r="G193" s="602">
        <v>83.39</v>
      </c>
      <c r="H193" s="602">
        <v>352.97</v>
      </c>
      <c r="I193" s="602">
        <v>202.96</v>
      </c>
      <c r="J193" s="90"/>
      <c r="K193" s="204"/>
      <c r="L193" s="204"/>
      <c r="M193" s="204"/>
      <c r="N193" s="204"/>
      <c r="O193" s="204"/>
      <c r="P193" s="204"/>
      <c r="Q193" s="204"/>
    </row>
    <row r="194" spans="1:17" ht="12.75">
      <c r="A194" s="724" t="s">
        <v>1336</v>
      </c>
      <c r="B194" s="728" t="s">
        <v>1336</v>
      </c>
      <c r="C194" s="601">
        <v>56.28</v>
      </c>
      <c r="D194" s="601">
        <v>0</v>
      </c>
      <c r="E194" s="601">
        <v>0</v>
      </c>
      <c r="F194" s="601">
        <v>259.76</v>
      </c>
      <c r="G194" s="601">
        <v>196.26</v>
      </c>
      <c r="H194" s="601">
        <v>189.21</v>
      </c>
      <c r="I194" s="601">
        <v>150.25</v>
      </c>
      <c r="J194" s="204"/>
      <c r="K194" s="204"/>
      <c r="L194" s="204"/>
      <c r="M194" s="204"/>
      <c r="N194" s="204"/>
      <c r="O194" s="204"/>
      <c r="P194" s="204"/>
      <c r="Q194" s="204"/>
    </row>
    <row r="195" spans="1:17" ht="12.75">
      <c r="A195" s="724" t="s">
        <v>1669</v>
      </c>
      <c r="B195" s="728" t="s">
        <v>1357</v>
      </c>
      <c r="C195" s="601">
        <v>53.27</v>
      </c>
      <c r="D195" s="601">
        <v>0.96</v>
      </c>
      <c r="E195" s="601">
        <v>0.04</v>
      </c>
      <c r="F195" s="601">
        <v>156.69</v>
      </c>
      <c r="G195" s="601">
        <v>97.05</v>
      </c>
      <c r="H195" s="601">
        <v>140.35</v>
      </c>
      <c r="I195" s="601">
        <v>107.75</v>
      </c>
      <c r="J195" s="204"/>
      <c r="K195" s="204"/>
      <c r="L195" s="204"/>
      <c r="M195" s="204"/>
      <c r="N195" s="204"/>
      <c r="O195" s="204"/>
      <c r="P195" s="204"/>
      <c r="Q195" s="204"/>
    </row>
    <row r="196" spans="1:17" ht="12.75">
      <c r="A196" s="724" t="s">
        <v>1663</v>
      </c>
      <c r="B196" s="728" t="s">
        <v>1349</v>
      </c>
      <c r="C196" s="601">
        <v>50.27</v>
      </c>
      <c r="D196" s="601">
        <v>0.01</v>
      </c>
      <c r="E196" s="601">
        <v>0.55000000000000004</v>
      </c>
      <c r="F196" s="601">
        <v>135.24</v>
      </c>
      <c r="G196" s="601">
        <v>101.39</v>
      </c>
      <c r="H196" s="601">
        <v>225.37</v>
      </c>
      <c r="I196" s="601">
        <v>152.74</v>
      </c>
      <c r="J196" s="204"/>
      <c r="K196" s="204"/>
      <c r="L196" s="204"/>
      <c r="M196" s="204"/>
      <c r="N196" s="204"/>
      <c r="O196" s="204"/>
      <c r="P196" s="204"/>
      <c r="Q196" s="204"/>
    </row>
    <row r="197" spans="1:17" ht="12.75">
      <c r="A197" s="724" t="s">
        <v>1339</v>
      </c>
      <c r="B197" s="728" t="s">
        <v>1361</v>
      </c>
      <c r="C197" s="601">
        <v>43.61</v>
      </c>
      <c r="D197" s="601">
        <v>2.54</v>
      </c>
      <c r="E197" s="601">
        <v>74.72</v>
      </c>
      <c r="F197" s="601">
        <v>183.95</v>
      </c>
      <c r="G197" s="601">
        <v>136.63999999999999</v>
      </c>
      <c r="H197" s="601">
        <v>157.44999999999999</v>
      </c>
      <c r="I197" s="601">
        <v>116.36</v>
      </c>
      <c r="J197" s="204"/>
      <c r="K197" s="204"/>
      <c r="L197" s="204"/>
      <c r="M197" s="204"/>
      <c r="N197" s="204"/>
      <c r="O197" s="204"/>
      <c r="P197" s="204"/>
      <c r="Q197" s="204"/>
    </row>
    <row r="198" spans="1:17" ht="12.75">
      <c r="A198" s="724" t="s">
        <v>1659</v>
      </c>
      <c r="B198" s="728" t="s">
        <v>1346</v>
      </c>
      <c r="C198" s="603">
        <v>44.37</v>
      </c>
      <c r="D198" s="603">
        <v>20.67</v>
      </c>
      <c r="E198" s="603">
        <v>35.380000000000003</v>
      </c>
      <c r="F198" s="603">
        <v>90.29</v>
      </c>
      <c r="G198" s="603">
        <v>74.87</v>
      </c>
      <c r="H198" s="603">
        <v>241.05</v>
      </c>
      <c r="I198" s="603">
        <v>174.55</v>
      </c>
      <c r="J198" s="204"/>
      <c r="K198" s="204"/>
      <c r="L198" s="204"/>
      <c r="M198" s="204"/>
      <c r="N198" s="204"/>
      <c r="O198" s="204"/>
      <c r="P198" s="204"/>
      <c r="Q198" s="204"/>
    </row>
    <row r="199" spans="1:17" ht="12.75">
      <c r="A199" s="726" t="s">
        <v>1465</v>
      </c>
      <c r="B199" s="732" t="s">
        <v>1465</v>
      </c>
      <c r="C199" s="604">
        <v>42.36</v>
      </c>
      <c r="D199" s="604">
        <v>3.94</v>
      </c>
      <c r="E199" s="604">
        <v>15.57</v>
      </c>
      <c r="F199" s="604">
        <v>136.36000000000001</v>
      </c>
      <c r="G199" s="604">
        <v>96.47</v>
      </c>
      <c r="H199" s="604">
        <v>151.05000000000001</v>
      </c>
      <c r="I199" s="604">
        <v>112.77</v>
      </c>
      <c r="J199" s="204"/>
      <c r="K199" s="204"/>
      <c r="L199" s="204"/>
      <c r="M199" s="204"/>
      <c r="N199" s="204"/>
      <c r="O199" s="204"/>
      <c r="P199" s="204"/>
      <c r="Q199" s="204"/>
    </row>
    <row r="200" spans="1:17" ht="12.75">
      <c r="A200" s="724" t="s">
        <v>1667</v>
      </c>
      <c r="B200" s="728" t="s">
        <v>1356</v>
      </c>
      <c r="C200" s="601">
        <v>40.770000000000003</v>
      </c>
      <c r="D200" s="601">
        <v>0.11</v>
      </c>
      <c r="E200" s="601">
        <v>2.52</v>
      </c>
      <c r="F200" s="601">
        <v>130.77000000000001</v>
      </c>
      <c r="G200" s="601">
        <v>86.62</v>
      </c>
      <c r="H200" s="601">
        <v>409.68</v>
      </c>
      <c r="I200" s="601">
        <v>190.96</v>
      </c>
      <c r="J200" s="204"/>
      <c r="K200" s="204"/>
      <c r="L200" s="204"/>
      <c r="M200" s="204"/>
      <c r="N200" s="204"/>
      <c r="O200" s="204"/>
      <c r="P200" s="204"/>
      <c r="Q200" s="204"/>
    </row>
    <row r="201" spans="1:17" ht="12.75">
      <c r="A201" s="724" t="s">
        <v>1671</v>
      </c>
      <c r="B201" s="728" t="s">
        <v>1358</v>
      </c>
      <c r="C201" s="601">
        <v>40.380000000000003</v>
      </c>
      <c r="D201" s="601">
        <v>11.35</v>
      </c>
      <c r="E201" s="601">
        <v>15.69</v>
      </c>
      <c r="F201" s="601">
        <v>114.42</v>
      </c>
      <c r="G201" s="601">
        <v>85.65</v>
      </c>
      <c r="H201" s="601">
        <v>305.8</v>
      </c>
      <c r="I201" s="601">
        <v>201.66</v>
      </c>
      <c r="J201" s="204"/>
      <c r="K201" s="204"/>
      <c r="L201" s="204"/>
      <c r="M201" s="204"/>
      <c r="N201" s="204"/>
      <c r="O201" s="204"/>
      <c r="P201" s="204"/>
      <c r="Q201" s="204"/>
    </row>
    <row r="202" spans="1:17" ht="12.75">
      <c r="A202" s="724" t="s">
        <v>1657</v>
      </c>
      <c r="B202" s="728" t="s">
        <v>1344</v>
      </c>
      <c r="C202" s="601">
        <v>35.619999999999997</v>
      </c>
      <c r="D202" s="601">
        <v>4.9800000000000004</v>
      </c>
      <c r="E202" s="601">
        <v>10.029999999999999</v>
      </c>
      <c r="F202" s="601">
        <v>163.99</v>
      </c>
      <c r="G202" s="601">
        <v>133.97</v>
      </c>
      <c r="H202" s="601">
        <v>104.27</v>
      </c>
      <c r="I202" s="601">
        <v>92.8</v>
      </c>
      <c r="J202" s="204"/>
      <c r="K202" s="204"/>
      <c r="L202" s="204"/>
      <c r="M202" s="204"/>
      <c r="N202" s="204"/>
      <c r="O202" s="204"/>
      <c r="P202" s="204"/>
      <c r="Q202" s="204"/>
    </row>
    <row r="203" spans="1:17" ht="12.75">
      <c r="A203" s="724" t="s">
        <v>138</v>
      </c>
      <c r="B203" s="728" t="s">
        <v>946</v>
      </c>
      <c r="C203" s="601">
        <v>34.5</v>
      </c>
      <c r="D203" s="601">
        <v>1.78</v>
      </c>
      <c r="E203" s="601">
        <v>5.78</v>
      </c>
      <c r="F203" s="601">
        <v>154.12</v>
      </c>
      <c r="G203" s="601">
        <v>112.48</v>
      </c>
      <c r="H203" s="601">
        <v>134.85</v>
      </c>
      <c r="I203" s="601">
        <v>94.97</v>
      </c>
      <c r="J203" s="204"/>
      <c r="K203" s="204"/>
      <c r="L203" s="204"/>
      <c r="M203" s="204"/>
      <c r="N203" s="204"/>
      <c r="O203" s="204"/>
      <c r="P203" s="204"/>
      <c r="Q203" s="204"/>
    </row>
    <row r="204" spans="1:17" ht="12.75">
      <c r="A204" s="724" t="s">
        <v>1674</v>
      </c>
      <c r="B204" s="728" t="s">
        <v>1360</v>
      </c>
      <c r="C204" s="601">
        <v>28.09</v>
      </c>
      <c r="D204" s="601">
        <v>0</v>
      </c>
      <c r="E204" s="601">
        <v>0.02</v>
      </c>
      <c r="F204" s="601">
        <v>207.51</v>
      </c>
      <c r="G204" s="601">
        <v>146.38</v>
      </c>
      <c r="H204" s="601">
        <v>196.53</v>
      </c>
      <c r="I204" s="601">
        <v>146.25</v>
      </c>
      <c r="J204" s="204"/>
      <c r="K204" s="204"/>
      <c r="L204" s="204"/>
      <c r="M204" s="204"/>
      <c r="N204" s="204"/>
      <c r="O204" s="204"/>
      <c r="P204" s="204"/>
      <c r="Q204" s="204"/>
    </row>
    <row r="205" spans="1:17" ht="12.75">
      <c r="A205" s="724" t="s">
        <v>1670</v>
      </c>
      <c r="B205" s="728" t="s">
        <v>1359</v>
      </c>
      <c r="C205" s="601">
        <v>27.65</v>
      </c>
      <c r="D205" s="601">
        <v>0</v>
      </c>
      <c r="E205" s="601">
        <v>46.99</v>
      </c>
      <c r="F205" s="601">
        <v>127.68</v>
      </c>
      <c r="G205" s="601">
        <v>98.43</v>
      </c>
      <c r="H205" s="601">
        <v>101.45</v>
      </c>
      <c r="I205" s="601">
        <v>45.05</v>
      </c>
      <c r="J205" s="204"/>
      <c r="K205" s="204"/>
      <c r="L205" s="204"/>
      <c r="M205" s="204"/>
      <c r="N205" s="204"/>
      <c r="O205" s="204"/>
      <c r="P205" s="204"/>
      <c r="Q205" s="204"/>
    </row>
    <row r="206" spans="1:17" ht="12.75">
      <c r="A206" s="724" t="s">
        <v>1664</v>
      </c>
      <c r="B206" s="728" t="s">
        <v>1351</v>
      </c>
      <c r="C206" s="601">
        <v>27.55</v>
      </c>
      <c r="D206" s="601">
        <v>7.0000000000000007E-2</v>
      </c>
      <c r="E206" s="601">
        <v>0.38</v>
      </c>
      <c r="F206" s="601">
        <v>113.26</v>
      </c>
      <c r="G206" s="601">
        <v>76.97</v>
      </c>
      <c r="H206" s="601">
        <v>148.57</v>
      </c>
      <c r="I206" s="601">
        <v>112.37</v>
      </c>
      <c r="J206" s="204"/>
      <c r="K206" s="204"/>
      <c r="L206" s="204"/>
      <c r="M206" s="204"/>
      <c r="N206" s="204"/>
      <c r="O206" s="204"/>
      <c r="P206" s="204"/>
      <c r="Q206" s="204"/>
    </row>
    <row r="207" spans="1:17" ht="12.75">
      <c r="A207" s="724" t="s">
        <v>1337</v>
      </c>
      <c r="B207" s="728" t="s">
        <v>1337</v>
      </c>
      <c r="C207" s="601">
        <v>27.44</v>
      </c>
      <c r="D207" s="601">
        <v>0</v>
      </c>
      <c r="E207" s="601">
        <v>0</v>
      </c>
      <c r="F207" s="601">
        <v>97.43</v>
      </c>
      <c r="G207" s="601">
        <v>71.64</v>
      </c>
      <c r="H207" s="601">
        <v>149.41999999999999</v>
      </c>
      <c r="I207" s="601">
        <v>124.31</v>
      </c>
      <c r="J207" s="204"/>
      <c r="K207" s="204"/>
      <c r="L207" s="204"/>
      <c r="M207" s="204"/>
      <c r="N207" s="204"/>
      <c r="O207" s="204"/>
      <c r="P207" s="204"/>
      <c r="Q207" s="204"/>
    </row>
    <row r="208" spans="1:17" ht="12.75">
      <c r="A208" s="724" t="s">
        <v>1665</v>
      </c>
      <c r="B208" s="728" t="s">
        <v>1354</v>
      </c>
      <c r="C208" s="601">
        <v>27.04</v>
      </c>
      <c r="D208" s="601">
        <v>1.39</v>
      </c>
      <c r="E208" s="601">
        <v>0.21</v>
      </c>
      <c r="F208" s="601">
        <v>91.94</v>
      </c>
      <c r="G208" s="601">
        <v>64.09</v>
      </c>
      <c r="H208" s="601">
        <v>173.36</v>
      </c>
      <c r="I208" s="601">
        <v>141.99</v>
      </c>
      <c r="J208" s="204"/>
      <c r="K208" s="204"/>
      <c r="L208" s="204"/>
      <c r="M208" s="204"/>
      <c r="N208" s="204"/>
      <c r="O208" s="204"/>
      <c r="P208" s="204"/>
      <c r="Q208" s="204"/>
    </row>
    <row r="209" spans="1:17" ht="12.75">
      <c r="A209" s="724" t="s">
        <v>1660</v>
      </c>
      <c r="B209" s="728" t="s">
        <v>1347</v>
      </c>
      <c r="C209" s="601">
        <v>26.14</v>
      </c>
      <c r="D209" s="601">
        <v>1.33</v>
      </c>
      <c r="E209" s="601">
        <v>0</v>
      </c>
      <c r="F209" s="601">
        <v>116.88</v>
      </c>
      <c r="G209" s="601">
        <v>99.56</v>
      </c>
      <c r="H209" s="601">
        <v>367.28</v>
      </c>
      <c r="I209" s="601">
        <v>184.65</v>
      </c>
      <c r="J209" s="204"/>
      <c r="K209" s="204"/>
      <c r="L209" s="204"/>
      <c r="M209" s="204"/>
      <c r="N209" s="204"/>
      <c r="O209" s="204"/>
      <c r="P209" s="204"/>
      <c r="Q209" s="204"/>
    </row>
    <row r="210" spans="1:17" ht="12.75">
      <c r="A210" s="724" t="s">
        <v>1661</v>
      </c>
      <c r="B210" s="728" t="s">
        <v>1350</v>
      </c>
      <c r="C210" s="601">
        <v>23.75</v>
      </c>
      <c r="D210" s="601">
        <v>7.92</v>
      </c>
      <c r="E210" s="601">
        <v>6.45</v>
      </c>
      <c r="F210" s="601">
        <v>108.79</v>
      </c>
      <c r="G210" s="601">
        <v>83.06</v>
      </c>
      <c r="H210" s="601">
        <v>106.12</v>
      </c>
      <c r="I210" s="601">
        <v>91.61</v>
      </c>
      <c r="J210" s="204"/>
      <c r="K210" s="204"/>
      <c r="L210" s="204"/>
      <c r="M210" s="204"/>
      <c r="N210" s="204"/>
      <c r="O210" s="204"/>
      <c r="P210" s="204"/>
      <c r="Q210" s="204"/>
    </row>
    <row r="211" spans="1:17" ht="12.75">
      <c r="A211" s="724" t="s">
        <v>1673</v>
      </c>
      <c r="B211" s="728" t="s">
        <v>1362</v>
      </c>
      <c r="C211" s="601">
        <v>7.92</v>
      </c>
      <c r="D211" s="601">
        <v>0</v>
      </c>
      <c r="E211" s="601">
        <v>0</v>
      </c>
      <c r="F211" s="601">
        <v>125.73</v>
      </c>
      <c r="G211" s="601">
        <v>79.540000000000006</v>
      </c>
      <c r="H211" s="601">
        <v>186.44</v>
      </c>
      <c r="I211" s="601">
        <v>133.94999999999999</v>
      </c>
      <c r="J211" s="204"/>
      <c r="K211" s="204"/>
      <c r="L211" s="204"/>
      <c r="M211" s="204"/>
      <c r="N211" s="204"/>
      <c r="O211" s="204"/>
      <c r="P211" s="204"/>
      <c r="Q211" s="204"/>
    </row>
    <row r="212" spans="1:17" ht="12.75">
      <c r="A212" s="724" t="s">
        <v>1338</v>
      </c>
      <c r="B212" s="728" t="s">
        <v>1338</v>
      </c>
      <c r="C212" s="601">
        <v>5.12</v>
      </c>
      <c r="D212" s="601">
        <v>0</v>
      </c>
      <c r="E212" s="601">
        <v>0</v>
      </c>
      <c r="F212" s="601">
        <v>309.61</v>
      </c>
      <c r="G212" s="601">
        <v>260.88</v>
      </c>
      <c r="H212" s="601">
        <v>105.59</v>
      </c>
      <c r="I212" s="601">
        <v>77.650000000000006</v>
      </c>
      <c r="J212" s="204"/>
      <c r="K212" s="204"/>
      <c r="L212" s="204"/>
      <c r="M212" s="204"/>
      <c r="N212" s="204"/>
      <c r="O212" s="204"/>
      <c r="P212" s="204"/>
      <c r="Q212" s="204"/>
    </row>
    <row r="213" spans="1:17" ht="12.75">
      <c r="A213" s="758" t="s">
        <v>1340</v>
      </c>
      <c r="B213" s="728" t="s">
        <v>1340</v>
      </c>
      <c r="C213" s="601">
        <v>4.21</v>
      </c>
      <c r="D213" s="601">
        <v>0</v>
      </c>
      <c r="E213" s="601">
        <v>0</v>
      </c>
      <c r="F213" s="601">
        <v>76.61</v>
      </c>
      <c r="G213" s="601">
        <v>47.79</v>
      </c>
      <c r="H213" s="601">
        <v>242.75</v>
      </c>
      <c r="I213" s="601">
        <v>253.15</v>
      </c>
      <c r="J213" s="204"/>
      <c r="K213" s="204"/>
      <c r="L213" s="204"/>
      <c r="M213" s="204"/>
      <c r="N213" s="204"/>
      <c r="O213" s="204"/>
      <c r="P213" s="204"/>
      <c r="Q213" s="204"/>
    </row>
    <row r="214" spans="1:17" ht="12.75">
      <c r="A214" s="724" t="s">
        <v>1654</v>
      </c>
      <c r="B214" s="727" t="s">
        <v>947</v>
      </c>
      <c r="C214" s="605">
        <v>677.16</v>
      </c>
      <c r="D214" s="605">
        <v>841.03</v>
      </c>
      <c r="E214" s="605">
        <v>1899.92</v>
      </c>
      <c r="F214" s="605">
        <v>227.04</v>
      </c>
      <c r="G214" s="605">
        <v>166.85</v>
      </c>
      <c r="H214" s="605">
        <v>96.73</v>
      </c>
      <c r="I214" s="605">
        <v>79.37</v>
      </c>
      <c r="J214" s="204"/>
      <c r="K214" s="204"/>
      <c r="L214" s="204"/>
      <c r="M214" s="204"/>
      <c r="N214" s="204"/>
      <c r="O214" s="204"/>
      <c r="P214" s="204"/>
      <c r="Q214" s="204"/>
    </row>
    <row r="215" spans="1:17" ht="12.75">
      <c r="A215" s="724" t="s">
        <v>1335</v>
      </c>
      <c r="B215" s="728" t="s">
        <v>1335</v>
      </c>
      <c r="C215" s="606">
        <v>66.53</v>
      </c>
      <c r="D215" s="606">
        <v>70.78</v>
      </c>
      <c r="E215" s="606">
        <v>50.83</v>
      </c>
      <c r="F215" s="606">
        <v>114.73</v>
      </c>
      <c r="G215" s="606">
        <v>80.260000000000005</v>
      </c>
      <c r="H215" s="606">
        <v>115.25</v>
      </c>
      <c r="I215" s="606">
        <v>65.84</v>
      </c>
      <c r="J215" s="204"/>
      <c r="K215" s="204"/>
      <c r="L215" s="204"/>
      <c r="M215" s="204"/>
      <c r="N215" s="204"/>
      <c r="O215" s="204"/>
      <c r="P215" s="204"/>
      <c r="Q215" s="204"/>
    </row>
    <row r="216" spans="1:17" ht="12.75">
      <c r="A216" s="724" t="s">
        <v>1341</v>
      </c>
      <c r="B216" s="728" t="s">
        <v>1341</v>
      </c>
      <c r="C216" s="606">
        <v>103.76</v>
      </c>
      <c r="D216" s="606">
        <v>77.92</v>
      </c>
      <c r="E216" s="606">
        <v>107.75</v>
      </c>
      <c r="F216" s="606">
        <v>280.48</v>
      </c>
      <c r="G216" s="606">
        <v>0</v>
      </c>
      <c r="H216" s="606">
        <v>0</v>
      </c>
      <c r="I216" s="606">
        <v>0</v>
      </c>
      <c r="J216" s="204"/>
      <c r="K216" s="204"/>
      <c r="L216" s="204"/>
      <c r="M216" s="204"/>
      <c r="N216" s="204"/>
      <c r="O216" s="204"/>
      <c r="P216" s="204"/>
      <c r="Q216" s="204"/>
    </row>
    <row r="217" spans="1:17" ht="12.75">
      <c r="A217" s="758" t="s">
        <v>1342</v>
      </c>
      <c r="B217" s="729" t="s">
        <v>1342</v>
      </c>
      <c r="C217" s="607">
        <v>12.13</v>
      </c>
      <c r="D217" s="607">
        <v>0.28999999999999998</v>
      </c>
      <c r="E217" s="607">
        <v>2.65</v>
      </c>
      <c r="F217" s="607">
        <v>139.1</v>
      </c>
      <c r="G217" s="607">
        <v>0</v>
      </c>
      <c r="H217" s="607">
        <v>0</v>
      </c>
      <c r="I217" s="607">
        <v>0</v>
      </c>
      <c r="J217" s="204"/>
      <c r="K217" s="204"/>
      <c r="L217" s="204"/>
      <c r="M217" s="204"/>
      <c r="N217" s="204"/>
      <c r="O217" s="204"/>
      <c r="P217" s="204"/>
      <c r="Q217" s="204"/>
    </row>
    <row r="218" spans="1:17" ht="12.75">
      <c r="A218" s="530" t="s">
        <v>638</v>
      </c>
      <c r="B218" s="730" t="s">
        <v>1303</v>
      </c>
      <c r="C218" s="238"/>
      <c r="D218" s="204"/>
      <c r="E218" s="204"/>
      <c r="F218" s="204"/>
      <c r="G218" s="237"/>
      <c r="H218" s="95"/>
      <c r="I218" s="95"/>
      <c r="J218" s="237"/>
      <c r="K218" s="204"/>
      <c r="L218" s="204"/>
      <c r="M218" s="204"/>
      <c r="N218" s="204"/>
      <c r="O218" s="204"/>
      <c r="P218" s="204"/>
    </row>
    <row r="219" spans="1:17">
      <c r="A219" s="258" t="s">
        <v>1472</v>
      </c>
      <c r="B219" t="s">
        <v>1473</v>
      </c>
      <c r="C219" s="204"/>
      <c r="D219" s="204"/>
      <c r="E219" s="204"/>
      <c r="F219" s="204"/>
      <c r="G219" s="204"/>
      <c r="H219" s="204"/>
      <c r="I219" s="204"/>
      <c r="J219" s="204"/>
      <c r="K219" s="204"/>
      <c r="L219" s="204"/>
      <c r="M219" s="204"/>
      <c r="N219" s="204"/>
      <c r="O219" s="204"/>
      <c r="P219" s="204"/>
    </row>
  </sheetData>
  <mergeCells count="16">
    <mergeCell ref="C183:E183"/>
    <mergeCell ref="F183:G183"/>
    <mergeCell ref="H183:I183"/>
    <mergeCell ref="A98:K98"/>
    <mergeCell ref="F182:G182"/>
    <mergeCell ref="H182:I182"/>
    <mergeCell ref="D141:I141"/>
    <mergeCell ref="C182:D182"/>
    <mergeCell ref="D100:K100"/>
    <mergeCell ref="A99:K99"/>
    <mergeCell ref="D101:K101"/>
    <mergeCell ref="A139:K139"/>
    <mergeCell ref="A140:K140"/>
    <mergeCell ref="D142:I142"/>
    <mergeCell ref="A180:K180"/>
    <mergeCell ref="A181:K18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4:X33"/>
  <sheetViews>
    <sheetView topLeftCell="B1" zoomScale="75" zoomScaleNormal="75" workbookViewId="0">
      <selection activeCell="V20" sqref="V20"/>
    </sheetView>
  </sheetViews>
  <sheetFormatPr defaultColWidth="9.140625" defaultRowHeight="12.75"/>
  <cols>
    <col min="1" max="2" width="40.85546875" style="291" customWidth="1"/>
    <col min="3" max="11" width="12.7109375" style="291" customWidth="1"/>
    <col min="12" max="16384" width="9.140625" style="291"/>
  </cols>
  <sheetData>
    <row r="4" spans="1:24" ht="15.75">
      <c r="A4" s="493" t="s">
        <v>643</v>
      </c>
      <c r="B4" s="493" t="s">
        <v>1334</v>
      </c>
      <c r="C4" s="204"/>
      <c r="D4" s="204"/>
      <c r="E4" s="204"/>
      <c r="F4" s="204"/>
      <c r="G4" s="204"/>
      <c r="H4" s="204"/>
      <c r="I4" s="204"/>
      <c r="J4" s="204"/>
      <c r="K4" s="697" t="s">
        <v>667</v>
      </c>
      <c r="L4" s="204"/>
      <c r="M4" s="204"/>
      <c r="N4" s="204"/>
      <c r="O4" s="204"/>
    </row>
    <row r="5" spans="1:24" ht="12.75" customHeight="1">
      <c r="A5" s="96"/>
      <c r="B5" s="96"/>
      <c r="C5" s="334"/>
      <c r="D5" s="334"/>
      <c r="E5" s="334"/>
      <c r="F5" s="334"/>
      <c r="G5" s="334"/>
      <c r="H5" s="334"/>
      <c r="I5" s="204"/>
      <c r="J5" s="204"/>
      <c r="K5" s="697" t="s">
        <v>826</v>
      </c>
      <c r="L5" s="204"/>
      <c r="M5" s="204"/>
      <c r="N5" s="204"/>
      <c r="O5" s="204"/>
    </row>
    <row r="6" spans="1:24">
      <c r="A6" s="323"/>
      <c r="B6" s="323"/>
      <c r="C6" s="323">
        <v>1990</v>
      </c>
      <c r="D6" s="323">
        <v>2000</v>
      </c>
      <c r="E6" s="323">
        <v>2005</v>
      </c>
      <c r="F6" s="323">
        <v>2010</v>
      </c>
      <c r="G6" s="323">
        <v>2015</v>
      </c>
      <c r="H6" s="323">
        <v>2018</v>
      </c>
      <c r="I6" s="323">
        <v>2019</v>
      </c>
      <c r="J6" s="323">
        <v>2020</v>
      </c>
      <c r="K6" s="624" t="s">
        <v>1494</v>
      </c>
      <c r="L6" s="204"/>
      <c r="M6" s="204"/>
      <c r="N6" s="204"/>
      <c r="O6" s="204"/>
    </row>
    <row r="7" spans="1:24" ht="25.5">
      <c r="A7" s="745" t="s">
        <v>644</v>
      </c>
      <c r="B7" s="745" t="s">
        <v>1320</v>
      </c>
      <c r="C7" s="616">
        <v>0.63600000000000001</v>
      </c>
      <c r="D7" s="616">
        <v>0.5</v>
      </c>
      <c r="E7" s="616">
        <v>0.47399999999999998</v>
      </c>
      <c r="F7" s="616">
        <v>0.45</v>
      </c>
      <c r="G7" s="616">
        <v>0.39100000000000001</v>
      </c>
      <c r="H7" s="616">
        <v>0.36899999999999999</v>
      </c>
      <c r="I7" s="616">
        <v>0.35099999999999998</v>
      </c>
      <c r="J7" s="616">
        <v>0.33500000000000002</v>
      </c>
      <c r="K7" s="625">
        <v>-47.32</v>
      </c>
      <c r="L7" s="204"/>
      <c r="M7" s="204"/>
      <c r="N7" s="204"/>
      <c r="O7" s="204"/>
      <c r="P7" s="204"/>
      <c r="Q7" s="204"/>
      <c r="R7" s="204"/>
      <c r="S7" s="204"/>
      <c r="T7" s="204"/>
      <c r="U7" s="204"/>
      <c r="V7" s="204"/>
      <c r="W7" s="204"/>
      <c r="X7" s="204"/>
    </row>
    <row r="8" spans="1:24" ht="25.5">
      <c r="A8" s="701" t="s">
        <v>684</v>
      </c>
      <c r="B8" s="701" t="s">
        <v>1321</v>
      </c>
      <c r="C8" s="240">
        <v>0.46899999999999997</v>
      </c>
      <c r="D8" s="240">
        <v>0.38800000000000001</v>
      </c>
      <c r="E8" s="240">
        <v>0.372</v>
      </c>
      <c r="F8" s="240">
        <v>0.35</v>
      </c>
      <c r="G8" s="240">
        <v>0.318</v>
      </c>
      <c r="H8" s="240">
        <v>0.30399999999999999</v>
      </c>
      <c r="I8" s="240">
        <v>0.29299999999999998</v>
      </c>
      <c r="J8" s="240">
        <v>0.28000000000000003</v>
      </c>
      <c r="K8" s="626">
        <v>-40.29</v>
      </c>
      <c r="L8" s="204"/>
      <c r="M8" s="204"/>
      <c r="N8" s="204"/>
      <c r="O8" s="204"/>
      <c r="P8" s="204"/>
      <c r="Q8" s="204"/>
      <c r="R8" s="204"/>
      <c r="S8" s="204"/>
      <c r="T8" s="204"/>
      <c r="U8" s="204"/>
      <c r="V8" s="204"/>
      <c r="W8" s="204"/>
      <c r="X8" s="204"/>
    </row>
    <row r="9" spans="1:24">
      <c r="A9" s="204" t="s">
        <v>645</v>
      </c>
      <c r="B9" s="204" t="s">
        <v>1322</v>
      </c>
      <c r="C9" s="258">
        <v>159.49</v>
      </c>
      <c r="D9" s="258">
        <v>157.38999999999999</v>
      </c>
      <c r="E9" s="258">
        <v>157.12</v>
      </c>
      <c r="F9" s="258">
        <v>147.13999999999999</v>
      </c>
      <c r="G9" s="258">
        <v>133.47999999999999</v>
      </c>
      <c r="H9" s="258">
        <v>133.6</v>
      </c>
      <c r="I9" s="258">
        <v>129.09</v>
      </c>
      <c r="J9" s="258">
        <v>120.21</v>
      </c>
      <c r="K9" s="627">
        <v>-24.63</v>
      </c>
      <c r="L9" s="204"/>
      <c r="M9" s="204"/>
      <c r="N9" s="204"/>
      <c r="O9" s="204"/>
      <c r="P9" s="204"/>
      <c r="Q9" s="204"/>
      <c r="R9" s="204"/>
      <c r="S9" s="204"/>
      <c r="T9" s="204"/>
      <c r="U9" s="204"/>
      <c r="V9" s="204"/>
      <c r="W9" s="204"/>
      <c r="X9" s="204"/>
    </row>
    <row r="10" spans="1:24">
      <c r="A10" s="270" t="s">
        <v>646</v>
      </c>
      <c r="B10" s="270" t="s">
        <v>1323</v>
      </c>
      <c r="C10" s="271">
        <v>117.63</v>
      </c>
      <c r="D10" s="271">
        <v>122.1</v>
      </c>
      <c r="E10" s="271">
        <v>123.05</v>
      </c>
      <c r="F10" s="271">
        <v>114.41</v>
      </c>
      <c r="G10" s="271">
        <v>108.64</v>
      </c>
      <c r="H10" s="271">
        <v>109.94</v>
      </c>
      <c r="I10" s="271">
        <v>107.85</v>
      </c>
      <c r="J10" s="271">
        <v>100.5</v>
      </c>
      <c r="K10" s="628">
        <v>-14.56</v>
      </c>
      <c r="L10" s="204"/>
      <c r="M10" s="204"/>
      <c r="N10" s="204"/>
      <c r="O10" s="204"/>
      <c r="P10" s="204"/>
      <c r="Q10" s="204"/>
      <c r="R10" s="204"/>
      <c r="S10" s="204"/>
      <c r="T10" s="204"/>
      <c r="U10" s="204"/>
      <c r="V10" s="204"/>
      <c r="W10" s="204"/>
      <c r="X10" s="204"/>
    </row>
    <row r="11" spans="1:24">
      <c r="A11" s="97"/>
      <c r="B11" s="97"/>
      <c r="C11" s="240"/>
      <c r="D11" s="240"/>
      <c r="E11" s="240"/>
      <c r="F11" s="240"/>
      <c r="G11" s="240"/>
      <c r="H11" s="240"/>
      <c r="I11" s="240"/>
      <c r="J11" s="240"/>
      <c r="K11" s="629"/>
      <c r="L11" s="204"/>
      <c r="M11" s="204"/>
      <c r="N11" s="204"/>
      <c r="O11" s="204"/>
      <c r="P11" s="204"/>
      <c r="Q11" s="204"/>
      <c r="R11" s="204"/>
      <c r="S11" s="204"/>
      <c r="T11" s="204"/>
      <c r="U11" s="204"/>
      <c r="V11" s="204"/>
      <c r="W11" s="204"/>
      <c r="X11" s="204"/>
    </row>
    <row r="12" spans="1:24">
      <c r="A12" s="204" t="s">
        <v>647</v>
      </c>
      <c r="B12" s="204" t="s">
        <v>1324</v>
      </c>
      <c r="C12" s="258">
        <v>51.81</v>
      </c>
      <c r="D12" s="258">
        <v>138.81</v>
      </c>
      <c r="E12" s="258">
        <v>154.27000000000001</v>
      </c>
      <c r="F12" s="258">
        <v>120.17</v>
      </c>
      <c r="G12" s="258">
        <v>89.54</v>
      </c>
      <c r="H12" s="258">
        <v>75.22</v>
      </c>
      <c r="I12" s="258">
        <v>69.739999999999995</v>
      </c>
      <c r="J12" s="258">
        <v>56.87</v>
      </c>
      <c r="K12" s="165">
        <v>9.76</v>
      </c>
      <c r="L12" s="204"/>
      <c r="M12" s="204"/>
      <c r="N12" s="204"/>
      <c r="O12" s="204"/>
      <c r="P12" s="204"/>
      <c r="Q12" s="204"/>
      <c r="R12" s="204"/>
      <c r="S12" s="204"/>
      <c r="T12" s="204"/>
      <c r="U12" s="204"/>
      <c r="V12" s="204"/>
      <c r="W12" s="204"/>
      <c r="X12" s="204"/>
    </row>
    <row r="13" spans="1:24" ht="25.5" customHeight="1">
      <c r="A13" s="701" t="s">
        <v>648</v>
      </c>
      <c r="B13" s="204" t="s">
        <v>1325</v>
      </c>
      <c r="C13" s="258">
        <v>43.32</v>
      </c>
      <c r="D13" s="258">
        <v>44.86</v>
      </c>
      <c r="E13" s="258">
        <v>41.38</v>
      </c>
      <c r="F13" s="258">
        <v>38.299999999999997</v>
      </c>
      <c r="G13" s="258">
        <v>36.76</v>
      </c>
      <c r="H13" s="258">
        <v>37.03</v>
      </c>
      <c r="I13" s="258">
        <v>37.5</v>
      </c>
      <c r="J13" s="258">
        <v>34</v>
      </c>
      <c r="K13" s="627">
        <v>-21.53</v>
      </c>
      <c r="L13" s="200"/>
      <c r="M13" s="204"/>
      <c r="N13" s="204"/>
      <c r="O13" s="204"/>
      <c r="P13" s="204"/>
      <c r="Q13" s="204"/>
      <c r="R13" s="204"/>
      <c r="S13" s="204"/>
      <c r="T13" s="204"/>
      <c r="U13" s="204"/>
      <c r="V13" s="204"/>
      <c r="W13" s="204"/>
      <c r="X13" s="204"/>
    </row>
    <row r="14" spans="1:24" ht="25.5">
      <c r="A14" s="746" t="s">
        <v>649</v>
      </c>
      <c r="B14" s="746" t="s">
        <v>1326</v>
      </c>
      <c r="C14" s="243">
        <v>5.83</v>
      </c>
      <c r="D14" s="243">
        <v>9.61</v>
      </c>
      <c r="E14" s="243">
        <v>14.48</v>
      </c>
      <c r="F14" s="243">
        <v>20</v>
      </c>
      <c r="G14" s="243">
        <v>28.59</v>
      </c>
      <c r="H14" s="243">
        <v>32.32</v>
      </c>
      <c r="I14" s="243">
        <v>35.450000000000003</v>
      </c>
      <c r="J14" s="243">
        <v>40.22</v>
      </c>
      <c r="K14" s="630">
        <v>590.09</v>
      </c>
      <c r="L14" s="204"/>
      <c r="M14" s="204"/>
      <c r="N14" s="204"/>
      <c r="O14" s="204"/>
      <c r="P14" s="204"/>
      <c r="Q14" s="204"/>
      <c r="R14" s="204"/>
      <c r="S14" s="204"/>
      <c r="T14" s="204"/>
      <c r="U14" s="204"/>
      <c r="V14" s="204"/>
      <c r="W14" s="204"/>
      <c r="X14" s="204"/>
    </row>
    <row r="15" spans="1:24">
      <c r="A15" s="97"/>
      <c r="B15" s="97"/>
      <c r="C15" s="258"/>
      <c r="D15" s="258"/>
      <c r="E15" s="258"/>
      <c r="F15" s="258"/>
      <c r="G15" s="258"/>
      <c r="H15" s="258"/>
      <c r="I15" s="258"/>
      <c r="J15" s="258"/>
      <c r="K15" s="631"/>
      <c r="L15" s="204"/>
      <c r="M15" s="204"/>
      <c r="N15" s="204"/>
      <c r="O15" s="204"/>
      <c r="P15" s="204"/>
      <c r="Q15" s="204"/>
      <c r="R15" s="204"/>
      <c r="S15" s="204"/>
      <c r="T15" s="204"/>
      <c r="U15" s="204"/>
      <c r="V15" s="204"/>
      <c r="W15" s="204"/>
      <c r="X15" s="204"/>
    </row>
    <row r="16" spans="1:24">
      <c r="A16" s="238" t="s">
        <v>650</v>
      </c>
      <c r="B16" s="238" t="s">
        <v>1327</v>
      </c>
      <c r="C16" s="238">
        <v>9</v>
      </c>
      <c r="D16" s="238">
        <v>9.15</v>
      </c>
      <c r="E16" s="238">
        <v>9</v>
      </c>
      <c r="F16" s="238">
        <v>9</v>
      </c>
      <c r="G16" s="238">
        <v>9</v>
      </c>
      <c r="H16" s="238">
        <v>9</v>
      </c>
      <c r="I16" s="238">
        <v>9</v>
      </c>
      <c r="J16" s="238">
        <v>9</v>
      </c>
      <c r="K16" s="798">
        <v>0</v>
      </c>
      <c r="L16" s="238"/>
      <c r="M16" s="204"/>
      <c r="N16" s="204"/>
      <c r="O16" s="204"/>
      <c r="P16" s="204"/>
      <c r="Q16" s="204"/>
      <c r="R16" s="204"/>
      <c r="S16" s="204"/>
      <c r="T16" s="204"/>
      <c r="U16" s="204"/>
      <c r="V16" s="204"/>
      <c r="W16" s="204"/>
      <c r="X16" s="204"/>
    </row>
    <row r="17" spans="1:24">
      <c r="A17" s="204" t="s">
        <v>651</v>
      </c>
      <c r="B17" s="204" t="s">
        <v>1328</v>
      </c>
      <c r="C17" s="654">
        <v>9123.73</v>
      </c>
      <c r="D17" s="654">
        <v>12597.58</v>
      </c>
      <c r="E17" s="654">
        <v>13087.78</v>
      </c>
      <c r="F17" s="654">
        <v>13450.06</v>
      </c>
      <c r="G17" s="654">
        <v>13995.34</v>
      </c>
      <c r="H17" s="654">
        <v>14987.4</v>
      </c>
      <c r="I17" s="654">
        <v>15135.31</v>
      </c>
      <c r="J17" s="654">
        <v>15488.99</v>
      </c>
      <c r="K17" s="165">
        <v>69.77</v>
      </c>
      <c r="L17" s="204"/>
      <c r="M17" s="204"/>
      <c r="N17" s="204"/>
      <c r="O17" s="204"/>
      <c r="P17" s="204"/>
      <c r="Q17" s="204"/>
      <c r="R17" s="204"/>
      <c r="S17" s="204"/>
      <c r="T17" s="204"/>
      <c r="U17" s="204"/>
      <c r="V17" s="204"/>
      <c r="W17" s="204"/>
      <c r="X17" s="204"/>
    </row>
    <row r="18" spans="1:24" ht="25.5">
      <c r="A18" s="747" t="s">
        <v>652</v>
      </c>
      <c r="B18" s="747" t="s">
        <v>1329</v>
      </c>
      <c r="C18" s="475">
        <v>3.57</v>
      </c>
      <c r="D18" s="238">
        <v>18.97</v>
      </c>
      <c r="E18" s="238">
        <v>23.9</v>
      </c>
      <c r="F18" s="238">
        <v>28.27</v>
      </c>
      <c r="G18" s="238">
        <v>36.28</v>
      </c>
      <c r="H18" s="238">
        <v>40.799999999999997</v>
      </c>
      <c r="I18" s="238">
        <v>40.32</v>
      </c>
      <c r="J18" s="238">
        <v>40.409999999999997</v>
      </c>
      <c r="K18" s="617">
        <v>1030.9100000000001</v>
      </c>
      <c r="L18" s="200"/>
      <c r="M18" s="204"/>
      <c r="N18" s="204"/>
      <c r="O18" s="204"/>
      <c r="P18" s="204"/>
      <c r="Q18" s="204"/>
      <c r="R18" s="204"/>
      <c r="S18" s="204"/>
      <c r="T18" s="204"/>
      <c r="U18" s="204"/>
      <c r="V18" s="204"/>
      <c r="W18" s="204"/>
      <c r="X18" s="204"/>
    </row>
    <row r="19" spans="1:24" ht="25.5">
      <c r="A19" s="746" t="s">
        <v>653</v>
      </c>
      <c r="B19" s="746" t="s">
        <v>1330</v>
      </c>
      <c r="C19" s="243">
        <v>22.5</v>
      </c>
      <c r="D19" s="243">
        <v>1.89</v>
      </c>
      <c r="E19" s="243">
        <v>3.83</v>
      </c>
      <c r="F19" s="243">
        <v>-3.18</v>
      </c>
      <c r="G19" s="243">
        <v>17.48</v>
      </c>
      <c r="H19" s="243">
        <v>15.13</v>
      </c>
      <c r="I19" s="243">
        <v>16.84</v>
      </c>
      <c r="J19" s="243">
        <v>19.8</v>
      </c>
      <c r="K19" s="791">
        <v>-12</v>
      </c>
      <c r="L19" s="204"/>
      <c r="M19" s="204"/>
      <c r="N19" s="204"/>
      <c r="O19" s="204"/>
      <c r="P19" s="204"/>
      <c r="Q19" s="204"/>
      <c r="R19" s="204"/>
      <c r="S19" s="204"/>
      <c r="T19" s="204"/>
      <c r="U19" s="204"/>
      <c r="V19" s="204"/>
      <c r="W19" s="204"/>
      <c r="X19" s="204"/>
    </row>
    <row r="20" spans="1:24">
      <c r="A20" s="97"/>
      <c r="B20" s="97"/>
      <c r="C20" s="258"/>
      <c r="D20" s="258"/>
      <c r="E20" s="258"/>
      <c r="F20" s="258"/>
      <c r="G20" s="258"/>
      <c r="H20" s="258"/>
      <c r="I20" s="258"/>
      <c r="J20" s="258"/>
      <c r="K20" s="632"/>
      <c r="L20" s="204"/>
      <c r="M20" s="204"/>
      <c r="N20" s="204"/>
      <c r="O20" s="204"/>
      <c r="P20" s="204"/>
      <c r="Q20" s="204"/>
      <c r="R20" s="204"/>
      <c r="S20" s="204"/>
      <c r="T20" s="204"/>
      <c r="U20" s="204"/>
      <c r="V20" s="204"/>
      <c r="W20" s="204"/>
      <c r="X20" s="204"/>
    </row>
    <row r="21" spans="1:24" ht="25.5">
      <c r="A21" s="204" t="s">
        <v>654</v>
      </c>
      <c r="B21" s="701" t="s">
        <v>1331</v>
      </c>
      <c r="C21" s="258">
        <v>36.799999999999997</v>
      </c>
      <c r="D21" s="258">
        <v>55.89</v>
      </c>
      <c r="E21" s="258">
        <v>63.91</v>
      </c>
      <c r="F21" s="258">
        <v>61</v>
      </c>
      <c r="G21" s="258">
        <v>82.4</v>
      </c>
      <c r="H21" s="258">
        <v>74.92</v>
      </c>
      <c r="I21" s="258">
        <v>87.02</v>
      </c>
      <c r="J21" s="258">
        <v>80.22</v>
      </c>
      <c r="K21" s="165">
        <v>117.99</v>
      </c>
      <c r="L21" s="204"/>
      <c r="M21" s="204"/>
      <c r="N21" s="204"/>
      <c r="O21" s="204"/>
      <c r="P21" s="204"/>
      <c r="Q21" s="204"/>
      <c r="R21" s="204"/>
      <c r="S21" s="204"/>
      <c r="T21" s="204"/>
      <c r="U21" s="204"/>
      <c r="V21" s="204"/>
      <c r="W21" s="204"/>
      <c r="X21" s="204"/>
    </row>
    <row r="22" spans="1:24" ht="25.5">
      <c r="A22" s="204" t="s">
        <v>655</v>
      </c>
      <c r="B22" s="701" t="s">
        <v>1332</v>
      </c>
      <c r="C22" s="258">
        <v>58.81</v>
      </c>
      <c r="D22" s="258">
        <v>81.599999999999994</v>
      </c>
      <c r="E22" s="258">
        <v>82.46</v>
      </c>
      <c r="F22" s="258">
        <v>77.16</v>
      </c>
      <c r="G22" s="258">
        <v>65.72</v>
      </c>
      <c r="H22" s="258">
        <v>66.13</v>
      </c>
      <c r="I22" s="258">
        <v>67.650000000000006</v>
      </c>
      <c r="J22" s="258">
        <v>65.680000000000007</v>
      </c>
      <c r="K22" s="165">
        <v>11.68</v>
      </c>
      <c r="L22" s="204"/>
      <c r="M22" s="204"/>
      <c r="N22" s="204"/>
      <c r="O22" s="204"/>
      <c r="P22" s="204"/>
      <c r="Q22" s="204"/>
      <c r="R22" s="204"/>
      <c r="S22" s="204"/>
      <c r="T22" s="204"/>
      <c r="U22" s="204"/>
      <c r="V22" s="204"/>
      <c r="W22" s="204"/>
      <c r="X22" s="204"/>
    </row>
    <row r="23" spans="1:24" ht="25.5">
      <c r="A23" s="695" t="s">
        <v>656</v>
      </c>
      <c r="B23" s="695" t="s">
        <v>1333</v>
      </c>
      <c r="C23" s="243">
        <v>2.6</v>
      </c>
      <c r="D23" s="243">
        <v>15.87</v>
      </c>
      <c r="E23" s="243">
        <v>27.43</v>
      </c>
      <c r="F23" s="243">
        <v>34.78</v>
      </c>
      <c r="G23" s="243">
        <v>56.04</v>
      </c>
      <c r="H23" s="243">
        <v>60.53</v>
      </c>
      <c r="I23" s="243">
        <v>67.510000000000005</v>
      </c>
      <c r="J23" s="243">
        <v>68.010000000000005</v>
      </c>
      <c r="K23" s="630">
        <v>2515.7800000000002</v>
      </c>
      <c r="L23" s="200"/>
      <c r="M23" s="204"/>
      <c r="N23" s="204"/>
      <c r="O23" s="204"/>
      <c r="P23" s="204"/>
      <c r="Q23" s="204"/>
      <c r="R23" s="204"/>
      <c r="S23" s="204"/>
      <c r="T23" s="204"/>
      <c r="U23" s="204"/>
      <c r="V23" s="204"/>
      <c r="W23" s="204"/>
      <c r="X23" s="204"/>
    </row>
    <row r="24" spans="1:24">
      <c r="A24" s="97"/>
      <c r="B24" s="748"/>
      <c r="C24" s="258"/>
      <c r="D24" s="258"/>
      <c r="E24" s="258"/>
      <c r="F24" s="258"/>
      <c r="G24" s="258"/>
      <c r="H24" s="258"/>
      <c r="I24" s="258"/>
      <c r="J24" s="258"/>
      <c r="K24" s="632"/>
      <c r="L24" s="200"/>
      <c r="M24" s="204"/>
      <c r="N24" s="204"/>
      <c r="O24" s="204"/>
      <c r="P24" s="204"/>
      <c r="Q24" s="204"/>
      <c r="R24" s="204"/>
      <c r="S24" s="204"/>
      <c r="T24" s="204"/>
      <c r="U24" s="204"/>
      <c r="V24" s="204"/>
      <c r="W24" s="204"/>
      <c r="X24" s="204"/>
    </row>
    <row r="25" spans="1:24" ht="15.75">
      <c r="A25" s="238" t="s">
        <v>788</v>
      </c>
      <c r="B25" s="238" t="s">
        <v>1420</v>
      </c>
      <c r="C25" s="238">
        <v>11.89</v>
      </c>
      <c r="D25" s="238">
        <v>10.39</v>
      </c>
      <c r="E25" s="238">
        <v>9.69</v>
      </c>
      <c r="F25" s="238">
        <v>8.5</v>
      </c>
      <c r="G25" s="238">
        <v>6.93</v>
      </c>
      <c r="H25" s="238">
        <v>6.54</v>
      </c>
      <c r="I25" s="238">
        <v>6</v>
      </c>
      <c r="J25" s="238">
        <v>5.17</v>
      </c>
      <c r="K25" s="627">
        <v>-56.5</v>
      </c>
      <c r="L25" s="204"/>
      <c r="M25" s="204"/>
      <c r="N25" s="204"/>
      <c r="O25" s="204"/>
      <c r="P25" s="204"/>
      <c r="Q25" s="204"/>
      <c r="R25" s="204"/>
      <c r="S25" s="204"/>
      <c r="T25" s="204"/>
      <c r="U25" s="204"/>
      <c r="V25" s="204"/>
      <c r="W25" s="204"/>
      <c r="X25" s="204"/>
    </row>
    <row r="26" spans="1:24" ht="28.5">
      <c r="A26" s="756" t="s">
        <v>784</v>
      </c>
      <c r="B26" s="747" t="s">
        <v>1421</v>
      </c>
      <c r="C26" s="258">
        <v>47.39</v>
      </c>
      <c r="D26" s="258">
        <v>33.01</v>
      </c>
      <c r="E26" s="258">
        <v>29.26</v>
      </c>
      <c r="F26" s="258">
        <v>25.98</v>
      </c>
      <c r="G26" s="258">
        <v>20.32</v>
      </c>
      <c r="H26" s="258">
        <v>18.079999999999998</v>
      </c>
      <c r="I26" s="258">
        <v>16.32</v>
      </c>
      <c r="J26" s="258">
        <v>14.41</v>
      </c>
      <c r="K26" s="627">
        <v>-69.599999999999994</v>
      </c>
      <c r="L26" s="200"/>
      <c r="M26" s="204"/>
      <c r="N26" s="204"/>
      <c r="O26" s="204"/>
      <c r="P26" s="204"/>
      <c r="Q26" s="204"/>
      <c r="R26" s="204"/>
      <c r="S26" s="204"/>
      <c r="T26" s="204"/>
      <c r="U26" s="204"/>
      <c r="V26" s="204"/>
      <c r="W26" s="204"/>
      <c r="X26" s="204"/>
    </row>
    <row r="27" spans="1:24" s="523" customFormat="1" ht="28.5">
      <c r="A27" s="749" t="s">
        <v>785</v>
      </c>
      <c r="B27" s="749" t="s">
        <v>1422</v>
      </c>
      <c r="C27" s="750">
        <v>74.569999999999993</v>
      </c>
      <c r="D27" s="750">
        <v>65.989999999999995</v>
      </c>
      <c r="E27" s="750">
        <v>61.67</v>
      </c>
      <c r="F27" s="750">
        <v>57.78</v>
      </c>
      <c r="G27" s="750">
        <v>51.94</v>
      </c>
      <c r="H27" s="750">
        <v>52.16</v>
      </c>
      <c r="I27" s="750">
        <v>48.95</v>
      </c>
      <c r="J27" s="750">
        <v>48.93</v>
      </c>
      <c r="K27" s="751">
        <v>-34.39</v>
      </c>
      <c r="L27" s="708"/>
      <c r="M27" s="708"/>
      <c r="N27" s="708"/>
      <c r="O27" s="708"/>
      <c r="P27" s="708"/>
      <c r="Q27" s="708"/>
      <c r="R27" s="708"/>
      <c r="S27" s="708"/>
      <c r="T27" s="708"/>
      <c r="U27" s="708"/>
      <c r="V27" s="708"/>
      <c r="W27" s="708"/>
      <c r="X27" s="708"/>
    </row>
    <row r="28" spans="1:24" s="523" customFormat="1" ht="31.5">
      <c r="A28" s="735" t="s">
        <v>786</v>
      </c>
      <c r="B28" s="752" t="s">
        <v>1423</v>
      </c>
      <c r="C28" s="750">
        <v>928.51</v>
      </c>
      <c r="D28" s="750">
        <v>631.67999999999995</v>
      </c>
      <c r="E28" s="750">
        <v>536.91</v>
      </c>
      <c r="F28" s="750">
        <v>505.09</v>
      </c>
      <c r="G28" s="750">
        <v>348.18</v>
      </c>
      <c r="H28" s="750">
        <v>304.81</v>
      </c>
      <c r="I28" s="750">
        <v>226.33</v>
      </c>
      <c r="J28" s="750">
        <v>210.69</v>
      </c>
      <c r="K28" s="751">
        <v>-77.31</v>
      </c>
      <c r="L28" s="708"/>
      <c r="M28" s="708"/>
      <c r="N28" s="708"/>
      <c r="O28" s="708"/>
      <c r="P28" s="708"/>
      <c r="Q28" s="708"/>
      <c r="R28" s="708"/>
      <c r="S28" s="708"/>
      <c r="T28" s="708"/>
      <c r="U28" s="708"/>
      <c r="V28" s="708"/>
      <c r="W28" s="708"/>
      <c r="X28" s="708"/>
    </row>
    <row r="29" spans="1:24" s="523" customFormat="1" ht="31.5">
      <c r="A29" s="753" t="s">
        <v>787</v>
      </c>
      <c r="B29" s="753" t="s">
        <v>1424</v>
      </c>
      <c r="C29" s="754">
        <v>61.85</v>
      </c>
      <c r="D29" s="754">
        <v>43.42</v>
      </c>
      <c r="E29" s="754">
        <v>38.56</v>
      </c>
      <c r="F29" s="754">
        <v>32.74</v>
      </c>
      <c r="G29" s="754">
        <v>32.08</v>
      </c>
      <c r="H29" s="754">
        <v>25.54</v>
      </c>
      <c r="I29" s="754">
        <v>23.88</v>
      </c>
      <c r="J29" s="754">
        <v>20.079999999999998</v>
      </c>
      <c r="K29" s="755">
        <v>-67.540000000000006</v>
      </c>
      <c r="L29" s="708"/>
      <c r="M29" s="708"/>
      <c r="N29" s="708"/>
      <c r="O29" s="708"/>
      <c r="P29" s="708"/>
      <c r="Q29" s="708"/>
      <c r="R29" s="708"/>
      <c r="S29" s="708"/>
      <c r="T29" s="708"/>
      <c r="U29" s="708"/>
      <c r="V29" s="708"/>
      <c r="W29" s="708"/>
      <c r="X29" s="708"/>
    </row>
    <row r="30" spans="1:24">
      <c r="A30" s="204"/>
      <c r="B30" s="204"/>
      <c r="C30" s="204"/>
      <c r="D30" s="204"/>
      <c r="E30" s="204"/>
      <c r="F30" s="204"/>
      <c r="G30" s="204"/>
      <c r="H30" s="204"/>
      <c r="I30" s="204"/>
      <c r="J30" s="204"/>
      <c r="K30" s="204" t="s">
        <v>1</v>
      </c>
      <c r="L30" s="204"/>
      <c r="M30" s="204"/>
    </row>
    <row r="31" spans="1:24" ht="15.75">
      <c r="A31" s="98" t="s">
        <v>657</v>
      </c>
      <c r="B31" s="98" t="s">
        <v>1425</v>
      </c>
      <c r="C31" s="238"/>
      <c r="D31" s="238"/>
      <c r="E31" s="238"/>
      <c r="F31" s="238"/>
      <c r="G31" s="238"/>
      <c r="H31" s="204"/>
      <c r="I31" s="204"/>
      <c r="J31" s="204"/>
      <c r="K31" s="204"/>
      <c r="L31" s="204"/>
      <c r="M31" s="204"/>
    </row>
    <row r="32" spans="1:24">
      <c r="A32" s="204"/>
      <c r="B32" s="204"/>
      <c r="C32" s="269"/>
      <c r="D32" s="269"/>
      <c r="E32" s="269"/>
      <c r="F32" s="269"/>
      <c r="G32" s="269"/>
      <c r="H32" s="269"/>
      <c r="I32" s="477"/>
      <c r="J32" s="269"/>
      <c r="K32" s="204"/>
      <c r="L32" s="204"/>
      <c r="M32" s="204"/>
    </row>
    <row r="33" spans="1:13">
      <c r="A33" s="237"/>
      <c r="B33" s="237"/>
      <c r="C33" s="183"/>
      <c r="D33" s="237"/>
      <c r="E33" s="237"/>
      <c r="F33" s="237"/>
      <c r="G33" s="237"/>
      <c r="H33" s="478"/>
      <c r="I33" s="478"/>
      <c r="J33" s="478"/>
      <c r="K33" s="204"/>
      <c r="L33" s="204"/>
      <c r="M33" s="20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3:AQ20"/>
  <sheetViews>
    <sheetView zoomScale="75" zoomScaleNormal="75" workbookViewId="0">
      <pane xSplit="2" ySplit="2" topLeftCell="AB3" activePane="bottomRight" state="frozen"/>
      <selection pane="topRight" activeCell="C1" sqref="C1"/>
      <selection pane="bottomLeft" activeCell="A3" sqref="A3"/>
      <selection pane="bottomRight" activeCell="B44" sqref="B44"/>
    </sheetView>
  </sheetViews>
  <sheetFormatPr defaultColWidth="9.140625" defaultRowHeight="15"/>
  <cols>
    <col min="1" max="1" width="40.7109375" style="291" customWidth="1"/>
    <col min="2" max="2" width="40.7109375" customWidth="1"/>
    <col min="3" max="53" width="12.7109375" style="291" customWidth="1"/>
    <col min="54" max="16384" width="9.140625" style="291"/>
  </cols>
  <sheetData>
    <row r="3" spans="1:40">
      <c r="C3" s="312"/>
    </row>
    <row r="4" spans="1:40" ht="18.75">
      <c r="A4" s="494" t="s">
        <v>689</v>
      </c>
      <c r="B4" s="494" t="s">
        <v>825</v>
      </c>
      <c r="C4" s="206"/>
      <c r="D4" s="21"/>
      <c r="E4" s="107"/>
      <c r="F4" s="107"/>
      <c r="G4" s="206"/>
      <c r="H4" s="206"/>
      <c r="I4" s="206"/>
      <c r="J4" s="206"/>
      <c r="K4" s="206"/>
      <c r="L4" s="206"/>
      <c r="M4" s="206"/>
      <c r="N4" s="206"/>
      <c r="O4" s="206"/>
      <c r="P4" s="206"/>
      <c r="Q4" s="206"/>
      <c r="R4" s="206"/>
      <c r="S4" s="206"/>
      <c r="T4" s="206"/>
      <c r="U4" s="206"/>
      <c r="V4" s="206"/>
      <c r="W4" s="206"/>
      <c r="X4" s="206"/>
      <c r="Y4" s="107"/>
      <c r="Z4" s="107"/>
      <c r="AA4" s="107"/>
      <c r="AB4" s="107"/>
      <c r="AD4" s="107"/>
      <c r="AH4" s="815" t="s">
        <v>667</v>
      </c>
      <c r="AI4" s="815"/>
    </row>
    <row r="5" spans="1:40" ht="12.75">
      <c r="A5" s="21"/>
      <c r="B5" s="21"/>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H5" s="814" t="s">
        <v>826</v>
      </c>
      <c r="AI5" s="814"/>
    </row>
    <row r="6" spans="1:40" ht="12.75">
      <c r="A6" s="207" t="s">
        <v>0</v>
      </c>
      <c r="B6" s="207" t="s">
        <v>816</v>
      </c>
      <c r="C6" s="208" t="s">
        <v>2</v>
      </c>
      <c r="D6" s="209"/>
      <c r="E6" s="209"/>
      <c r="F6" s="209"/>
      <c r="G6" s="209"/>
      <c r="H6" s="209" t="s">
        <v>3</v>
      </c>
      <c r="I6" s="209"/>
      <c r="J6" s="209"/>
      <c r="K6" s="209"/>
      <c r="L6" s="209"/>
      <c r="M6" s="209" t="s">
        <v>4</v>
      </c>
      <c r="N6" s="209"/>
      <c r="O6" s="209"/>
      <c r="P6" s="209"/>
      <c r="Q6" s="209"/>
      <c r="R6" s="209" t="s">
        <v>5</v>
      </c>
      <c r="S6" s="209"/>
      <c r="T6" s="209"/>
      <c r="U6" s="209"/>
      <c r="V6" s="209"/>
      <c r="W6" s="209" t="s">
        <v>8</v>
      </c>
      <c r="X6" s="209"/>
      <c r="Y6" s="209"/>
      <c r="Z6" s="209"/>
      <c r="AA6" s="209"/>
      <c r="AB6" s="209" t="s">
        <v>292</v>
      </c>
      <c r="AC6" s="209"/>
      <c r="AD6" s="209" t="s">
        <v>733</v>
      </c>
      <c r="AE6" s="209" t="s">
        <v>800</v>
      </c>
      <c r="AF6" s="209" t="s">
        <v>1384</v>
      </c>
      <c r="AG6" s="209" t="s">
        <v>1464</v>
      </c>
      <c r="AH6" s="210" t="s">
        <v>1477</v>
      </c>
      <c r="AI6" s="210" t="s">
        <v>1478</v>
      </c>
    </row>
    <row r="7" spans="1:40" ht="12.75">
      <c r="A7" s="206" t="s">
        <v>11</v>
      </c>
      <c r="B7" s="206" t="s">
        <v>817</v>
      </c>
      <c r="C7" s="211">
        <v>100</v>
      </c>
      <c r="D7" s="211">
        <v>101.39</v>
      </c>
      <c r="E7" s="211">
        <v>103.38</v>
      </c>
      <c r="F7" s="211">
        <v>103.39</v>
      </c>
      <c r="G7" s="211">
        <v>108.9</v>
      </c>
      <c r="H7" s="211">
        <v>112.2</v>
      </c>
      <c r="I7" s="211">
        <v>115.45</v>
      </c>
      <c r="J7" s="211">
        <v>119.22</v>
      </c>
      <c r="K7" s="211">
        <v>121.86</v>
      </c>
      <c r="L7" s="211">
        <v>125.45</v>
      </c>
      <c r="M7" s="211">
        <v>130.16</v>
      </c>
      <c r="N7" s="211">
        <v>131.22999999999999</v>
      </c>
      <c r="O7" s="211">
        <v>131.84</v>
      </c>
      <c r="P7" s="211">
        <v>132.35</v>
      </c>
      <c r="Q7" s="211">
        <v>135.88</v>
      </c>
      <c r="R7" s="211">
        <v>139.06</v>
      </c>
      <c r="S7" s="211">
        <v>144.5</v>
      </c>
      <c r="T7" s="211">
        <v>145.82</v>
      </c>
      <c r="U7" s="211">
        <v>145.07</v>
      </c>
      <c r="V7" s="211">
        <v>137.94999999999999</v>
      </c>
      <c r="W7" s="211">
        <v>140.53</v>
      </c>
      <c r="X7" s="211">
        <v>142.41</v>
      </c>
      <c r="Y7" s="211">
        <v>142.72999999999999</v>
      </c>
      <c r="Z7" s="211">
        <v>144.06</v>
      </c>
      <c r="AA7" s="211">
        <v>146.4</v>
      </c>
      <c r="AB7" s="211">
        <v>149.83000000000001</v>
      </c>
      <c r="AC7" s="291">
        <v>154.69</v>
      </c>
      <c r="AD7" s="211">
        <v>159.06</v>
      </c>
      <c r="AE7" s="291">
        <v>162.22</v>
      </c>
      <c r="AF7" s="291">
        <v>165.65</v>
      </c>
      <c r="AG7" s="291">
        <v>162.22999999999999</v>
      </c>
      <c r="AH7" s="531">
        <v>62.23</v>
      </c>
      <c r="AI7" s="531">
        <v>-2.06</v>
      </c>
    </row>
    <row r="8" spans="1:40" ht="15.75">
      <c r="A8" s="206" t="s">
        <v>12</v>
      </c>
      <c r="B8" s="206" t="s">
        <v>818</v>
      </c>
      <c r="C8" s="211">
        <v>100</v>
      </c>
      <c r="D8" s="211">
        <v>101.33</v>
      </c>
      <c r="E8" s="211">
        <v>100.12</v>
      </c>
      <c r="F8" s="211">
        <v>98.58</v>
      </c>
      <c r="G8" s="211">
        <v>98.46</v>
      </c>
      <c r="H8" s="211">
        <v>97.87</v>
      </c>
      <c r="I8" s="211">
        <v>97.09</v>
      </c>
      <c r="J8" s="211">
        <v>95.8</v>
      </c>
      <c r="K8" s="211">
        <v>93.31</v>
      </c>
      <c r="L8" s="211">
        <v>92.18</v>
      </c>
      <c r="M8" s="211">
        <v>90.65</v>
      </c>
      <c r="N8" s="211">
        <v>89.75</v>
      </c>
      <c r="O8" s="211">
        <v>87.62</v>
      </c>
      <c r="P8" s="211">
        <v>86.91</v>
      </c>
      <c r="Q8" s="211">
        <v>85.65</v>
      </c>
      <c r="R8" s="211">
        <v>85.86</v>
      </c>
      <c r="S8" s="211">
        <v>88.34</v>
      </c>
      <c r="T8" s="211">
        <v>88.31</v>
      </c>
      <c r="U8" s="211">
        <v>86.53</v>
      </c>
      <c r="V8" s="211">
        <v>80.83</v>
      </c>
      <c r="W8" s="211">
        <v>77.05</v>
      </c>
      <c r="X8" s="211">
        <v>75.12</v>
      </c>
      <c r="Y8" s="211">
        <v>72.41</v>
      </c>
      <c r="Z8" s="211">
        <v>69.63</v>
      </c>
      <c r="AA8" s="211">
        <v>66.84</v>
      </c>
      <c r="AB8" s="211">
        <v>64.239999999999995</v>
      </c>
      <c r="AC8" s="291">
        <v>65.5</v>
      </c>
      <c r="AD8" s="211">
        <v>61.42</v>
      </c>
      <c r="AE8" s="291">
        <v>61.87</v>
      </c>
      <c r="AF8" s="291">
        <v>57.06</v>
      </c>
      <c r="AG8" s="291">
        <v>49.32</v>
      </c>
      <c r="AH8" s="531">
        <v>-50.68</v>
      </c>
      <c r="AI8" s="531">
        <v>-13.56</v>
      </c>
    </row>
    <row r="9" spans="1:40" ht="12.75">
      <c r="A9" s="206" t="s">
        <v>13</v>
      </c>
      <c r="B9" s="206" t="s">
        <v>819</v>
      </c>
      <c r="C9" s="211">
        <v>100</v>
      </c>
      <c r="D9" s="211">
        <v>101.27</v>
      </c>
      <c r="E9" s="211">
        <v>101.25</v>
      </c>
      <c r="F9" s="211">
        <v>100.49</v>
      </c>
      <c r="G9" s="211">
        <v>101.27</v>
      </c>
      <c r="H9" s="211">
        <v>102.57</v>
      </c>
      <c r="I9" s="211">
        <v>102.91</v>
      </c>
      <c r="J9" s="211">
        <v>103.6</v>
      </c>
      <c r="K9" s="211">
        <v>102.44</v>
      </c>
      <c r="L9" s="211">
        <v>102.75</v>
      </c>
      <c r="M9" s="211">
        <v>102.42</v>
      </c>
      <c r="N9" s="211">
        <v>102.17</v>
      </c>
      <c r="O9" s="211">
        <v>100.96</v>
      </c>
      <c r="P9" s="211">
        <v>101.69</v>
      </c>
      <c r="Q9" s="211">
        <v>102.5</v>
      </c>
      <c r="R9" s="211">
        <v>103.81</v>
      </c>
      <c r="S9" s="211">
        <v>105.43</v>
      </c>
      <c r="T9" s="211">
        <v>106.63</v>
      </c>
      <c r="U9" s="211">
        <v>105.35</v>
      </c>
      <c r="V9" s="211">
        <v>99.25</v>
      </c>
      <c r="W9" s="211">
        <v>99.43</v>
      </c>
      <c r="X9" s="211">
        <v>98.35</v>
      </c>
      <c r="Y9" s="211">
        <v>95.76</v>
      </c>
      <c r="Z9" s="211">
        <v>93.41</v>
      </c>
      <c r="AA9" s="211">
        <v>92.18</v>
      </c>
      <c r="AB9" s="211">
        <v>92.24</v>
      </c>
      <c r="AC9" s="291">
        <v>93.65</v>
      </c>
      <c r="AD9" s="211">
        <v>93.57</v>
      </c>
      <c r="AE9" s="291">
        <v>94.3</v>
      </c>
      <c r="AF9" s="291">
        <v>91.51</v>
      </c>
      <c r="AG9" s="291">
        <v>85.46</v>
      </c>
      <c r="AH9" s="531">
        <v>-14.54</v>
      </c>
      <c r="AI9" s="531">
        <v>-6.61</v>
      </c>
    </row>
    <row r="10" spans="1:40" ht="12.75">
      <c r="A10" s="206" t="s">
        <v>14</v>
      </c>
      <c r="B10" s="206" t="s">
        <v>820</v>
      </c>
      <c r="C10" s="211">
        <v>100</v>
      </c>
      <c r="D10" s="211">
        <v>99.88</v>
      </c>
      <c r="E10" s="211">
        <v>97.95</v>
      </c>
      <c r="F10" s="211">
        <v>97.2</v>
      </c>
      <c r="G10" s="211">
        <v>92.99</v>
      </c>
      <c r="H10" s="211">
        <v>91.42</v>
      </c>
      <c r="I10" s="211">
        <v>89.14</v>
      </c>
      <c r="J10" s="211">
        <v>86.9</v>
      </c>
      <c r="K10" s="211">
        <v>84.06</v>
      </c>
      <c r="L10" s="211">
        <v>81.900000000000006</v>
      </c>
      <c r="M10" s="211">
        <v>78.69</v>
      </c>
      <c r="N10" s="211">
        <v>77.86</v>
      </c>
      <c r="O10" s="211">
        <v>76.58</v>
      </c>
      <c r="P10" s="211">
        <v>76.83</v>
      </c>
      <c r="Q10" s="211">
        <v>75.430000000000007</v>
      </c>
      <c r="R10" s="211">
        <v>74.650000000000006</v>
      </c>
      <c r="S10" s="211">
        <v>72.959999999999994</v>
      </c>
      <c r="T10" s="211">
        <v>73.13</v>
      </c>
      <c r="U10" s="211">
        <v>72.62</v>
      </c>
      <c r="V10" s="211">
        <v>71.94</v>
      </c>
      <c r="W10" s="211">
        <v>70.75</v>
      </c>
      <c r="X10" s="211">
        <v>69.06</v>
      </c>
      <c r="Y10" s="211">
        <v>67.09</v>
      </c>
      <c r="Z10" s="211">
        <v>64.84</v>
      </c>
      <c r="AA10" s="211">
        <v>62.97</v>
      </c>
      <c r="AB10" s="211">
        <v>61.56</v>
      </c>
      <c r="AC10" s="291">
        <v>60.54</v>
      </c>
      <c r="AD10" s="211">
        <v>58.83</v>
      </c>
      <c r="AE10" s="291">
        <v>58.13</v>
      </c>
      <c r="AF10" s="291">
        <v>55.24</v>
      </c>
      <c r="AG10" s="291">
        <v>52.68</v>
      </c>
      <c r="AH10" s="531">
        <v>-47.32</v>
      </c>
      <c r="AI10" s="531">
        <v>-4.6500000000000004</v>
      </c>
    </row>
    <row r="11" spans="1:40" ht="15.75">
      <c r="A11" s="206" t="s">
        <v>752</v>
      </c>
      <c r="B11" s="206" t="s">
        <v>821</v>
      </c>
      <c r="C11" s="211">
        <v>100</v>
      </c>
      <c r="D11" s="211">
        <v>99.94</v>
      </c>
      <c r="E11" s="211">
        <v>96.85</v>
      </c>
      <c r="F11" s="211">
        <v>95.34</v>
      </c>
      <c r="G11" s="211">
        <v>90.41</v>
      </c>
      <c r="H11" s="211">
        <v>87.22</v>
      </c>
      <c r="I11" s="211">
        <v>84.09</v>
      </c>
      <c r="J11" s="211">
        <v>80.36</v>
      </c>
      <c r="K11" s="211">
        <v>76.569999999999993</v>
      </c>
      <c r="L11" s="211">
        <v>73.47</v>
      </c>
      <c r="M11" s="211">
        <v>69.650000000000006</v>
      </c>
      <c r="N11" s="211">
        <v>68.400000000000006</v>
      </c>
      <c r="O11" s="211">
        <v>66.459999999999994</v>
      </c>
      <c r="P11" s="211">
        <v>65.66</v>
      </c>
      <c r="Q11" s="211">
        <v>63.03</v>
      </c>
      <c r="R11" s="211">
        <v>61.74</v>
      </c>
      <c r="S11" s="211">
        <v>61.13</v>
      </c>
      <c r="T11" s="211">
        <v>60.57</v>
      </c>
      <c r="U11" s="211">
        <v>59.65</v>
      </c>
      <c r="V11" s="211">
        <v>58.59</v>
      </c>
      <c r="W11" s="211">
        <v>54.82</v>
      </c>
      <c r="X11" s="211">
        <v>52.75</v>
      </c>
      <c r="Y11" s="211">
        <v>50.73</v>
      </c>
      <c r="Z11" s="211">
        <v>48.33</v>
      </c>
      <c r="AA11" s="211">
        <v>45.66</v>
      </c>
      <c r="AB11" s="211">
        <v>42.88</v>
      </c>
      <c r="AC11" s="291">
        <v>42.34</v>
      </c>
      <c r="AD11" s="211">
        <v>38.619999999999997</v>
      </c>
      <c r="AE11" s="291">
        <v>38.14</v>
      </c>
      <c r="AF11" s="291">
        <v>34.44</v>
      </c>
      <c r="AG11" s="291">
        <v>30.4</v>
      </c>
      <c r="AH11" s="531">
        <v>-69.599999999999994</v>
      </c>
      <c r="AI11" s="531">
        <v>-11.74</v>
      </c>
    </row>
    <row r="12" spans="1:40" ht="12.75">
      <c r="A12" s="206"/>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12"/>
      <c r="Z12" s="206"/>
      <c r="AA12" s="206"/>
      <c r="AB12" s="206"/>
      <c r="AC12" s="206"/>
      <c r="AE12" s="206"/>
      <c r="AF12" s="206"/>
    </row>
    <row r="13" spans="1:40" ht="12.75">
      <c r="A13" s="206"/>
      <c r="B13" s="206"/>
      <c r="C13" s="206"/>
      <c r="D13" s="206"/>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row>
    <row r="14" spans="1:40" ht="12.75">
      <c r="A14" s="206"/>
      <c r="B14" s="206"/>
      <c r="C14" s="206"/>
      <c r="D14" s="206"/>
      <c r="E14" s="211"/>
      <c r="F14" s="211"/>
      <c r="G14" s="211"/>
      <c r="H14" s="211"/>
      <c r="I14" s="211"/>
      <c r="J14" s="211"/>
      <c r="K14" s="211"/>
      <c r="L14" s="211"/>
      <c r="M14" s="211"/>
      <c r="N14" s="211"/>
      <c r="O14" s="211"/>
      <c r="P14" s="211"/>
      <c r="Q14" s="211"/>
      <c r="R14" s="211"/>
      <c r="S14" s="211"/>
      <c r="T14" s="211"/>
      <c r="U14" s="211"/>
      <c r="V14" s="211"/>
      <c r="W14" s="211"/>
      <c r="X14" s="211"/>
      <c r="Y14" s="211"/>
      <c r="Z14" s="211"/>
      <c r="AA14" s="211"/>
      <c r="AB14" s="211"/>
      <c r="AC14" s="211"/>
      <c r="AD14" s="211"/>
      <c r="AE14" s="211"/>
      <c r="AF14" s="211"/>
    </row>
    <row r="15" spans="1:40" ht="15.75">
      <c r="A15" s="495" t="s">
        <v>15</v>
      </c>
      <c r="B15" s="495" t="s">
        <v>822</v>
      </c>
    </row>
    <row r="16" spans="1:40" ht="12.75">
      <c r="B16" s="291"/>
      <c r="C16" s="107"/>
      <c r="D16" s="107"/>
      <c r="E16" s="107"/>
      <c r="F16" s="107"/>
      <c r="G16" s="107"/>
      <c r="H16" s="107"/>
      <c r="I16" s="107"/>
      <c r="J16" s="107"/>
      <c r="K16" s="107"/>
      <c r="L16" s="107"/>
      <c r="M16" s="107"/>
      <c r="N16" s="107"/>
      <c r="O16" s="206"/>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row>
    <row r="17" spans="1:43" ht="12.75">
      <c r="A17" s="127" t="s">
        <v>16</v>
      </c>
      <c r="B17" s="127" t="s">
        <v>823</v>
      </c>
      <c r="C17" s="209" t="s">
        <v>17</v>
      </c>
      <c r="D17" s="209"/>
      <c r="E17" s="209"/>
      <c r="F17" s="209"/>
      <c r="G17" s="209"/>
      <c r="H17" s="209" t="s">
        <v>18</v>
      </c>
      <c r="I17" s="209"/>
      <c r="J17" s="209"/>
      <c r="K17" s="209"/>
      <c r="L17" s="209"/>
      <c r="M17" s="209" t="s">
        <v>2</v>
      </c>
      <c r="N17" s="209"/>
      <c r="O17" s="209"/>
      <c r="P17" s="209"/>
      <c r="Q17" s="209"/>
      <c r="R17" s="209" t="s">
        <v>3</v>
      </c>
      <c r="S17" s="209"/>
      <c r="T17" s="209"/>
      <c r="U17" s="209"/>
      <c r="V17" s="209"/>
      <c r="W17" s="209" t="s">
        <v>4</v>
      </c>
      <c r="X17" s="209"/>
      <c r="Y17" s="209"/>
      <c r="Z17" s="209"/>
      <c r="AA17" s="209"/>
      <c r="AB17" s="209" t="s">
        <v>5</v>
      </c>
      <c r="AC17" s="209"/>
      <c r="AD17" s="209"/>
      <c r="AE17" s="209"/>
      <c r="AF17" s="209"/>
      <c r="AG17" s="209" t="s">
        <v>8</v>
      </c>
      <c r="AH17" s="209"/>
      <c r="AI17" s="209"/>
      <c r="AJ17" s="209"/>
      <c r="AK17" s="209"/>
      <c r="AL17" s="209" t="s">
        <v>292</v>
      </c>
      <c r="AM17" s="209"/>
      <c r="AN17" s="209"/>
      <c r="AO17" s="209"/>
      <c r="AP17" s="209"/>
      <c r="AQ17" s="209" t="s">
        <v>1464</v>
      </c>
    </row>
    <row r="18" spans="1:43" ht="12.75">
      <c r="A18" s="206" t="s">
        <v>11</v>
      </c>
      <c r="B18" s="206" t="s">
        <v>824</v>
      </c>
      <c r="C18" s="211">
        <v>100</v>
      </c>
      <c r="D18" s="211">
        <v>99.33</v>
      </c>
      <c r="E18" s="211">
        <v>102.99</v>
      </c>
      <c r="F18" s="211">
        <v>105.67</v>
      </c>
      <c r="G18" s="211">
        <v>110.07</v>
      </c>
      <c r="H18" s="211">
        <v>114.48</v>
      </c>
      <c r="I18" s="211">
        <v>120.09</v>
      </c>
      <c r="J18" s="211">
        <v>120.4</v>
      </c>
      <c r="K18" s="211">
        <v>120.38</v>
      </c>
      <c r="L18" s="211">
        <v>121.16</v>
      </c>
      <c r="M18" s="211">
        <v>122.94</v>
      </c>
      <c r="N18" s="211">
        <v>124.66</v>
      </c>
      <c r="O18" s="211">
        <v>127.1</v>
      </c>
      <c r="P18" s="211">
        <v>127.11</v>
      </c>
      <c r="Q18" s="211">
        <v>133.88999999999999</v>
      </c>
      <c r="R18" s="211">
        <v>137.94</v>
      </c>
      <c r="S18" s="211">
        <v>141.94</v>
      </c>
      <c r="T18" s="211">
        <v>146.57</v>
      </c>
      <c r="U18" s="211">
        <v>149.82</v>
      </c>
      <c r="V18" s="211">
        <v>154.24</v>
      </c>
      <c r="W18" s="211">
        <v>160.02000000000001</v>
      </c>
      <c r="X18" s="211">
        <v>161.34</v>
      </c>
      <c r="Y18" s="211">
        <v>162.09</v>
      </c>
      <c r="Z18" s="211">
        <v>162.72</v>
      </c>
      <c r="AA18" s="211">
        <v>167.06</v>
      </c>
      <c r="AB18" s="211">
        <v>170.97</v>
      </c>
      <c r="AC18" s="211">
        <v>177.66</v>
      </c>
      <c r="AD18" s="211">
        <v>179.27</v>
      </c>
      <c r="AE18" s="211">
        <v>178.35</v>
      </c>
      <c r="AF18" s="211">
        <v>169.6</v>
      </c>
      <c r="AG18" s="211">
        <v>172.78</v>
      </c>
      <c r="AH18" s="211">
        <v>175.08</v>
      </c>
      <c r="AI18" s="211">
        <v>175.48</v>
      </c>
      <c r="AJ18" s="211">
        <v>177.12</v>
      </c>
      <c r="AK18" s="211">
        <v>179.99</v>
      </c>
      <c r="AL18" s="211">
        <v>184.2</v>
      </c>
      <c r="AM18" s="211">
        <v>190.18</v>
      </c>
      <c r="AN18" s="211">
        <v>195.55</v>
      </c>
      <c r="AO18" s="291">
        <v>199.44</v>
      </c>
      <c r="AP18" s="291">
        <v>203.66</v>
      </c>
      <c r="AQ18" s="291">
        <v>199.46</v>
      </c>
    </row>
    <row r="19" spans="1:43" ht="12.75">
      <c r="A19" s="206" t="s">
        <v>13</v>
      </c>
      <c r="B19" s="206" t="s">
        <v>819</v>
      </c>
      <c r="C19" s="211">
        <v>100</v>
      </c>
      <c r="D19" s="211">
        <v>93.66</v>
      </c>
      <c r="E19" s="211">
        <v>93.19</v>
      </c>
      <c r="F19" s="211">
        <v>92.89</v>
      </c>
      <c r="G19" s="211">
        <v>94.53</v>
      </c>
      <c r="H19" s="211">
        <v>97.51</v>
      </c>
      <c r="I19" s="211">
        <v>100.3</v>
      </c>
      <c r="J19" s="211">
        <v>100.85</v>
      </c>
      <c r="K19" s="211">
        <v>101.74</v>
      </c>
      <c r="L19" s="211">
        <v>101.26</v>
      </c>
      <c r="M19" s="211">
        <v>100.66</v>
      </c>
      <c r="N19" s="211">
        <v>101.94</v>
      </c>
      <c r="O19" s="211">
        <v>101.92</v>
      </c>
      <c r="P19" s="211">
        <v>101.15</v>
      </c>
      <c r="Q19" s="211">
        <v>101.93</v>
      </c>
      <c r="R19" s="211">
        <v>103.25</v>
      </c>
      <c r="S19" s="211">
        <v>103.59</v>
      </c>
      <c r="T19" s="211">
        <v>104.29</v>
      </c>
      <c r="U19" s="211">
        <v>103.11</v>
      </c>
      <c r="V19" s="211">
        <v>103.43</v>
      </c>
      <c r="W19" s="211">
        <v>103.1</v>
      </c>
      <c r="X19" s="211">
        <v>102.85</v>
      </c>
      <c r="Y19" s="211">
        <v>101.62</v>
      </c>
      <c r="Z19" s="211">
        <v>102.36</v>
      </c>
      <c r="AA19" s="211">
        <v>103.17</v>
      </c>
      <c r="AB19" s="211">
        <v>104.49</v>
      </c>
      <c r="AC19" s="211">
        <v>106.12</v>
      </c>
      <c r="AD19" s="211">
        <v>107.33</v>
      </c>
      <c r="AE19" s="211">
        <v>106.04</v>
      </c>
      <c r="AF19" s="211">
        <v>99.9</v>
      </c>
      <c r="AG19" s="211">
        <v>100.08</v>
      </c>
      <c r="AH19" s="211">
        <v>99</v>
      </c>
      <c r="AI19" s="211">
        <v>96.39</v>
      </c>
      <c r="AJ19" s="211">
        <v>94.02</v>
      </c>
      <c r="AK19" s="211">
        <v>92.79</v>
      </c>
      <c r="AL19" s="211">
        <v>92.84</v>
      </c>
      <c r="AM19" s="211">
        <v>94.27</v>
      </c>
      <c r="AN19" s="211">
        <v>94.18</v>
      </c>
      <c r="AO19" s="291">
        <v>94.92</v>
      </c>
      <c r="AP19" s="291">
        <v>92.11</v>
      </c>
      <c r="AQ19" s="291">
        <v>86.02</v>
      </c>
    </row>
    <row r="20" spans="1:43" ht="12.75">
      <c r="A20" s="206"/>
      <c r="B20" s="662"/>
      <c r="C20" s="206"/>
      <c r="D20" s="206"/>
      <c r="E20" s="206"/>
      <c r="F20" s="206"/>
      <c r="G20" s="206"/>
      <c r="H20" s="206"/>
      <c r="I20" s="206"/>
      <c r="J20" s="206"/>
      <c r="K20" s="206"/>
      <c r="L20" s="206"/>
      <c r="M20" s="206"/>
      <c r="N20" s="206"/>
      <c r="O20" s="206"/>
      <c r="P20" s="206"/>
      <c r="Q20" s="206"/>
      <c r="R20" s="206"/>
      <c r="S20" s="206"/>
      <c r="T20" s="107"/>
      <c r="U20" s="107"/>
      <c r="V20" s="107"/>
      <c r="W20" s="107"/>
      <c r="X20" s="107"/>
      <c r="Y20" s="107"/>
      <c r="Z20" s="107"/>
      <c r="AA20" s="107"/>
      <c r="AB20" s="107"/>
      <c r="AC20" s="107"/>
      <c r="AD20" s="107"/>
      <c r="AE20" s="107"/>
      <c r="AF20" s="107"/>
      <c r="AG20" s="107"/>
      <c r="AH20" s="107"/>
      <c r="AI20" s="107"/>
      <c r="AJ20" s="107"/>
      <c r="AK20" s="107"/>
      <c r="AL20" s="107"/>
      <c r="AM20" s="107"/>
      <c r="AN20" s="10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AT81"/>
  <sheetViews>
    <sheetView zoomScale="70" zoomScaleNormal="70" workbookViewId="0">
      <pane xSplit="2" ySplit="2" topLeftCell="E30" activePane="bottomRight" state="frozen"/>
      <selection pane="topRight" activeCell="C1" sqref="C1"/>
      <selection pane="bottomLeft" activeCell="A3" sqref="A3"/>
      <selection pane="bottomRight" activeCell="A44" sqref="A44"/>
    </sheetView>
  </sheetViews>
  <sheetFormatPr defaultColWidth="9.140625" defaultRowHeight="12.75"/>
  <cols>
    <col min="1" max="2" width="40.7109375" style="291" customWidth="1"/>
    <col min="3" max="53" width="12.7109375" style="291" customWidth="1"/>
    <col min="54" max="16384" width="9.140625" style="291"/>
  </cols>
  <sheetData>
    <row r="4" spans="1:22" ht="15.75">
      <c r="A4" s="494" t="s">
        <v>19</v>
      </c>
      <c r="B4" s="494" t="s">
        <v>802</v>
      </c>
      <c r="C4" s="107"/>
      <c r="D4" s="107"/>
      <c r="E4" s="107"/>
      <c r="F4" s="107"/>
      <c r="G4" s="107"/>
      <c r="H4" s="107"/>
      <c r="I4" s="107"/>
      <c r="J4" s="107"/>
      <c r="K4" s="806" t="s">
        <v>667</v>
      </c>
      <c r="L4" s="532"/>
      <c r="M4" s="532"/>
      <c r="N4" s="533"/>
      <c r="O4" s="533"/>
      <c r="P4" s="533"/>
      <c r="Q4" s="533"/>
      <c r="R4" s="533"/>
      <c r="S4" s="533"/>
      <c r="T4" s="533"/>
      <c r="U4" s="533"/>
      <c r="V4" s="533"/>
    </row>
    <row r="5" spans="1:22">
      <c r="A5" s="206"/>
      <c r="B5" s="206"/>
      <c r="C5" s="214"/>
      <c r="D5" s="214"/>
      <c r="E5" s="214"/>
      <c r="F5" s="214"/>
      <c r="G5" s="214"/>
      <c r="H5" s="206"/>
      <c r="I5" s="206"/>
      <c r="J5" s="206"/>
      <c r="K5" s="806" t="s">
        <v>826</v>
      </c>
      <c r="L5" s="534"/>
      <c r="M5" s="534"/>
      <c r="N5" s="533"/>
      <c r="O5" s="533"/>
      <c r="P5" s="533"/>
      <c r="Q5" s="533"/>
      <c r="R5" s="533"/>
      <c r="S5" s="533"/>
      <c r="T5" s="533"/>
      <c r="U5" s="533"/>
      <c r="V5" s="533"/>
    </row>
    <row r="6" spans="1:22">
      <c r="A6" s="127" t="s">
        <v>20</v>
      </c>
      <c r="B6" s="127" t="s">
        <v>827</v>
      </c>
      <c r="C6" s="209">
        <v>1990</v>
      </c>
      <c r="D6" s="209">
        <v>2000</v>
      </c>
      <c r="E6" s="209">
        <v>2005</v>
      </c>
      <c r="F6" s="209">
        <v>2010</v>
      </c>
      <c r="G6" s="209">
        <v>2015</v>
      </c>
      <c r="H6" s="209">
        <v>2018</v>
      </c>
      <c r="I6" s="209">
        <v>2019</v>
      </c>
      <c r="J6" s="209">
        <v>2020</v>
      </c>
      <c r="K6" s="209" t="s">
        <v>1479</v>
      </c>
      <c r="L6" s="532"/>
      <c r="M6" s="532"/>
      <c r="N6" s="533"/>
      <c r="O6" s="533"/>
      <c r="P6" s="533"/>
      <c r="Q6" s="533"/>
      <c r="R6" s="533"/>
      <c r="S6" s="533"/>
      <c r="T6" s="533"/>
      <c r="U6" s="533"/>
      <c r="V6" s="533"/>
    </row>
    <row r="7" spans="1:22">
      <c r="A7" s="1" t="s">
        <v>21</v>
      </c>
      <c r="B7" s="1" t="s">
        <v>828</v>
      </c>
      <c r="C7" s="15">
        <v>424361.49</v>
      </c>
      <c r="D7" s="15">
        <v>1164525.25</v>
      </c>
      <c r="E7" s="15">
        <v>1311683.24</v>
      </c>
      <c r="F7" s="15">
        <v>978611.52</v>
      </c>
      <c r="G7" s="15">
        <v>676430.94</v>
      </c>
      <c r="H7" s="15">
        <v>580942.12</v>
      </c>
      <c r="I7" s="15">
        <v>522739.6</v>
      </c>
      <c r="J7" s="15">
        <v>398057.22</v>
      </c>
      <c r="K7" s="554">
        <v>-6.2</v>
      </c>
      <c r="L7" s="555"/>
      <c r="M7" s="555"/>
      <c r="N7" s="544"/>
      <c r="O7" s="544"/>
      <c r="P7" s="544"/>
      <c r="Q7" s="544"/>
      <c r="R7" s="544"/>
      <c r="S7" s="544"/>
      <c r="T7" s="544"/>
      <c r="U7" s="544"/>
      <c r="V7" s="533"/>
    </row>
    <row r="8" spans="1:22">
      <c r="A8" s="206" t="s">
        <v>22</v>
      </c>
      <c r="B8" s="206" t="s">
        <v>829</v>
      </c>
      <c r="C8" s="129">
        <v>255958.66</v>
      </c>
      <c r="D8" s="129">
        <v>764525.68</v>
      </c>
      <c r="E8" s="129">
        <v>796223.69</v>
      </c>
      <c r="F8" s="129">
        <v>522732.77</v>
      </c>
      <c r="G8" s="129">
        <v>330661.92</v>
      </c>
      <c r="H8" s="129">
        <v>243628.84</v>
      </c>
      <c r="I8" s="129">
        <v>215741.06</v>
      </c>
      <c r="J8" s="129">
        <v>151368.9</v>
      </c>
      <c r="K8" s="554">
        <v>-40.86</v>
      </c>
      <c r="L8" s="555"/>
      <c r="M8" s="555"/>
      <c r="N8" s="544"/>
      <c r="O8" s="544"/>
      <c r="P8" s="544"/>
      <c r="Q8" s="544"/>
      <c r="R8" s="544"/>
      <c r="S8" s="544"/>
      <c r="T8" s="544"/>
      <c r="U8" s="544"/>
      <c r="V8" s="533"/>
    </row>
    <row r="9" spans="1:22">
      <c r="A9" s="216" t="s">
        <v>23</v>
      </c>
      <c r="B9" s="216" t="s">
        <v>830</v>
      </c>
      <c r="C9" s="129">
        <v>115966.89</v>
      </c>
      <c r="D9" s="129">
        <v>310306.8</v>
      </c>
      <c r="E9" s="129">
        <v>392868.34</v>
      </c>
      <c r="F9" s="129">
        <v>307424.78999999998</v>
      </c>
      <c r="G9" s="129">
        <v>173509.95</v>
      </c>
      <c r="H9" s="129">
        <v>155071.34</v>
      </c>
      <c r="I9" s="129">
        <v>115740.38</v>
      </c>
      <c r="J9" s="129">
        <v>49862.64</v>
      </c>
      <c r="K9" s="554">
        <v>-57</v>
      </c>
      <c r="L9" s="555"/>
      <c r="M9" s="555"/>
      <c r="N9" s="544"/>
      <c r="O9" s="544"/>
      <c r="P9" s="544"/>
      <c r="Q9" s="544"/>
      <c r="R9" s="544"/>
      <c r="S9" s="544"/>
      <c r="T9" s="544"/>
      <c r="U9" s="544"/>
      <c r="V9" s="533"/>
    </row>
    <row r="10" spans="1:22">
      <c r="A10" s="206" t="s">
        <v>24</v>
      </c>
      <c r="B10" s="206" t="s">
        <v>803</v>
      </c>
      <c r="C10" s="129">
        <v>45461.38</v>
      </c>
      <c r="D10" s="129">
        <v>76016.490000000005</v>
      </c>
      <c r="E10" s="129">
        <v>105584.87</v>
      </c>
      <c r="F10" s="129">
        <v>131306.01</v>
      </c>
      <c r="G10" s="129">
        <v>156389.29</v>
      </c>
      <c r="H10" s="129">
        <v>166237.18</v>
      </c>
      <c r="I10" s="129">
        <v>175123.5</v>
      </c>
      <c r="J10" s="129">
        <v>180835.95</v>
      </c>
      <c r="K10" s="554">
        <v>297.77999999999997</v>
      </c>
      <c r="L10" s="555"/>
      <c r="M10" s="555"/>
      <c r="N10" s="544"/>
      <c r="O10" s="544"/>
      <c r="P10" s="544"/>
      <c r="Q10" s="544"/>
      <c r="R10" s="544"/>
      <c r="S10" s="544"/>
      <c r="T10" s="544"/>
      <c r="U10" s="544"/>
      <c r="V10" s="533"/>
    </row>
    <row r="11" spans="1:22">
      <c r="A11" s="216" t="s">
        <v>25</v>
      </c>
      <c r="B11" s="216" t="s">
        <v>831</v>
      </c>
      <c r="C11" s="129">
        <v>6974.56</v>
      </c>
      <c r="D11" s="129">
        <v>13676.29</v>
      </c>
      <c r="E11" s="129">
        <v>17006.34</v>
      </c>
      <c r="F11" s="129">
        <v>17147.95</v>
      </c>
      <c r="G11" s="129">
        <v>15869.78</v>
      </c>
      <c r="H11" s="129">
        <v>16004.76</v>
      </c>
      <c r="I11" s="129">
        <v>16134.65</v>
      </c>
      <c r="J11" s="129">
        <v>15989.72</v>
      </c>
      <c r="K11" s="572">
        <v>129.26</v>
      </c>
      <c r="L11" s="452"/>
      <c r="M11" s="452"/>
      <c r="N11" s="544"/>
      <c r="O11" s="544"/>
      <c r="P11" s="544"/>
      <c r="Q11" s="544"/>
      <c r="R11" s="544"/>
      <c r="S11" s="544"/>
      <c r="T11" s="544"/>
      <c r="U11" s="544"/>
      <c r="V11" s="533"/>
    </row>
    <row r="12" spans="1:22">
      <c r="A12" s="573"/>
      <c r="B12" s="573"/>
      <c r="C12" s="574"/>
      <c r="D12" s="574"/>
      <c r="E12" s="574"/>
      <c r="F12" s="574"/>
      <c r="G12" s="574"/>
      <c r="H12" s="574"/>
      <c r="I12" s="574"/>
      <c r="J12" s="574"/>
      <c r="K12" s="574"/>
      <c r="L12" s="206"/>
      <c r="M12" s="534"/>
      <c r="N12" s="533"/>
      <c r="O12" s="533"/>
      <c r="P12" s="533"/>
      <c r="Q12" s="533"/>
      <c r="R12" s="533"/>
      <c r="S12" s="533"/>
      <c r="T12" s="533"/>
      <c r="U12" s="533"/>
      <c r="V12" s="533"/>
    </row>
    <row r="13" spans="1:22">
      <c r="A13" s="23"/>
      <c r="B13" s="23"/>
      <c r="C13" s="220"/>
      <c r="D13" s="220"/>
      <c r="E13" s="220"/>
      <c r="F13" s="220"/>
      <c r="G13" s="218"/>
      <c r="H13" s="218"/>
      <c r="I13" s="218"/>
      <c r="J13" s="218"/>
      <c r="K13" s="218"/>
      <c r="L13" s="206"/>
      <c r="M13" s="534"/>
      <c r="N13" s="533"/>
      <c r="O13" s="533"/>
      <c r="P13" s="533"/>
      <c r="Q13" s="533"/>
      <c r="R13" s="533"/>
      <c r="S13" s="533"/>
      <c r="T13" s="533"/>
      <c r="U13" s="533"/>
      <c r="V13" s="533"/>
    </row>
    <row r="14" spans="1:22">
      <c r="A14" s="23"/>
      <c r="B14" s="23"/>
      <c r="C14" s="218"/>
      <c r="D14" s="218"/>
      <c r="E14" s="218"/>
      <c r="F14" s="218"/>
      <c r="G14" s="218"/>
      <c r="H14" s="218"/>
      <c r="I14" s="218"/>
      <c r="J14" s="218"/>
      <c r="K14" s="218"/>
      <c r="L14" s="206"/>
      <c r="M14" s="219"/>
    </row>
    <row r="15" spans="1:22" ht="15.75">
      <c r="A15" s="494" t="s">
        <v>26</v>
      </c>
      <c r="B15" s="494" t="s">
        <v>832</v>
      </c>
      <c r="C15" s="218"/>
      <c r="D15" s="218"/>
      <c r="E15" s="218"/>
      <c r="F15" s="218"/>
      <c r="G15" s="218"/>
      <c r="H15" s="218"/>
      <c r="I15" s="129"/>
      <c r="J15" s="107"/>
      <c r="K15" s="656" t="s">
        <v>667</v>
      </c>
      <c r="L15" s="206"/>
      <c r="M15" s="211"/>
    </row>
    <row r="16" spans="1:22">
      <c r="A16" s="23"/>
      <c r="B16" s="23"/>
      <c r="C16" s="218"/>
      <c r="D16" s="218"/>
      <c r="E16" s="218"/>
      <c r="F16" s="218"/>
      <c r="G16" s="218"/>
      <c r="H16" s="218"/>
      <c r="I16" s="218"/>
      <c r="J16" s="218"/>
      <c r="K16" s="215" t="s">
        <v>826</v>
      </c>
      <c r="L16" s="206"/>
      <c r="M16" s="211"/>
    </row>
    <row r="17" spans="1:20">
      <c r="A17" s="127" t="s">
        <v>20</v>
      </c>
      <c r="B17" s="127" t="s">
        <v>827</v>
      </c>
      <c r="C17" s="209">
        <v>1990</v>
      </c>
      <c r="D17" s="209">
        <v>2000</v>
      </c>
      <c r="E17" s="209">
        <v>2005</v>
      </c>
      <c r="F17" s="209">
        <v>2010</v>
      </c>
      <c r="G17" s="209">
        <v>2015</v>
      </c>
      <c r="H17" s="209">
        <v>2018</v>
      </c>
      <c r="I17" s="209">
        <v>2019</v>
      </c>
      <c r="J17" s="209">
        <v>2020</v>
      </c>
      <c r="K17" s="209" t="s">
        <v>1479</v>
      </c>
      <c r="L17" s="206"/>
      <c r="M17" s="211"/>
    </row>
    <row r="18" spans="1:20">
      <c r="A18" s="22" t="s">
        <v>27</v>
      </c>
      <c r="B18" s="22" t="s">
        <v>833</v>
      </c>
      <c r="C18" s="15">
        <v>45461.38</v>
      </c>
      <c r="D18" s="15">
        <v>76016.490000000005</v>
      </c>
      <c r="E18" s="15">
        <v>105584.87</v>
      </c>
      <c r="F18" s="15">
        <v>131306.01</v>
      </c>
      <c r="G18" s="15">
        <v>156389.29</v>
      </c>
      <c r="H18" s="15">
        <v>166237.18</v>
      </c>
      <c r="I18" s="15">
        <v>175123.5</v>
      </c>
      <c r="J18" s="15">
        <v>180835.95</v>
      </c>
      <c r="K18" s="24">
        <v>297.77999999999997</v>
      </c>
      <c r="L18" s="206"/>
      <c r="M18" s="211"/>
      <c r="N18" s="206"/>
    </row>
    <row r="19" spans="1:20">
      <c r="A19" s="206" t="s">
        <v>28</v>
      </c>
      <c r="B19" s="206" t="s">
        <v>834</v>
      </c>
      <c r="C19" s="129">
        <v>99.8</v>
      </c>
      <c r="D19" s="129">
        <v>335.02</v>
      </c>
      <c r="E19" s="129">
        <v>419.24</v>
      </c>
      <c r="F19" s="129">
        <v>657.34</v>
      </c>
      <c r="G19" s="129">
        <v>3712.56</v>
      </c>
      <c r="H19" s="129">
        <v>6191.57</v>
      </c>
      <c r="I19" s="129">
        <v>6426.17</v>
      </c>
      <c r="J19" s="129">
        <v>7525.79</v>
      </c>
      <c r="K19" s="24">
        <v>7440.87</v>
      </c>
      <c r="L19" s="206"/>
      <c r="M19" s="206"/>
      <c r="N19" s="218"/>
    </row>
    <row r="20" spans="1:20">
      <c r="A20" s="206" t="s">
        <v>29</v>
      </c>
      <c r="B20" s="206" t="s">
        <v>835</v>
      </c>
      <c r="C20" s="129">
        <v>2197.08</v>
      </c>
      <c r="D20" s="129">
        <v>15268.32</v>
      </c>
      <c r="E20" s="129">
        <v>23810.400000000001</v>
      </c>
      <c r="F20" s="129">
        <v>28113.919999999998</v>
      </c>
      <c r="G20" s="129">
        <v>50879.13</v>
      </c>
      <c r="H20" s="129">
        <v>50047.040000000001</v>
      </c>
      <c r="I20" s="129">
        <v>58139.4</v>
      </c>
      <c r="J20" s="129">
        <v>58788.77</v>
      </c>
      <c r="K20" s="24">
        <v>2575.77</v>
      </c>
      <c r="L20" s="206"/>
      <c r="M20" s="206"/>
      <c r="N20" s="206"/>
    </row>
    <row r="21" spans="1:20">
      <c r="A21" s="206" t="s">
        <v>30</v>
      </c>
      <c r="B21" s="206" t="s">
        <v>836</v>
      </c>
      <c r="C21" s="129">
        <v>100.8</v>
      </c>
      <c r="D21" s="129">
        <v>108.72</v>
      </c>
      <c r="E21" s="129">
        <v>81</v>
      </c>
      <c r="F21" s="129">
        <v>74.31</v>
      </c>
      <c r="G21" s="129">
        <v>64.91</v>
      </c>
      <c r="H21" s="129">
        <v>53.5</v>
      </c>
      <c r="I21" s="129">
        <v>61.04</v>
      </c>
      <c r="J21" s="129">
        <v>61.43</v>
      </c>
      <c r="K21" s="24">
        <v>-39.06</v>
      </c>
      <c r="L21" s="206"/>
      <c r="M21" s="206"/>
      <c r="N21" s="206"/>
    </row>
    <row r="22" spans="1:20">
      <c r="A22" s="206" t="s">
        <v>31</v>
      </c>
      <c r="B22" s="206" t="s">
        <v>837</v>
      </c>
      <c r="C22" s="129">
        <v>48</v>
      </c>
      <c r="D22" s="129">
        <v>58.04</v>
      </c>
      <c r="E22" s="129">
        <v>171.99</v>
      </c>
      <c r="F22" s="129">
        <v>212.33</v>
      </c>
      <c r="G22" s="129">
        <v>140.15</v>
      </c>
      <c r="H22" s="129">
        <v>110.11</v>
      </c>
      <c r="I22" s="129">
        <v>68.5</v>
      </c>
      <c r="J22" s="129">
        <v>45.84</v>
      </c>
      <c r="K22" s="24">
        <v>-4.5</v>
      </c>
      <c r="L22" s="206"/>
      <c r="M22" s="206"/>
      <c r="N22" s="206"/>
    </row>
    <row r="23" spans="1:20">
      <c r="A23" s="206" t="s">
        <v>32</v>
      </c>
      <c r="B23" s="206" t="s">
        <v>838</v>
      </c>
      <c r="C23" s="129">
        <v>39996.43</v>
      </c>
      <c r="D23" s="129">
        <v>54039.23</v>
      </c>
      <c r="E23" s="129">
        <v>73541.649999999994</v>
      </c>
      <c r="F23" s="129">
        <v>92268.160000000003</v>
      </c>
      <c r="G23" s="129">
        <v>87306.46</v>
      </c>
      <c r="H23" s="129">
        <v>86266.880000000005</v>
      </c>
      <c r="I23" s="129">
        <v>82368.91</v>
      </c>
      <c r="J23" s="129">
        <v>79891.86</v>
      </c>
      <c r="K23" s="24">
        <v>99.75</v>
      </c>
      <c r="L23" s="206"/>
      <c r="M23" s="211"/>
      <c r="N23" s="206"/>
    </row>
    <row r="24" spans="1:20">
      <c r="A24" s="206" t="s">
        <v>33</v>
      </c>
      <c r="B24" s="206" t="s">
        <v>839</v>
      </c>
      <c r="C24" s="129">
        <v>12481.15</v>
      </c>
      <c r="D24" s="129">
        <v>12219.61</v>
      </c>
      <c r="E24" s="129">
        <v>18485.02</v>
      </c>
      <c r="F24" s="129">
        <v>23323.17</v>
      </c>
      <c r="G24" s="129">
        <v>19787.73</v>
      </c>
      <c r="H24" s="129">
        <v>17605.849999999999</v>
      </c>
      <c r="I24" s="129">
        <v>17963.28</v>
      </c>
      <c r="J24" s="129">
        <v>18929.07</v>
      </c>
      <c r="K24" s="24">
        <v>51.66</v>
      </c>
      <c r="L24" s="206"/>
      <c r="M24" s="217"/>
      <c r="N24" s="206"/>
    </row>
    <row r="25" spans="1:20">
      <c r="A25" s="206" t="s">
        <v>34</v>
      </c>
      <c r="B25" s="206" t="s">
        <v>840</v>
      </c>
      <c r="C25" s="129">
        <v>1723.68</v>
      </c>
      <c r="D25" s="129">
        <v>2744.46</v>
      </c>
      <c r="E25" s="129">
        <v>6082.19</v>
      </c>
      <c r="F25" s="129">
        <v>11352.1</v>
      </c>
      <c r="G25" s="129">
        <v>14744.41</v>
      </c>
      <c r="H25" s="129">
        <v>22375.39</v>
      </c>
      <c r="I25" s="129">
        <v>21275.47</v>
      </c>
      <c r="J25" s="129">
        <v>18696.22</v>
      </c>
      <c r="K25" s="24">
        <v>984.67</v>
      </c>
      <c r="L25" s="206"/>
      <c r="M25" s="206"/>
      <c r="N25" s="206"/>
    </row>
    <row r="26" spans="1:20">
      <c r="A26" s="206" t="s">
        <v>35</v>
      </c>
      <c r="B26" s="206" t="s">
        <v>841</v>
      </c>
      <c r="C26" s="129">
        <v>8757.1200000000008</v>
      </c>
      <c r="D26" s="129">
        <v>12431.62</v>
      </c>
      <c r="E26" s="129">
        <v>17666.75</v>
      </c>
      <c r="F26" s="129">
        <v>23778.6</v>
      </c>
      <c r="G26" s="129">
        <v>21943.040000000001</v>
      </c>
      <c r="H26" s="129">
        <v>17206.09</v>
      </c>
      <c r="I26" s="129">
        <v>14758.1</v>
      </c>
      <c r="J26" s="129">
        <v>13685.51</v>
      </c>
      <c r="K26" s="24">
        <v>56.28</v>
      </c>
      <c r="L26" s="206"/>
      <c r="M26" s="206"/>
      <c r="N26" s="206"/>
    </row>
    <row r="27" spans="1:20">
      <c r="A27" s="206" t="s">
        <v>36</v>
      </c>
      <c r="B27" s="206" t="s">
        <v>842</v>
      </c>
      <c r="C27" s="129">
        <v>1575</v>
      </c>
      <c r="D27" s="129">
        <v>2984.11</v>
      </c>
      <c r="E27" s="129">
        <v>3262</v>
      </c>
      <c r="F27" s="129">
        <v>2406.56</v>
      </c>
      <c r="G27" s="129">
        <v>2696.61</v>
      </c>
      <c r="H27" s="129">
        <v>3494.5</v>
      </c>
      <c r="I27" s="129">
        <v>2149.4</v>
      </c>
      <c r="J27" s="129">
        <v>2025.17</v>
      </c>
      <c r="K27" s="24">
        <v>28.58</v>
      </c>
      <c r="L27" s="206"/>
      <c r="M27" s="206"/>
      <c r="N27" s="206"/>
    </row>
    <row r="28" spans="1:20">
      <c r="A28" s="206" t="s">
        <v>37</v>
      </c>
      <c r="B28" s="206" t="s">
        <v>843</v>
      </c>
      <c r="C28" s="129">
        <v>6191.01</v>
      </c>
      <c r="D28" s="129">
        <v>6895.08</v>
      </c>
      <c r="E28" s="129">
        <v>6499.63</v>
      </c>
      <c r="F28" s="129">
        <v>8500.2099999999991</v>
      </c>
      <c r="G28" s="129">
        <v>8101.92</v>
      </c>
      <c r="H28" s="129">
        <v>5789.56</v>
      </c>
      <c r="I28" s="129">
        <v>6359.67</v>
      </c>
      <c r="J28" s="129">
        <v>6934.08</v>
      </c>
      <c r="K28" s="24">
        <v>12</v>
      </c>
      <c r="L28" s="206"/>
      <c r="M28" s="206"/>
      <c r="N28" s="206"/>
    </row>
    <row r="29" spans="1:20">
      <c r="A29" s="221" t="s">
        <v>38</v>
      </c>
      <c r="B29" s="221" t="s">
        <v>844</v>
      </c>
      <c r="C29" s="129">
        <v>8524.4699999999993</v>
      </c>
      <c r="D29" s="129">
        <v>16715.47</v>
      </c>
      <c r="E29" s="129">
        <v>20785.52</v>
      </c>
      <c r="F29" s="129">
        <v>20958.61</v>
      </c>
      <c r="G29" s="129">
        <v>19396.400000000001</v>
      </c>
      <c r="H29" s="129">
        <v>19561.37</v>
      </c>
      <c r="I29" s="129">
        <v>19720.13</v>
      </c>
      <c r="J29" s="129">
        <v>19542.990000000002</v>
      </c>
      <c r="K29" s="24">
        <v>129.26</v>
      </c>
      <c r="L29" s="206"/>
      <c r="M29" s="206"/>
      <c r="N29" s="206"/>
    </row>
    <row r="30" spans="1:20" ht="25.5" customHeight="1">
      <c r="A30" s="221" t="s">
        <v>39</v>
      </c>
      <c r="B30" s="221" t="s">
        <v>39</v>
      </c>
      <c r="C30" s="129" t="s">
        <v>1541</v>
      </c>
      <c r="D30" s="129" t="s">
        <v>1541</v>
      </c>
      <c r="E30" s="129" t="s">
        <v>1541</v>
      </c>
      <c r="F30" s="129" t="s">
        <v>1541</v>
      </c>
      <c r="G30" s="129" t="s">
        <v>1541</v>
      </c>
      <c r="H30" s="129" t="s">
        <v>1541</v>
      </c>
      <c r="I30" s="129" t="s">
        <v>1541</v>
      </c>
      <c r="J30" s="129" t="s">
        <v>1541</v>
      </c>
      <c r="K30" s="24"/>
      <c r="L30" s="838" t="s">
        <v>864</v>
      </c>
      <c r="M30" s="838"/>
      <c r="N30" s="838"/>
      <c r="O30" s="838"/>
      <c r="P30" s="665"/>
      <c r="Q30" s="665"/>
      <c r="R30" s="665"/>
      <c r="S30" s="665"/>
      <c r="T30" s="665"/>
    </row>
    <row r="31" spans="1:20">
      <c r="A31" s="221" t="s">
        <v>40</v>
      </c>
      <c r="B31" s="221" t="s">
        <v>845</v>
      </c>
      <c r="C31" s="129">
        <v>744</v>
      </c>
      <c r="D31" s="129">
        <v>48.9</v>
      </c>
      <c r="E31" s="129">
        <v>760.55</v>
      </c>
      <c r="F31" s="129">
        <v>1948.91</v>
      </c>
      <c r="G31" s="129">
        <v>636.34</v>
      </c>
      <c r="H31" s="129">
        <v>234.12</v>
      </c>
      <c r="I31" s="129">
        <v>142.87</v>
      </c>
      <c r="J31" s="129">
        <v>78.81</v>
      </c>
      <c r="K31" s="24">
        <v>-89.41</v>
      </c>
      <c r="L31" s="206"/>
      <c r="M31" s="206"/>
      <c r="N31" s="206"/>
    </row>
    <row r="32" spans="1:20">
      <c r="A32" s="221" t="s">
        <v>41</v>
      </c>
      <c r="B32" s="221" t="s">
        <v>41</v>
      </c>
      <c r="C32" s="129">
        <v>752</v>
      </c>
      <c r="D32" s="129">
        <v>2911.66</v>
      </c>
      <c r="E32" s="129">
        <v>3829.96</v>
      </c>
      <c r="F32" s="129">
        <v>4336.55</v>
      </c>
      <c r="G32" s="129">
        <v>6285.25</v>
      </c>
      <c r="H32" s="129">
        <v>13333.41</v>
      </c>
      <c r="I32" s="129">
        <v>16543.52</v>
      </c>
      <c r="J32" s="129">
        <v>21378.85</v>
      </c>
      <c r="K32" s="24">
        <v>2742.93</v>
      </c>
      <c r="L32" s="206"/>
      <c r="M32" s="206"/>
      <c r="N32" s="206"/>
    </row>
    <row r="33" spans="1:40">
      <c r="A33" s="222" t="s">
        <v>42</v>
      </c>
      <c r="B33" s="222" t="s">
        <v>846</v>
      </c>
      <c r="C33" s="129">
        <v>2267.27</v>
      </c>
      <c r="D33" s="129">
        <v>3295.5</v>
      </c>
      <c r="E33" s="129">
        <v>3730.62</v>
      </c>
      <c r="F33" s="129">
        <v>5643.4</v>
      </c>
      <c r="G33" s="129">
        <v>8000.84</v>
      </c>
      <c r="H33" s="129">
        <v>10234.68</v>
      </c>
      <c r="I33" s="129">
        <v>11515.97</v>
      </c>
      <c r="J33" s="129">
        <v>13143.41</v>
      </c>
      <c r="K33" s="24">
        <v>479.7</v>
      </c>
      <c r="L33" s="206"/>
      <c r="M33" s="218"/>
    </row>
    <row r="34" spans="1:40">
      <c r="A34" s="25" t="s">
        <v>43</v>
      </c>
      <c r="B34" s="25" t="s">
        <v>847</v>
      </c>
      <c r="C34" s="15">
        <v>0</v>
      </c>
      <c r="D34" s="15">
        <v>2465.85</v>
      </c>
      <c r="E34" s="15">
        <v>18917.919999999998</v>
      </c>
      <c r="F34" s="15">
        <v>39483.440000000002</v>
      </c>
      <c r="G34" s="15">
        <v>52461.919999999998</v>
      </c>
      <c r="H34" s="15">
        <v>74327.7</v>
      </c>
      <c r="I34" s="15">
        <v>76955.960000000006</v>
      </c>
      <c r="J34" s="15">
        <v>81723.23</v>
      </c>
      <c r="K34" s="24"/>
      <c r="L34" s="206"/>
      <c r="M34" s="218"/>
    </row>
    <row r="35" spans="1:40">
      <c r="A35" s="222" t="s">
        <v>45</v>
      </c>
      <c r="B35" s="222" t="s">
        <v>848</v>
      </c>
      <c r="C35" s="129">
        <v>0</v>
      </c>
      <c r="D35" s="129">
        <v>0</v>
      </c>
      <c r="E35" s="129">
        <v>1962.97</v>
      </c>
      <c r="F35" s="129">
        <v>2938.93</v>
      </c>
      <c r="G35" s="129">
        <v>2546.96</v>
      </c>
      <c r="H35" s="129">
        <v>1997.14</v>
      </c>
      <c r="I35" s="129">
        <v>1540</v>
      </c>
      <c r="J35" s="129">
        <v>1520.61</v>
      </c>
      <c r="K35" s="24"/>
      <c r="L35" s="206"/>
      <c r="M35" s="218"/>
    </row>
    <row r="36" spans="1:40">
      <c r="A36" s="222" t="s">
        <v>46</v>
      </c>
      <c r="B36" s="222" t="s">
        <v>849</v>
      </c>
      <c r="C36" s="129">
        <v>0</v>
      </c>
      <c r="D36" s="129">
        <v>304.94</v>
      </c>
      <c r="E36" s="129">
        <v>1520.55</v>
      </c>
      <c r="F36" s="129">
        <v>4865.1899999999996</v>
      </c>
      <c r="G36" s="129">
        <v>2808.46</v>
      </c>
      <c r="H36" s="129">
        <v>6311.01</v>
      </c>
      <c r="I36" s="129">
        <v>9558.5499999999993</v>
      </c>
      <c r="J36" s="129">
        <v>17963.04</v>
      </c>
      <c r="K36" s="24"/>
      <c r="L36" s="206"/>
      <c r="M36" s="218"/>
    </row>
    <row r="37" spans="1:40">
      <c r="A37" s="222" t="s">
        <v>47</v>
      </c>
      <c r="B37" s="222" t="s">
        <v>850</v>
      </c>
      <c r="C37" s="129">
        <v>0</v>
      </c>
      <c r="D37" s="129">
        <v>2160.91</v>
      </c>
      <c r="E37" s="129">
        <v>12802.4</v>
      </c>
      <c r="F37" s="129">
        <v>27675.49</v>
      </c>
      <c r="G37" s="129">
        <v>34243.300000000003</v>
      </c>
      <c r="H37" s="129">
        <v>52171.68</v>
      </c>
      <c r="I37" s="129">
        <v>51585.51</v>
      </c>
      <c r="J37" s="129">
        <v>45548.79</v>
      </c>
      <c r="K37" s="24"/>
      <c r="L37" s="206"/>
      <c r="M37" s="218"/>
    </row>
    <row r="38" spans="1:40">
      <c r="A38" s="222" t="s">
        <v>68</v>
      </c>
      <c r="B38" s="222" t="s">
        <v>851</v>
      </c>
      <c r="C38" s="129">
        <v>0</v>
      </c>
      <c r="D38" s="129">
        <v>0</v>
      </c>
      <c r="E38" s="129">
        <v>0</v>
      </c>
      <c r="F38" s="129">
        <v>0</v>
      </c>
      <c r="G38" s="129">
        <v>2559.37</v>
      </c>
      <c r="H38" s="129">
        <v>2710.95</v>
      </c>
      <c r="I38" s="129">
        <v>3119.05</v>
      </c>
      <c r="J38" s="129">
        <v>3340.59</v>
      </c>
      <c r="K38" s="24"/>
      <c r="L38" s="206"/>
      <c r="M38" s="218"/>
    </row>
    <row r="39" spans="1:40">
      <c r="A39" s="222" t="s">
        <v>48</v>
      </c>
      <c r="B39" s="222" t="s">
        <v>48</v>
      </c>
      <c r="C39" s="129">
        <v>0</v>
      </c>
      <c r="D39" s="129">
        <v>0</v>
      </c>
      <c r="E39" s="129">
        <v>0</v>
      </c>
      <c r="F39" s="129">
        <v>1117.93</v>
      </c>
      <c r="G39" s="129">
        <v>1818.34</v>
      </c>
      <c r="H39" s="129">
        <v>1811.99</v>
      </c>
      <c r="I39" s="129">
        <v>1953.53</v>
      </c>
      <c r="J39" s="129">
        <v>3436.96</v>
      </c>
      <c r="K39" s="24"/>
      <c r="L39" s="206"/>
      <c r="M39" s="218"/>
    </row>
    <row r="40" spans="1:40">
      <c r="A40" s="222" t="s">
        <v>49</v>
      </c>
      <c r="B40" s="222" t="s">
        <v>49</v>
      </c>
      <c r="C40" s="129">
        <v>0</v>
      </c>
      <c r="D40" s="129">
        <v>0</v>
      </c>
      <c r="E40" s="129">
        <v>2632</v>
      </c>
      <c r="F40" s="129">
        <v>2885.9</v>
      </c>
      <c r="G40" s="129">
        <v>8485.48</v>
      </c>
      <c r="H40" s="129">
        <v>9324.94</v>
      </c>
      <c r="I40" s="129">
        <v>9199.33</v>
      </c>
      <c r="J40" s="129">
        <v>9913.24</v>
      </c>
      <c r="K40" s="24"/>
      <c r="L40" s="206"/>
      <c r="M40" s="218"/>
    </row>
    <row r="41" spans="1:40">
      <c r="A41" s="25" t="s">
        <v>50</v>
      </c>
      <c r="B41" s="25" t="s">
        <v>852</v>
      </c>
      <c r="C41" s="15">
        <v>0</v>
      </c>
      <c r="D41" s="15">
        <v>0</v>
      </c>
      <c r="E41" s="15">
        <v>2632</v>
      </c>
      <c r="F41" s="15">
        <v>2845.8</v>
      </c>
      <c r="G41" s="15">
        <v>1084.3499999999999</v>
      </c>
      <c r="H41" s="15">
        <v>2115.5300000000002</v>
      </c>
      <c r="I41" s="15">
        <v>1272.3399999999999</v>
      </c>
      <c r="J41" s="15">
        <v>2385.2600000000002</v>
      </c>
      <c r="K41" s="24"/>
      <c r="L41" s="26"/>
      <c r="M41" s="218"/>
    </row>
    <row r="42" spans="1:40">
      <c r="A42" s="222" t="s">
        <v>49</v>
      </c>
      <c r="B42" s="222" t="s">
        <v>49</v>
      </c>
      <c r="C42" s="129">
        <v>0</v>
      </c>
      <c r="D42" s="129">
        <v>0</v>
      </c>
      <c r="E42" s="129">
        <v>2632</v>
      </c>
      <c r="F42" s="129">
        <v>2845.8</v>
      </c>
      <c r="G42" s="129">
        <v>1084.3499999999999</v>
      </c>
      <c r="H42" s="129">
        <v>2115.5300000000002</v>
      </c>
      <c r="I42" s="129">
        <v>1272.3399999999999</v>
      </c>
      <c r="J42" s="129">
        <v>2385.2600000000002</v>
      </c>
      <c r="K42" s="24"/>
      <c r="L42" s="26"/>
      <c r="M42" s="218"/>
    </row>
    <row r="43" spans="1:40">
      <c r="A43" s="15" t="s">
        <v>51</v>
      </c>
      <c r="B43" s="15" t="s">
        <v>853</v>
      </c>
      <c r="C43" s="15">
        <v>0</v>
      </c>
      <c r="D43" s="15">
        <v>22.66</v>
      </c>
      <c r="E43" s="15">
        <v>6.27</v>
      </c>
      <c r="F43" s="15">
        <v>0.64</v>
      </c>
      <c r="G43" s="15">
        <v>-259.29000000000002</v>
      </c>
      <c r="H43" s="15">
        <v>89.29</v>
      </c>
      <c r="I43" s="15">
        <v>-301.77999999999997</v>
      </c>
      <c r="J43" s="15">
        <v>-521.37</v>
      </c>
      <c r="K43" s="24"/>
      <c r="L43" s="206"/>
      <c r="M43" s="218"/>
    </row>
    <row r="44" spans="1:40">
      <c r="A44" s="657" t="s">
        <v>52</v>
      </c>
      <c r="B44" s="657" t="s">
        <v>854</v>
      </c>
      <c r="C44" s="657">
        <v>45461.38</v>
      </c>
      <c r="D44" s="657">
        <v>78505</v>
      </c>
      <c r="E44" s="657">
        <v>121877.07</v>
      </c>
      <c r="F44" s="657">
        <v>167944.29</v>
      </c>
      <c r="G44" s="657">
        <v>207507.56</v>
      </c>
      <c r="H44" s="657">
        <v>238538.65</v>
      </c>
      <c r="I44" s="657">
        <v>250505.34</v>
      </c>
      <c r="J44" s="657">
        <v>259652.56</v>
      </c>
      <c r="K44" s="130">
        <v>471.15</v>
      </c>
      <c r="L44" s="206"/>
      <c r="M44" s="218"/>
    </row>
    <row r="45" spans="1:40">
      <c r="A45" s="28"/>
      <c r="B45" s="28"/>
      <c r="C45" s="29"/>
      <c r="D45" s="29"/>
      <c r="E45" s="29"/>
      <c r="F45" s="29"/>
      <c r="G45" s="29"/>
      <c r="H45" s="29"/>
      <c r="I45" s="29"/>
      <c r="J45" s="31"/>
      <c r="K45" s="30"/>
      <c r="L45" s="27"/>
      <c r="M45" s="218"/>
    </row>
    <row r="48" spans="1:40" ht="15.75">
      <c r="A48" s="494" t="s">
        <v>53</v>
      </c>
      <c r="B48" s="494" t="s">
        <v>855</v>
      </c>
      <c r="C48" s="206"/>
      <c r="D48" s="21"/>
      <c r="E48" s="206"/>
      <c r="F48" s="206"/>
      <c r="G48" s="206"/>
      <c r="H48" s="206"/>
      <c r="I48" s="107"/>
      <c r="J48" s="107"/>
      <c r="K48" s="107"/>
      <c r="L48" s="107"/>
      <c r="M48" s="206"/>
      <c r="N48" s="206"/>
      <c r="O48" s="206"/>
      <c r="P48" s="206"/>
      <c r="Q48" s="206"/>
      <c r="R48" s="206"/>
      <c r="S48" s="206"/>
      <c r="T48" s="206"/>
      <c r="U48" s="206"/>
      <c r="V48" s="206"/>
      <c r="W48" s="206"/>
      <c r="X48" s="206"/>
      <c r="Y48" s="206"/>
      <c r="Z48" s="206"/>
      <c r="AA48" s="206"/>
      <c r="AB48" s="206"/>
      <c r="AC48" s="206"/>
      <c r="AD48" s="107"/>
      <c r="AE48" s="206"/>
      <c r="AF48" s="206"/>
      <c r="AG48" s="206"/>
      <c r="AH48" s="206"/>
      <c r="AI48" s="206"/>
      <c r="AJ48" s="206"/>
      <c r="AK48" s="206"/>
      <c r="AL48" s="206"/>
      <c r="AM48" s="206"/>
      <c r="AN48" s="206"/>
    </row>
    <row r="49" spans="1:4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107"/>
      <c r="AE49" s="206"/>
      <c r="AF49" s="206"/>
      <c r="AG49" s="206"/>
      <c r="AH49" s="206"/>
      <c r="AI49" s="206"/>
      <c r="AJ49" s="206"/>
      <c r="AK49" s="206"/>
      <c r="AL49" s="206"/>
      <c r="AM49" s="206"/>
      <c r="AN49" s="206"/>
    </row>
    <row r="50" spans="1:46">
      <c r="A50" s="207" t="s">
        <v>54</v>
      </c>
      <c r="B50" s="207" t="s">
        <v>54</v>
      </c>
      <c r="C50" s="223">
        <v>1980</v>
      </c>
      <c r="D50" s="209"/>
      <c r="E50" s="209"/>
      <c r="F50" s="209"/>
      <c r="G50" s="209"/>
      <c r="H50" s="209" t="s">
        <v>18</v>
      </c>
      <c r="I50" s="209"/>
      <c r="J50" s="209"/>
      <c r="K50" s="209"/>
      <c r="L50" s="209"/>
      <c r="M50" s="209">
        <v>1990</v>
      </c>
      <c r="N50" s="209"/>
      <c r="O50" s="209"/>
      <c r="P50" s="209"/>
      <c r="Q50" s="209"/>
      <c r="R50" s="209" t="s">
        <v>3</v>
      </c>
      <c r="S50" s="209"/>
      <c r="T50" s="209"/>
      <c r="U50" s="209"/>
      <c r="V50" s="209"/>
      <c r="W50" s="224" t="s">
        <v>4</v>
      </c>
      <c r="X50" s="224"/>
      <c r="Y50" s="224"/>
      <c r="Z50" s="224"/>
      <c r="AA50" s="224"/>
      <c r="AB50" s="224" t="s">
        <v>5</v>
      </c>
      <c r="AC50" s="224"/>
      <c r="AD50" s="225"/>
      <c r="AE50" s="224"/>
      <c r="AF50" s="224"/>
      <c r="AG50" s="224" t="s">
        <v>8</v>
      </c>
      <c r="AH50" s="224"/>
      <c r="AI50" s="224"/>
      <c r="AJ50" s="224"/>
      <c r="AK50" s="225"/>
      <c r="AL50" s="225" t="s">
        <v>292</v>
      </c>
      <c r="AM50" s="225"/>
      <c r="AN50" s="225"/>
      <c r="AO50" s="225"/>
      <c r="AP50" s="225"/>
      <c r="AQ50" s="225" t="s">
        <v>1464</v>
      </c>
    </row>
    <row r="51" spans="1:46">
      <c r="A51" s="206" t="s">
        <v>55</v>
      </c>
      <c r="B51" s="206" t="s">
        <v>856</v>
      </c>
      <c r="C51" s="226">
        <v>4.9399999999999999E-2</v>
      </c>
      <c r="D51" s="226">
        <v>8.7400000000000005E-2</v>
      </c>
      <c r="E51" s="226">
        <v>0.1444</v>
      </c>
      <c r="F51" s="226">
        <v>0.17419999999999999</v>
      </c>
      <c r="G51" s="226">
        <v>0.19500000000000001</v>
      </c>
      <c r="H51" s="226">
        <v>0.26540000000000002</v>
      </c>
      <c r="I51" s="226">
        <v>0.33660000000000001</v>
      </c>
      <c r="J51" s="226">
        <v>0.41660000000000003</v>
      </c>
      <c r="K51" s="226">
        <v>0.42080000000000001</v>
      </c>
      <c r="L51" s="226">
        <v>0.48559999999999998</v>
      </c>
      <c r="M51" s="226">
        <v>0.5181</v>
      </c>
      <c r="N51" s="226">
        <v>0.60419999999999996</v>
      </c>
      <c r="O51" s="226">
        <v>0.65500000000000003</v>
      </c>
      <c r="P51" s="226">
        <v>0.7097</v>
      </c>
      <c r="Q51" s="226">
        <v>0.76500000000000001</v>
      </c>
      <c r="R51" s="226">
        <v>0.78</v>
      </c>
      <c r="S51" s="226">
        <v>0.88080000000000003</v>
      </c>
      <c r="T51" s="226">
        <v>1.0024</v>
      </c>
      <c r="U51" s="226">
        <v>1.0212000000000001</v>
      </c>
      <c r="V51" s="226">
        <v>1.1871</v>
      </c>
      <c r="W51" s="226">
        <v>1.3880999999999999</v>
      </c>
      <c r="X51" s="226">
        <v>1.3606</v>
      </c>
      <c r="Y51" s="226">
        <v>1.4497</v>
      </c>
      <c r="Z51" s="226">
        <v>1.4333</v>
      </c>
      <c r="AA51" s="226">
        <v>1.5526</v>
      </c>
      <c r="AB51" s="226">
        <v>1.5427</v>
      </c>
      <c r="AC51" s="226">
        <v>1.4342999999999999</v>
      </c>
      <c r="AD51" s="226">
        <v>1.3002</v>
      </c>
      <c r="AE51" s="226">
        <v>1.2943</v>
      </c>
      <c r="AF51" s="226">
        <v>1.2362</v>
      </c>
      <c r="AG51" s="226">
        <v>1.2017</v>
      </c>
      <c r="AH51" s="226">
        <v>1.0737000000000001</v>
      </c>
      <c r="AI51" s="226">
        <v>1.0076000000000001</v>
      </c>
      <c r="AJ51" s="226">
        <v>0.91869999999999996</v>
      </c>
      <c r="AK51" s="226">
        <v>0.89959999999999996</v>
      </c>
      <c r="AL51" s="226">
        <v>0.89539999999999997</v>
      </c>
      <c r="AM51" s="226">
        <v>0.83440000000000003</v>
      </c>
      <c r="AN51" s="785">
        <v>0.85409999999999997</v>
      </c>
      <c r="AO51" s="785">
        <v>0.75219999999999998</v>
      </c>
      <c r="AP51" s="785">
        <v>0.69740000000000002</v>
      </c>
      <c r="AQ51" s="785">
        <v>0.56869999999999998</v>
      </c>
    </row>
    <row r="52" spans="1:46">
      <c r="A52" s="206" t="s">
        <v>56</v>
      </c>
      <c r="B52" s="206" t="s">
        <v>857</v>
      </c>
      <c r="C52" s="226">
        <v>2.3300000000000001E-2</v>
      </c>
      <c r="D52" s="226">
        <v>6.7299999999999999E-2</v>
      </c>
      <c r="E52" s="226">
        <v>0.15770000000000001</v>
      </c>
      <c r="F52" s="226">
        <v>0.21079999999999999</v>
      </c>
      <c r="G52" s="226">
        <v>0.23169999999999999</v>
      </c>
      <c r="H52" s="226">
        <v>0.29170000000000001</v>
      </c>
      <c r="I52" s="226">
        <v>0.36809999999999998</v>
      </c>
      <c r="J52" s="226">
        <v>0.49569999999999997</v>
      </c>
      <c r="K52" s="226">
        <v>0.52690000000000003</v>
      </c>
      <c r="L52" s="226">
        <v>0.63290000000000002</v>
      </c>
      <c r="M52" s="226">
        <v>0.72130000000000005</v>
      </c>
      <c r="N52" s="226">
        <v>0.84140000000000004</v>
      </c>
      <c r="O52" s="226">
        <v>0.95020000000000004</v>
      </c>
      <c r="P52" s="226">
        <v>1.0226999999999999</v>
      </c>
      <c r="Q52" s="226">
        <v>1.1226</v>
      </c>
      <c r="R52" s="226">
        <v>1.0466</v>
      </c>
      <c r="S52" s="226">
        <v>1.1348</v>
      </c>
      <c r="T52" s="226">
        <v>1.2499</v>
      </c>
      <c r="U52" s="226">
        <v>1.2961</v>
      </c>
      <c r="V52" s="226">
        <v>1.6266</v>
      </c>
      <c r="W52" s="226">
        <v>2.0312999999999999</v>
      </c>
      <c r="X52" s="226">
        <v>1.9269000000000001</v>
      </c>
      <c r="Y52" s="226">
        <v>2.1595</v>
      </c>
      <c r="Z52" s="226">
        <v>2.2618999999999998</v>
      </c>
      <c r="AA52" s="226">
        <v>2.3744000000000001</v>
      </c>
      <c r="AB52" s="226">
        <v>2.2627999999999999</v>
      </c>
      <c r="AC52" s="226">
        <v>2.0897000000000001</v>
      </c>
      <c r="AD52" s="226">
        <v>1.8813</v>
      </c>
      <c r="AE52" s="226">
        <v>1.7835000000000001</v>
      </c>
      <c r="AF52" s="226">
        <v>1.7647999999999999</v>
      </c>
      <c r="AG52" s="226">
        <v>1.6759999999999999</v>
      </c>
      <c r="AH52" s="226">
        <v>1.5478000000000001</v>
      </c>
      <c r="AI52" s="226">
        <v>1.4723999999999999</v>
      </c>
      <c r="AJ52" s="226">
        <v>1.3294999999999999</v>
      </c>
      <c r="AK52" s="226">
        <v>1.2725</v>
      </c>
      <c r="AL52" s="226">
        <v>1.1904999999999999</v>
      </c>
      <c r="AM52" s="226">
        <v>1.0699000000000001</v>
      </c>
      <c r="AN52" s="226">
        <v>1.0195000000000001</v>
      </c>
      <c r="AO52" s="226">
        <v>0.8518</v>
      </c>
      <c r="AP52" s="226">
        <v>0.76759999999999995</v>
      </c>
      <c r="AQ52" s="226">
        <v>0.6361</v>
      </c>
    </row>
    <row r="53" spans="1:46">
      <c r="A53" s="206"/>
      <c r="B53" s="206"/>
      <c r="C53" s="227"/>
      <c r="D53" s="227"/>
      <c r="E53" s="227"/>
      <c r="F53" s="227"/>
      <c r="G53" s="227"/>
      <c r="H53" s="227"/>
      <c r="I53" s="227"/>
      <c r="J53" s="227"/>
      <c r="K53" s="227"/>
      <c r="L53" s="227"/>
      <c r="M53" s="227"/>
      <c r="N53" s="227"/>
      <c r="O53" s="227"/>
      <c r="P53" s="227"/>
      <c r="Q53" s="227"/>
      <c r="R53" s="227"/>
      <c r="S53" s="227"/>
      <c r="T53" s="227"/>
      <c r="U53" s="227"/>
      <c r="V53" s="227"/>
      <c r="W53" s="227"/>
      <c r="X53" s="206"/>
      <c r="Y53" s="206"/>
      <c r="Z53" s="206"/>
      <c r="AA53" s="206"/>
      <c r="AB53" s="206"/>
      <c r="AC53" s="206"/>
      <c r="AD53" s="206"/>
      <c r="AE53" s="206"/>
      <c r="AF53" s="206"/>
      <c r="AG53" s="206"/>
      <c r="AH53" s="206"/>
      <c r="AI53" s="206"/>
      <c r="AJ53" s="206"/>
      <c r="AK53" s="206"/>
      <c r="AL53" s="206"/>
      <c r="AM53" s="206"/>
      <c r="AN53" s="206"/>
    </row>
    <row r="54" spans="1:46">
      <c r="A54" s="206"/>
      <c r="B54" s="206"/>
      <c r="C54" s="556"/>
      <c r="D54" s="556"/>
      <c r="E54" s="556"/>
      <c r="F54" s="556"/>
      <c r="G54" s="556"/>
      <c r="H54" s="556"/>
      <c r="I54" s="556"/>
      <c r="J54" s="556"/>
      <c r="K54" s="556"/>
      <c r="L54" s="556"/>
      <c r="M54" s="556"/>
      <c r="N54" s="556"/>
      <c r="O54" s="556"/>
      <c r="P54" s="556"/>
      <c r="Q54" s="556"/>
      <c r="R54" s="556"/>
      <c r="S54" s="556"/>
      <c r="T54" s="556"/>
      <c r="U54" s="556"/>
      <c r="V54" s="556"/>
      <c r="W54" s="556"/>
      <c r="X54" s="556"/>
      <c r="Y54" s="556"/>
      <c r="Z54" s="556"/>
      <c r="AA54" s="556"/>
      <c r="AB54" s="556"/>
      <c r="AC54" s="556"/>
      <c r="AD54" s="556"/>
      <c r="AE54" s="556"/>
      <c r="AF54" s="556"/>
      <c r="AG54" s="556"/>
      <c r="AH54" s="556"/>
      <c r="AI54" s="556"/>
      <c r="AJ54" s="556"/>
      <c r="AK54" s="556"/>
      <c r="AL54" s="556"/>
      <c r="AM54" s="206"/>
      <c r="AN54" s="206"/>
    </row>
    <row r="55" spans="1:46">
      <c r="A55" s="206"/>
      <c r="B55" s="206"/>
      <c r="C55" s="556"/>
      <c r="D55" s="556"/>
      <c r="E55" s="556"/>
      <c r="F55" s="556"/>
      <c r="G55" s="556"/>
      <c r="H55" s="556"/>
      <c r="I55" s="556"/>
      <c r="J55" s="556"/>
      <c r="K55" s="556"/>
      <c r="L55" s="556"/>
      <c r="M55" s="556"/>
      <c r="N55" s="556"/>
      <c r="O55" s="556"/>
      <c r="P55" s="556"/>
      <c r="Q55" s="556"/>
      <c r="R55" s="556"/>
      <c r="S55" s="556"/>
      <c r="T55" s="556"/>
      <c r="U55" s="556"/>
      <c r="V55" s="556"/>
      <c r="W55" s="556"/>
      <c r="X55" s="556"/>
      <c r="Y55" s="556"/>
      <c r="Z55" s="556"/>
      <c r="AA55" s="556"/>
      <c r="AB55" s="556"/>
      <c r="AC55" s="556"/>
      <c r="AD55" s="556"/>
      <c r="AE55" s="556"/>
      <c r="AF55" s="556"/>
      <c r="AG55" s="556"/>
      <c r="AH55" s="556"/>
      <c r="AI55" s="556"/>
      <c r="AJ55" s="556"/>
      <c r="AK55" s="556"/>
      <c r="AL55" s="556"/>
      <c r="AM55" s="206"/>
      <c r="AN55" s="206"/>
    </row>
    <row r="56" spans="1:46" ht="15.75">
      <c r="A56" s="494" t="s">
        <v>57</v>
      </c>
      <c r="B56" s="494" t="s">
        <v>858</v>
      </c>
      <c r="C56" s="206"/>
      <c r="D56" s="21"/>
      <c r="E56" s="206"/>
      <c r="F56" s="206"/>
      <c r="G56" s="206"/>
      <c r="H56" s="206"/>
      <c r="I56" s="107"/>
      <c r="J56" s="107"/>
      <c r="K56" s="107"/>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R56" s="837" t="s">
        <v>667</v>
      </c>
      <c r="AS56" s="837"/>
      <c r="AT56" s="837"/>
    </row>
    <row r="57" spans="1:4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206"/>
      <c r="AE57" s="206"/>
      <c r="AF57" s="206"/>
      <c r="AG57" s="206"/>
      <c r="AH57" s="206"/>
      <c r="AI57" s="206"/>
      <c r="AJ57" s="206"/>
      <c r="AK57" s="206"/>
      <c r="AR57" s="837" t="s">
        <v>826</v>
      </c>
      <c r="AS57" s="837"/>
      <c r="AT57" s="837"/>
    </row>
    <row r="58" spans="1:46">
      <c r="A58" s="207" t="s">
        <v>58</v>
      </c>
      <c r="B58" s="207" t="s">
        <v>58</v>
      </c>
      <c r="C58" s="228">
        <v>1980</v>
      </c>
      <c r="D58" s="209"/>
      <c r="E58" s="209"/>
      <c r="F58" s="209"/>
      <c r="G58" s="209"/>
      <c r="H58" s="209" t="s">
        <v>18</v>
      </c>
      <c r="I58" s="209"/>
      <c r="J58" s="209"/>
      <c r="K58" s="209"/>
      <c r="L58" s="209"/>
      <c r="M58" s="209">
        <v>1990</v>
      </c>
      <c r="N58" s="209"/>
      <c r="O58" s="209"/>
      <c r="P58" s="209"/>
      <c r="Q58" s="209"/>
      <c r="R58" s="209" t="s">
        <v>3</v>
      </c>
      <c r="S58" s="209"/>
      <c r="T58" s="209"/>
      <c r="U58" s="209"/>
      <c r="V58" s="209"/>
      <c r="W58" s="224" t="s">
        <v>4</v>
      </c>
      <c r="X58" s="224"/>
      <c r="Y58" s="224"/>
      <c r="Z58" s="224"/>
      <c r="AA58" s="224"/>
      <c r="AB58" s="224" t="s">
        <v>5</v>
      </c>
      <c r="AC58" s="224"/>
      <c r="AD58" s="224"/>
      <c r="AE58" s="224"/>
      <c r="AF58" s="224"/>
      <c r="AG58" s="224" t="s">
        <v>8</v>
      </c>
      <c r="AH58" s="224"/>
      <c r="AI58" s="224"/>
      <c r="AJ58" s="224"/>
      <c r="AK58" s="225"/>
      <c r="AL58" s="225" t="s">
        <v>292</v>
      </c>
      <c r="AM58" s="225"/>
      <c r="AN58" s="225"/>
      <c r="AO58" s="225"/>
      <c r="AP58" s="225"/>
      <c r="AQ58" s="225" t="s">
        <v>1464</v>
      </c>
      <c r="AR58" s="210" t="s">
        <v>1480</v>
      </c>
      <c r="AS58" s="210" t="s">
        <v>1477</v>
      </c>
      <c r="AT58" s="210" t="s">
        <v>1478</v>
      </c>
    </row>
    <row r="59" spans="1:46">
      <c r="A59" s="217" t="s">
        <v>22</v>
      </c>
      <c r="B59" s="217" t="s">
        <v>857</v>
      </c>
      <c r="C59" s="452">
        <v>12.72</v>
      </c>
      <c r="D59" s="452">
        <v>32.380000000000003</v>
      </c>
      <c r="E59" s="452">
        <v>71.989999999999995</v>
      </c>
      <c r="F59" s="452">
        <v>91.92</v>
      </c>
      <c r="G59" s="452">
        <v>98.8</v>
      </c>
      <c r="H59" s="452">
        <v>123.47</v>
      </c>
      <c r="I59" s="452">
        <v>154.62</v>
      </c>
      <c r="J59" s="452">
        <v>196.48</v>
      </c>
      <c r="K59" s="452">
        <v>202.14</v>
      </c>
      <c r="L59" s="452">
        <v>236.15</v>
      </c>
      <c r="M59" s="452">
        <v>255.96</v>
      </c>
      <c r="N59" s="452">
        <v>298.60000000000002</v>
      </c>
      <c r="O59" s="452">
        <v>331.18</v>
      </c>
      <c r="P59" s="452">
        <v>352.92</v>
      </c>
      <c r="Q59" s="452">
        <v>389.35</v>
      </c>
      <c r="R59" s="452">
        <v>391.56</v>
      </c>
      <c r="S59" s="452">
        <v>432.22</v>
      </c>
      <c r="T59" s="452">
        <v>479.24</v>
      </c>
      <c r="U59" s="452">
        <v>491.59</v>
      </c>
      <c r="V59" s="452">
        <v>622</v>
      </c>
      <c r="W59" s="452">
        <v>764.53</v>
      </c>
      <c r="X59" s="452">
        <v>726.12</v>
      </c>
      <c r="Y59" s="452">
        <v>780.15</v>
      </c>
      <c r="Z59" s="452">
        <v>780.14</v>
      </c>
      <c r="AA59" s="452">
        <v>828.27</v>
      </c>
      <c r="AB59" s="452">
        <v>796.22</v>
      </c>
      <c r="AC59" s="452">
        <v>724.06</v>
      </c>
      <c r="AD59" s="452">
        <v>652.26</v>
      </c>
      <c r="AE59" s="452">
        <v>603.53</v>
      </c>
      <c r="AF59" s="452">
        <v>554.83000000000004</v>
      </c>
      <c r="AG59" s="452">
        <v>522.73</v>
      </c>
      <c r="AH59" s="452">
        <v>470.45</v>
      </c>
      <c r="AI59" s="452">
        <v>429.14</v>
      </c>
      <c r="AJ59" s="452">
        <v>373.36</v>
      </c>
      <c r="AK59" s="452">
        <v>349.63</v>
      </c>
      <c r="AL59" s="452">
        <v>330.66</v>
      </c>
      <c r="AM59" s="291">
        <v>297.75</v>
      </c>
      <c r="AN59" s="291">
        <v>289.69</v>
      </c>
      <c r="AO59" s="291">
        <v>243.63</v>
      </c>
      <c r="AP59" s="291">
        <v>215.74</v>
      </c>
      <c r="AQ59" s="291">
        <v>151.37</v>
      </c>
      <c r="AR59" s="557">
        <v>1089.6300000000001</v>
      </c>
      <c r="AS59" s="557">
        <v>-40.86</v>
      </c>
      <c r="AT59" s="557">
        <v>-29.84</v>
      </c>
    </row>
    <row r="60" spans="1:46">
      <c r="A60" s="217" t="s">
        <v>23</v>
      </c>
      <c r="B60" s="217" t="s">
        <v>830</v>
      </c>
      <c r="C60" s="452">
        <v>0.02</v>
      </c>
      <c r="D60" s="452">
        <v>0.81</v>
      </c>
      <c r="E60" s="452">
        <v>1.27</v>
      </c>
      <c r="F60" s="452">
        <v>1.57</v>
      </c>
      <c r="G60" s="452">
        <v>11.07</v>
      </c>
      <c r="H60" s="452">
        <v>45.66</v>
      </c>
      <c r="I60" s="452">
        <v>75.319999999999993</v>
      </c>
      <c r="J60" s="452">
        <v>96.83</v>
      </c>
      <c r="K60" s="452">
        <v>97.11</v>
      </c>
      <c r="L60" s="452">
        <v>113.58</v>
      </c>
      <c r="M60" s="452">
        <v>115.97</v>
      </c>
      <c r="N60" s="452">
        <v>145.71</v>
      </c>
      <c r="O60" s="452">
        <v>151.78</v>
      </c>
      <c r="P60" s="452">
        <v>167.79</v>
      </c>
      <c r="Q60" s="452">
        <v>181.8</v>
      </c>
      <c r="R60" s="452">
        <v>196.85</v>
      </c>
      <c r="S60" s="452">
        <v>239.2</v>
      </c>
      <c r="T60" s="452">
        <v>295.05</v>
      </c>
      <c r="U60" s="452">
        <v>286.14</v>
      </c>
      <c r="V60" s="452">
        <v>294.07</v>
      </c>
      <c r="W60" s="452">
        <v>310.31</v>
      </c>
      <c r="X60" s="452">
        <v>317.76</v>
      </c>
      <c r="Y60" s="452">
        <v>318.32</v>
      </c>
      <c r="Z60" s="452">
        <v>301.56</v>
      </c>
      <c r="AA60" s="452">
        <v>355.53</v>
      </c>
      <c r="AB60" s="452">
        <v>392.87</v>
      </c>
      <c r="AC60" s="452">
        <v>390.35</v>
      </c>
      <c r="AD60" s="452">
        <v>346.15</v>
      </c>
      <c r="AE60" s="452">
        <v>377.55</v>
      </c>
      <c r="AF60" s="452">
        <v>314.99</v>
      </c>
      <c r="AG60" s="452">
        <v>307.42</v>
      </c>
      <c r="AH60" s="452">
        <v>246.59</v>
      </c>
      <c r="AI60" s="452">
        <v>216</v>
      </c>
      <c r="AJ60" s="452">
        <v>179.27</v>
      </c>
      <c r="AK60" s="452">
        <v>173.26</v>
      </c>
      <c r="AL60" s="452">
        <v>173.51</v>
      </c>
      <c r="AM60" s="291">
        <v>169.74</v>
      </c>
      <c r="AN60" s="291">
        <v>182.14</v>
      </c>
      <c r="AO60" s="291">
        <v>155.07</v>
      </c>
      <c r="AP60" s="291">
        <v>115.74</v>
      </c>
      <c r="AQ60" s="291">
        <v>49.86</v>
      </c>
      <c r="AR60" s="557">
        <v>297230.68</v>
      </c>
      <c r="AS60" s="557">
        <v>-57</v>
      </c>
      <c r="AT60" s="557">
        <v>-56.92</v>
      </c>
    </row>
    <row r="61" spans="1:46">
      <c r="A61" s="217" t="s">
        <v>59</v>
      </c>
      <c r="B61" s="217" t="s">
        <v>859</v>
      </c>
      <c r="C61" s="452">
        <v>27.49</v>
      </c>
      <c r="D61" s="452">
        <v>33.42</v>
      </c>
      <c r="E61" s="452">
        <v>36.229999999999997</v>
      </c>
      <c r="F61" s="452">
        <v>38.159999999999997</v>
      </c>
      <c r="G61" s="452">
        <v>40.090000000000003</v>
      </c>
      <c r="H61" s="452">
        <v>41.43</v>
      </c>
      <c r="I61" s="452">
        <v>44.82</v>
      </c>
      <c r="J61" s="452">
        <v>48.51</v>
      </c>
      <c r="K61" s="452">
        <v>49.09</v>
      </c>
      <c r="L61" s="452">
        <v>50.35</v>
      </c>
      <c r="M61" s="452">
        <v>52.44</v>
      </c>
      <c r="N61" s="452">
        <v>56.89</v>
      </c>
      <c r="O61" s="452">
        <v>60.27</v>
      </c>
      <c r="P61" s="452">
        <v>63.43</v>
      </c>
      <c r="Q61" s="452">
        <v>63.33</v>
      </c>
      <c r="R61" s="452">
        <v>66.88</v>
      </c>
      <c r="S61" s="452">
        <v>71.03</v>
      </c>
      <c r="T61" s="452">
        <v>76.28</v>
      </c>
      <c r="U61" s="452">
        <v>79.040000000000006</v>
      </c>
      <c r="V61" s="452">
        <v>82.97</v>
      </c>
      <c r="W61" s="452">
        <v>89.69</v>
      </c>
      <c r="X61" s="452">
        <v>94.75</v>
      </c>
      <c r="Y61" s="452">
        <v>100.26</v>
      </c>
      <c r="Z61" s="452">
        <v>112.08</v>
      </c>
      <c r="AA61" s="452">
        <v>119.63</v>
      </c>
      <c r="AB61" s="452">
        <v>122.59</v>
      </c>
      <c r="AC61" s="452">
        <v>124.06</v>
      </c>
      <c r="AD61" s="452">
        <v>137.1</v>
      </c>
      <c r="AE61" s="452">
        <v>135.69999999999999</v>
      </c>
      <c r="AF61" s="452">
        <v>135.04</v>
      </c>
      <c r="AG61" s="452">
        <v>148.44999999999999</v>
      </c>
      <c r="AH61" s="452">
        <v>147.9</v>
      </c>
      <c r="AI61" s="452">
        <v>145.15</v>
      </c>
      <c r="AJ61" s="452">
        <v>150.24</v>
      </c>
      <c r="AK61" s="452">
        <v>156.29</v>
      </c>
      <c r="AL61" s="452">
        <v>172.26</v>
      </c>
      <c r="AM61" s="291">
        <v>172.49</v>
      </c>
      <c r="AN61" s="291">
        <v>182.68</v>
      </c>
      <c r="AO61" s="291">
        <v>182.24</v>
      </c>
      <c r="AP61" s="291">
        <v>191.26</v>
      </c>
      <c r="AQ61" s="291">
        <v>196.83</v>
      </c>
      <c r="AR61" s="557">
        <v>616.07000000000005</v>
      </c>
      <c r="AS61" s="557">
        <v>275.36</v>
      </c>
      <c r="AT61" s="557">
        <v>2.91</v>
      </c>
    </row>
    <row r="62" spans="1:46">
      <c r="A62" s="588" t="s">
        <v>673</v>
      </c>
      <c r="B62" s="588" t="s">
        <v>860</v>
      </c>
      <c r="C62" s="211"/>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0"/>
      <c r="AC62" s="230"/>
      <c r="AD62" s="230"/>
      <c r="AE62" s="230"/>
      <c r="AF62" s="230"/>
      <c r="AG62" s="230"/>
      <c r="AH62" s="230"/>
      <c r="AI62" s="230"/>
      <c r="AJ62" s="230"/>
      <c r="AK62" s="230"/>
      <c r="AL62" s="231"/>
      <c r="AO62" s="213"/>
      <c r="AP62" s="213"/>
    </row>
    <row r="63" spans="1:46">
      <c r="C63" s="452"/>
      <c r="D63" s="452"/>
      <c r="E63" s="452"/>
      <c r="F63" s="452"/>
      <c r="G63" s="452"/>
      <c r="H63" s="452"/>
      <c r="I63" s="452"/>
      <c r="J63" s="452"/>
      <c r="K63" s="452"/>
      <c r="L63" s="452"/>
      <c r="M63" s="452"/>
      <c r="N63" s="452"/>
      <c r="O63" s="452"/>
      <c r="P63" s="452"/>
      <c r="Q63" s="452"/>
      <c r="R63" s="452"/>
      <c r="S63" s="452"/>
      <c r="T63" s="452"/>
      <c r="U63" s="452"/>
      <c r="V63" s="452"/>
      <c r="W63" s="452"/>
      <c r="X63" s="452"/>
      <c r="Y63" s="452"/>
      <c r="Z63" s="452"/>
      <c r="AA63" s="452"/>
      <c r="AB63" s="452"/>
      <c r="AC63" s="452"/>
      <c r="AD63" s="452"/>
      <c r="AE63" s="452"/>
      <c r="AF63" s="452"/>
      <c r="AG63" s="452"/>
      <c r="AH63" s="452"/>
      <c r="AI63" s="452"/>
      <c r="AJ63" s="452"/>
      <c r="AK63" s="452"/>
      <c r="AL63" s="452"/>
      <c r="AM63" s="452"/>
      <c r="AO63" s="452"/>
      <c r="AP63" s="544"/>
    </row>
    <row r="64" spans="1:46">
      <c r="A64" s="206"/>
      <c r="B64" s="206"/>
      <c r="C64" s="452"/>
      <c r="D64" s="452"/>
      <c r="E64" s="452"/>
      <c r="F64" s="452"/>
      <c r="G64" s="452"/>
      <c r="H64" s="452"/>
      <c r="I64" s="452"/>
      <c r="J64" s="452"/>
      <c r="K64" s="452"/>
      <c r="L64" s="452"/>
      <c r="M64" s="452"/>
      <c r="N64" s="452"/>
      <c r="O64" s="452"/>
      <c r="P64" s="452"/>
      <c r="Q64" s="452"/>
      <c r="R64" s="452"/>
      <c r="S64" s="452"/>
      <c r="T64" s="452"/>
      <c r="U64" s="452"/>
      <c r="V64" s="452"/>
      <c r="W64" s="452"/>
      <c r="X64" s="452"/>
      <c r="Y64" s="452"/>
      <c r="Z64" s="452"/>
      <c r="AA64" s="452"/>
      <c r="AB64" s="452"/>
      <c r="AC64" s="452"/>
      <c r="AD64" s="452"/>
      <c r="AE64" s="452"/>
      <c r="AF64" s="452"/>
      <c r="AG64" s="452"/>
      <c r="AH64" s="452"/>
      <c r="AI64" s="452"/>
      <c r="AJ64" s="452"/>
      <c r="AK64" s="452"/>
      <c r="AL64" s="452"/>
      <c r="AM64" s="452"/>
      <c r="AN64" s="544"/>
      <c r="AO64" s="544"/>
    </row>
    <row r="65" spans="1:46">
      <c r="A65" s="206"/>
      <c r="B65" s="206"/>
      <c r="C65" s="452"/>
      <c r="D65" s="452"/>
      <c r="E65" s="452"/>
      <c r="F65" s="452"/>
      <c r="G65" s="452"/>
      <c r="H65" s="452"/>
      <c r="I65" s="452"/>
      <c r="J65" s="452"/>
      <c r="K65" s="452"/>
      <c r="L65" s="452"/>
      <c r="M65" s="452"/>
      <c r="N65" s="452"/>
      <c r="O65" s="452"/>
      <c r="P65" s="452"/>
      <c r="Q65" s="452"/>
      <c r="R65" s="452"/>
      <c r="S65" s="452"/>
      <c r="T65" s="452"/>
      <c r="U65" s="452"/>
      <c r="V65" s="452"/>
      <c r="W65" s="452"/>
      <c r="X65" s="452"/>
      <c r="Y65" s="452"/>
      <c r="Z65" s="452"/>
      <c r="AA65" s="452"/>
      <c r="AB65" s="452"/>
      <c r="AC65" s="452"/>
      <c r="AD65" s="452"/>
      <c r="AE65" s="452"/>
      <c r="AF65" s="452"/>
      <c r="AG65" s="452"/>
      <c r="AH65" s="452"/>
      <c r="AI65" s="452"/>
      <c r="AJ65" s="452"/>
      <c r="AK65" s="452"/>
      <c r="AL65" s="452"/>
      <c r="AM65" s="452"/>
      <c r="AN65" s="544"/>
      <c r="AO65" s="544"/>
    </row>
    <row r="66" spans="1:46" ht="15.75">
      <c r="A66" s="494" t="s">
        <v>60</v>
      </c>
      <c r="B66" s="494" t="s">
        <v>861</v>
      </c>
      <c r="C66" s="206"/>
      <c r="D66" s="206"/>
      <c r="E66" s="206"/>
      <c r="F66" s="206"/>
      <c r="G66" s="206"/>
      <c r="H66" s="206"/>
      <c r="I66" s="107"/>
      <c r="J66" s="107"/>
      <c r="K66" s="107"/>
      <c r="L66" s="206"/>
      <c r="M66" s="206"/>
      <c r="N66" s="206"/>
      <c r="O66" s="206"/>
      <c r="P66" s="206"/>
      <c r="Q66" s="206"/>
      <c r="R66" s="206"/>
      <c r="S66" s="21"/>
      <c r="T66" s="206"/>
      <c r="U66" s="206"/>
      <c r="V66" s="206"/>
      <c r="W66" s="206"/>
      <c r="X66" s="206"/>
      <c r="Y66" s="206"/>
      <c r="Z66" s="206"/>
      <c r="AA66" s="206"/>
      <c r="AB66" s="206"/>
      <c r="AC66" s="206"/>
      <c r="AD66" s="206"/>
      <c r="AE66" s="206"/>
      <c r="AF66" s="206"/>
      <c r="AG66" s="206"/>
      <c r="AH66" s="206"/>
      <c r="AI66" s="206"/>
      <c r="AJ66" s="206"/>
      <c r="AK66" s="206"/>
      <c r="AL66" s="206"/>
      <c r="AM66" s="206"/>
    </row>
    <row r="67" spans="1:46">
      <c r="C67" s="107"/>
      <c r="D67" s="107"/>
      <c r="E67" s="107"/>
      <c r="F67" s="107"/>
      <c r="G67" s="107"/>
      <c r="H67" s="107"/>
      <c r="I67" s="107"/>
      <c r="J67" s="107"/>
      <c r="K67" s="107"/>
      <c r="L67" s="107"/>
      <c r="M67" s="107"/>
      <c r="N67" s="107"/>
      <c r="O67" s="107"/>
      <c r="P67" s="107"/>
      <c r="Q67" s="107"/>
      <c r="R67" s="206"/>
      <c r="S67" s="206"/>
      <c r="T67" s="206"/>
      <c r="U67" s="206"/>
      <c r="V67" s="206"/>
      <c r="W67" s="206"/>
      <c r="X67" s="206"/>
      <c r="Y67" s="206"/>
      <c r="Z67" s="206"/>
      <c r="AA67" s="206"/>
      <c r="AB67" s="206"/>
      <c r="AC67" s="206"/>
      <c r="AD67" s="206"/>
      <c r="AE67" s="206"/>
      <c r="AF67" s="206"/>
      <c r="AG67" s="206"/>
      <c r="AH67" s="206"/>
      <c r="AI67" s="206"/>
      <c r="AJ67" s="206"/>
      <c r="AK67" s="206"/>
      <c r="AL67" s="206"/>
      <c r="AM67" s="206"/>
    </row>
    <row r="68" spans="1:46" ht="14.25">
      <c r="A68" s="207" t="s">
        <v>778</v>
      </c>
      <c r="B68" s="207" t="s">
        <v>1388</v>
      </c>
      <c r="C68" s="232">
        <v>1990</v>
      </c>
      <c r="D68" s="232" t="s">
        <v>3</v>
      </c>
      <c r="E68" s="232" t="s">
        <v>4</v>
      </c>
      <c r="F68" s="232" t="s">
        <v>5</v>
      </c>
      <c r="G68" s="232" t="s">
        <v>6</v>
      </c>
      <c r="H68" s="232" t="s">
        <v>7</v>
      </c>
      <c r="I68" s="232" t="s">
        <v>9</v>
      </c>
      <c r="J68" s="232" t="s">
        <v>10</v>
      </c>
      <c r="K68" s="232" t="s">
        <v>292</v>
      </c>
      <c r="L68" s="232" t="s">
        <v>733</v>
      </c>
      <c r="M68" s="232" t="s">
        <v>800</v>
      </c>
      <c r="N68" s="232" t="s">
        <v>1384</v>
      </c>
      <c r="O68" s="232" t="s">
        <v>1464</v>
      </c>
      <c r="P68" s="233"/>
      <c r="Q68" s="233"/>
      <c r="AB68" s="298"/>
      <c r="AC68" s="298"/>
      <c r="AD68" s="298"/>
      <c r="AE68" s="298"/>
      <c r="AF68" s="298"/>
      <c r="AG68" s="298"/>
      <c r="AH68" s="298"/>
      <c r="AI68" s="298"/>
      <c r="AJ68" s="298"/>
      <c r="AK68" s="298"/>
      <c r="AL68" s="206"/>
      <c r="AM68" s="206"/>
    </row>
    <row r="69" spans="1:46" ht="14.25">
      <c r="A69" s="107" t="s">
        <v>779</v>
      </c>
      <c r="B69" s="107" t="s">
        <v>1389</v>
      </c>
      <c r="C69" s="258">
        <v>179</v>
      </c>
      <c r="D69" s="258">
        <v>252</v>
      </c>
      <c r="E69" s="258">
        <v>299</v>
      </c>
      <c r="F69" s="258">
        <v>257</v>
      </c>
      <c r="G69" s="258">
        <v>214</v>
      </c>
      <c r="H69" s="258">
        <v>194</v>
      </c>
      <c r="I69" s="258">
        <v>181</v>
      </c>
      <c r="J69" s="258">
        <v>167</v>
      </c>
      <c r="K69" s="258">
        <v>160</v>
      </c>
      <c r="L69" s="235">
        <v>139</v>
      </c>
      <c r="M69" s="235">
        <v>128</v>
      </c>
      <c r="N69" s="235">
        <v>135</v>
      </c>
      <c r="O69" s="235">
        <v>146</v>
      </c>
      <c r="P69" s="235"/>
      <c r="Q69" s="235"/>
      <c r="AB69" s="298"/>
      <c r="AC69" s="298"/>
      <c r="AD69" s="298"/>
      <c r="AE69" s="298"/>
      <c r="AF69" s="298"/>
      <c r="AG69" s="298"/>
      <c r="AH69" s="298"/>
      <c r="AI69" s="298"/>
      <c r="AJ69" s="298"/>
      <c r="AK69" s="298"/>
      <c r="AL69" s="206"/>
      <c r="AM69" s="206"/>
    </row>
    <row r="70" spans="1:46" ht="14.25">
      <c r="A70" s="107" t="s">
        <v>777</v>
      </c>
      <c r="B70" s="107" t="s">
        <v>1390</v>
      </c>
      <c r="C70" s="258">
        <v>162</v>
      </c>
      <c r="D70" s="258">
        <v>169</v>
      </c>
      <c r="E70" s="258">
        <v>144</v>
      </c>
      <c r="F70" s="258">
        <v>122</v>
      </c>
      <c r="G70" s="258">
        <v>105</v>
      </c>
      <c r="H70" s="258">
        <v>105</v>
      </c>
      <c r="I70" s="258">
        <v>95</v>
      </c>
      <c r="J70" s="258">
        <v>90</v>
      </c>
      <c r="K70" s="258">
        <v>80</v>
      </c>
      <c r="L70" s="235">
        <v>72</v>
      </c>
      <c r="M70" s="235">
        <v>70</v>
      </c>
      <c r="N70" s="235">
        <v>77</v>
      </c>
      <c r="O70" s="235">
        <v>74</v>
      </c>
      <c r="P70" s="235"/>
      <c r="Q70" s="235"/>
      <c r="AB70" s="298"/>
      <c r="AC70" s="298"/>
      <c r="AD70" s="298"/>
      <c r="AE70" s="298"/>
      <c r="AF70" s="298"/>
      <c r="AG70" s="298"/>
      <c r="AH70" s="298"/>
      <c r="AI70" s="298"/>
      <c r="AJ70" s="298"/>
      <c r="AK70" s="298"/>
      <c r="AL70" s="206"/>
      <c r="AM70" s="206"/>
    </row>
    <row r="71" spans="1:46">
      <c r="A71" s="107"/>
      <c r="B71" s="107"/>
      <c r="C71" s="452"/>
      <c r="D71" s="452"/>
      <c r="E71" s="452"/>
      <c r="F71" s="452"/>
      <c r="G71" s="452"/>
      <c r="H71" s="452"/>
      <c r="I71" s="452"/>
      <c r="J71" s="452"/>
      <c r="K71" s="452"/>
      <c r="L71" s="206"/>
      <c r="M71" s="206"/>
      <c r="N71" s="206"/>
      <c r="O71" s="206"/>
      <c r="P71" s="206"/>
      <c r="Q71" s="206"/>
      <c r="R71" s="206"/>
      <c r="S71" s="206"/>
      <c r="T71" s="206"/>
      <c r="U71" s="206"/>
      <c r="V71" s="206"/>
      <c r="W71" s="206"/>
      <c r="X71" s="206"/>
      <c r="Y71" s="206"/>
      <c r="Z71" s="206"/>
      <c r="AA71" s="206"/>
      <c r="AB71" s="107"/>
      <c r="AC71" s="107"/>
      <c r="AD71" s="107"/>
      <c r="AE71" s="107"/>
      <c r="AF71" s="107"/>
      <c r="AG71" s="107"/>
      <c r="AH71" s="107"/>
      <c r="AI71" s="107"/>
      <c r="AJ71" s="107"/>
      <c r="AK71" s="107"/>
      <c r="AL71" s="206"/>
      <c r="AM71" s="206"/>
    </row>
    <row r="72" spans="1:46">
      <c r="A72" s="107"/>
      <c r="B72" s="107"/>
      <c r="C72" s="452"/>
      <c r="D72" s="452"/>
      <c r="E72" s="452"/>
      <c r="F72" s="452"/>
      <c r="G72" s="452"/>
      <c r="H72" s="452"/>
      <c r="I72" s="452"/>
      <c r="J72" s="452"/>
      <c r="K72" s="452"/>
      <c r="L72" s="206"/>
      <c r="M72" s="206"/>
      <c r="N72" s="206"/>
      <c r="O72" s="206"/>
      <c r="P72" s="206"/>
      <c r="Q72" s="206"/>
      <c r="R72" s="206"/>
      <c r="S72" s="206"/>
      <c r="T72" s="206"/>
      <c r="U72" s="206"/>
      <c r="V72" s="206"/>
      <c r="W72" s="206"/>
      <c r="X72" s="206"/>
      <c r="Y72" s="206"/>
      <c r="Z72" s="206"/>
      <c r="AA72" s="206"/>
      <c r="AB72" s="107"/>
      <c r="AC72" s="107"/>
      <c r="AD72" s="107"/>
      <c r="AE72" s="107"/>
      <c r="AF72" s="107"/>
      <c r="AG72" s="107"/>
      <c r="AH72" s="107"/>
      <c r="AI72" s="107"/>
      <c r="AJ72" s="107"/>
      <c r="AK72" s="107"/>
      <c r="AL72" s="206"/>
      <c r="AM72" s="206"/>
    </row>
    <row r="73" spans="1:46">
      <c r="A73" s="107"/>
      <c r="B73" s="107"/>
      <c r="C73" s="452"/>
      <c r="D73" s="452"/>
      <c r="E73" s="452"/>
      <c r="F73" s="452"/>
      <c r="G73" s="452"/>
      <c r="H73" s="452"/>
      <c r="I73" s="452"/>
      <c r="J73" s="452"/>
      <c r="K73" s="452"/>
      <c r="L73" s="206"/>
      <c r="M73" s="206"/>
      <c r="N73" s="206"/>
      <c r="O73" s="206"/>
      <c r="P73" s="206"/>
      <c r="Q73" s="206"/>
      <c r="R73" s="206"/>
      <c r="S73" s="206"/>
      <c r="T73" s="206"/>
      <c r="U73" s="206"/>
      <c r="V73" s="206"/>
      <c r="W73" s="206"/>
      <c r="X73" s="206"/>
      <c r="Y73" s="206"/>
      <c r="Z73" s="206"/>
      <c r="AA73" s="233"/>
      <c r="AB73" s="107"/>
      <c r="AC73" s="233"/>
      <c r="AD73" s="233"/>
      <c r="AE73" s="233"/>
      <c r="AF73" s="233"/>
      <c r="AG73" s="233"/>
      <c r="AH73" s="233"/>
      <c r="AI73" s="233"/>
      <c r="AJ73" s="233"/>
      <c r="AK73" s="107"/>
      <c r="AL73" s="206"/>
      <c r="AM73" s="206"/>
    </row>
    <row r="74" spans="1:46" ht="15.75">
      <c r="A74" s="496" t="s">
        <v>61</v>
      </c>
      <c r="B74" s="496" t="s">
        <v>862</v>
      </c>
      <c r="C74" s="206"/>
      <c r="D74" s="206"/>
      <c r="E74" s="206"/>
      <c r="F74" s="206"/>
      <c r="G74" s="21"/>
      <c r="H74" s="206"/>
      <c r="I74" s="107"/>
      <c r="J74" s="107"/>
      <c r="K74" s="107"/>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R74" s="837" t="s">
        <v>667</v>
      </c>
      <c r="AS74" s="837"/>
      <c r="AT74" s="837"/>
    </row>
    <row r="75" spans="1:4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R75" s="837" t="s">
        <v>826</v>
      </c>
      <c r="AS75" s="837"/>
      <c r="AT75" s="837"/>
    </row>
    <row r="76" spans="1:46">
      <c r="A76" s="207" t="s">
        <v>58</v>
      </c>
      <c r="B76" s="207" t="s">
        <v>58</v>
      </c>
      <c r="C76" s="228">
        <v>1980</v>
      </c>
      <c r="D76" s="209"/>
      <c r="E76" s="209"/>
      <c r="F76" s="209"/>
      <c r="G76" s="209"/>
      <c r="H76" s="209" t="s">
        <v>18</v>
      </c>
      <c r="I76" s="209"/>
      <c r="J76" s="209"/>
      <c r="K76" s="209"/>
      <c r="L76" s="209"/>
      <c r="M76" s="209">
        <v>1990</v>
      </c>
      <c r="N76" s="209"/>
      <c r="O76" s="209"/>
      <c r="P76" s="209"/>
      <c r="Q76" s="209"/>
      <c r="R76" s="209" t="s">
        <v>3</v>
      </c>
      <c r="S76" s="209"/>
      <c r="T76" s="209"/>
      <c r="U76" s="209"/>
      <c r="V76" s="209"/>
      <c r="W76" s="209" t="s">
        <v>4</v>
      </c>
      <c r="X76" s="209"/>
      <c r="Y76" s="209"/>
      <c r="Z76" s="209"/>
      <c r="AA76" s="209"/>
      <c r="AB76" s="209" t="s">
        <v>5</v>
      </c>
      <c r="AC76" s="209"/>
      <c r="AD76" s="209"/>
      <c r="AE76" s="209"/>
      <c r="AF76" s="209"/>
      <c r="AG76" s="209" t="s">
        <v>8</v>
      </c>
      <c r="AH76" s="209"/>
      <c r="AI76" s="209"/>
      <c r="AJ76" s="209"/>
      <c r="AK76" s="209"/>
      <c r="AL76" s="209" t="s">
        <v>292</v>
      </c>
      <c r="AM76" s="209"/>
      <c r="AN76" s="209"/>
      <c r="AO76" s="209"/>
      <c r="AP76" s="209"/>
      <c r="AQ76" s="209" t="s">
        <v>1464</v>
      </c>
      <c r="AR76" s="210" t="s">
        <v>1480</v>
      </c>
      <c r="AS76" s="210" t="s">
        <v>1477</v>
      </c>
      <c r="AT76" s="210" t="s">
        <v>1478</v>
      </c>
    </row>
    <row r="77" spans="1:46">
      <c r="A77" s="206" t="s">
        <v>62</v>
      </c>
      <c r="B77" s="206" t="s">
        <v>863</v>
      </c>
      <c r="C77" s="213">
        <v>0</v>
      </c>
      <c r="D77" s="213">
        <v>0.81</v>
      </c>
      <c r="E77" s="213">
        <v>1.27</v>
      </c>
      <c r="F77" s="213">
        <v>1.57</v>
      </c>
      <c r="G77" s="213">
        <v>2.4900000000000002</v>
      </c>
      <c r="H77" s="213">
        <v>4.1500000000000004</v>
      </c>
      <c r="I77" s="213">
        <v>4.95</v>
      </c>
      <c r="J77" s="213">
        <v>7.11</v>
      </c>
      <c r="K77" s="213">
        <v>8.5299999999999994</v>
      </c>
      <c r="L77" s="213">
        <v>8.8699999999999992</v>
      </c>
      <c r="M77" s="213">
        <v>8.64</v>
      </c>
      <c r="N77" s="213">
        <v>8.85</v>
      </c>
      <c r="O77" s="213">
        <v>10.28</v>
      </c>
      <c r="P77" s="213">
        <v>10.39</v>
      </c>
      <c r="Q77" s="213">
        <v>11.76</v>
      </c>
      <c r="R77" s="213">
        <v>12.35</v>
      </c>
      <c r="S77" s="213">
        <v>14.72</v>
      </c>
      <c r="T77" s="213">
        <v>19.32</v>
      </c>
      <c r="U77" s="213">
        <v>21.49</v>
      </c>
      <c r="V77" s="213">
        <v>23.4</v>
      </c>
      <c r="W77" s="213">
        <v>24.8</v>
      </c>
      <c r="X77" s="213">
        <v>24.15</v>
      </c>
      <c r="Y77" s="213">
        <v>25.96</v>
      </c>
      <c r="Z77" s="213">
        <v>26.04</v>
      </c>
      <c r="AA77" s="213">
        <v>26.99</v>
      </c>
      <c r="AB77" s="213">
        <v>27.54</v>
      </c>
      <c r="AC77" s="213">
        <v>28.03</v>
      </c>
      <c r="AD77" s="213">
        <v>27.85</v>
      </c>
      <c r="AE77" s="213">
        <v>27.58</v>
      </c>
      <c r="AF77" s="213">
        <v>25.96</v>
      </c>
      <c r="AG77" s="213">
        <v>25.68</v>
      </c>
      <c r="AH77" s="213">
        <v>24.49</v>
      </c>
      <c r="AI77" s="213">
        <v>24.84</v>
      </c>
      <c r="AJ77" s="213">
        <v>23.29</v>
      </c>
      <c r="AK77" s="213">
        <v>22.94</v>
      </c>
      <c r="AL77" s="213">
        <v>23.98</v>
      </c>
      <c r="AM77" s="545">
        <v>21.85</v>
      </c>
      <c r="AN77" s="291">
        <v>22.67</v>
      </c>
      <c r="AO77" s="291">
        <v>20.87</v>
      </c>
      <c r="AP77" s="291">
        <v>19.72</v>
      </c>
      <c r="AQ77" s="291">
        <v>13.48</v>
      </c>
      <c r="AR77" s="296" t="s">
        <v>1542</v>
      </c>
      <c r="AS77" s="296">
        <v>56.07</v>
      </c>
      <c r="AT77" s="296">
        <v>-31.64</v>
      </c>
    </row>
    <row r="78" spans="1:46">
      <c r="A78" s="206" t="s">
        <v>63</v>
      </c>
      <c r="B78" s="206" t="s">
        <v>63</v>
      </c>
      <c r="C78" s="213">
        <v>2.84</v>
      </c>
      <c r="D78" s="213">
        <v>4.09</v>
      </c>
      <c r="E78" s="213">
        <v>4.1900000000000004</v>
      </c>
      <c r="F78" s="213">
        <v>3.86</v>
      </c>
      <c r="G78" s="213">
        <v>4.84</v>
      </c>
      <c r="H78" s="213">
        <v>5.51</v>
      </c>
      <c r="I78" s="213">
        <v>6.48</v>
      </c>
      <c r="J78" s="213">
        <v>4.74</v>
      </c>
      <c r="K78" s="213">
        <v>4.9400000000000004</v>
      </c>
      <c r="L78" s="213">
        <v>4.3499999999999996</v>
      </c>
      <c r="M78" s="213">
        <v>4.22</v>
      </c>
      <c r="N78" s="213">
        <v>8.69</v>
      </c>
      <c r="O78" s="213">
        <v>8.98</v>
      </c>
      <c r="P78" s="213">
        <v>7.82</v>
      </c>
      <c r="Q78" s="213">
        <v>7.71</v>
      </c>
      <c r="R78" s="213">
        <v>5.96</v>
      </c>
      <c r="S78" s="213">
        <v>6.6</v>
      </c>
      <c r="T78" s="213">
        <v>9.6300000000000008</v>
      </c>
      <c r="U78" s="213">
        <v>7.05</v>
      </c>
      <c r="V78" s="213">
        <v>15.42</v>
      </c>
      <c r="W78" s="213">
        <v>10.039999999999999</v>
      </c>
      <c r="X78" s="213">
        <v>10.81</v>
      </c>
      <c r="Y78" s="213">
        <v>8.9</v>
      </c>
      <c r="Z78" s="213">
        <v>9.33</v>
      </c>
      <c r="AA78" s="213">
        <v>10.3</v>
      </c>
      <c r="AB78" s="213">
        <v>7.31</v>
      </c>
      <c r="AC78" s="213">
        <v>7.15</v>
      </c>
      <c r="AD78" s="213">
        <v>6.11</v>
      </c>
      <c r="AE78" s="213">
        <v>5.21</v>
      </c>
      <c r="AF78" s="213">
        <v>3.37</v>
      </c>
      <c r="AG78" s="213">
        <v>4.7</v>
      </c>
      <c r="AH78" s="213">
        <v>3.21</v>
      </c>
      <c r="AI78" s="213">
        <v>2.81</v>
      </c>
      <c r="AJ78" s="213">
        <v>3.78</v>
      </c>
      <c r="AK78" s="213">
        <v>3.35</v>
      </c>
      <c r="AL78" s="213">
        <v>3.57</v>
      </c>
      <c r="AM78" s="545">
        <v>3.87</v>
      </c>
      <c r="AN78" s="291">
        <v>3.62</v>
      </c>
      <c r="AO78" s="291">
        <v>3.43</v>
      </c>
      <c r="AP78" s="291">
        <v>2.79</v>
      </c>
      <c r="AQ78" s="291">
        <v>1.63</v>
      </c>
      <c r="AR78" s="296">
        <v>-42.54</v>
      </c>
      <c r="AS78" s="296">
        <v>-61.25</v>
      </c>
      <c r="AT78" s="296">
        <v>-41.45</v>
      </c>
    </row>
    <row r="79" spans="1:46">
      <c r="C79" s="544"/>
      <c r="D79" s="544"/>
      <c r="E79" s="544"/>
      <c r="F79" s="544"/>
      <c r="G79" s="544"/>
      <c r="H79" s="544"/>
      <c r="I79" s="544"/>
      <c r="J79" s="544"/>
      <c r="K79" s="544"/>
      <c r="L79" s="544"/>
      <c r="M79" s="544"/>
      <c r="N79" s="544"/>
      <c r="O79" s="544"/>
      <c r="P79" s="544"/>
      <c r="Q79" s="544"/>
      <c r="R79" s="544"/>
      <c r="S79" s="544"/>
      <c r="T79" s="544"/>
      <c r="U79" s="544"/>
      <c r="V79" s="544"/>
      <c r="W79" s="544"/>
      <c r="X79" s="544"/>
      <c r="Y79" s="544"/>
      <c r="Z79" s="544"/>
      <c r="AA79" s="544"/>
      <c r="AB79" s="544"/>
      <c r="AC79" s="544"/>
      <c r="AD79" s="544"/>
      <c r="AE79" s="544"/>
      <c r="AF79" s="544"/>
      <c r="AG79" s="544"/>
      <c r="AH79" s="544"/>
      <c r="AI79" s="544"/>
      <c r="AJ79" s="544"/>
      <c r="AK79" s="544"/>
      <c r="AL79" s="544"/>
      <c r="AO79" s="544"/>
      <c r="AP79" s="544"/>
    </row>
    <row r="80" spans="1:46">
      <c r="C80" s="544"/>
      <c r="D80" s="544"/>
      <c r="E80" s="544"/>
      <c r="F80" s="544"/>
      <c r="G80" s="544"/>
      <c r="H80" s="544"/>
      <c r="I80" s="544"/>
      <c r="J80" s="544"/>
      <c r="K80" s="544"/>
      <c r="L80" s="544"/>
      <c r="M80" s="544"/>
      <c r="N80" s="544"/>
      <c r="O80" s="544"/>
      <c r="P80" s="544"/>
      <c r="Q80" s="544"/>
      <c r="R80" s="544"/>
      <c r="S80" s="544"/>
      <c r="T80" s="544"/>
      <c r="U80" s="544"/>
      <c r="V80" s="544"/>
      <c r="W80" s="544"/>
      <c r="X80" s="544"/>
      <c r="Y80" s="544"/>
      <c r="Z80" s="544"/>
      <c r="AA80" s="544"/>
      <c r="AB80" s="544"/>
      <c r="AC80" s="544"/>
      <c r="AD80" s="544"/>
      <c r="AE80" s="544"/>
      <c r="AF80" s="544"/>
      <c r="AG80" s="544"/>
      <c r="AH80" s="544"/>
      <c r="AI80" s="544"/>
      <c r="AJ80" s="544"/>
      <c r="AK80" s="544"/>
      <c r="AL80" s="544"/>
      <c r="AM80" s="544"/>
      <c r="AN80" s="544"/>
      <c r="AO80" s="544"/>
    </row>
    <row r="81" spans="3:41">
      <c r="C81" s="544"/>
      <c r="D81" s="544"/>
      <c r="E81" s="544"/>
      <c r="F81" s="544"/>
      <c r="G81" s="544"/>
      <c r="H81" s="544"/>
      <c r="I81" s="544"/>
      <c r="J81" s="544"/>
      <c r="K81" s="544"/>
      <c r="L81" s="544"/>
      <c r="M81" s="544"/>
      <c r="N81" s="544"/>
      <c r="O81" s="544"/>
      <c r="P81" s="544"/>
      <c r="Q81" s="544"/>
      <c r="R81" s="544"/>
      <c r="S81" s="544"/>
      <c r="T81" s="544"/>
      <c r="U81" s="544"/>
      <c r="V81" s="544"/>
      <c r="W81" s="544"/>
      <c r="X81" s="544"/>
      <c r="Y81" s="544"/>
      <c r="Z81" s="544"/>
      <c r="AA81" s="544"/>
      <c r="AB81" s="544"/>
      <c r="AC81" s="544"/>
      <c r="AD81" s="544"/>
      <c r="AE81" s="544"/>
      <c r="AF81" s="544"/>
      <c r="AG81" s="544"/>
      <c r="AH81" s="544"/>
      <c r="AI81" s="544"/>
      <c r="AJ81" s="544"/>
      <c r="AK81" s="544"/>
      <c r="AL81" s="544"/>
      <c r="AM81" s="544"/>
      <c r="AN81" s="544"/>
      <c r="AO81" s="544"/>
    </row>
  </sheetData>
  <mergeCells count="5">
    <mergeCell ref="AR75:AT75"/>
    <mergeCell ref="AR74:AT74"/>
    <mergeCell ref="L30:O30"/>
    <mergeCell ref="AR57:AT57"/>
    <mergeCell ref="AR56:AT5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DG225"/>
  <sheetViews>
    <sheetView tabSelected="1" zoomScale="115" zoomScaleNormal="115" workbookViewId="0">
      <pane xSplit="2" ySplit="2" topLeftCell="AE71" activePane="bottomRight" state="frozen"/>
      <selection pane="topRight" activeCell="C1" sqref="C1"/>
      <selection pane="bottomLeft" activeCell="A3" sqref="A3"/>
      <selection pane="bottomRight" activeCell="AI88" sqref="AI88"/>
    </sheetView>
  </sheetViews>
  <sheetFormatPr defaultColWidth="9.140625" defaultRowHeight="14.25"/>
  <cols>
    <col min="1" max="2" width="40.7109375" style="205" customWidth="1"/>
    <col min="3" max="53" width="12.85546875" style="205" customWidth="1"/>
    <col min="54" max="56" width="10.7109375" style="205" customWidth="1"/>
    <col min="57" max="16384" width="9.140625" style="205"/>
  </cols>
  <sheetData>
    <row r="4" spans="1:46" ht="15.75">
      <c r="A4" s="497" t="s">
        <v>64</v>
      </c>
      <c r="B4" s="497" t="s">
        <v>865</v>
      </c>
      <c r="C4" s="204"/>
      <c r="D4" s="204"/>
      <c r="E4" s="204"/>
      <c r="F4" s="204"/>
      <c r="G4" s="204"/>
      <c r="H4" s="204"/>
      <c r="I4" s="204"/>
      <c r="J4" s="237"/>
      <c r="K4" s="237"/>
      <c r="L4" s="237"/>
      <c r="M4" s="204"/>
      <c r="N4" s="204"/>
      <c r="O4" s="204"/>
      <c r="P4" s="204"/>
      <c r="Q4" s="204"/>
      <c r="R4" s="204"/>
      <c r="S4" s="204"/>
      <c r="T4" s="204"/>
      <c r="U4" s="204"/>
      <c r="V4" s="204"/>
      <c r="W4" s="204"/>
      <c r="X4" s="204"/>
      <c r="Y4" s="204"/>
      <c r="Z4" s="204"/>
      <c r="AA4" s="204"/>
      <c r="AB4" s="204"/>
      <c r="AC4" s="238"/>
      <c r="AD4" s="204"/>
      <c r="AE4" s="204"/>
      <c r="AF4" s="204"/>
      <c r="AG4" s="204"/>
      <c r="AH4" s="204"/>
      <c r="AI4" s="204"/>
      <c r="AJ4" s="204"/>
      <c r="AK4" s="204"/>
      <c r="AL4" s="204"/>
      <c r="AN4" s="204"/>
      <c r="AO4" s="204"/>
      <c r="AP4" s="204"/>
      <c r="AQ4" s="204"/>
      <c r="AR4" s="837" t="s">
        <v>667</v>
      </c>
      <c r="AS4" s="837"/>
      <c r="AT4" s="837"/>
    </row>
    <row r="5" spans="1:46">
      <c r="C5" s="204"/>
      <c r="D5" s="204"/>
      <c r="E5" s="204"/>
      <c r="F5" s="204"/>
      <c r="G5" s="204"/>
      <c r="H5" s="204"/>
      <c r="I5" s="204"/>
      <c r="J5" s="204"/>
      <c r="K5" s="204"/>
      <c r="L5" s="204"/>
      <c r="M5" s="204"/>
      <c r="N5" s="204"/>
      <c r="O5" s="204"/>
      <c r="P5" s="204"/>
      <c r="Q5" s="204"/>
      <c r="R5" s="204"/>
      <c r="S5" s="204"/>
      <c r="T5" s="204"/>
      <c r="U5" s="204"/>
      <c r="V5" s="204"/>
      <c r="W5" s="204"/>
      <c r="X5" s="204"/>
      <c r="Y5" s="204"/>
      <c r="Z5" s="204"/>
      <c r="AA5" s="238"/>
      <c r="AB5" s="204"/>
      <c r="AC5" s="204"/>
      <c r="AD5" s="204"/>
      <c r="AE5" s="204"/>
      <c r="AF5" s="204"/>
      <c r="AG5" s="204"/>
      <c r="AH5" s="204"/>
      <c r="AI5" s="204"/>
      <c r="AJ5" s="204"/>
      <c r="AK5" s="204"/>
      <c r="AR5" s="837" t="s">
        <v>826</v>
      </c>
      <c r="AS5" s="837"/>
      <c r="AT5" s="837"/>
    </row>
    <row r="6" spans="1:46">
      <c r="A6" s="126" t="s">
        <v>58</v>
      </c>
      <c r="B6" s="126" t="s">
        <v>58</v>
      </c>
      <c r="C6" s="187">
        <v>1980</v>
      </c>
      <c r="D6" s="232"/>
      <c r="E6" s="232"/>
      <c r="F6" s="232"/>
      <c r="G6" s="232"/>
      <c r="H6" s="232" t="s">
        <v>18</v>
      </c>
      <c r="I6" s="232"/>
      <c r="J6" s="232"/>
      <c r="K6" s="232"/>
      <c r="L6" s="232"/>
      <c r="M6" s="232">
        <v>1990</v>
      </c>
      <c r="N6" s="232"/>
      <c r="O6" s="232"/>
      <c r="P6" s="232"/>
      <c r="Q6" s="232"/>
      <c r="R6" s="232" t="s">
        <v>3</v>
      </c>
      <c r="S6" s="232"/>
      <c r="T6" s="232"/>
      <c r="U6" s="232"/>
      <c r="V6" s="232"/>
      <c r="W6" s="232" t="s">
        <v>4</v>
      </c>
      <c r="X6" s="232"/>
      <c r="Y6" s="232"/>
      <c r="Z6" s="232"/>
      <c r="AA6" s="232"/>
      <c r="AB6" s="232" t="s">
        <v>5</v>
      </c>
      <c r="AC6" s="232"/>
      <c r="AD6" s="232"/>
      <c r="AE6" s="232"/>
      <c r="AF6" s="232"/>
      <c r="AG6" s="232" t="s">
        <v>8</v>
      </c>
      <c r="AH6" s="232"/>
      <c r="AI6" s="232"/>
      <c r="AJ6" s="232"/>
      <c r="AK6" s="232"/>
      <c r="AL6" s="232" t="s">
        <v>292</v>
      </c>
      <c r="AM6" s="232"/>
      <c r="AN6" s="232"/>
      <c r="AO6" s="232"/>
      <c r="AP6" s="232"/>
      <c r="AQ6" s="232" t="s">
        <v>1464</v>
      </c>
      <c r="AR6" s="239" t="s">
        <v>1480</v>
      </c>
      <c r="AS6" s="239" t="s">
        <v>1477</v>
      </c>
      <c r="AT6" s="239" t="s">
        <v>1478</v>
      </c>
    </row>
    <row r="7" spans="1:46">
      <c r="A7" s="204" t="s">
        <v>29</v>
      </c>
      <c r="B7" s="204" t="s">
        <v>835</v>
      </c>
      <c r="C7" s="816">
        <v>0.04</v>
      </c>
      <c r="D7" s="816">
        <v>0.04</v>
      </c>
      <c r="E7" s="816">
        <v>7.0000000000000007E-2</v>
      </c>
      <c r="F7" s="816">
        <v>0.1</v>
      </c>
      <c r="G7" s="816">
        <v>0.12</v>
      </c>
      <c r="H7" s="816">
        <v>0.19</v>
      </c>
      <c r="I7" s="816">
        <v>0.45</v>
      </c>
      <c r="J7" s="816">
        <v>0.63</v>
      </c>
      <c r="K7" s="816">
        <v>1.05</v>
      </c>
      <c r="L7" s="816">
        <v>1.54</v>
      </c>
      <c r="M7" s="816">
        <v>2.2000000000000002</v>
      </c>
      <c r="N7" s="816">
        <v>2.66</v>
      </c>
      <c r="O7" s="816">
        <v>3.3</v>
      </c>
      <c r="P7" s="816">
        <v>3.72</v>
      </c>
      <c r="Q7" s="816">
        <v>4.09</v>
      </c>
      <c r="R7" s="816">
        <v>4.24</v>
      </c>
      <c r="S7" s="816">
        <v>4.42</v>
      </c>
      <c r="T7" s="816">
        <v>6.96</v>
      </c>
      <c r="U7" s="816">
        <v>10.15</v>
      </c>
      <c r="V7" s="816">
        <v>10.9</v>
      </c>
      <c r="W7" s="816">
        <v>15.27</v>
      </c>
      <c r="X7" s="816">
        <v>15.5</v>
      </c>
      <c r="Y7" s="816">
        <v>17.559999999999999</v>
      </c>
      <c r="Z7" s="816">
        <v>20.02</v>
      </c>
      <c r="AA7" s="816">
        <v>23.7</v>
      </c>
      <c r="AB7" s="816">
        <v>23.81</v>
      </c>
      <c r="AC7" s="816">
        <v>21.99</v>
      </c>
      <c r="AD7" s="816">
        <v>25.82</v>
      </c>
      <c r="AE7" s="816">
        <v>24.94</v>
      </c>
      <c r="AF7" s="816">
        <v>24.19</v>
      </c>
      <c r="AG7" s="816">
        <v>28.11</v>
      </c>
      <c r="AH7" s="816">
        <v>35.19</v>
      </c>
      <c r="AI7" s="816">
        <v>36.97</v>
      </c>
      <c r="AJ7" s="816">
        <v>40.04</v>
      </c>
      <c r="AK7" s="816">
        <v>47.08</v>
      </c>
      <c r="AL7" s="816">
        <v>50.88</v>
      </c>
      <c r="AM7" s="816">
        <v>46.01</v>
      </c>
      <c r="AN7" s="816">
        <v>53.21</v>
      </c>
      <c r="AO7" s="816">
        <v>50.05</v>
      </c>
      <c r="AP7" s="816">
        <v>58.14</v>
      </c>
      <c r="AQ7" s="816">
        <v>58.79</v>
      </c>
      <c r="AR7" s="824" t="s">
        <v>1542</v>
      </c>
      <c r="AS7" s="512">
        <v>2575.77</v>
      </c>
      <c r="AT7" s="512">
        <v>1.1200000000000001</v>
      </c>
    </row>
    <row r="8" spans="1:46">
      <c r="A8" s="204" t="s">
        <v>65</v>
      </c>
      <c r="B8" s="204" t="s">
        <v>866</v>
      </c>
      <c r="C8" s="816">
        <v>4.84</v>
      </c>
      <c r="D8" s="816">
        <v>6.65</v>
      </c>
      <c r="E8" s="816">
        <v>7.42</v>
      </c>
      <c r="F8" s="816">
        <v>8.32</v>
      </c>
      <c r="G8" s="816">
        <v>9.42</v>
      </c>
      <c r="H8" s="816">
        <v>9.89</v>
      </c>
      <c r="I8" s="816">
        <v>10.27</v>
      </c>
      <c r="J8" s="816">
        <v>10.83</v>
      </c>
      <c r="K8" s="816">
        <v>11.26</v>
      </c>
      <c r="L8" s="816">
        <v>11.66</v>
      </c>
      <c r="M8" s="816">
        <v>12.48</v>
      </c>
      <c r="N8" s="816">
        <v>13.31</v>
      </c>
      <c r="O8" s="816">
        <v>13.88</v>
      </c>
      <c r="P8" s="816">
        <v>13.37</v>
      </c>
      <c r="Q8" s="816">
        <v>12.66</v>
      </c>
      <c r="R8" s="816">
        <v>13.05</v>
      </c>
      <c r="S8" s="816">
        <v>13.55</v>
      </c>
      <c r="T8" s="816">
        <v>13.91</v>
      </c>
      <c r="U8" s="816">
        <v>13.9</v>
      </c>
      <c r="V8" s="816">
        <v>13.67</v>
      </c>
      <c r="W8" s="816">
        <v>12.22</v>
      </c>
      <c r="X8" s="816">
        <v>13.7</v>
      </c>
      <c r="Y8" s="816">
        <v>15.65</v>
      </c>
      <c r="Z8" s="816">
        <v>16.88</v>
      </c>
      <c r="AA8" s="816">
        <v>17.940000000000001</v>
      </c>
      <c r="AB8" s="816">
        <v>18.489999999999998</v>
      </c>
      <c r="AC8" s="816">
        <v>18.54</v>
      </c>
      <c r="AD8" s="816">
        <v>18.760000000000002</v>
      </c>
      <c r="AE8" s="816">
        <v>15.85</v>
      </c>
      <c r="AF8" s="816">
        <v>17.36</v>
      </c>
      <c r="AG8" s="816">
        <v>23.32</v>
      </c>
      <c r="AH8" s="816">
        <v>20.22</v>
      </c>
      <c r="AI8" s="816">
        <v>18.3</v>
      </c>
      <c r="AJ8" s="816">
        <v>20.3</v>
      </c>
      <c r="AK8" s="816">
        <v>18.559999999999999</v>
      </c>
      <c r="AL8" s="816">
        <v>19.79</v>
      </c>
      <c r="AM8" s="816">
        <v>19.7</v>
      </c>
      <c r="AN8" s="816">
        <v>20.22</v>
      </c>
      <c r="AO8" s="816">
        <v>17.61</v>
      </c>
      <c r="AP8" s="816">
        <v>17.96</v>
      </c>
      <c r="AQ8" s="816">
        <v>18.93</v>
      </c>
      <c r="AR8" s="512">
        <v>291.08999999999997</v>
      </c>
      <c r="AS8" s="512">
        <v>51.66</v>
      </c>
      <c r="AT8" s="512">
        <v>5.38</v>
      </c>
    </row>
    <row r="9" spans="1:46">
      <c r="A9" s="204" t="s">
        <v>66</v>
      </c>
      <c r="B9" s="204" t="s">
        <v>867</v>
      </c>
      <c r="C9" s="816">
        <v>11.33</v>
      </c>
      <c r="D9" s="816">
        <v>14</v>
      </c>
      <c r="E9" s="816">
        <v>14.98</v>
      </c>
      <c r="F9" s="816">
        <v>15</v>
      </c>
      <c r="G9" s="816">
        <v>15.11</v>
      </c>
      <c r="H9" s="816">
        <v>15.01</v>
      </c>
      <c r="I9" s="816">
        <v>17.03</v>
      </c>
      <c r="J9" s="816">
        <v>17.97</v>
      </c>
      <c r="K9" s="816">
        <v>17.63</v>
      </c>
      <c r="L9" s="816">
        <v>17.600000000000001</v>
      </c>
      <c r="M9" s="816">
        <v>18.25</v>
      </c>
      <c r="N9" s="816">
        <v>20.04</v>
      </c>
      <c r="O9" s="816">
        <v>21.03</v>
      </c>
      <c r="P9" s="816">
        <v>22.22</v>
      </c>
      <c r="Q9" s="816">
        <v>21.83</v>
      </c>
      <c r="R9" s="816">
        <v>21.61</v>
      </c>
      <c r="S9" s="816">
        <v>22.9</v>
      </c>
      <c r="T9" s="816">
        <v>22.85</v>
      </c>
      <c r="U9" s="816">
        <v>22.13</v>
      </c>
      <c r="V9" s="816">
        <v>22.86</v>
      </c>
      <c r="W9" s="816">
        <v>25.06</v>
      </c>
      <c r="X9" s="816">
        <v>26.19</v>
      </c>
      <c r="Y9" s="816">
        <v>25.73</v>
      </c>
      <c r="Z9" s="816">
        <v>30.61</v>
      </c>
      <c r="AA9" s="816">
        <v>32.28</v>
      </c>
      <c r="AB9" s="816">
        <v>33.51</v>
      </c>
      <c r="AC9" s="816">
        <v>35.090000000000003</v>
      </c>
      <c r="AD9" s="816">
        <v>42.35</v>
      </c>
      <c r="AE9" s="816">
        <v>41.97</v>
      </c>
      <c r="AF9" s="816">
        <v>42.22</v>
      </c>
      <c r="AG9" s="816">
        <v>46.04</v>
      </c>
      <c r="AH9" s="816">
        <v>42.1</v>
      </c>
      <c r="AI9" s="816">
        <v>40.83</v>
      </c>
      <c r="AJ9" s="816">
        <v>39.43</v>
      </c>
      <c r="AK9" s="816">
        <v>38.17</v>
      </c>
      <c r="AL9" s="816">
        <v>47.49</v>
      </c>
      <c r="AM9" s="816">
        <v>48.72</v>
      </c>
      <c r="AN9" s="816">
        <v>47.13</v>
      </c>
      <c r="AO9" s="816">
        <v>48.87</v>
      </c>
      <c r="AP9" s="816">
        <v>44.54</v>
      </c>
      <c r="AQ9" s="816">
        <v>41.34</v>
      </c>
      <c r="AR9" s="512">
        <v>264.83</v>
      </c>
      <c r="AS9" s="512">
        <v>126.57</v>
      </c>
      <c r="AT9" s="512">
        <v>-7.19</v>
      </c>
    </row>
    <row r="10" spans="1:46">
      <c r="A10" s="237" t="s">
        <v>67</v>
      </c>
      <c r="B10" s="237" t="s">
        <v>67</v>
      </c>
      <c r="C10" s="816">
        <v>0.18</v>
      </c>
      <c r="D10" s="816">
        <v>0.19</v>
      </c>
      <c r="E10" s="816">
        <v>0.2</v>
      </c>
      <c r="F10" s="816">
        <v>0.21</v>
      </c>
      <c r="G10" s="816">
        <v>0.25</v>
      </c>
      <c r="H10" s="816">
        <v>0.28999999999999998</v>
      </c>
      <c r="I10" s="816">
        <v>0.35</v>
      </c>
      <c r="J10" s="816">
        <v>0.34</v>
      </c>
      <c r="K10" s="816">
        <v>0.35</v>
      </c>
      <c r="L10" s="816">
        <v>0.64</v>
      </c>
      <c r="M10" s="816">
        <v>0.75</v>
      </c>
      <c r="N10" s="816">
        <v>0.91</v>
      </c>
      <c r="O10" s="816">
        <v>0.9</v>
      </c>
      <c r="P10" s="816">
        <v>1.08</v>
      </c>
      <c r="Q10" s="816">
        <v>1.28</v>
      </c>
      <c r="R10" s="816">
        <v>1.76</v>
      </c>
      <c r="S10" s="816">
        <v>1.99</v>
      </c>
      <c r="T10" s="816">
        <v>2.39</v>
      </c>
      <c r="U10" s="816">
        <v>2.67</v>
      </c>
      <c r="V10" s="816">
        <v>2.66</v>
      </c>
      <c r="W10" s="816">
        <v>2.91</v>
      </c>
      <c r="X10" s="816">
        <v>3.05</v>
      </c>
      <c r="Y10" s="816">
        <v>3.36</v>
      </c>
      <c r="Z10" s="816">
        <v>3.58</v>
      </c>
      <c r="AA10" s="816">
        <v>3.74</v>
      </c>
      <c r="AB10" s="816">
        <v>3.83</v>
      </c>
      <c r="AC10" s="816">
        <v>3.92</v>
      </c>
      <c r="AD10" s="816">
        <v>3.91</v>
      </c>
      <c r="AE10" s="816">
        <v>3.93</v>
      </c>
      <c r="AF10" s="816">
        <v>4.18</v>
      </c>
      <c r="AG10" s="816">
        <v>4.34</v>
      </c>
      <c r="AH10" s="816">
        <v>4.1100000000000003</v>
      </c>
      <c r="AI10" s="816">
        <v>4.4000000000000004</v>
      </c>
      <c r="AJ10" s="816">
        <v>4.59</v>
      </c>
      <c r="AK10" s="816">
        <v>5.56</v>
      </c>
      <c r="AL10" s="816">
        <v>6.29</v>
      </c>
      <c r="AM10" s="816">
        <v>9.0500000000000007</v>
      </c>
      <c r="AN10" s="816">
        <v>10.91</v>
      </c>
      <c r="AO10" s="816">
        <v>13.33</v>
      </c>
      <c r="AP10" s="816">
        <v>16.54</v>
      </c>
      <c r="AQ10" s="816">
        <v>21.38</v>
      </c>
      <c r="AR10" s="512">
        <v>11518.94</v>
      </c>
      <c r="AS10" s="512">
        <v>2742.93</v>
      </c>
      <c r="AT10" s="512">
        <v>29.23</v>
      </c>
    </row>
    <row r="11" spans="1:46">
      <c r="A11" s="204" t="s">
        <v>68</v>
      </c>
      <c r="B11" s="204" t="s">
        <v>851</v>
      </c>
      <c r="C11" s="816">
        <v>5.85</v>
      </c>
      <c r="D11" s="816">
        <v>6.19</v>
      </c>
      <c r="E11" s="816">
        <v>6.54</v>
      </c>
      <c r="F11" s="816">
        <v>6.92</v>
      </c>
      <c r="G11" s="816">
        <v>7.21</v>
      </c>
      <c r="H11" s="816">
        <v>7.61</v>
      </c>
      <c r="I11" s="816">
        <v>7.9</v>
      </c>
      <c r="J11" s="816">
        <v>7.89</v>
      </c>
      <c r="K11" s="816">
        <v>7.96</v>
      </c>
      <c r="L11" s="816">
        <v>8.32</v>
      </c>
      <c r="M11" s="816">
        <v>8.52</v>
      </c>
      <c r="N11" s="816">
        <v>9.2100000000000009</v>
      </c>
      <c r="O11" s="816">
        <v>9.7899999999999991</v>
      </c>
      <c r="P11" s="816">
        <v>10.68</v>
      </c>
      <c r="Q11" s="816">
        <v>11.17</v>
      </c>
      <c r="R11" s="816">
        <v>12.6</v>
      </c>
      <c r="S11" s="816">
        <v>13.72</v>
      </c>
      <c r="T11" s="816">
        <v>14.72</v>
      </c>
      <c r="U11" s="816">
        <v>14.62</v>
      </c>
      <c r="V11" s="816">
        <v>16.03</v>
      </c>
      <c r="W11" s="816">
        <v>16.72</v>
      </c>
      <c r="X11" s="816">
        <v>17.73</v>
      </c>
      <c r="Y11" s="816">
        <v>18.63</v>
      </c>
      <c r="Z11" s="816">
        <v>20.13</v>
      </c>
      <c r="AA11" s="816">
        <v>20.5</v>
      </c>
      <c r="AB11" s="816">
        <v>20.79</v>
      </c>
      <c r="AC11" s="816">
        <v>21.13</v>
      </c>
      <c r="AD11" s="816">
        <v>21.86</v>
      </c>
      <c r="AE11" s="816">
        <v>22.83</v>
      </c>
      <c r="AF11" s="816">
        <v>21.64</v>
      </c>
      <c r="AG11" s="816">
        <v>20.96</v>
      </c>
      <c r="AH11" s="816">
        <v>21.14</v>
      </c>
      <c r="AI11" s="816">
        <v>19.59</v>
      </c>
      <c r="AJ11" s="816">
        <v>19.21</v>
      </c>
      <c r="AK11" s="816">
        <v>19.399999999999999</v>
      </c>
      <c r="AL11" s="816">
        <v>19.399999999999999</v>
      </c>
      <c r="AM11" s="816">
        <v>19.21</v>
      </c>
      <c r="AN11" s="816">
        <v>20.170000000000002</v>
      </c>
      <c r="AO11" s="816">
        <v>19.559999999999999</v>
      </c>
      <c r="AP11" s="816">
        <v>19.72</v>
      </c>
      <c r="AQ11" s="816">
        <v>19.54</v>
      </c>
      <c r="AR11" s="512">
        <v>234</v>
      </c>
      <c r="AS11" s="512">
        <v>129.26</v>
      </c>
      <c r="AT11" s="512">
        <v>-0.9</v>
      </c>
    </row>
    <row r="12" spans="1:46">
      <c r="A12" s="237" t="s">
        <v>69</v>
      </c>
      <c r="B12" s="237" t="s">
        <v>868</v>
      </c>
      <c r="C12" s="816">
        <v>0.45</v>
      </c>
      <c r="D12" s="816">
        <v>1.29</v>
      </c>
      <c r="E12" s="816">
        <v>1.68</v>
      </c>
      <c r="F12" s="816">
        <v>1.96</v>
      </c>
      <c r="G12" s="816">
        <v>2.09</v>
      </c>
      <c r="H12" s="816">
        <v>2.21</v>
      </c>
      <c r="I12" s="816">
        <v>2.36</v>
      </c>
      <c r="J12" s="816">
        <v>4.4000000000000004</v>
      </c>
      <c r="K12" s="816">
        <v>4.33</v>
      </c>
      <c r="L12" s="816">
        <v>3.8</v>
      </c>
      <c r="M12" s="816">
        <v>3.26</v>
      </c>
      <c r="N12" s="816">
        <v>3.22</v>
      </c>
      <c r="O12" s="816">
        <v>3.37</v>
      </c>
      <c r="P12" s="816">
        <v>3.64</v>
      </c>
      <c r="Q12" s="816">
        <v>3.16</v>
      </c>
      <c r="R12" s="816">
        <v>3.31</v>
      </c>
      <c r="S12" s="816">
        <v>3.22</v>
      </c>
      <c r="T12" s="816">
        <v>3.38</v>
      </c>
      <c r="U12" s="816">
        <v>3.6</v>
      </c>
      <c r="V12" s="816">
        <v>3.74</v>
      </c>
      <c r="W12" s="816">
        <v>3.85</v>
      </c>
      <c r="X12" s="816">
        <v>4.08</v>
      </c>
      <c r="Y12" s="816">
        <v>4.09</v>
      </c>
      <c r="Z12" s="816">
        <v>4.3899999999999997</v>
      </c>
      <c r="AA12" s="816">
        <v>4.7</v>
      </c>
      <c r="AB12" s="816">
        <v>5.16</v>
      </c>
      <c r="AC12" s="816">
        <v>6.1</v>
      </c>
      <c r="AD12" s="816">
        <v>6.51</v>
      </c>
      <c r="AE12" s="816">
        <v>7.5</v>
      </c>
      <c r="AF12" s="816">
        <v>7.75</v>
      </c>
      <c r="AG12" s="816">
        <v>8.5399999999999991</v>
      </c>
      <c r="AH12" s="816">
        <v>7.85</v>
      </c>
      <c r="AI12" s="816">
        <v>9.0299999999999994</v>
      </c>
      <c r="AJ12" s="816">
        <v>10.95</v>
      </c>
      <c r="AK12" s="816">
        <v>11.63</v>
      </c>
      <c r="AL12" s="816">
        <v>12.55</v>
      </c>
      <c r="AM12" s="816">
        <v>14.09</v>
      </c>
      <c r="AN12" s="816">
        <v>14.52</v>
      </c>
      <c r="AO12" s="816">
        <v>16.82</v>
      </c>
      <c r="AP12" s="816">
        <v>18.21</v>
      </c>
      <c r="AQ12" s="816">
        <v>20.86</v>
      </c>
      <c r="AR12" s="512">
        <v>4484.47</v>
      </c>
      <c r="AS12" s="512">
        <v>539.76</v>
      </c>
      <c r="AT12" s="512">
        <v>14.5</v>
      </c>
    </row>
    <row r="13" spans="1:46">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O13" s="73"/>
    </row>
    <row r="14" spans="1:46">
      <c r="A14" s="204"/>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78"/>
      <c r="AE14" s="78"/>
      <c r="AF14" s="78"/>
      <c r="AG14" s="78"/>
      <c r="AH14" s="204"/>
      <c r="AI14" s="238"/>
      <c r="AJ14" s="204"/>
      <c r="AK14" s="204"/>
      <c r="AL14" s="204"/>
      <c r="AM14" s="204"/>
      <c r="AO14" s="204"/>
    </row>
    <row r="15" spans="1:46">
      <c r="A15" s="204"/>
      <c r="B15" s="204"/>
      <c r="C15" s="240"/>
      <c r="D15" s="240"/>
      <c r="E15" s="240"/>
      <c r="F15" s="240"/>
      <c r="G15" s="240"/>
      <c r="H15" s="240"/>
      <c r="I15" s="240"/>
      <c r="J15" s="240"/>
      <c r="K15" s="240"/>
      <c r="L15" s="240"/>
      <c r="M15" s="204"/>
      <c r="N15" s="204"/>
      <c r="O15" s="204"/>
      <c r="P15" s="204"/>
      <c r="Q15" s="204"/>
      <c r="R15" s="204"/>
      <c r="S15" s="204"/>
      <c r="T15" s="204"/>
      <c r="U15" s="204"/>
      <c r="V15" s="204"/>
      <c r="W15" s="204"/>
      <c r="X15" s="204"/>
      <c r="Y15" s="204"/>
      <c r="Z15" s="204"/>
      <c r="AA15" s="204"/>
      <c r="AB15" s="53"/>
      <c r="AC15" s="238"/>
      <c r="AD15" s="204"/>
      <c r="AE15" s="204"/>
      <c r="AF15" s="238"/>
      <c r="AG15" s="204"/>
      <c r="AH15" s="204"/>
      <c r="AI15" s="238"/>
      <c r="AJ15" s="238"/>
      <c r="AK15" s="78"/>
      <c r="AL15" s="204"/>
      <c r="AM15" s="204"/>
      <c r="AO15" s="204"/>
    </row>
    <row r="16" spans="1:46" ht="15.75">
      <c r="A16" s="497" t="s">
        <v>70</v>
      </c>
      <c r="B16" s="497" t="s">
        <v>869</v>
      </c>
      <c r="C16" s="204"/>
      <c r="D16" s="204"/>
      <c r="E16" s="204"/>
      <c r="F16" s="204"/>
      <c r="G16" s="204"/>
      <c r="H16" s="204"/>
      <c r="I16" s="204"/>
      <c r="J16" s="204"/>
      <c r="K16" s="237"/>
      <c r="L16" s="204"/>
      <c r="M16" s="204"/>
      <c r="N16" s="204"/>
      <c r="O16" s="204"/>
      <c r="P16" s="204"/>
      <c r="Q16" s="204"/>
      <c r="R16" s="204"/>
      <c r="S16" s="204"/>
      <c r="T16" s="204"/>
      <c r="U16" s="204"/>
      <c r="V16" s="204"/>
      <c r="W16" s="204"/>
      <c r="X16" s="204"/>
      <c r="Y16" s="204"/>
      <c r="Z16" s="204"/>
      <c r="AA16" s="204"/>
      <c r="AB16" s="204"/>
      <c r="AC16" s="204"/>
      <c r="AD16" s="78"/>
      <c r="AE16" s="78"/>
      <c r="AF16" s="204"/>
      <c r="AG16" s="204"/>
      <c r="AH16" s="204"/>
      <c r="AI16" s="204"/>
      <c r="AJ16" s="204"/>
      <c r="AK16" s="204"/>
      <c r="AL16" s="204"/>
      <c r="AM16" s="204"/>
      <c r="AO16" s="204"/>
    </row>
    <row r="17" spans="1:111">
      <c r="C17" s="238"/>
      <c r="D17" s="238"/>
      <c r="E17" s="238"/>
      <c r="F17" s="238"/>
      <c r="G17" s="238"/>
      <c r="H17" s="238"/>
      <c r="I17" s="238"/>
      <c r="J17" s="238"/>
      <c r="K17" s="238"/>
      <c r="L17" s="238"/>
      <c r="M17" s="238"/>
      <c r="N17" s="238"/>
      <c r="O17" s="238"/>
      <c r="P17" s="238"/>
      <c r="Q17" s="238"/>
      <c r="R17" s="238"/>
      <c r="S17" s="238"/>
      <c r="T17" s="238"/>
      <c r="U17" s="238"/>
      <c r="V17" s="238"/>
      <c r="W17" s="238"/>
      <c r="X17" s="238"/>
      <c r="Y17" s="204"/>
      <c r="Z17" s="204"/>
      <c r="AA17" s="204"/>
      <c r="AB17" s="204"/>
      <c r="AC17" s="204"/>
      <c r="AD17" s="204"/>
      <c r="AE17" s="204"/>
      <c r="AF17" s="204"/>
      <c r="AG17" s="204"/>
      <c r="AH17" s="204"/>
      <c r="AI17" s="204"/>
      <c r="AJ17" s="204"/>
      <c r="AK17" s="204"/>
      <c r="AL17" s="204"/>
      <c r="AM17" s="204"/>
      <c r="AN17" s="204"/>
    </row>
    <row r="18" spans="1:111">
      <c r="A18" s="126" t="s">
        <v>58</v>
      </c>
      <c r="B18" s="126" t="s">
        <v>58</v>
      </c>
      <c r="C18" s="232">
        <v>1990</v>
      </c>
      <c r="D18" s="232"/>
      <c r="E18" s="232"/>
      <c r="F18" s="232"/>
      <c r="G18" s="232"/>
      <c r="H18" s="232" t="s">
        <v>3</v>
      </c>
      <c r="I18" s="232"/>
      <c r="J18" s="232"/>
      <c r="K18" s="232"/>
      <c r="L18" s="232"/>
      <c r="M18" s="232" t="s">
        <v>4</v>
      </c>
      <c r="N18" s="232"/>
      <c r="O18" s="232"/>
      <c r="P18" s="232"/>
      <c r="Q18" s="232"/>
      <c r="R18" s="232" t="s">
        <v>5</v>
      </c>
      <c r="S18" s="232"/>
      <c r="T18" s="232"/>
      <c r="U18" s="232"/>
      <c r="V18" s="232"/>
      <c r="W18" s="232" t="s">
        <v>8</v>
      </c>
      <c r="X18" s="232"/>
      <c r="Y18" s="232"/>
      <c r="Z18" s="232"/>
      <c r="AA18" s="232"/>
      <c r="AB18" s="232" t="s">
        <v>292</v>
      </c>
      <c r="AC18" s="232"/>
      <c r="AD18" s="232"/>
      <c r="AE18" s="232"/>
      <c r="AF18" s="232"/>
      <c r="AG18" s="232" t="s">
        <v>1464</v>
      </c>
      <c r="AH18" s="204"/>
      <c r="AI18" s="204"/>
      <c r="AJ18" s="204"/>
      <c r="AK18" s="204"/>
      <c r="AL18" s="204"/>
      <c r="AM18" s="204"/>
      <c r="AN18" s="204"/>
    </row>
    <row r="19" spans="1:111">
      <c r="A19" s="241" t="s">
        <v>68</v>
      </c>
      <c r="B19" s="241" t="s">
        <v>851</v>
      </c>
      <c r="C19" s="238">
        <v>8.52</v>
      </c>
      <c r="D19" s="238">
        <v>9.2100000000000009</v>
      </c>
      <c r="E19" s="238">
        <v>9.7899999999999991</v>
      </c>
      <c r="F19" s="238">
        <v>10.68</v>
      </c>
      <c r="G19" s="238">
        <v>11.17</v>
      </c>
      <c r="H19" s="238">
        <v>12.6</v>
      </c>
      <c r="I19" s="238">
        <v>13.72</v>
      </c>
      <c r="J19" s="238">
        <v>14.72</v>
      </c>
      <c r="K19" s="238">
        <v>14.62</v>
      </c>
      <c r="L19" s="238">
        <v>16.03</v>
      </c>
      <c r="M19" s="238">
        <v>16.72</v>
      </c>
      <c r="N19" s="238">
        <v>17.73</v>
      </c>
      <c r="O19" s="238">
        <v>18.63</v>
      </c>
      <c r="P19" s="238">
        <v>20.13</v>
      </c>
      <c r="Q19" s="238">
        <v>20.5</v>
      </c>
      <c r="R19" s="238">
        <v>20.79</v>
      </c>
      <c r="S19" s="238">
        <v>21.13</v>
      </c>
      <c r="T19" s="238">
        <v>21.86</v>
      </c>
      <c r="U19" s="238">
        <v>22.83</v>
      </c>
      <c r="V19" s="238">
        <v>21.64</v>
      </c>
      <c r="W19" s="238">
        <v>20.96</v>
      </c>
      <c r="X19" s="238">
        <v>21.14</v>
      </c>
      <c r="Y19" s="238">
        <v>20.54</v>
      </c>
      <c r="Z19" s="238">
        <v>20.6</v>
      </c>
      <c r="AA19" s="238">
        <v>21.3</v>
      </c>
      <c r="AB19" s="238">
        <v>21.96</v>
      </c>
      <c r="AC19" s="238">
        <v>21.97</v>
      </c>
      <c r="AD19" s="204">
        <v>22.48</v>
      </c>
      <c r="AE19" s="204">
        <v>22.27</v>
      </c>
      <c r="AF19" s="204">
        <v>22.84</v>
      </c>
      <c r="AG19" s="204">
        <v>22.88</v>
      </c>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4"/>
      <c r="BP19" s="204"/>
      <c r="BQ19" s="204"/>
      <c r="BR19" s="204"/>
      <c r="BS19" s="204"/>
      <c r="BT19" s="204"/>
      <c r="BU19" s="204"/>
      <c r="BV19" s="204"/>
      <c r="BW19" s="204"/>
      <c r="BX19" s="204"/>
      <c r="BY19" s="204"/>
      <c r="BZ19" s="204"/>
      <c r="CA19" s="204"/>
      <c r="CB19" s="204"/>
      <c r="CC19" s="204"/>
      <c r="CD19" s="204"/>
      <c r="CE19" s="204"/>
      <c r="CF19" s="204"/>
      <c r="CG19" s="204"/>
      <c r="CH19" s="204"/>
      <c r="CI19" s="204"/>
      <c r="CJ19" s="204"/>
      <c r="CK19" s="204"/>
      <c r="CL19" s="204"/>
      <c r="CM19" s="204"/>
      <c r="CN19" s="204"/>
      <c r="CO19" s="204"/>
      <c r="CP19" s="204"/>
      <c r="CQ19" s="204"/>
      <c r="CR19" s="204"/>
      <c r="CS19" s="204"/>
      <c r="CT19" s="204"/>
      <c r="CU19" s="204"/>
      <c r="CV19" s="204"/>
      <c r="CW19" s="204"/>
      <c r="CX19" s="204"/>
      <c r="CY19" s="204"/>
      <c r="CZ19" s="204"/>
      <c r="DA19" s="204"/>
      <c r="DB19" s="204"/>
      <c r="DC19" s="204"/>
      <c r="DD19" s="204"/>
      <c r="DE19" s="204"/>
      <c r="DF19" s="204"/>
      <c r="DG19" s="204"/>
    </row>
    <row r="20" spans="1:111">
      <c r="A20" s="241" t="s">
        <v>25</v>
      </c>
      <c r="B20" s="241" t="s">
        <v>831</v>
      </c>
      <c r="C20" s="238">
        <v>6.97</v>
      </c>
      <c r="D20" s="238">
        <v>7.53</v>
      </c>
      <c r="E20" s="238">
        <v>8.01</v>
      </c>
      <c r="F20" s="238">
        <v>8.73</v>
      </c>
      <c r="G20" s="238">
        <v>9.14</v>
      </c>
      <c r="H20" s="238">
        <v>10.31</v>
      </c>
      <c r="I20" s="238">
        <v>11.23</v>
      </c>
      <c r="J20" s="238">
        <v>12.05</v>
      </c>
      <c r="K20" s="238">
        <v>11.97</v>
      </c>
      <c r="L20" s="238">
        <v>13.11</v>
      </c>
      <c r="M20" s="238">
        <v>13.68</v>
      </c>
      <c r="N20" s="238">
        <v>14.51</v>
      </c>
      <c r="O20" s="238">
        <v>15.24</v>
      </c>
      <c r="P20" s="238">
        <v>16.47</v>
      </c>
      <c r="Q20" s="238">
        <v>16.77</v>
      </c>
      <c r="R20" s="238">
        <v>17.010000000000002</v>
      </c>
      <c r="S20" s="238">
        <v>17.29</v>
      </c>
      <c r="T20" s="238">
        <v>17.89</v>
      </c>
      <c r="U20" s="238">
        <v>18.68</v>
      </c>
      <c r="V20" s="238">
        <v>17.71</v>
      </c>
      <c r="W20" s="238">
        <v>17.149999999999999</v>
      </c>
      <c r="X20" s="238">
        <v>17.29</v>
      </c>
      <c r="Y20" s="238">
        <v>16.8</v>
      </c>
      <c r="Z20" s="238">
        <v>16.86</v>
      </c>
      <c r="AA20" s="238">
        <v>17.43</v>
      </c>
      <c r="AB20" s="238">
        <v>17.96</v>
      </c>
      <c r="AC20" s="238">
        <v>17.98</v>
      </c>
      <c r="AD20" s="204">
        <v>18.39</v>
      </c>
      <c r="AE20" s="204">
        <v>18.22</v>
      </c>
      <c r="AF20" s="204">
        <v>18.690000000000001</v>
      </c>
      <c r="AG20" s="204">
        <v>18.72</v>
      </c>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4"/>
      <c r="BP20" s="204"/>
      <c r="BQ20" s="204"/>
      <c r="BR20" s="204"/>
      <c r="BS20" s="204"/>
      <c r="BT20" s="204"/>
      <c r="BU20" s="204"/>
      <c r="BV20" s="204"/>
      <c r="BW20" s="204"/>
      <c r="BX20" s="204"/>
      <c r="BY20" s="204"/>
      <c r="BZ20" s="204"/>
      <c r="CA20" s="204"/>
      <c r="CB20" s="204"/>
      <c r="CC20" s="204"/>
      <c r="CD20" s="204"/>
      <c r="CE20" s="204"/>
      <c r="CF20" s="204"/>
      <c r="CG20" s="204"/>
      <c r="CH20" s="204"/>
      <c r="CI20" s="204"/>
      <c r="CJ20" s="204"/>
      <c r="CK20" s="204"/>
      <c r="CL20" s="204"/>
      <c r="CM20" s="204"/>
      <c r="CN20" s="204"/>
      <c r="CO20" s="204"/>
      <c r="CP20" s="204"/>
      <c r="CQ20" s="204"/>
      <c r="CR20" s="204"/>
      <c r="CS20" s="204"/>
      <c r="CT20" s="204"/>
      <c r="CU20" s="204"/>
      <c r="CV20" s="204"/>
      <c r="CW20" s="204"/>
      <c r="CX20" s="204"/>
      <c r="CY20" s="204"/>
      <c r="CZ20" s="204"/>
      <c r="DA20" s="204"/>
      <c r="DB20" s="204"/>
      <c r="DC20" s="204"/>
      <c r="DD20" s="204"/>
      <c r="DE20" s="204"/>
      <c r="DF20" s="204"/>
      <c r="DG20" s="204"/>
    </row>
    <row r="21" spans="1:111">
      <c r="A21" s="72"/>
      <c r="B21" s="72"/>
      <c r="C21" s="11"/>
      <c r="D21" s="11"/>
      <c r="E21" s="11"/>
      <c r="F21" s="11"/>
      <c r="G21" s="11"/>
      <c r="H21" s="11"/>
      <c r="I21" s="11"/>
      <c r="J21" s="11"/>
      <c r="K21" s="11"/>
      <c r="L21" s="11"/>
      <c r="M21" s="11"/>
      <c r="N21" s="11"/>
      <c r="O21" s="11"/>
      <c r="P21" s="11"/>
      <c r="Q21" s="11"/>
      <c r="R21" s="11"/>
      <c r="S21" s="11"/>
      <c r="T21" s="11"/>
      <c r="U21" s="6"/>
      <c r="V21" s="6"/>
      <c r="W21" s="6"/>
      <c r="X21" s="6"/>
      <c r="Y21" s="6"/>
      <c r="Z21" s="6"/>
      <c r="AA21" s="6"/>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row>
    <row r="22" spans="1:111">
      <c r="A22" s="204"/>
      <c r="B22" s="204"/>
      <c r="C22" s="240"/>
      <c r="D22" s="240"/>
      <c r="E22" s="240"/>
      <c r="F22" s="240"/>
      <c r="G22" s="240"/>
      <c r="H22" s="240"/>
      <c r="I22" s="240"/>
      <c r="J22" s="240"/>
      <c r="K22" s="240"/>
      <c r="L22" s="240"/>
      <c r="M22" s="204"/>
      <c r="N22" s="204"/>
      <c r="O22" s="204"/>
      <c r="P22" s="204"/>
      <c r="Q22" s="204"/>
      <c r="R22" s="238"/>
      <c r="S22" s="238"/>
      <c r="T22" s="238"/>
      <c r="U22" s="238"/>
      <c r="V22" s="238"/>
      <c r="W22" s="204"/>
      <c r="X22" s="204"/>
      <c r="Y22" s="204"/>
      <c r="Z22" s="204"/>
      <c r="AA22" s="204"/>
      <c r="AB22" s="53"/>
      <c r="AC22" s="238"/>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4"/>
      <c r="CB22" s="204"/>
      <c r="CC22" s="204"/>
      <c r="CD22" s="204"/>
      <c r="CE22" s="204"/>
      <c r="CF22" s="204"/>
      <c r="CG22" s="204"/>
      <c r="CH22" s="204"/>
      <c r="CI22" s="204"/>
      <c r="CJ22" s="204"/>
      <c r="CK22" s="204"/>
      <c r="CL22" s="204"/>
      <c r="CM22" s="204"/>
      <c r="CN22" s="204"/>
      <c r="CO22" s="204"/>
      <c r="CP22" s="204"/>
      <c r="CQ22" s="204"/>
      <c r="CR22" s="204"/>
      <c r="CS22" s="204"/>
      <c r="CT22" s="204"/>
      <c r="CU22" s="204"/>
      <c r="CV22" s="204"/>
      <c r="CW22" s="204"/>
      <c r="CX22" s="204"/>
      <c r="CY22" s="204"/>
      <c r="CZ22" s="204"/>
      <c r="DA22" s="204"/>
      <c r="DB22" s="204"/>
      <c r="DC22" s="204"/>
      <c r="DD22" s="204"/>
      <c r="DE22" s="204"/>
      <c r="DF22" s="204"/>
      <c r="DG22" s="204"/>
    </row>
    <row r="23" spans="1:111">
      <c r="A23" s="204"/>
      <c r="B23" s="204"/>
      <c r="C23" s="240"/>
      <c r="D23" s="240"/>
      <c r="E23" s="240"/>
      <c r="F23" s="240"/>
      <c r="G23" s="240"/>
      <c r="H23" s="240"/>
      <c r="I23" s="240"/>
      <c r="J23" s="240"/>
      <c r="K23" s="240"/>
      <c r="L23" s="240"/>
      <c r="M23" s="204"/>
      <c r="N23" s="204"/>
      <c r="O23" s="204"/>
      <c r="P23" s="204"/>
      <c r="Q23" s="204"/>
      <c r="R23" s="204"/>
      <c r="S23" s="204"/>
      <c r="T23" s="204"/>
      <c r="U23" s="78"/>
      <c r="V23" s="204"/>
      <c r="W23" s="204"/>
      <c r="X23" s="204"/>
      <c r="Y23" s="204"/>
      <c r="Z23" s="204"/>
      <c r="AA23" s="204"/>
      <c r="AB23" s="53"/>
      <c r="AC23" s="238"/>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4"/>
      <c r="CE23" s="204"/>
      <c r="CF23" s="204"/>
      <c r="CG23" s="204"/>
      <c r="CH23" s="204"/>
      <c r="CI23" s="204"/>
      <c r="CJ23" s="204"/>
      <c r="CK23" s="204"/>
      <c r="CL23" s="204"/>
      <c r="CM23" s="204"/>
      <c r="CN23" s="204"/>
      <c r="CO23" s="204"/>
      <c r="CP23" s="204"/>
      <c r="CQ23" s="204"/>
      <c r="CR23" s="204"/>
      <c r="CS23" s="204"/>
      <c r="CT23" s="204"/>
      <c r="CU23" s="204"/>
      <c r="CV23" s="204"/>
      <c r="CW23" s="204"/>
      <c r="CX23" s="204"/>
      <c r="CY23" s="204"/>
      <c r="CZ23" s="204"/>
      <c r="DA23" s="204"/>
      <c r="DB23" s="204"/>
      <c r="DC23" s="204"/>
      <c r="DD23" s="204"/>
      <c r="DE23" s="204"/>
      <c r="DF23" s="204"/>
      <c r="DG23" s="204"/>
    </row>
    <row r="24" spans="1:111" ht="15.75">
      <c r="A24" s="497" t="s">
        <v>52</v>
      </c>
      <c r="B24" s="497" t="s">
        <v>870</v>
      </c>
      <c r="C24" s="204"/>
      <c r="D24" s="204"/>
      <c r="E24" s="204"/>
      <c r="F24" s="204"/>
      <c r="G24" s="204"/>
      <c r="H24" s="204"/>
      <c r="I24" s="204"/>
      <c r="J24" s="204"/>
      <c r="K24" s="237"/>
      <c r="L24" s="90"/>
      <c r="M24" s="204"/>
      <c r="N24" s="204"/>
      <c r="O24" s="204"/>
      <c r="P24" s="204"/>
      <c r="Q24" s="204"/>
      <c r="R24" s="204"/>
      <c r="S24" s="204"/>
      <c r="T24" s="204"/>
      <c r="U24" s="204"/>
      <c r="V24" s="204"/>
      <c r="W24" s="204"/>
      <c r="X24" s="204"/>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4"/>
      <c r="CE24" s="204"/>
      <c r="CF24" s="204"/>
      <c r="CG24" s="204"/>
      <c r="CH24" s="204"/>
      <c r="CI24" s="204"/>
      <c r="CJ24" s="204"/>
      <c r="CK24" s="204"/>
      <c r="CL24" s="204"/>
      <c r="CM24" s="204"/>
      <c r="CN24" s="204"/>
      <c r="CO24" s="204"/>
      <c r="CP24" s="204"/>
      <c r="CQ24" s="204"/>
      <c r="CR24" s="204"/>
      <c r="CS24" s="204"/>
      <c r="CT24" s="204"/>
      <c r="CU24" s="204"/>
      <c r="CV24" s="204"/>
      <c r="CW24" s="204"/>
      <c r="CX24" s="204"/>
      <c r="CY24" s="204"/>
      <c r="CZ24" s="204"/>
      <c r="DA24" s="204"/>
      <c r="DB24" s="204"/>
      <c r="DC24" s="204"/>
      <c r="DD24" s="204"/>
      <c r="DE24" s="204"/>
      <c r="DF24" s="204"/>
      <c r="DG24" s="204"/>
    </row>
    <row r="25" spans="1:111">
      <c r="A25" s="88"/>
      <c r="B25" s="88"/>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4"/>
      <c r="CE25" s="204"/>
      <c r="CF25" s="204"/>
      <c r="CG25" s="204"/>
      <c r="CH25" s="204"/>
      <c r="CI25" s="204"/>
      <c r="CJ25" s="204"/>
      <c r="CK25" s="204"/>
      <c r="CL25" s="204"/>
      <c r="CM25" s="204"/>
      <c r="CN25" s="204"/>
      <c r="CO25" s="204"/>
      <c r="CP25" s="204"/>
      <c r="CQ25" s="204"/>
      <c r="CR25" s="204"/>
      <c r="CS25" s="204"/>
      <c r="CT25" s="204"/>
      <c r="CU25" s="204"/>
      <c r="CV25" s="204"/>
      <c r="CW25" s="204"/>
      <c r="CX25" s="204"/>
      <c r="CY25" s="204"/>
      <c r="CZ25" s="204"/>
      <c r="DA25" s="204"/>
      <c r="DB25" s="204"/>
      <c r="DC25" s="204"/>
      <c r="DD25" s="204"/>
      <c r="DE25" s="204"/>
      <c r="DF25" s="204"/>
      <c r="DG25" s="204"/>
    </row>
    <row r="26" spans="1:111">
      <c r="A26" s="126" t="s">
        <v>58</v>
      </c>
      <c r="B26" s="126" t="s">
        <v>58</v>
      </c>
      <c r="C26" s="187">
        <v>1980</v>
      </c>
      <c r="D26" s="232"/>
      <c r="E26" s="232"/>
      <c r="F26" s="232"/>
      <c r="G26" s="232"/>
      <c r="H26" s="232" t="s">
        <v>18</v>
      </c>
      <c r="I26" s="232"/>
      <c r="J26" s="232"/>
      <c r="K26" s="232"/>
      <c r="L26" s="232"/>
      <c r="M26" s="232">
        <v>1990</v>
      </c>
      <c r="N26" s="232"/>
      <c r="O26" s="232"/>
      <c r="P26" s="232"/>
      <c r="Q26" s="232"/>
      <c r="R26" s="232" t="s">
        <v>3</v>
      </c>
      <c r="S26" s="232"/>
      <c r="T26" s="232"/>
      <c r="U26" s="232"/>
      <c r="V26" s="232"/>
      <c r="W26" s="232" t="s">
        <v>4</v>
      </c>
      <c r="X26" s="232"/>
      <c r="Y26" s="232"/>
      <c r="Z26" s="232"/>
      <c r="AA26" s="232"/>
      <c r="AB26" s="232" t="s">
        <v>5</v>
      </c>
      <c r="AC26" s="232"/>
      <c r="AD26" s="232"/>
      <c r="AE26" s="232"/>
      <c r="AF26" s="232"/>
      <c r="AG26" s="232" t="s">
        <v>8</v>
      </c>
      <c r="AH26" s="232"/>
      <c r="AI26" s="232"/>
      <c r="AJ26" s="232"/>
      <c r="AK26" s="232"/>
      <c r="AL26" s="232" t="s">
        <v>292</v>
      </c>
      <c r="AM26" s="232"/>
      <c r="AN26" s="232"/>
      <c r="AO26" s="232"/>
      <c r="AP26" s="232"/>
      <c r="AQ26" s="232" t="s">
        <v>1464</v>
      </c>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4"/>
      <c r="CE26" s="204"/>
      <c r="CF26" s="204"/>
      <c r="CG26" s="204"/>
      <c r="CH26" s="204"/>
      <c r="CI26" s="204"/>
      <c r="CJ26" s="204"/>
      <c r="CK26" s="204"/>
      <c r="CL26" s="204"/>
      <c r="CM26" s="204"/>
      <c r="CN26" s="204"/>
      <c r="CO26" s="204"/>
      <c r="CP26" s="204"/>
      <c r="CQ26" s="204"/>
      <c r="CR26" s="204"/>
      <c r="CS26" s="204"/>
      <c r="CT26" s="204"/>
      <c r="CU26" s="204"/>
      <c r="CV26" s="204"/>
      <c r="CW26" s="204"/>
      <c r="CX26" s="204"/>
      <c r="CY26" s="204"/>
      <c r="CZ26" s="204"/>
      <c r="DA26" s="204"/>
      <c r="DB26" s="204"/>
      <c r="DC26" s="204"/>
      <c r="DD26" s="204"/>
      <c r="DE26" s="204"/>
      <c r="DF26" s="204"/>
      <c r="DG26" s="204"/>
    </row>
    <row r="27" spans="1:111">
      <c r="A27" s="204" t="s">
        <v>27</v>
      </c>
      <c r="B27" s="204" t="s">
        <v>871</v>
      </c>
      <c r="C27" s="238">
        <v>22.7</v>
      </c>
      <c r="D27" s="238">
        <v>28.36</v>
      </c>
      <c r="E27" s="238">
        <v>30.88</v>
      </c>
      <c r="F27" s="238">
        <v>32.5</v>
      </c>
      <c r="G27" s="238">
        <v>34.19</v>
      </c>
      <c r="H27" s="238">
        <v>35.200000000000003</v>
      </c>
      <c r="I27" s="238">
        <v>38.35</v>
      </c>
      <c r="J27" s="238">
        <v>42.06</v>
      </c>
      <c r="K27" s="238">
        <v>42.58</v>
      </c>
      <c r="L27" s="238">
        <v>43.55</v>
      </c>
      <c r="M27" s="238">
        <v>45.46</v>
      </c>
      <c r="N27" s="238">
        <v>49.35</v>
      </c>
      <c r="O27" s="238">
        <v>52.26</v>
      </c>
      <c r="P27" s="238">
        <v>54.7</v>
      </c>
      <c r="Q27" s="238">
        <v>54.19</v>
      </c>
      <c r="R27" s="238">
        <v>56.57</v>
      </c>
      <c r="S27" s="238">
        <v>59.8</v>
      </c>
      <c r="T27" s="238">
        <v>64.23</v>
      </c>
      <c r="U27" s="238">
        <v>67.08</v>
      </c>
      <c r="V27" s="238">
        <v>69.86</v>
      </c>
      <c r="W27" s="238">
        <v>76.02</v>
      </c>
      <c r="X27" s="238">
        <v>80.239999999999995</v>
      </c>
      <c r="Y27" s="238">
        <v>85.02</v>
      </c>
      <c r="Z27" s="238">
        <v>95.61</v>
      </c>
      <c r="AA27" s="238">
        <v>102.86</v>
      </c>
      <c r="AB27" s="238">
        <v>105.58</v>
      </c>
      <c r="AC27" s="238">
        <v>106.77</v>
      </c>
      <c r="AD27" s="238">
        <v>119.21</v>
      </c>
      <c r="AE27" s="238">
        <v>117.02</v>
      </c>
      <c r="AF27" s="238">
        <v>117.34</v>
      </c>
      <c r="AG27" s="238">
        <v>131.31</v>
      </c>
      <c r="AH27" s="238">
        <v>130.61000000000001</v>
      </c>
      <c r="AI27" s="238">
        <v>129.12</v>
      </c>
      <c r="AJ27" s="238">
        <v>134.52000000000001</v>
      </c>
      <c r="AK27" s="238">
        <v>140.41999999999999</v>
      </c>
      <c r="AL27" s="238">
        <v>156.38999999999999</v>
      </c>
      <c r="AM27" s="204">
        <v>156.78</v>
      </c>
      <c r="AN27" s="204">
        <v>166.17</v>
      </c>
      <c r="AO27" s="204">
        <v>166.24</v>
      </c>
      <c r="AP27" s="204">
        <v>175.12</v>
      </c>
      <c r="AQ27" s="204">
        <v>180.84</v>
      </c>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4"/>
      <c r="CE27" s="204"/>
      <c r="CF27" s="204"/>
      <c r="CG27" s="204"/>
      <c r="CH27" s="204"/>
      <c r="CI27" s="204"/>
      <c r="CJ27" s="204"/>
      <c r="CK27" s="204"/>
      <c r="CL27" s="204"/>
      <c r="CM27" s="204"/>
      <c r="CN27" s="204"/>
      <c r="CO27" s="204"/>
      <c r="CP27" s="204"/>
      <c r="CQ27" s="204"/>
      <c r="CR27" s="204"/>
      <c r="CS27" s="204"/>
      <c r="CT27" s="204"/>
      <c r="CU27" s="204"/>
      <c r="CV27" s="204"/>
      <c r="CW27" s="204"/>
      <c r="CX27" s="204"/>
      <c r="CY27" s="204"/>
      <c r="CZ27" s="204"/>
      <c r="DA27" s="204"/>
      <c r="DB27" s="204"/>
      <c r="DC27" s="204"/>
      <c r="DD27" s="204"/>
      <c r="DE27" s="204"/>
      <c r="DF27" s="204"/>
      <c r="DG27" s="204"/>
    </row>
    <row r="28" spans="1:111">
      <c r="A28" s="204" t="s">
        <v>71</v>
      </c>
      <c r="B28" s="204" t="s">
        <v>872</v>
      </c>
      <c r="C28" s="238">
        <v>0</v>
      </c>
      <c r="D28" s="238">
        <v>0</v>
      </c>
      <c r="E28" s="238">
        <v>0</v>
      </c>
      <c r="F28" s="238">
        <v>0</v>
      </c>
      <c r="G28" s="238">
        <v>0</v>
      </c>
      <c r="H28" s="238">
        <v>0</v>
      </c>
      <c r="I28" s="238">
        <v>0</v>
      </c>
      <c r="J28" s="238">
        <v>0</v>
      </c>
      <c r="K28" s="238">
        <v>0</v>
      </c>
      <c r="L28" s="238">
        <v>0</v>
      </c>
      <c r="M28" s="238">
        <v>0</v>
      </c>
      <c r="N28" s="238">
        <v>0</v>
      </c>
      <c r="O28" s="238">
        <v>0</v>
      </c>
      <c r="P28" s="238">
        <v>0</v>
      </c>
      <c r="Q28" s="238">
        <v>0.14000000000000001</v>
      </c>
      <c r="R28" s="238">
        <v>0.28000000000000003</v>
      </c>
      <c r="S28" s="238">
        <v>0.53</v>
      </c>
      <c r="T28" s="238">
        <v>0.64</v>
      </c>
      <c r="U28" s="238">
        <v>0.83</v>
      </c>
      <c r="V28" s="238">
        <v>1.57</v>
      </c>
      <c r="W28" s="238">
        <v>2.4900000000000002</v>
      </c>
      <c r="X28" s="238">
        <v>4.7</v>
      </c>
      <c r="Y28" s="238">
        <v>5.91</v>
      </c>
      <c r="Z28" s="238">
        <v>8.4</v>
      </c>
      <c r="AA28" s="238">
        <v>11.66</v>
      </c>
      <c r="AB28" s="238">
        <v>16.29</v>
      </c>
      <c r="AC28" s="238">
        <v>17.239999999999998</v>
      </c>
      <c r="AD28" s="238">
        <v>18.260000000000002</v>
      </c>
      <c r="AE28" s="238">
        <v>22.02</v>
      </c>
      <c r="AF28" s="238">
        <v>24.44</v>
      </c>
      <c r="AG28" s="238">
        <v>36.64</v>
      </c>
      <c r="AH28" s="238">
        <v>42.51</v>
      </c>
      <c r="AI28" s="238">
        <v>51.08</v>
      </c>
      <c r="AJ28" s="238">
        <v>52.18</v>
      </c>
      <c r="AK28" s="238">
        <v>54.46</v>
      </c>
      <c r="AL28" s="238">
        <v>51.12</v>
      </c>
      <c r="AM28" s="238">
        <v>59.56</v>
      </c>
      <c r="AN28" s="238">
        <v>74.23</v>
      </c>
      <c r="AO28" s="238">
        <v>72.3</v>
      </c>
      <c r="AP28" s="810">
        <v>75.38</v>
      </c>
      <c r="AQ28" s="810">
        <v>78.819999999999993</v>
      </c>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row>
    <row r="29" spans="1:111">
      <c r="A29" s="237" t="s">
        <v>52</v>
      </c>
      <c r="B29" s="237" t="s">
        <v>873</v>
      </c>
      <c r="C29" s="238">
        <v>22.7</v>
      </c>
      <c r="D29" s="238">
        <v>28.36</v>
      </c>
      <c r="E29" s="238">
        <v>30.88</v>
      </c>
      <c r="F29" s="238">
        <v>32.5</v>
      </c>
      <c r="G29" s="238">
        <v>34.19</v>
      </c>
      <c r="H29" s="238">
        <v>35.200000000000003</v>
      </c>
      <c r="I29" s="238">
        <v>38.35</v>
      </c>
      <c r="J29" s="238">
        <v>42.06</v>
      </c>
      <c r="K29" s="238">
        <v>42.58</v>
      </c>
      <c r="L29" s="238">
        <v>43.55</v>
      </c>
      <c r="M29" s="238">
        <v>45.46</v>
      </c>
      <c r="N29" s="238">
        <v>49.35</v>
      </c>
      <c r="O29" s="238">
        <v>52.26</v>
      </c>
      <c r="P29" s="238">
        <v>54.7</v>
      </c>
      <c r="Q29" s="238">
        <v>54.34</v>
      </c>
      <c r="R29" s="238">
        <v>56.85</v>
      </c>
      <c r="S29" s="238">
        <v>60.33</v>
      </c>
      <c r="T29" s="238">
        <v>64.87</v>
      </c>
      <c r="U29" s="238">
        <v>67.91</v>
      </c>
      <c r="V29" s="238">
        <v>71.430000000000007</v>
      </c>
      <c r="W29" s="238">
        <v>78.5</v>
      </c>
      <c r="X29" s="238">
        <v>84.94</v>
      </c>
      <c r="Y29" s="238">
        <v>90.93</v>
      </c>
      <c r="Z29" s="238">
        <v>104.01</v>
      </c>
      <c r="AA29" s="238">
        <v>114.52</v>
      </c>
      <c r="AB29" s="238">
        <v>121.88</v>
      </c>
      <c r="AC29" s="238">
        <v>124.01</v>
      </c>
      <c r="AD29" s="238">
        <v>137.47999999999999</v>
      </c>
      <c r="AE29" s="238">
        <v>139.04</v>
      </c>
      <c r="AF29" s="238">
        <v>141.78</v>
      </c>
      <c r="AG29" s="238">
        <v>167.94</v>
      </c>
      <c r="AH29" s="238">
        <v>173.11</v>
      </c>
      <c r="AI29" s="238">
        <v>180.2</v>
      </c>
      <c r="AJ29" s="238">
        <v>186.69</v>
      </c>
      <c r="AK29" s="238">
        <v>194.88</v>
      </c>
      <c r="AL29" s="238">
        <v>207.51</v>
      </c>
      <c r="AM29" s="238">
        <v>216.33</v>
      </c>
      <c r="AN29" s="238">
        <v>240.4</v>
      </c>
      <c r="AO29" s="238">
        <v>238.54</v>
      </c>
      <c r="AP29" s="810">
        <v>250.51</v>
      </c>
      <c r="AQ29" s="810">
        <v>259.64999999999998</v>
      </c>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row>
    <row r="30" spans="1:11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row>
    <row r="31" spans="1:11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row>
    <row r="33" spans="1:111" ht="15.75">
      <c r="A33" s="497" t="s">
        <v>72</v>
      </c>
      <c r="B33" s="497" t="s">
        <v>874</v>
      </c>
      <c r="C33" s="240"/>
      <c r="D33" s="240"/>
      <c r="E33" s="240"/>
      <c r="F33" s="240"/>
      <c r="G33" s="240"/>
      <c r="H33" s="240"/>
      <c r="I33" s="240"/>
      <c r="J33" s="240"/>
      <c r="K33" s="237"/>
      <c r="L33" s="242"/>
      <c r="M33" s="204"/>
      <c r="N33" s="204"/>
      <c r="O33" s="204"/>
      <c r="P33" s="204"/>
      <c r="Q33" s="204"/>
      <c r="R33" s="204"/>
      <c r="S33" s="204"/>
      <c r="T33" s="204"/>
      <c r="U33" s="204"/>
      <c r="V33" s="204"/>
      <c r="W33" s="204"/>
      <c r="X33" s="204"/>
      <c r="Y33" s="204"/>
      <c r="Z33" s="204"/>
      <c r="AA33" s="204"/>
      <c r="AB33" s="53"/>
      <c r="AC33" s="238"/>
      <c r="AD33" s="204"/>
      <c r="AE33" s="204"/>
      <c r="AF33" s="238"/>
      <c r="AG33" s="204"/>
      <c r="AH33" s="97"/>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04"/>
      <c r="BV33" s="204"/>
      <c r="BW33" s="204"/>
      <c r="BX33" s="204"/>
      <c r="BY33" s="204"/>
      <c r="BZ33" s="204"/>
      <c r="CA33" s="204"/>
      <c r="CB33" s="204"/>
      <c r="CC33" s="204"/>
      <c r="CD33" s="204"/>
      <c r="CE33" s="204"/>
      <c r="CF33" s="204"/>
      <c r="CG33" s="204"/>
      <c r="CH33" s="204"/>
      <c r="CI33" s="204"/>
      <c r="CJ33" s="204"/>
      <c r="CK33" s="204"/>
      <c r="CL33" s="204"/>
      <c r="CM33" s="204"/>
      <c r="CN33" s="204"/>
      <c r="CO33" s="204"/>
      <c r="CP33" s="204"/>
      <c r="CQ33" s="204"/>
      <c r="CR33" s="204"/>
      <c r="CS33" s="204"/>
      <c r="CT33" s="204"/>
      <c r="CU33" s="204"/>
      <c r="CV33" s="204"/>
      <c r="CW33" s="204"/>
      <c r="CX33" s="204"/>
      <c r="CY33" s="204"/>
      <c r="CZ33" s="204"/>
      <c r="DA33" s="204"/>
      <c r="DB33" s="204"/>
      <c r="DC33" s="204"/>
      <c r="DD33" s="204"/>
      <c r="DE33" s="204"/>
      <c r="DF33" s="204"/>
      <c r="DG33" s="204"/>
    </row>
    <row r="34" spans="1:111" ht="18">
      <c r="A34" s="87"/>
      <c r="B34" s="87"/>
      <c r="C34" s="240"/>
      <c r="D34" s="240"/>
      <c r="E34" s="240"/>
      <c r="F34" s="240"/>
      <c r="G34" s="240"/>
      <c r="H34" s="240"/>
      <c r="I34" s="240"/>
      <c r="J34" s="240"/>
      <c r="K34" s="237"/>
      <c r="L34" s="242"/>
      <c r="M34" s="204"/>
      <c r="N34" s="204"/>
      <c r="O34" s="204"/>
      <c r="P34" s="204"/>
      <c r="Q34" s="204"/>
      <c r="R34" s="204"/>
      <c r="S34" s="204"/>
      <c r="T34" s="204"/>
      <c r="U34" s="204"/>
      <c r="V34" s="204"/>
      <c r="W34" s="204"/>
      <c r="X34" s="204"/>
      <c r="Y34" s="204"/>
      <c r="Z34" s="204"/>
      <c r="AA34" s="204"/>
      <c r="AB34" s="53"/>
      <c r="AC34" s="238"/>
      <c r="AD34" s="204"/>
      <c r="AE34" s="204"/>
      <c r="AF34" s="238"/>
      <c r="AG34" s="204"/>
      <c r="AH34" s="97"/>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204"/>
      <c r="BQ34" s="204"/>
      <c r="BR34" s="204"/>
      <c r="BS34" s="204"/>
      <c r="BT34" s="204"/>
      <c r="BU34" s="204"/>
      <c r="BV34" s="204"/>
      <c r="BW34" s="204"/>
      <c r="BX34" s="204"/>
      <c r="BY34" s="204"/>
      <c r="BZ34" s="204"/>
      <c r="CA34" s="204"/>
      <c r="CB34" s="204"/>
      <c r="CC34" s="204"/>
      <c r="CD34" s="204"/>
      <c r="CE34" s="204"/>
      <c r="CF34" s="204"/>
      <c r="CG34" s="204"/>
      <c r="CH34" s="204"/>
      <c r="CI34" s="204"/>
      <c r="CJ34" s="204"/>
      <c r="CK34" s="204"/>
      <c r="CL34" s="204"/>
      <c r="CM34" s="204"/>
      <c r="CN34" s="204"/>
      <c r="CO34" s="204"/>
      <c r="CP34" s="204"/>
      <c r="CQ34" s="204"/>
      <c r="CR34" s="204"/>
      <c r="CS34" s="204"/>
      <c r="CT34" s="204"/>
      <c r="CU34" s="204"/>
      <c r="CV34" s="204"/>
      <c r="CW34" s="204"/>
      <c r="CX34" s="204"/>
      <c r="CY34" s="204"/>
      <c r="CZ34" s="204"/>
      <c r="DA34" s="204"/>
      <c r="DB34" s="204"/>
      <c r="DC34" s="204"/>
      <c r="DD34" s="204"/>
      <c r="DE34" s="204"/>
      <c r="DF34" s="204"/>
      <c r="DG34" s="204"/>
    </row>
    <row r="35" spans="1:111">
      <c r="A35" s="126" t="s">
        <v>58</v>
      </c>
      <c r="B35" s="126" t="s">
        <v>58</v>
      </c>
      <c r="C35" s="187">
        <v>1980</v>
      </c>
      <c r="D35" s="232"/>
      <c r="E35" s="232"/>
      <c r="F35" s="232"/>
      <c r="G35" s="232"/>
      <c r="H35" s="232" t="s">
        <v>18</v>
      </c>
      <c r="I35" s="232"/>
      <c r="J35" s="232"/>
      <c r="K35" s="232"/>
      <c r="L35" s="232"/>
      <c r="M35" s="232">
        <v>1990</v>
      </c>
      <c r="N35" s="232"/>
      <c r="O35" s="232"/>
      <c r="P35" s="232"/>
      <c r="Q35" s="232"/>
      <c r="R35" s="232" t="s">
        <v>3</v>
      </c>
      <c r="S35" s="232"/>
      <c r="T35" s="232"/>
      <c r="U35" s="232"/>
      <c r="V35" s="232"/>
      <c r="W35" s="232" t="s">
        <v>4</v>
      </c>
      <c r="X35" s="232"/>
      <c r="Y35" s="232"/>
      <c r="Z35" s="232"/>
      <c r="AA35" s="232"/>
      <c r="AB35" s="232" t="s">
        <v>5</v>
      </c>
      <c r="AC35" s="232"/>
      <c r="AD35" s="232"/>
      <c r="AE35" s="232"/>
      <c r="AF35" s="232"/>
      <c r="AG35" s="232" t="s">
        <v>8</v>
      </c>
      <c r="AH35" s="232"/>
      <c r="AI35" s="232"/>
      <c r="AJ35" s="232"/>
      <c r="AK35" s="232"/>
      <c r="AL35" s="232" t="s">
        <v>292</v>
      </c>
      <c r="AM35" s="232"/>
      <c r="AN35" s="232"/>
      <c r="AO35" s="232"/>
      <c r="AP35" s="232"/>
      <c r="AQ35" s="232" t="s">
        <v>1464</v>
      </c>
    </row>
    <row r="36" spans="1:111">
      <c r="A36" s="204" t="s">
        <v>73</v>
      </c>
      <c r="B36" s="204" t="s">
        <v>835</v>
      </c>
      <c r="C36" s="238">
        <v>0.04</v>
      </c>
      <c r="D36" s="238">
        <v>0.04</v>
      </c>
      <c r="E36" s="238">
        <v>7.0000000000000007E-2</v>
      </c>
      <c r="F36" s="238">
        <v>0.1</v>
      </c>
      <c r="G36" s="238">
        <v>0.12</v>
      </c>
      <c r="H36" s="238">
        <v>0.19</v>
      </c>
      <c r="I36" s="238">
        <v>0.45</v>
      </c>
      <c r="J36" s="238">
        <v>0.63</v>
      </c>
      <c r="K36" s="238">
        <v>1.05</v>
      </c>
      <c r="L36" s="238">
        <v>1.54</v>
      </c>
      <c r="M36" s="238">
        <v>2.2000000000000002</v>
      </c>
      <c r="N36" s="238">
        <v>2.66</v>
      </c>
      <c r="O36" s="238">
        <v>3.3</v>
      </c>
      <c r="P36" s="238">
        <v>3.72</v>
      </c>
      <c r="Q36" s="238">
        <v>4.09</v>
      </c>
      <c r="R36" s="238">
        <v>4.24</v>
      </c>
      <c r="S36" s="238">
        <v>4.42</v>
      </c>
      <c r="T36" s="238">
        <v>6.96</v>
      </c>
      <c r="U36" s="238">
        <v>10.15</v>
      </c>
      <c r="V36" s="238">
        <v>10.9</v>
      </c>
      <c r="W36" s="238">
        <v>15.27</v>
      </c>
      <c r="X36" s="238">
        <v>15.5</v>
      </c>
      <c r="Y36" s="238">
        <v>17.559999999999999</v>
      </c>
      <c r="Z36" s="238">
        <v>20.02</v>
      </c>
      <c r="AA36" s="238">
        <v>23.7</v>
      </c>
      <c r="AB36" s="238">
        <v>23.81</v>
      </c>
      <c r="AC36" s="238">
        <v>21.99</v>
      </c>
      <c r="AD36" s="238">
        <v>25.82</v>
      </c>
      <c r="AE36" s="238">
        <v>24.94</v>
      </c>
      <c r="AF36" s="238">
        <v>24.19</v>
      </c>
      <c r="AG36" s="238">
        <v>28.11</v>
      </c>
      <c r="AH36" s="238">
        <v>35.19</v>
      </c>
      <c r="AI36" s="238">
        <v>36.97</v>
      </c>
      <c r="AJ36" s="238">
        <v>40.04</v>
      </c>
      <c r="AK36" s="238">
        <v>47.08</v>
      </c>
      <c r="AL36" s="238">
        <v>50.88</v>
      </c>
      <c r="AM36" s="238">
        <v>46.01</v>
      </c>
      <c r="AN36" s="238">
        <v>53.21</v>
      </c>
      <c r="AO36" s="238">
        <v>50.05</v>
      </c>
      <c r="AP36" s="238">
        <v>58.14</v>
      </c>
      <c r="AQ36" s="238">
        <v>58.79</v>
      </c>
    </row>
    <row r="37" spans="1:111">
      <c r="A37" s="204" t="s">
        <v>32</v>
      </c>
      <c r="B37" s="204" t="s">
        <v>838</v>
      </c>
      <c r="C37" s="243">
        <v>22.02</v>
      </c>
      <c r="D37" s="243">
        <v>26.84</v>
      </c>
      <c r="E37" s="243">
        <v>28.93</v>
      </c>
      <c r="F37" s="243">
        <v>30.23</v>
      </c>
      <c r="G37" s="243">
        <v>31.74</v>
      </c>
      <c r="H37" s="243">
        <v>32.51</v>
      </c>
      <c r="I37" s="243">
        <v>35.200000000000003</v>
      </c>
      <c r="J37" s="243">
        <v>38.659999999999997</v>
      </c>
      <c r="K37" s="243">
        <v>38.700000000000003</v>
      </c>
      <c r="L37" s="243">
        <v>38.880000000000003</v>
      </c>
      <c r="M37" s="243">
        <v>40</v>
      </c>
      <c r="N37" s="243">
        <v>43.3</v>
      </c>
      <c r="O37" s="243">
        <v>45.44</v>
      </c>
      <c r="P37" s="243">
        <v>47.06</v>
      </c>
      <c r="Q37" s="243">
        <v>46.01</v>
      </c>
      <c r="R37" s="243">
        <v>47.74</v>
      </c>
      <c r="S37" s="243">
        <v>50.72</v>
      </c>
      <c r="T37" s="243">
        <v>52.11</v>
      </c>
      <c r="U37" s="243">
        <v>51.48</v>
      </c>
      <c r="V37" s="243">
        <v>54.09</v>
      </c>
      <c r="W37" s="243">
        <v>56.51</v>
      </c>
      <c r="X37" s="243">
        <v>62.48</v>
      </c>
      <c r="Y37" s="243">
        <v>66.040000000000006</v>
      </c>
      <c r="Z37" s="243">
        <v>76.44</v>
      </c>
      <c r="AA37" s="243">
        <v>83.01</v>
      </c>
      <c r="AB37" s="243">
        <v>89.83</v>
      </c>
      <c r="AC37" s="243">
        <v>93.12</v>
      </c>
      <c r="AD37" s="243">
        <v>102.43</v>
      </c>
      <c r="AE37" s="243">
        <v>104.47</v>
      </c>
      <c r="AF37" s="243">
        <v>107.28</v>
      </c>
      <c r="AG37" s="243">
        <v>128.91</v>
      </c>
      <c r="AH37" s="243">
        <v>127.75</v>
      </c>
      <c r="AI37" s="243">
        <v>130.74</v>
      </c>
      <c r="AJ37" s="243">
        <v>132.05000000000001</v>
      </c>
      <c r="AK37" s="243">
        <v>131.66999999999999</v>
      </c>
      <c r="AL37" s="243">
        <v>138.68</v>
      </c>
      <c r="AM37" s="243">
        <v>147.15</v>
      </c>
      <c r="AN37" s="243">
        <v>162.30000000000001</v>
      </c>
      <c r="AO37" s="243">
        <v>158.47999999999999</v>
      </c>
      <c r="AP37" s="243">
        <v>158.05000000000001</v>
      </c>
      <c r="AQ37" s="243">
        <v>159.22999999999999</v>
      </c>
    </row>
    <row r="38" spans="1:111">
      <c r="A38" s="615" t="s">
        <v>33</v>
      </c>
      <c r="B38" s="615" t="s">
        <v>839</v>
      </c>
      <c r="C38" s="238">
        <v>4.84</v>
      </c>
      <c r="D38" s="238">
        <v>6.65</v>
      </c>
      <c r="E38" s="238">
        <v>7.42</v>
      </c>
      <c r="F38" s="238">
        <v>8.32</v>
      </c>
      <c r="G38" s="238">
        <v>9.42</v>
      </c>
      <c r="H38" s="238">
        <v>9.89</v>
      </c>
      <c r="I38" s="238">
        <v>10.27</v>
      </c>
      <c r="J38" s="238">
        <v>10.83</v>
      </c>
      <c r="K38" s="238">
        <v>11.26</v>
      </c>
      <c r="L38" s="238">
        <v>11.66</v>
      </c>
      <c r="M38" s="238">
        <v>12.48</v>
      </c>
      <c r="N38" s="238">
        <v>13.31</v>
      </c>
      <c r="O38" s="238">
        <v>13.88</v>
      </c>
      <c r="P38" s="238">
        <v>13.37</v>
      </c>
      <c r="Q38" s="238">
        <v>12.66</v>
      </c>
      <c r="R38" s="238">
        <v>13.05</v>
      </c>
      <c r="S38" s="238">
        <v>13.55</v>
      </c>
      <c r="T38" s="238">
        <v>13.91</v>
      </c>
      <c r="U38" s="238">
        <v>13.9</v>
      </c>
      <c r="V38" s="238">
        <v>13.67</v>
      </c>
      <c r="W38" s="238">
        <v>12.22</v>
      </c>
      <c r="X38" s="238">
        <v>13.7</v>
      </c>
      <c r="Y38" s="238">
        <v>15.65</v>
      </c>
      <c r="Z38" s="238">
        <v>16.88</v>
      </c>
      <c r="AA38" s="238">
        <v>17.940000000000001</v>
      </c>
      <c r="AB38" s="238">
        <v>18.489999999999998</v>
      </c>
      <c r="AC38" s="238">
        <v>18.54</v>
      </c>
      <c r="AD38" s="238">
        <v>18.760000000000002</v>
      </c>
      <c r="AE38" s="238">
        <v>15.85</v>
      </c>
      <c r="AF38" s="238">
        <v>17.36</v>
      </c>
      <c r="AG38" s="238">
        <v>23.32</v>
      </c>
      <c r="AH38" s="238">
        <v>20.22</v>
      </c>
      <c r="AI38" s="238">
        <v>18.3</v>
      </c>
      <c r="AJ38" s="238">
        <v>20.3</v>
      </c>
      <c r="AK38" s="238">
        <v>18.559999999999999</v>
      </c>
      <c r="AL38" s="238">
        <v>19.79</v>
      </c>
      <c r="AM38" s="238">
        <v>19.7</v>
      </c>
      <c r="AN38" s="238">
        <v>20.22</v>
      </c>
      <c r="AO38" s="238">
        <v>17.61</v>
      </c>
      <c r="AP38" s="238">
        <v>17.96</v>
      </c>
      <c r="AQ38" s="238">
        <v>18.93</v>
      </c>
    </row>
    <row r="39" spans="1:111">
      <c r="A39" s="200" t="s">
        <v>34</v>
      </c>
      <c r="B39" s="200" t="s">
        <v>840</v>
      </c>
      <c r="C39" s="238">
        <v>0</v>
      </c>
      <c r="D39" s="238">
        <v>0</v>
      </c>
      <c r="E39" s="238">
        <v>0</v>
      </c>
      <c r="F39" s="238">
        <v>0</v>
      </c>
      <c r="G39" s="238">
        <v>0</v>
      </c>
      <c r="H39" s="238">
        <v>0</v>
      </c>
      <c r="I39" s="238">
        <v>1.18</v>
      </c>
      <c r="J39" s="238">
        <v>1.45</v>
      </c>
      <c r="K39" s="238">
        <v>1.6</v>
      </c>
      <c r="L39" s="238">
        <v>1.79</v>
      </c>
      <c r="M39" s="238">
        <v>1.72</v>
      </c>
      <c r="N39" s="238">
        <v>1.61</v>
      </c>
      <c r="O39" s="238">
        <v>1.84</v>
      </c>
      <c r="P39" s="238">
        <v>1.95</v>
      </c>
      <c r="Q39" s="238">
        <v>2.27</v>
      </c>
      <c r="R39" s="238">
        <v>2.34</v>
      </c>
      <c r="S39" s="238">
        <v>2.76</v>
      </c>
      <c r="T39" s="238">
        <v>2.7</v>
      </c>
      <c r="U39" s="238">
        <v>3.04</v>
      </c>
      <c r="V39" s="238">
        <v>2.97</v>
      </c>
      <c r="W39" s="238">
        <v>3.05</v>
      </c>
      <c r="X39" s="238">
        <v>3.53</v>
      </c>
      <c r="Y39" s="238">
        <v>4.1500000000000004</v>
      </c>
      <c r="Z39" s="238">
        <v>7.05</v>
      </c>
      <c r="AA39" s="238">
        <v>7.71</v>
      </c>
      <c r="AB39" s="238">
        <v>7.6</v>
      </c>
      <c r="AC39" s="238">
        <v>8.48</v>
      </c>
      <c r="AD39" s="238">
        <v>9.02</v>
      </c>
      <c r="AE39" s="238">
        <v>11.77</v>
      </c>
      <c r="AF39" s="238">
        <v>14.03</v>
      </c>
      <c r="AG39" s="238">
        <v>16.22</v>
      </c>
      <c r="AH39" s="238">
        <v>17.28</v>
      </c>
      <c r="AI39" s="238">
        <v>18.829999999999998</v>
      </c>
      <c r="AJ39" s="238">
        <v>16.29</v>
      </c>
      <c r="AK39" s="238">
        <v>17.149999999999999</v>
      </c>
      <c r="AL39" s="238">
        <v>17.55</v>
      </c>
      <c r="AM39" s="238">
        <v>20.36</v>
      </c>
      <c r="AN39" s="238">
        <v>24.93</v>
      </c>
      <c r="AO39" s="238">
        <v>28.69</v>
      </c>
      <c r="AP39" s="238">
        <v>30.83</v>
      </c>
      <c r="AQ39" s="238">
        <v>36.659999999999997</v>
      </c>
    </row>
    <row r="40" spans="1:111">
      <c r="A40" s="200" t="s">
        <v>35</v>
      </c>
      <c r="B40" s="200" t="s">
        <v>841</v>
      </c>
      <c r="C40" s="238">
        <v>7.62</v>
      </c>
      <c r="D40" s="238">
        <v>9.75</v>
      </c>
      <c r="E40" s="238">
        <v>10.55</v>
      </c>
      <c r="F40" s="238">
        <v>10.220000000000001</v>
      </c>
      <c r="G40" s="238">
        <v>9.8800000000000008</v>
      </c>
      <c r="H40" s="238">
        <v>9.6300000000000008</v>
      </c>
      <c r="I40" s="238">
        <v>9.89</v>
      </c>
      <c r="J40" s="238">
        <v>10.52</v>
      </c>
      <c r="K40" s="238">
        <v>9.75</v>
      </c>
      <c r="L40" s="238">
        <v>8.77</v>
      </c>
      <c r="M40" s="238">
        <v>8.76</v>
      </c>
      <c r="N40" s="238">
        <v>10.220000000000001</v>
      </c>
      <c r="O40" s="238">
        <v>10.52</v>
      </c>
      <c r="P40" s="238">
        <v>11.66</v>
      </c>
      <c r="Q40" s="238">
        <v>11.34</v>
      </c>
      <c r="R40" s="238">
        <v>11.48</v>
      </c>
      <c r="S40" s="238">
        <v>12.2</v>
      </c>
      <c r="T40" s="238">
        <v>11.97</v>
      </c>
      <c r="U40" s="238">
        <v>10.41</v>
      </c>
      <c r="V40" s="238">
        <v>10.23</v>
      </c>
      <c r="W40" s="238">
        <v>12.43</v>
      </c>
      <c r="X40" s="238">
        <v>13.51</v>
      </c>
      <c r="Y40" s="238">
        <v>13.56</v>
      </c>
      <c r="Z40" s="238">
        <v>15.82</v>
      </c>
      <c r="AA40" s="238">
        <v>17.03</v>
      </c>
      <c r="AB40" s="238">
        <v>19.63</v>
      </c>
      <c r="AC40" s="238">
        <v>21.13</v>
      </c>
      <c r="AD40" s="238">
        <v>27.2</v>
      </c>
      <c r="AE40" s="238">
        <v>26.13</v>
      </c>
      <c r="AF40" s="238">
        <v>25.06</v>
      </c>
      <c r="AG40" s="238">
        <v>26.72</v>
      </c>
      <c r="AH40" s="238">
        <v>23.8</v>
      </c>
      <c r="AI40" s="238">
        <v>22.86</v>
      </c>
      <c r="AJ40" s="238">
        <v>22.97</v>
      </c>
      <c r="AK40" s="238">
        <v>20.88</v>
      </c>
      <c r="AL40" s="238">
        <v>24.49</v>
      </c>
      <c r="AM40" s="238">
        <v>25.1</v>
      </c>
      <c r="AN40" s="238">
        <v>22.59</v>
      </c>
      <c r="AO40" s="238">
        <v>19.2</v>
      </c>
      <c r="AP40" s="238">
        <v>16.3</v>
      </c>
      <c r="AQ40" s="238">
        <v>15.21</v>
      </c>
    </row>
    <row r="41" spans="1:111">
      <c r="A41" s="200" t="s">
        <v>36</v>
      </c>
      <c r="B41" s="200" t="s">
        <v>842</v>
      </c>
      <c r="C41" s="238">
        <v>0</v>
      </c>
      <c r="D41" s="238">
        <v>0</v>
      </c>
      <c r="E41" s="238">
        <v>0</v>
      </c>
      <c r="F41" s="238">
        <v>0</v>
      </c>
      <c r="G41" s="238">
        <v>0</v>
      </c>
      <c r="H41" s="238">
        <v>0</v>
      </c>
      <c r="I41" s="238">
        <v>0.04</v>
      </c>
      <c r="J41" s="238">
        <v>0.18</v>
      </c>
      <c r="K41" s="238">
        <v>0.36</v>
      </c>
      <c r="L41" s="238">
        <v>0.93</v>
      </c>
      <c r="M41" s="238">
        <v>1.58</v>
      </c>
      <c r="N41" s="238">
        <v>2.12</v>
      </c>
      <c r="O41" s="238">
        <v>2.48</v>
      </c>
      <c r="P41" s="238">
        <v>2.1</v>
      </c>
      <c r="Q41" s="238">
        <v>2.23</v>
      </c>
      <c r="R41" s="238">
        <v>2.33</v>
      </c>
      <c r="S41" s="238">
        <v>2.7</v>
      </c>
      <c r="T41" s="238">
        <v>2.88</v>
      </c>
      <c r="U41" s="238">
        <v>3.23</v>
      </c>
      <c r="V41" s="238">
        <v>4.04</v>
      </c>
      <c r="W41" s="238">
        <v>5.15</v>
      </c>
      <c r="X41" s="238">
        <v>7.12</v>
      </c>
      <c r="Y41" s="238">
        <v>7.88</v>
      </c>
      <c r="Z41" s="238">
        <v>9.84</v>
      </c>
      <c r="AA41" s="238">
        <v>12.79</v>
      </c>
      <c r="AB41" s="238">
        <v>16.059999999999999</v>
      </c>
      <c r="AC41" s="238">
        <v>15.62</v>
      </c>
      <c r="AD41" s="238">
        <v>16.5</v>
      </c>
      <c r="AE41" s="238">
        <v>18.54</v>
      </c>
      <c r="AF41" s="238">
        <v>20.27</v>
      </c>
      <c r="AG41" s="238">
        <v>30.08</v>
      </c>
      <c r="AH41" s="238">
        <v>30.22</v>
      </c>
      <c r="AI41" s="238">
        <v>33.49</v>
      </c>
      <c r="AJ41" s="238">
        <v>34.950000000000003</v>
      </c>
      <c r="AK41" s="238">
        <v>36.700000000000003</v>
      </c>
      <c r="AL41" s="238">
        <v>36.94</v>
      </c>
      <c r="AM41" s="238">
        <v>44.7</v>
      </c>
      <c r="AN41" s="238">
        <v>57.87</v>
      </c>
      <c r="AO41" s="238">
        <v>55.67</v>
      </c>
      <c r="AP41" s="238">
        <v>53.73</v>
      </c>
      <c r="AQ41" s="238">
        <v>47.57</v>
      </c>
    </row>
    <row r="42" spans="1:111">
      <c r="A42" s="200" t="s">
        <v>37</v>
      </c>
      <c r="B42" s="200" t="s">
        <v>843</v>
      </c>
      <c r="C42" s="238">
        <v>3.71</v>
      </c>
      <c r="D42" s="238">
        <v>4.25</v>
      </c>
      <c r="E42" s="238">
        <v>4.42</v>
      </c>
      <c r="F42" s="238">
        <v>4.78</v>
      </c>
      <c r="G42" s="238">
        <v>5.23</v>
      </c>
      <c r="H42" s="238">
        <v>5.38</v>
      </c>
      <c r="I42" s="238">
        <v>5.92</v>
      </c>
      <c r="J42" s="238">
        <v>5.82</v>
      </c>
      <c r="K42" s="238">
        <v>5.92</v>
      </c>
      <c r="L42" s="238">
        <v>6.1</v>
      </c>
      <c r="M42" s="238">
        <v>6.19</v>
      </c>
      <c r="N42" s="238">
        <v>6.1</v>
      </c>
      <c r="O42" s="238">
        <v>6.19</v>
      </c>
      <c r="P42" s="238">
        <v>6.52</v>
      </c>
      <c r="Q42" s="238">
        <v>6.1</v>
      </c>
      <c r="R42" s="238">
        <v>5.69</v>
      </c>
      <c r="S42" s="238">
        <v>5.73</v>
      </c>
      <c r="T42" s="238">
        <v>5.9</v>
      </c>
      <c r="U42" s="238">
        <v>6.26</v>
      </c>
      <c r="V42" s="238">
        <v>7.13</v>
      </c>
      <c r="W42" s="238">
        <v>6.9</v>
      </c>
      <c r="X42" s="238">
        <v>6.7</v>
      </c>
      <c r="Y42" s="238">
        <v>6.04</v>
      </c>
      <c r="Z42" s="238">
        <v>6.31</v>
      </c>
      <c r="AA42" s="238">
        <v>6.4</v>
      </c>
      <c r="AB42" s="238">
        <v>6.5</v>
      </c>
      <c r="AC42" s="238">
        <v>6.95</v>
      </c>
      <c r="AD42" s="238">
        <v>7.64</v>
      </c>
      <c r="AE42" s="238">
        <v>7.29</v>
      </c>
      <c r="AF42" s="238">
        <v>6.91</v>
      </c>
      <c r="AG42" s="238">
        <v>8.5</v>
      </c>
      <c r="AH42" s="238">
        <v>7.81</v>
      </c>
      <c r="AI42" s="238">
        <v>7</v>
      </c>
      <c r="AJ42" s="238">
        <v>7.19</v>
      </c>
      <c r="AK42" s="238">
        <v>7.07</v>
      </c>
      <c r="AL42" s="238">
        <v>8.1</v>
      </c>
      <c r="AM42" s="238">
        <v>6.26</v>
      </c>
      <c r="AN42" s="238">
        <v>4.6100000000000003</v>
      </c>
      <c r="AO42" s="238">
        <v>5.79</v>
      </c>
      <c r="AP42" s="238">
        <v>6.36</v>
      </c>
      <c r="AQ42" s="238">
        <v>6.93</v>
      </c>
    </row>
    <row r="43" spans="1:111">
      <c r="A43" s="244" t="s">
        <v>38</v>
      </c>
      <c r="B43" s="244" t="s">
        <v>844</v>
      </c>
      <c r="C43" s="238">
        <v>5.85</v>
      </c>
      <c r="D43" s="238">
        <v>6.19</v>
      </c>
      <c r="E43" s="238">
        <v>6.54</v>
      </c>
      <c r="F43" s="238">
        <v>6.92</v>
      </c>
      <c r="G43" s="238">
        <v>7.21</v>
      </c>
      <c r="H43" s="238">
        <v>7.61</v>
      </c>
      <c r="I43" s="238">
        <v>7.9</v>
      </c>
      <c r="J43" s="238">
        <v>7.89</v>
      </c>
      <c r="K43" s="238">
        <v>7.96</v>
      </c>
      <c r="L43" s="238">
        <v>8.32</v>
      </c>
      <c r="M43" s="238">
        <v>8.52</v>
      </c>
      <c r="N43" s="238">
        <v>9.2100000000000009</v>
      </c>
      <c r="O43" s="238">
        <v>9.7899999999999991</v>
      </c>
      <c r="P43" s="238">
        <v>10.68</v>
      </c>
      <c r="Q43" s="238">
        <v>11.17</v>
      </c>
      <c r="R43" s="238">
        <v>12.6</v>
      </c>
      <c r="S43" s="238">
        <v>13.72</v>
      </c>
      <c r="T43" s="238">
        <v>14.72</v>
      </c>
      <c r="U43" s="238">
        <v>14.62</v>
      </c>
      <c r="V43" s="238">
        <v>16.03</v>
      </c>
      <c r="W43" s="238">
        <v>16.72</v>
      </c>
      <c r="X43" s="238">
        <v>17.73</v>
      </c>
      <c r="Y43" s="238">
        <v>18.63</v>
      </c>
      <c r="Z43" s="238">
        <v>20.13</v>
      </c>
      <c r="AA43" s="238">
        <v>20.5</v>
      </c>
      <c r="AB43" s="238">
        <v>20.79</v>
      </c>
      <c r="AC43" s="238">
        <v>21.13</v>
      </c>
      <c r="AD43" s="238">
        <v>21.86</v>
      </c>
      <c r="AE43" s="238">
        <v>22.83</v>
      </c>
      <c r="AF43" s="238">
        <v>21.64</v>
      </c>
      <c r="AG43" s="238">
        <v>20.96</v>
      </c>
      <c r="AH43" s="238">
        <v>21.14</v>
      </c>
      <c r="AI43" s="238">
        <v>20.54</v>
      </c>
      <c r="AJ43" s="238">
        <v>20.6</v>
      </c>
      <c r="AK43" s="238">
        <v>21.3</v>
      </c>
      <c r="AL43" s="238">
        <v>21.96</v>
      </c>
      <c r="AM43" s="238">
        <v>21.97</v>
      </c>
      <c r="AN43" s="238">
        <v>22.48</v>
      </c>
      <c r="AO43" s="238">
        <v>22.27</v>
      </c>
      <c r="AP43" s="238">
        <v>22.84</v>
      </c>
      <c r="AQ43" s="238">
        <v>22.88</v>
      </c>
    </row>
    <row r="44" spans="1:111">
      <c r="A44" s="244" t="s">
        <v>40</v>
      </c>
      <c r="B44" s="244" t="s">
        <v>845</v>
      </c>
      <c r="C44" s="238">
        <v>0</v>
      </c>
      <c r="D44" s="238">
        <v>0</v>
      </c>
      <c r="E44" s="238">
        <v>0</v>
      </c>
      <c r="F44" s="238">
        <v>0</v>
      </c>
      <c r="G44" s="238">
        <v>0</v>
      </c>
      <c r="H44" s="238">
        <v>0</v>
      </c>
      <c r="I44" s="238">
        <v>0</v>
      </c>
      <c r="J44" s="238">
        <v>1.97</v>
      </c>
      <c r="K44" s="238">
        <v>1.86</v>
      </c>
      <c r="L44" s="238">
        <v>1.3</v>
      </c>
      <c r="M44" s="238">
        <v>0.74</v>
      </c>
      <c r="N44" s="238">
        <v>0.74</v>
      </c>
      <c r="O44" s="238">
        <v>0.74</v>
      </c>
      <c r="P44" s="238">
        <v>0.8</v>
      </c>
      <c r="Q44" s="238">
        <v>0.25</v>
      </c>
      <c r="R44" s="238">
        <v>0.25</v>
      </c>
      <c r="S44" s="238">
        <v>0.06</v>
      </c>
      <c r="T44" s="238">
        <v>0.01</v>
      </c>
      <c r="U44" s="238">
        <v>0.01</v>
      </c>
      <c r="V44" s="238">
        <v>0.03</v>
      </c>
      <c r="W44" s="238">
        <v>0.05</v>
      </c>
      <c r="X44" s="238">
        <v>0.19</v>
      </c>
      <c r="Y44" s="238">
        <v>0.13</v>
      </c>
      <c r="Z44" s="238">
        <v>0.42</v>
      </c>
      <c r="AA44" s="238">
        <v>0.65</v>
      </c>
      <c r="AB44" s="238">
        <v>0.76</v>
      </c>
      <c r="AC44" s="238">
        <v>1.1299999999999999</v>
      </c>
      <c r="AD44" s="238">
        <v>1.2</v>
      </c>
      <c r="AE44" s="238">
        <v>1.79</v>
      </c>
      <c r="AF44" s="238">
        <v>1.62</v>
      </c>
      <c r="AG44" s="238">
        <v>1.95</v>
      </c>
      <c r="AH44" s="238">
        <v>0.78</v>
      </c>
      <c r="AI44" s="238">
        <v>0.94</v>
      </c>
      <c r="AJ44" s="238">
        <v>0.88</v>
      </c>
      <c r="AK44" s="238">
        <v>0.72</v>
      </c>
      <c r="AL44" s="238">
        <v>0.64</v>
      </c>
      <c r="AM44" s="238">
        <v>0.27</v>
      </c>
      <c r="AN44" s="238">
        <v>0.19</v>
      </c>
      <c r="AO44" s="238">
        <v>0.23</v>
      </c>
      <c r="AP44" s="238">
        <v>0.14000000000000001</v>
      </c>
      <c r="AQ44" s="238">
        <v>0.08</v>
      </c>
    </row>
    <row r="45" spans="1:111">
      <c r="A45" s="244" t="s">
        <v>74</v>
      </c>
      <c r="B45" s="244" t="s">
        <v>875</v>
      </c>
      <c r="C45" s="238">
        <v>0</v>
      </c>
      <c r="D45" s="238">
        <v>0</v>
      </c>
      <c r="E45" s="238">
        <v>0</v>
      </c>
      <c r="F45" s="238">
        <v>0</v>
      </c>
      <c r="G45" s="238">
        <v>0</v>
      </c>
      <c r="H45" s="238">
        <v>0</v>
      </c>
      <c r="I45" s="238">
        <v>0</v>
      </c>
      <c r="J45" s="238">
        <v>0</v>
      </c>
      <c r="K45" s="238">
        <v>0</v>
      </c>
      <c r="L45" s="238">
        <v>0</v>
      </c>
      <c r="M45" s="238">
        <v>0</v>
      </c>
      <c r="N45" s="238">
        <v>0</v>
      </c>
      <c r="O45" s="238">
        <v>0</v>
      </c>
      <c r="P45" s="238">
        <v>0</v>
      </c>
      <c r="Q45" s="238">
        <v>0</v>
      </c>
      <c r="R45" s="238">
        <v>0</v>
      </c>
      <c r="S45" s="238">
        <v>0</v>
      </c>
      <c r="T45" s="238">
        <v>0</v>
      </c>
      <c r="U45" s="238">
        <v>0</v>
      </c>
      <c r="V45" s="238">
        <v>0</v>
      </c>
      <c r="W45" s="238">
        <v>0</v>
      </c>
      <c r="X45" s="238">
        <v>0</v>
      </c>
      <c r="Y45" s="238">
        <v>0</v>
      </c>
      <c r="Z45" s="238">
        <v>0</v>
      </c>
      <c r="AA45" s="238">
        <v>0</v>
      </c>
      <c r="AB45" s="238">
        <v>0</v>
      </c>
      <c r="AC45" s="238">
        <v>0.15</v>
      </c>
      <c r="AD45" s="238">
        <v>0.26</v>
      </c>
      <c r="AE45" s="238">
        <v>0.26</v>
      </c>
      <c r="AF45" s="238">
        <v>0.38</v>
      </c>
      <c r="AG45" s="238">
        <v>1.1599999999999999</v>
      </c>
      <c r="AH45" s="238">
        <v>6.49</v>
      </c>
      <c r="AI45" s="238">
        <v>8.7799999999999994</v>
      </c>
      <c r="AJ45" s="238">
        <v>8.8699999999999992</v>
      </c>
      <c r="AK45" s="238">
        <v>9.2899999999999991</v>
      </c>
      <c r="AL45" s="238">
        <v>9.2200000000000006</v>
      </c>
      <c r="AM45" s="238">
        <v>8.7799999999999994</v>
      </c>
      <c r="AN45" s="238">
        <v>9.41</v>
      </c>
      <c r="AO45" s="238">
        <v>9.02</v>
      </c>
      <c r="AP45" s="238">
        <v>9.8800000000000008</v>
      </c>
      <c r="AQ45" s="238">
        <v>10.96</v>
      </c>
    </row>
    <row r="46" spans="1:111">
      <c r="A46" s="244" t="s">
        <v>75</v>
      </c>
      <c r="B46" s="244" t="s">
        <v>75</v>
      </c>
      <c r="C46" s="238">
        <v>0</v>
      </c>
      <c r="D46" s="238">
        <v>0</v>
      </c>
      <c r="E46" s="238">
        <v>0</v>
      </c>
      <c r="F46" s="238">
        <v>0</v>
      </c>
      <c r="G46" s="238">
        <v>0</v>
      </c>
      <c r="H46" s="238">
        <v>0</v>
      </c>
      <c r="I46" s="238">
        <v>0</v>
      </c>
      <c r="J46" s="238">
        <v>0</v>
      </c>
      <c r="K46" s="238">
        <v>0</v>
      </c>
      <c r="L46" s="238">
        <v>0</v>
      </c>
      <c r="M46" s="238">
        <v>0</v>
      </c>
      <c r="N46" s="238">
        <v>0</v>
      </c>
      <c r="O46" s="238">
        <v>0</v>
      </c>
      <c r="P46" s="238">
        <v>0</v>
      </c>
      <c r="Q46" s="238">
        <v>0</v>
      </c>
      <c r="R46" s="238">
        <v>0</v>
      </c>
      <c r="S46" s="238">
        <v>0</v>
      </c>
      <c r="T46" s="238">
        <v>0</v>
      </c>
      <c r="U46" s="238">
        <v>0</v>
      </c>
      <c r="V46" s="238">
        <v>0</v>
      </c>
      <c r="W46" s="238">
        <v>0</v>
      </c>
      <c r="X46" s="238">
        <v>0</v>
      </c>
      <c r="Y46" s="238">
        <v>0</v>
      </c>
      <c r="Z46" s="238">
        <v>0</v>
      </c>
      <c r="AA46" s="238">
        <v>0</v>
      </c>
      <c r="AB46" s="238">
        <v>0</v>
      </c>
      <c r="AC46" s="238">
        <v>0.15</v>
      </c>
      <c r="AD46" s="238">
        <v>0.25</v>
      </c>
      <c r="AE46" s="238">
        <v>0.21</v>
      </c>
      <c r="AF46" s="238">
        <v>0.2</v>
      </c>
      <c r="AG46" s="238">
        <v>1.1200000000000001</v>
      </c>
      <c r="AH46" s="238">
        <v>2.11</v>
      </c>
      <c r="AI46" s="238">
        <v>1.91</v>
      </c>
      <c r="AJ46" s="238">
        <v>1.86</v>
      </c>
      <c r="AK46" s="238">
        <v>2</v>
      </c>
      <c r="AL46" s="238">
        <v>1.82</v>
      </c>
      <c r="AM46" s="238">
        <v>1.59</v>
      </c>
      <c r="AN46" s="238">
        <v>1.93</v>
      </c>
      <c r="AO46" s="238">
        <v>1.81</v>
      </c>
      <c r="AP46" s="238">
        <v>1.95</v>
      </c>
      <c r="AQ46" s="238">
        <v>3.44</v>
      </c>
    </row>
    <row r="47" spans="1:111">
      <c r="A47" s="244" t="s">
        <v>39</v>
      </c>
      <c r="B47" s="244" t="s">
        <v>39</v>
      </c>
      <c r="C47" s="243">
        <v>0</v>
      </c>
      <c r="D47" s="243">
        <v>0</v>
      </c>
      <c r="E47" s="243">
        <v>0</v>
      </c>
      <c r="F47" s="243">
        <v>0</v>
      </c>
      <c r="G47" s="243">
        <v>0</v>
      </c>
      <c r="H47" s="243">
        <v>0</v>
      </c>
      <c r="I47" s="243">
        <v>0</v>
      </c>
      <c r="J47" s="243">
        <v>0</v>
      </c>
      <c r="K47" s="243">
        <v>0</v>
      </c>
      <c r="L47" s="243">
        <v>0</v>
      </c>
      <c r="M47" s="243">
        <v>0</v>
      </c>
      <c r="N47" s="243">
        <v>0</v>
      </c>
      <c r="O47" s="243">
        <v>0</v>
      </c>
      <c r="P47" s="243">
        <v>0</v>
      </c>
      <c r="Q47" s="243">
        <v>0</v>
      </c>
      <c r="R47" s="243">
        <v>0</v>
      </c>
      <c r="S47" s="243">
        <v>0</v>
      </c>
      <c r="T47" s="243">
        <v>0</v>
      </c>
      <c r="U47" s="243">
        <v>0</v>
      </c>
      <c r="V47" s="243">
        <v>0</v>
      </c>
      <c r="W47" s="243">
        <v>0</v>
      </c>
      <c r="X47" s="243">
        <v>0</v>
      </c>
      <c r="Y47" s="243">
        <v>0</v>
      </c>
      <c r="Z47" s="243">
        <v>0</v>
      </c>
      <c r="AA47" s="243">
        <v>0</v>
      </c>
      <c r="AB47" s="243">
        <v>0</v>
      </c>
      <c r="AC47" s="243">
        <v>0</v>
      </c>
      <c r="AD47" s="243">
        <v>0</v>
      </c>
      <c r="AE47" s="243">
        <v>0.05</v>
      </c>
      <c r="AF47" s="243">
        <v>0.18</v>
      </c>
      <c r="AG47" s="243">
        <v>0.04</v>
      </c>
      <c r="AH47" s="243">
        <v>4.3899999999999997</v>
      </c>
      <c r="AI47" s="243">
        <v>6.87</v>
      </c>
      <c r="AJ47" s="243">
        <v>7.02</v>
      </c>
      <c r="AK47" s="243">
        <v>7.29</v>
      </c>
      <c r="AL47" s="243">
        <v>7.4</v>
      </c>
      <c r="AM47" s="243">
        <v>7.19</v>
      </c>
      <c r="AN47" s="243">
        <v>7.47</v>
      </c>
      <c r="AO47" s="243">
        <v>7.21</v>
      </c>
      <c r="AP47" s="243">
        <v>7.93</v>
      </c>
      <c r="AQ47" s="243">
        <v>7.53</v>
      </c>
    </row>
    <row r="48" spans="1:111">
      <c r="A48" s="671" t="s">
        <v>41</v>
      </c>
      <c r="B48" s="671" t="s">
        <v>41</v>
      </c>
      <c r="C48" s="238">
        <v>0.18</v>
      </c>
      <c r="D48" s="238">
        <v>0.19</v>
      </c>
      <c r="E48" s="238">
        <v>0.2</v>
      </c>
      <c r="F48" s="238">
        <v>0.21</v>
      </c>
      <c r="G48" s="238">
        <v>0.25</v>
      </c>
      <c r="H48" s="238">
        <v>0.28999999999999998</v>
      </c>
      <c r="I48" s="238">
        <v>0.35</v>
      </c>
      <c r="J48" s="238">
        <v>0.34</v>
      </c>
      <c r="K48" s="238">
        <v>0.35</v>
      </c>
      <c r="L48" s="238">
        <v>0.64</v>
      </c>
      <c r="M48" s="238">
        <v>0.75</v>
      </c>
      <c r="N48" s="238">
        <v>0.91</v>
      </c>
      <c r="O48" s="238">
        <v>0.9</v>
      </c>
      <c r="P48" s="238">
        <v>1.08</v>
      </c>
      <c r="Q48" s="238">
        <v>1.28</v>
      </c>
      <c r="R48" s="238">
        <v>1.76</v>
      </c>
      <c r="S48" s="238">
        <v>1.99</v>
      </c>
      <c r="T48" s="238">
        <v>2.39</v>
      </c>
      <c r="U48" s="238">
        <v>2.67</v>
      </c>
      <c r="V48" s="238">
        <v>2.66</v>
      </c>
      <c r="W48" s="238">
        <v>2.91</v>
      </c>
      <c r="X48" s="238">
        <v>3.05</v>
      </c>
      <c r="Y48" s="238">
        <v>3.36</v>
      </c>
      <c r="Z48" s="238">
        <v>3.58</v>
      </c>
      <c r="AA48" s="238">
        <v>3.74</v>
      </c>
      <c r="AB48" s="238">
        <v>3.83</v>
      </c>
      <c r="AC48" s="238">
        <v>3.92</v>
      </c>
      <c r="AD48" s="238">
        <v>3.91</v>
      </c>
      <c r="AE48" s="238">
        <v>3.93</v>
      </c>
      <c r="AF48" s="238">
        <v>4.18</v>
      </c>
      <c r="AG48" s="238">
        <v>4.34</v>
      </c>
      <c r="AH48" s="238">
        <v>4.1100000000000003</v>
      </c>
      <c r="AI48" s="238">
        <v>4.4000000000000004</v>
      </c>
      <c r="AJ48" s="238">
        <v>4.59</v>
      </c>
      <c r="AK48" s="238">
        <v>5.56</v>
      </c>
      <c r="AL48" s="238">
        <v>6.29</v>
      </c>
      <c r="AM48" s="238">
        <v>9.0500000000000007</v>
      </c>
      <c r="AN48" s="238">
        <v>10.91</v>
      </c>
      <c r="AO48" s="238">
        <v>13.33</v>
      </c>
      <c r="AP48" s="238">
        <v>16.54</v>
      </c>
      <c r="AQ48" s="238">
        <v>21.38</v>
      </c>
    </row>
    <row r="49" spans="1:43">
      <c r="A49" s="244" t="s">
        <v>76</v>
      </c>
      <c r="B49" s="244" t="s">
        <v>876</v>
      </c>
      <c r="C49" s="243">
        <v>0.45</v>
      </c>
      <c r="D49" s="243">
        <v>1.29</v>
      </c>
      <c r="E49" s="243">
        <v>1.68</v>
      </c>
      <c r="F49" s="243">
        <v>1.96</v>
      </c>
      <c r="G49" s="243">
        <v>2.09</v>
      </c>
      <c r="H49" s="243">
        <v>2.21</v>
      </c>
      <c r="I49" s="243">
        <v>2.36</v>
      </c>
      <c r="J49" s="243">
        <v>2.4300000000000002</v>
      </c>
      <c r="K49" s="243">
        <v>2.4700000000000002</v>
      </c>
      <c r="L49" s="243">
        <v>2.4900000000000002</v>
      </c>
      <c r="M49" s="243">
        <v>2.52</v>
      </c>
      <c r="N49" s="243">
        <v>2.48</v>
      </c>
      <c r="O49" s="243">
        <v>2.62</v>
      </c>
      <c r="P49" s="243">
        <v>2.84</v>
      </c>
      <c r="Q49" s="243">
        <v>2.92</v>
      </c>
      <c r="R49" s="243">
        <v>3.06</v>
      </c>
      <c r="S49" s="243">
        <v>3.16</v>
      </c>
      <c r="T49" s="243">
        <v>3.37</v>
      </c>
      <c r="U49" s="243">
        <v>3.58</v>
      </c>
      <c r="V49" s="243">
        <v>3.72</v>
      </c>
      <c r="W49" s="243">
        <v>3.8</v>
      </c>
      <c r="X49" s="243">
        <v>3.89</v>
      </c>
      <c r="Y49" s="243">
        <v>3.96</v>
      </c>
      <c r="Z49" s="243">
        <v>3.97</v>
      </c>
      <c r="AA49" s="243">
        <v>4.05</v>
      </c>
      <c r="AB49" s="243">
        <v>4.4000000000000004</v>
      </c>
      <c r="AC49" s="243">
        <v>4.97</v>
      </c>
      <c r="AD49" s="243">
        <v>5.31</v>
      </c>
      <c r="AE49" s="243">
        <v>5.7</v>
      </c>
      <c r="AF49" s="243">
        <v>6.13</v>
      </c>
      <c r="AG49" s="243">
        <v>6.59</v>
      </c>
      <c r="AH49" s="243">
        <v>7.07</v>
      </c>
      <c r="AI49" s="243">
        <v>8.09</v>
      </c>
      <c r="AJ49" s="243">
        <v>10.07</v>
      </c>
      <c r="AK49" s="243">
        <v>10.91</v>
      </c>
      <c r="AL49" s="243">
        <v>11.92</v>
      </c>
      <c r="AM49" s="243">
        <v>13.81</v>
      </c>
      <c r="AN49" s="243">
        <v>14.33</v>
      </c>
      <c r="AO49" s="243">
        <v>16.59</v>
      </c>
      <c r="AP49" s="243">
        <v>18.07</v>
      </c>
      <c r="AQ49" s="243">
        <v>20.78</v>
      </c>
    </row>
    <row r="50" spans="1:43">
      <c r="A50" s="615" t="s">
        <v>77</v>
      </c>
      <c r="B50" s="615" t="s">
        <v>877</v>
      </c>
      <c r="C50" s="238">
        <v>0.05</v>
      </c>
      <c r="D50" s="238">
        <v>0.05</v>
      </c>
      <c r="E50" s="238">
        <v>0.05</v>
      </c>
      <c r="F50" s="238">
        <v>0.05</v>
      </c>
      <c r="G50" s="238">
        <v>0.05</v>
      </c>
      <c r="H50" s="238">
        <v>0.06</v>
      </c>
      <c r="I50" s="238">
        <v>0.06</v>
      </c>
      <c r="J50" s="238">
        <v>0.06</v>
      </c>
      <c r="K50" s="238">
        <v>0.06</v>
      </c>
      <c r="L50" s="238">
        <v>0.08</v>
      </c>
      <c r="M50" s="238">
        <v>0.1</v>
      </c>
      <c r="N50" s="238">
        <v>0.12</v>
      </c>
      <c r="O50" s="238">
        <v>0.14000000000000001</v>
      </c>
      <c r="P50" s="238">
        <v>0.16</v>
      </c>
      <c r="Q50" s="238">
        <v>0.19</v>
      </c>
      <c r="R50" s="238">
        <v>0.21</v>
      </c>
      <c r="S50" s="238">
        <v>0.25</v>
      </c>
      <c r="T50" s="238">
        <v>0.28000000000000003</v>
      </c>
      <c r="U50" s="238">
        <v>0.3</v>
      </c>
      <c r="V50" s="238">
        <v>0.32</v>
      </c>
      <c r="W50" s="238">
        <v>0.34</v>
      </c>
      <c r="X50" s="238">
        <v>0.35</v>
      </c>
      <c r="Y50" s="238">
        <v>0.36</v>
      </c>
      <c r="Z50" s="238">
        <v>0.38</v>
      </c>
      <c r="AA50" s="238">
        <v>0.39</v>
      </c>
      <c r="AB50" s="238">
        <v>0.42</v>
      </c>
      <c r="AC50" s="238">
        <v>0.44</v>
      </c>
      <c r="AD50" s="238">
        <v>0.48</v>
      </c>
      <c r="AE50" s="238">
        <v>0.52</v>
      </c>
      <c r="AF50" s="238">
        <v>0.59</v>
      </c>
      <c r="AG50" s="238">
        <v>0.66</v>
      </c>
      <c r="AH50" s="238">
        <v>0.79</v>
      </c>
      <c r="AI50" s="238">
        <v>1.25</v>
      </c>
      <c r="AJ50" s="238">
        <v>2.89</v>
      </c>
      <c r="AK50" s="238">
        <v>3.44</v>
      </c>
      <c r="AL50" s="238">
        <v>3.71</v>
      </c>
      <c r="AM50" s="238">
        <v>4.66</v>
      </c>
      <c r="AN50" s="238">
        <v>5.03</v>
      </c>
      <c r="AO50" s="238">
        <v>6.19</v>
      </c>
      <c r="AP50" s="238">
        <v>6.43</v>
      </c>
      <c r="AQ50" s="238">
        <v>7.53</v>
      </c>
    </row>
    <row r="51" spans="1:43">
      <c r="A51" s="200" t="s">
        <v>78</v>
      </c>
      <c r="B51" s="200" t="s">
        <v>878</v>
      </c>
      <c r="C51" s="238">
        <v>0.12</v>
      </c>
      <c r="D51" s="238">
        <v>0.13</v>
      </c>
      <c r="E51" s="238">
        <v>0.11</v>
      </c>
      <c r="F51" s="238">
        <v>0.12</v>
      </c>
      <c r="G51" s="238">
        <v>0.11</v>
      </c>
      <c r="H51" s="238">
        <v>0.11</v>
      </c>
      <c r="I51" s="238">
        <v>0.1</v>
      </c>
      <c r="J51" s="238">
        <v>0.11</v>
      </c>
      <c r="K51" s="238">
        <v>0.12</v>
      </c>
      <c r="L51" s="238">
        <v>0.08</v>
      </c>
      <c r="M51" s="238">
        <v>0.1</v>
      </c>
      <c r="N51" s="238">
        <v>0.09</v>
      </c>
      <c r="O51" s="238">
        <v>0.1</v>
      </c>
      <c r="P51" s="238">
        <v>0.1</v>
      </c>
      <c r="Q51" s="238">
        <v>0.12</v>
      </c>
      <c r="R51" s="238">
        <v>0.11</v>
      </c>
      <c r="S51" s="238">
        <v>7.0000000000000007E-2</v>
      </c>
      <c r="T51" s="238">
        <v>7.0000000000000007E-2</v>
      </c>
      <c r="U51" s="238">
        <v>0.1</v>
      </c>
      <c r="V51" s="238">
        <v>0.11</v>
      </c>
      <c r="W51" s="238">
        <v>0.11</v>
      </c>
      <c r="X51" s="238">
        <v>0.1</v>
      </c>
      <c r="Y51" s="238">
        <v>0.11</v>
      </c>
      <c r="Z51" s="238">
        <v>0.08</v>
      </c>
      <c r="AA51" s="238">
        <v>0.1</v>
      </c>
      <c r="AB51" s="238">
        <v>0.08</v>
      </c>
      <c r="AC51" s="238">
        <v>0.08</v>
      </c>
      <c r="AD51" s="238">
        <v>0.1</v>
      </c>
      <c r="AE51" s="238">
        <v>0.09</v>
      </c>
      <c r="AF51" s="238">
        <v>7.0000000000000007E-2</v>
      </c>
      <c r="AG51" s="238">
        <v>7.0000000000000007E-2</v>
      </c>
      <c r="AH51" s="238">
        <v>0.06</v>
      </c>
      <c r="AI51" s="238">
        <v>0.06</v>
      </c>
      <c r="AJ51" s="238">
        <v>0.05</v>
      </c>
      <c r="AK51" s="238">
        <v>0.05</v>
      </c>
      <c r="AL51" s="238">
        <v>0.06</v>
      </c>
      <c r="AM51" s="238">
        <v>7.0000000000000007E-2</v>
      </c>
      <c r="AN51" s="238">
        <v>0.06</v>
      </c>
      <c r="AO51" s="238">
        <v>0.05</v>
      </c>
      <c r="AP51" s="238">
        <v>0.06</v>
      </c>
      <c r="AQ51" s="238">
        <v>0.06</v>
      </c>
    </row>
    <row r="52" spans="1:43">
      <c r="A52" s="200" t="s">
        <v>79</v>
      </c>
      <c r="B52" s="200" t="s">
        <v>879</v>
      </c>
      <c r="C52" s="238">
        <v>0</v>
      </c>
      <c r="D52" s="238">
        <v>0</v>
      </c>
      <c r="E52" s="238">
        <v>0</v>
      </c>
      <c r="F52" s="238">
        <v>0</v>
      </c>
      <c r="G52" s="238">
        <v>0</v>
      </c>
      <c r="H52" s="238">
        <v>0</v>
      </c>
      <c r="I52" s="238">
        <v>0</v>
      </c>
      <c r="J52" s="238">
        <v>0</v>
      </c>
      <c r="K52" s="238">
        <v>0</v>
      </c>
      <c r="L52" s="238">
        <v>0.05</v>
      </c>
      <c r="M52" s="238">
        <v>0.05</v>
      </c>
      <c r="N52" s="238">
        <v>0.05</v>
      </c>
      <c r="O52" s="238">
        <v>0.05</v>
      </c>
      <c r="P52" s="238">
        <v>0.05</v>
      </c>
      <c r="Q52" s="238">
        <v>0.04</v>
      </c>
      <c r="R52" s="238">
        <v>0.05</v>
      </c>
      <c r="S52" s="238">
        <v>0.03</v>
      </c>
      <c r="T52" s="238">
        <v>0.05</v>
      </c>
      <c r="U52" s="238">
        <v>0.05</v>
      </c>
      <c r="V52" s="238">
        <v>0.05</v>
      </c>
      <c r="W52" s="238">
        <v>0.06</v>
      </c>
      <c r="X52" s="238">
        <v>7.0000000000000007E-2</v>
      </c>
      <c r="Y52" s="238">
        <v>0.08</v>
      </c>
      <c r="Z52" s="238">
        <v>0.08</v>
      </c>
      <c r="AA52" s="238">
        <v>0.08</v>
      </c>
      <c r="AB52" s="238">
        <v>0.17</v>
      </c>
      <c r="AC52" s="238">
        <v>0.28999999999999998</v>
      </c>
      <c r="AD52" s="238">
        <v>0.28999999999999998</v>
      </c>
      <c r="AE52" s="238">
        <v>0.25</v>
      </c>
      <c r="AF52" s="238">
        <v>0.24</v>
      </c>
      <c r="AG52" s="238">
        <v>0.21</v>
      </c>
      <c r="AH52" s="238">
        <v>0.17</v>
      </c>
      <c r="AI52" s="238">
        <v>0.28999999999999998</v>
      </c>
      <c r="AJ52" s="238">
        <v>0.23</v>
      </c>
      <c r="AK52" s="238">
        <v>0.17</v>
      </c>
      <c r="AL52" s="238">
        <v>0.14000000000000001</v>
      </c>
      <c r="AM52" s="238">
        <v>0.22</v>
      </c>
      <c r="AN52" s="238">
        <v>0.15</v>
      </c>
      <c r="AO52" s="238">
        <v>0.11</v>
      </c>
      <c r="AP52" s="238">
        <v>7.0000000000000007E-2</v>
      </c>
      <c r="AQ52" s="238">
        <v>0.05</v>
      </c>
    </row>
    <row r="53" spans="1:43">
      <c r="A53" s="276" t="s">
        <v>80</v>
      </c>
      <c r="B53" s="276" t="s">
        <v>880</v>
      </c>
      <c r="C53" s="238">
        <v>0.28000000000000003</v>
      </c>
      <c r="D53" s="238">
        <v>1.1100000000000001</v>
      </c>
      <c r="E53" s="238">
        <v>1.51</v>
      </c>
      <c r="F53" s="238">
        <v>1.79</v>
      </c>
      <c r="G53" s="238">
        <v>1.92</v>
      </c>
      <c r="H53" s="238">
        <v>2.0499999999999998</v>
      </c>
      <c r="I53" s="238">
        <v>2.19</v>
      </c>
      <c r="J53" s="238">
        <v>2.2599999999999998</v>
      </c>
      <c r="K53" s="238">
        <v>2.29</v>
      </c>
      <c r="L53" s="238">
        <v>2.29</v>
      </c>
      <c r="M53" s="238">
        <v>2.27</v>
      </c>
      <c r="N53" s="238">
        <v>2.2200000000000002</v>
      </c>
      <c r="O53" s="238">
        <v>2.34</v>
      </c>
      <c r="P53" s="238">
        <v>2.5299999999999998</v>
      </c>
      <c r="Q53" s="238">
        <v>2.57</v>
      </c>
      <c r="R53" s="238">
        <v>2.7</v>
      </c>
      <c r="S53" s="238">
        <v>2.8</v>
      </c>
      <c r="T53" s="238">
        <v>2.97</v>
      </c>
      <c r="U53" s="238">
        <v>3.13</v>
      </c>
      <c r="V53" s="238">
        <v>3.23</v>
      </c>
      <c r="W53" s="238">
        <v>3.3</v>
      </c>
      <c r="X53" s="238">
        <v>3.37</v>
      </c>
      <c r="Y53" s="238">
        <v>3.4</v>
      </c>
      <c r="Z53" s="238">
        <v>3.43</v>
      </c>
      <c r="AA53" s="238">
        <v>3.48</v>
      </c>
      <c r="AB53" s="238">
        <v>3.73</v>
      </c>
      <c r="AC53" s="238">
        <v>4.16</v>
      </c>
      <c r="AD53" s="238">
        <v>4.4400000000000004</v>
      </c>
      <c r="AE53" s="238">
        <v>4.84</v>
      </c>
      <c r="AF53" s="238">
        <v>5.23</v>
      </c>
      <c r="AG53" s="238">
        <v>5.64</v>
      </c>
      <c r="AH53" s="238">
        <v>6.05</v>
      </c>
      <c r="AI53" s="238">
        <v>6.48</v>
      </c>
      <c r="AJ53" s="238">
        <v>6.9</v>
      </c>
      <c r="AK53" s="238">
        <v>7.24</v>
      </c>
      <c r="AL53" s="238">
        <v>8</v>
      </c>
      <c r="AM53" s="238">
        <v>8.86</v>
      </c>
      <c r="AN53" s="238">
        <v>9.08</v>
      </c>
      <c r="AO53" s="238">
        <v>10.23</v>
      </c>
      <c r="AP53" s="238">
        <v>11.52</v>
      </c>
      <c r="AQ53" s="238">
        <v>13.14</v>
      </c>
    </row>
    <row r="54" spans="1:43" ht="27" customHeight="1">
      <c r="A54" s="35" t="s">
        <v>51</v>
      </c>
      <c r="B54" s="702" t="s">
        <v>853</v>
      </c>
      <c r="C54" s="132">
        <v>0</v>
      </c>
      <c r="D54" s="132">
        <v>0</v>
      </c>
      <c r="E54" s="132">
        <v>0</v>
      </c>
      <c r="F54" s="132">
        <v>0</v>
      </c>
      <c r="G54" s="132">
        <v>0</v>
      </c>
      <c r="H54" s="132">
        <v>0</v>
      </c>
      <c r="I54" s="132">
        <v>0</v>
      </c>
      <c r="J54" s="132">
        <v>0</v>
      </c>
      <c r="K54" s="132">
        <v>0</v>
      </c>
      <c r="L54" s="132">
        <v>0</v>
      </c>
      <c r="M54" s="132">
        <v>0</v>
      </c>
      <c r="N54" s="132">
        <v>0</v>
      </c>
      <c r="O54" s="132">
        <v>0</v>
      </c>
      <c r="P54" s="132">
        <v>0</v>
      </c>
      <c r="Q54" s="132">
        <v>0.03</v>
      </c>
      <c r="R54" s="132">
        <v>0.04</v>
      </c>
      <c r="S54" s="132">
        <v>0.04</v>
      </c>
      <c r="T54" s="132">
        <v>0.03</v>
      </c>
      <c r="U54" s="132">
        <v>0.03</v>
      </c>
      <c r="V54" s="132">
        <v>0.06</v>
      </c>
      <c r="W54" s="132">
        <v>0.02</v>
      </c>
      <c r="X54" s="132">
        <v>0.02</v>
      </c>
      <c r="Y54" s="132">
        <v>0.01</v>
      </c>
      <c r="Z54" s="132">
        <v>0.01</v>
      </c>
      <c r="AA54" s="132">
        <v>0.01</v>
      </c>
      <c r="AB54" s="132">
        <v>0.01</v>
      </c>
      <c r="AC54" s="132">
        <v>0.01</v>
      </c>
      <c r="AD54" s="132">
        <v>0.01</v>
      </c>
      <c r="AE54" s="132">
        <v>0</v>
      </c>
      <c r="AF54" s="132">
        <v>0</v>
      </c>
      <c r="AG54" s="132">
        <v>0</v>
      </c>
      <c r="AH54" s="132">
        <v>-1</v>
      </c>
      <c r="AI54" s="132">
        <v>0.01</v>
      </c>
      <c r="AJ54" s="132">
        <v>-0.06</v>
      </c>
      <c r="AK54" s="132">
        <v>-0.35</v>
      </c>
      <c r="AL54" s="132">
        <v>-0.26</v>
      </c>
      <c r="AM54" s="132">
        <v>0.3</v>
      </c>
      <c r="AN54" s="132">
        <v>-0.35</v>
      </c>
      <c r="AO54" s="132">
        <v>0.09</v>
      </c>
      <c r="AP54" s="132">
        <v>-0.3</v>
      </c>
      <c r="AQ54" s="132">
        <v>-0.52</v>
      </c>
    </row>
    <row r="55" spans="1:43">
      <c r="A55" s="114" t="s">
        <v>52</v>
      </c>
      <c r="B55" s="114" t="s">
        <v>854</v>
      </c>
      <c r="C55" s="119">
        <v>22.7</v>
      </c>
      <c r="D55" s="119">
        <v>28.36</v>
      </c>
      <c r="E55" s="119">
        <v>30.88</v>
      </c>
      <c r="F55" s="119">
        <v>32.5</v>
      </c>
      <c r="G55" s="119">
        <v>34.19</v>
      </c>
      <c r="H55" s="119">
        <v>35.200000000000003</v>
      </c>
      <c r="I55" s="119">
        <v>38.35</v>
      </c>
      <c r="J55" s="119">
        <v>42.06</v>
      </c>
      <c r="K55" s="119">
        <v>42.58</v>
      </c>
      <c r="L55" s="119">
        <v>43.55</v>
      </c>
      <c r="M55" s="119">
        <v>45.46</v>
      </c>
      <c r="N55" s="119">
        <v>49.35</v>
      </c>
      <c r="O55" s="119">
        <v>52.26</v>
      </c>
      <c r="P55" s="119">
        <v>54.7</v>
      </c>
      <c r="Q55" s="119">
        <v>54.34</v>
      </c>
      <c r="R55" s="119">
        <v>56.85</v>
      </c>
      <c r="S55" s="119">
        <v>60.33</v>
      </c>
      <c r="T55" s="119">
        <v>64.87</v>
      </c>
      <c r="U55" s="119">
        <v>67.91</v>
      </c>
      <c r="V55" s="119">
        <v>71.430000000000007</v>
      </c>
      <c r="W55" s="119">
        <v>78.5</v>
      </c>
      <c r="X55" s="119">
        <v>84.94</v>
      </c>
      <c r="Y55" s="119">
        <v>90.93</v>
      </c>
      <c r="Z55" s="119">
        <v>104.01</v>
      </c>
      <c r="AA55" s="119">
        <v>114.52</v>
      </c>
      <c r="AB55" s="119">
        <v>121.88</v>
      </c>
      <c r="AC55" s="119">
        <v>124.01</v>
      </c>
      <c r="AD55" s="119">
        <v>137.47999999999999</v>
      </c>
      <c r="AE55" s="119">
        <v>139.04</v>
      </c>
      <c r="AF55" s="119">
        <v>141.78</v>
      </c>
      <c r="AG55" s="119">
        <v>167.94</v>
      </c>
      <c r="AH55" s="119">
        <v>173.11</v>
      </c>
      <c r="AI55" s="119">
        <v>180.2</v>
      </c>
      <c r="AJ55" s="119">
        <v>186.69</v>
      </c>
      <c r="AK55" s="119">
        <v>194.88</v>
      </c>
      <c r="AL55" s="119">
        <v>207.51</v>
      </c>
      <c r="AM55" s="119">
        <v>216.33</v>
      </c>
      <c r="AN55" s="119">
        <v>240.4</v>
      </c>
      <c r="AO55" s="119">
        <v>238.54</v>
      </c>
      <c r="AP55" s="119">
        <v>250.51</v>
      </c>
      <c r="AQ55" s="119">
        <v>259.64999999999998</v>
      </c>
    </row>
    <row r="58" spans="1:43">
      <c r="I58" s="234"/>
      <c r="J58" s="234"/>
      <c r="K58" s="234"/>
      <c r="L58" s="234"/>
      <c r="M58" s="234"/>
    </row>
    <row r="59" spans="1:43" ht="15.75">
      <c r="A59" s="493" t="s">
        <v>1481</v>
      </c>
      <c r="B59" s="493" t="s">
        <v>1482</v>
      </c>
      <c r="C59" s="237"/>
      <c r="D59" s="237"/>
      <c r="E59" s="237"/>
      <c r="F59" s="237"/>
      <c r="G59" s="33" t="s">
        <v>1</v>
      </c>
      <c r="H59" s="237"/>
      <c r="I59" s="237"/>
      <c r="J59" s="92"/>
      <c r="K59" s="237"/>
      <c r="L59" s="237"/>
      <c r="M59" s="237"/>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row>
    <row r="60" spans="1:43">
      <c r="C60" s="204"/>
      <c r="D60" s="204"/>
      <c r="E60" s="237"/>
      <c r="F60" s="237"/>
      <c r="G60" s="237"/>
      <c r="H60" s="237"/>
      <c r="I60" s="237"/>
      <c r="J60" s="245"/>
      <c r="K60" s="246"/>
      <c r="L60" s="237"/>
      <c r="M60" s="237"/>
      <c r="N60" s="204"/>
      <c r="O60" s="204"/>
      <c r="P60" s="204"/>
      <c r="Q60" s="204"/>
      <c r="R60" s="204"/>
      <c r="S60" s="204"/>
      <c r="T60" s="204"/>
      <c r="U60" s="204"/>
      <c r="V60" s="204"/>
      <c r="W60" s="237"/>
      <c r="X60" s="204"/>
      <c r="Y60" s="204"/>
      <c r="Z60" s="204"/>
      <c r="AA60" s="204"/>
      <c r="AB60" s="204"/>
      <c r="AC60" s="204"/>
      <c r="AD60" s="204"/>
      <c r="AE60" s="204"/>
      <c r="AF60" s="204"/>
      <c r="AG60" s="204"/>
      <c r="AH60" s="204"/>
      <c r="AI60" s="204"/>
      <c r="AJ60" s="204"/>
      <c r="AK60" s="204"/>
    </row>
    <row r="61" spans="1:43" ht="25.5">
      <c r="A61" s="126" t="s">
        <v>58</v>
      </c>
      <c r="B61" s="126" t="s">
        <v>58</v>
      </c>
      <c r="C61" s="131" t="s">
        <v>81</v>
      </c>
      <c r="D61" s="247" t="s">
        <v>82</v>
      </c>
      <c r="E61" s="204"/>
      <c r="F61" s="237"/>
      <c r="G61" s="237"/>
      <c r="H61" s="237"/>
      <c r="I61" s="204"/>
      <c r="J61" s="248"/>
      <c r="K61" s="249"/>
      <c r="L61" s="204"/>
      <c r="M61" s="204"/>
      <c r="N61" s="204"/>
      <c r="O61" s="204"/>
      <c r="P61" s="204"/>
      <c r="Q61" s="204"/>
      <c r="R61" s="204"/>
      <c r="S61" s="204"/>
      <c r="T61" s="204"/>
      <c r="U61" s="204"/>
      <c r="V61" s="67"/>
      <c r="W61" s="237"/>
      <c r="X61" s="250"/>
      <c r="Y61" s="251"/>
      <c r="Z61" s="251"/>
      <c r="AA61" s="251"/>
      <c r="AB61" s="204"/>
      <c r="AC61" s="204"/>
      <c r="AD61" s="204"/>
      <c r="AE61" s="36"/>
      <c r="AF61" s="204"/>
      <c r="AG61" s="204"/>
      <c r="AH61" s="204"/>
      <c r="AI61" s="204"/>
      <c r="AJ61" s="204"/>
      <c r="AK61" s="204"/>
    </row>
    <row r="62" spans="1:43">
      <c r="A62" s="237" t="s">
        <v>29</v>
      </c>
      <c r="B62" s="237" t="s">
        <v>835</v>
      </c>
      <c r="C62" s="238">
        <v>58.79</v>
      </c>
      <c r="D62" s="238">
        <v>0</v>
      </c>
      <c r="E62" s="204"/>
      <c r="F62" s="237"/>
      <c r="G62" s="237"/>
      <c r="H62" s="237"/>
      <c r="I62" s="204"/>
      <c r="J62" s="248"/>
      <c r="K62" s="238"/>
      <c r="L62" s="204"/>
      <c r="M62" s="204"/>
      <c r="N62" s="204"/>
      <c r="O62" s="204"/>
      <c r="P62" s="204"/>
      <c r="Q62" s="204"/>
      <c r="R62" s="204"/>
      <c r="S62" s="252"/>
      <c r="T62" s="204"/>
      <c r="U62" s="204"/>
      <c r="V62" s="37"/>
      <c r="W62" s="252"/>
      <c r="X62" s="252"/>
      <c r="Y62" s="253"/>
      <c r="Z62" s="242"/>
      <c r="AA62" s="254"/>
      <c r="AB62" s="100"/>
      <c r="AC62" s="100"/>
      <c r="AD62" s="204"/>
      <c r="AE62" s="255"/>
      <c r="AF62" s="204"/>
      <c r="AG62" s="256"/>
      <c r="AH62" s="204"/>
      <c r="AI62" s="204"/>
      <c r="AJ62" s="204"/>
      <c r="AK62" s="204"/>
    </row>
    <row r="63" spans="1:43">
      <c r="A63" s="237" t="s">
        <v>65</v>
      </c>
      <c r="B63" s="237" t="s">
        <v>866</v>
      </c>
      <c r="C63" s="238">
        <v>14.19</v>
      </c>
      <c r="D63" s="238">
        <v>4.74</v>
      </c>
      <c r="E63" s="204"/>
      <c r="F63" s="237"/>
      <c r="G63" s="237"/>
      <c r="H63" s="237"/>
      <c r="I63" s="204"/>
      <c r="J63" s="248"/>
      <c r="K63" s="238"/>
      <c r="L63" s="204"/>
      <c r="M63" s="204"/>
      <c r="N63" s="204"/>
      <c r="O63" s="204"/>
      <c r="P63" s="204"/>
      <c r="Q63" s="204"/>
      <c r="R63" s="204"/>
      <c r="S63" s="252"/>
      <c r="T63" s="204"/>
      <c r="U63" s="204"/>
      <c r="V63" s="37"/>
      <c r="W63" s="252"/>
      <c r="X63" s="252"/>
      <c r="Y63" s="252"/>
      <c r="Z63" s="242"/>
      <c r="AA63" s="254"/>
      <c r="AB63" s="3"/>
      <c r="AC63" s="3"/>
      <c r="AD63" s="204"/>
      <c r="AE63" s="255"/>
      <c r="AF63" s="204"/>
      <c r="AG63" s="204"/>
      <c r="AH63" s="204"/>
      <c r="AI63" s="204"/>
      <c r="AJ63" s="204"/>
      <c r="AK63" s="204"/>
    </row>
    <row r="64" spans="1:43">
      <c r="A64" s="237" t="s">
        <v>66</v>
      </c>
      <c r="B64" s="237" t="s">
        <v>867</v>
      </c>
      <c r="C64" s="238">
        <v>69.94</v>
      </c>
      <c r="D64" s="238">
        <v>36.43</v>
      </c>
      <c r="E64" s="204"/>
      <c r="F64" s="237"/>
      <c r="G64" s="237"/>
      <c r="H64" s="237"/>
      <c r="I64" s="204"/>
      <c r="J64" s="248"/>
      <c r="K64" s="238"/>
      <c r="L64" s="249"/>
      <c r="M64" s="204"/>
      <c r="N64" s="204"/>
      <c r="O64" s="204"/>
      <c r="P64" s="204"/>
      <c r="Q64" s="204"/>
      <c r="R64" s="204"/>
      <c r="S64" s="252"/>
      <c r="T64" s="204"/>
      <c r="U64" s="204"/>
      <c r="V64" s="37"/>
      <c r="W64" s="252"/>
      <c r="X64" s="252"/>
      <c r="Y64" s="252"/>
      <c r="Z64" s="242"/>
      <c r="AA64" s="254"/>
      <c r="AB64" s="100"/>
      <c r="AC64" s="257"/>
      <c r="AD64" s="204"/>
      <c r="AE64" s="255"/>
      <c r="AF64" s="204"/>
      <c r="AG64" s="204"/>
      <c r="AH64" s="204"/>
      <c r="AI64" s="204"/>
      <c r="AJ64" s="204"/>
      <c r="AK64" s="204"/>
    </row>
    <row r="65" spans="1:43">
      <c r="A65" s="237" t="s">
        <v>41</v>
      </c>
      <c r="B65" s="237" t="s">
        <v>67</v>
      </c>
      <c r="C65" s="238">
        <v>6.05</v>
      </c>
      <c r="D65" s="238">
        <v>15.32</v>
      </c>
      <c r="E65" s="204"/>
      <c r="F65" s="237"/>
      <c r="G65" s="237"/>
      <c r="H65" s="237"/>
      <c r="I65" s="204"/>
      <c r="J65" s="248"/>
      <c r="K65" s="238"/>
      <c r="L65" s="204"/>
      <c r="M65" s="204"/>
      <c r="N65" s="204"/>
      <c r="O65" s="204"/>
      <c r="P65" s="204"/>
      <c r="Q65" s="204"/>
      <c r="R65" s="204"/>
      <c r="S65" s="252"/>
      <c r="T65" s="204"/>
      <c r="U65" s="204"/>
      <c r="V65" s="37"/>
      <c r="W65" s="252"/>
      <c r="X65" s="252"/>
      <c r="Y65" s="252"/>
      <c r="Z65" s="242"/>
      <c r="AA65" s="254"/>
      <c r="AB65" s="100"/>
      <c r="AC65" s="202"/>
      <c r="AD65" s="204"/>
      <c r="AE65" s="255"/>
      <c r="AF65" s="204"/>
      <c r="AG65" s="204"/>
      <c r="AH65" s="204"/>
      <c r="AI65" s="204"/>
      <c r="AJ65" s="204"/>
      <c r="AK65" s="204"/>
    </row>
    <row r="66" spans="1:43">
      <c r="A66" s="237" t="s">
        <v>68</v>
      </c>
      <c r="B66" s="237" t="s">
        <v>851</v>
      </c>
      <c r="C66" s="238">
        <v>20.79</v>
      </c>
      <c r="D66" s="238">
        <v>2.1</v>
      </c>
      <c r="E66" s="204"/>
      <c r="F66" s="237"/>
      <c r="G66" s="237"/>
      <c r="H66" s="237"/>
      <c r="I66" s="204"/>
      <c r="J66" s="248"/>
      <c r="K66" s="238"/>
      <c r="L66" s="204"/>
      <c r="M66" s="204"/>
      <c r="N66" s="204"/>
      <c r="O66" s="204"/>
      <c r="P66" s="204"/>
      <c r="Q66" s="204"/>
      <c r="R66" s="204"/>
      <c r="S66" s="252"/>
      <c r="T66" s="204"/>
      <c r="U66" s="204"/>
      <c r="V66" s="37"/>
      <c r="W66" s="252"/>
      <c r="X66" s="252"/>
      <c r="Y66" s="252"/>
      <c r="Z66" s="242"/>
      <c r="AA66" s="254"/>
      <c r="AB66" s="100"/>
      <c r="AC66" s="202"/>
      <c r="AD66" s="204"/>
      <c r="AE66" s="255"/>
      <c r="AF66" s="204"/>
      <c r="AG66" s="204"/>
      <c r="AH66" s="204"/>
      <c r="AI66" s="204"/>
      <c r="AJ66" s="204"/>
      <c r="AK66" s="204"/>
    </row>
    <row r="67" spans="1:43">
      <c r="A67" s="128" t="s">
        <v>83</v>
      </c>
      <c r="B67" s="128" t="s">
        <v>881</v>
      </c>
      <c r="C67" s="243">
        <v>7.1</v>
      </c>
      <c r="D67" s="243">
        <v>24.72</v>
      </c>
      <c r="E67" s="204"/>
      <c r="F67" s="237"/>
      <c r="G67" s="237"/>
      <c r="H67" s="237"/>
      <c r="I67" s="204"/>
      <c r="J67" s="204"/>
      <c r="K67" s="238"/>
      <c r="L67" s="204"/>
      <c r="M67" s="204"/>
      <c r="N67" s="204"/>
      <c r="O67" s="204"/>
      <c r="P67" s="204"/>
      <c r="Q67" s="204"/>
      <c r="R67" s="204"/>
      <c r="S67" s="252"/>
      <c r="T67" s="240"/>
      <c r="U67" s="204"/>
      <c r="V67" s="37"/>
      <c r="W67" s="252"/>
      <c r="X67" s="252"/>
      <c r="Y67" s="252"/>
      <c r="Z67" s="242"/>
      <c r="AA67" s="254"/>
      <c r="AB67" s="100"/>
      <c r="AC67" s="202"/>
      <c r="AD67" s="204"/>
      <c r="AE67" s="255"/>
      <c r="AF67" s="204"/>
      <c r="AG67" s="204"/>
      <c r="AH67" s="204"/>
      <c r="AI67" s="204"/>
      <c r="AJ67" s="204"/>
      <c r="AK67" s="204"/>
    </row>
    <row r="68" spans="1:43">
      <c r="A68" s="98" t="s">
        <v>104</v>
      </c>
      <c r="B68" s="98" t="s">
        <v>882</v>
      </c>
      <c r="E68" s="204"/>
      <c r="F68" s="34"/>
      <c r="G68" s="237"/>
      <c r="H68" s="237"/>
      <c r="I68" s="204"/>
      <c r="J68" s="204"/>
      <c r="K68" s="238"/>
      <c r="L68" s="32"/>
      <c r="M68" s="240"/>
      <c r="N68" s="204"/>
      <c r="O68" s="204"/>
      <c r="P68" s="204"/>
      <c r="Q68" s="204"/>
      <c r="R68" s="204"/>
      <c r="S68" s="73"/>
      <c r="T68" s="204"/>
      <c r="U68" s="204"/>
      <c r="V68" s="37"/>
      <c r="W68" s="73"/>
      <c r="X68" s="73"/>
      <c r="Y68" s="73"/>
      <c r="Z68" s="59"/>
      <c r="AA68" s="59"/>
      <c r="AB68" s="73"/>
      <c r="AC68" s="18"/>
      <c r="AD68" s="204"/>
      <c r="AE68" s="255"/>
      <c r="AF68" s="204"/>
      <c r="AG68" s="258"/>
      <c r="AH68" s="204"/>
      <c r="AI68" s="204"/>
      <c r="AJ68" s="204"/>
      <c r="AK68" s="204"/>
    </row>
    <row r="69" spans="1:43">
      <c r="C69" s="204"/>
      <c r="D69" s="204"/>
      <c r="E69" s="204"/>
      <c r="F69" s="204"/>
      <c r="G69" s="204"/>
      <c r="H69" s="204"/>
      <c r="I69" s="204"/>
      <c r="J69" s="204"/>
      <c r="K69" s="204"/>
      <c r="L69" s="204"/>
      <c r="M69" s="204"/>
      <c r="N69" s="204"/>
      <c r="O69" s="204"/>
      <c r="P69" s="204"/>
      <c r="Q69" s="204"/>
      <c r="R69" s="204"/>
      <c r="S69" s="204"/>
      <c r="T69" s="204"/>
      <c r="U69" s="204"/>
      <c r="V69" s="240"/>
      <c r="W69" s="204"/>
      <c r="X69" s="204"/>
      <c r="Y69" s="204"/>
      <c r="Z69" s="204"/>
      <c r="AA69" s="204"/>
      <c r="AB69" s="204"/>
      <c r="AC69" s="204"/>
      <c r="AD69" s="204"/>
      <c r="AE69" s="204"/>
      <c r="AF69" s="204"/>
      <c r="AG69" s="204"/>
      <c r="AH69" s="204"/>
      <c r="AI69" s="204"/>
      <c r="AJ69" s="204"/>
      <c r="AK69" s="204"/>
    </row>
    <row r="70" spans="1:43">
      <c r="A70" s="204"/>
      <c r="B70" s="204"/>
      <c r="C70" s="204"/>
      <c r="D70" s="204"/>
      <c r="E70" s="204"/>
      <c r="F70" s="204"/>
      <c r="G70" s="204"/>
      <c r="H70" s="204"/>
      <c r="I70" s="204"/>
      <c r="J70" s="204"/>
      <c r="K70" s="204"/>
      <c r="L70" s="204"/>
      <c r="M70" s="204"/>
      <c r="N70" s="204"/>
      <c r="O70" s="204"/>
      <c r="P70" s="204"/>
      <c r="Q70" s="204"/>
      <c r="R70" s="204"/>
      <c r="S70" s="204"/>
      <c r="T70" s="204"/>
      <c r="U70" s="204"/>
      <c r="V70" s="204"/>
      <c r="W70" s="67"/>
      <c r="X70" s="238"/>
      <c r="Y70" s="240"/>
      <c r="Z70" s="240"/>
      <c r="AA70" s="204"/>
      <c r="AB70" s="204"/>
      <c r="AC70" s="259"/>
      <c r="AD70" s="204"/>
      <c r="AE70" s="204"/>
      <c r="AF70" s="204"/>
      <c r="AG70" s="204"/>
      <c r="AH70" s="204"/>
      <c r="AI70" s="204"/>
      <c r="AJ70" s="204"/>
      <c r="AK70" s="204"/>
    </row>
    <row r="71" spans="1:43">
      <c r="I71" s="234"/>
      <c r="J71" s="234"/>
      <c r="K71" s="234"/>
      <c r="L71" s="234"/>
    </row>
    <row r="72" spans="1:43" ht="15.75">
      <c r="A72" s="497" t="s">
        <v>84</v>
      </c>
      <c r="B72" s="497" t="s">
        <v>883</v>
      </c>
      <c r="C72" s="204"/>
      <c r="D72" s="204"/>
      <c r="E72" s="204"/>
      <c r="F72" s="204"/>
      <c r="G72" s="204"/>
      <c r="H72" s="204"/>
      <c r="I72" s="237"/>
      <c r="J72" s="92"/>
      <c r="K72" s="237"/>
      <c r="L72" s="237"/>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row>
    <row r="74" spans="1:43">
      <c r="A74" s="126" t="s">
        <v>54</v>
      </c>
      <c r="B74" s="126" t="s">
        <v>54</v>
      </c>
      <c r="C74" s="187">
        <v>1980</v>
      </c>
      <c r="D74" s="232"/>
      <c r="E74" s="232"/>
      <c r="F74" s="232"/>
      <c r="G74" s="232"/>
      <c r="H74" s="232" t="s">
        <v>18</v>
      </c>
      <c r="I74" s="232"/>
      <c r="J74" s="232"/>
      <c r="K74" s="232"/>
      <c r="L74" s="232"/>
      <c r="M74" s="232">
        <v>1990</v>
      </c>
      <c r="N74" s="232"/>
      <c r="O74" s="232"/>
      <c r="P74" s="232"/>
      <c r="Q74" s="232"/>
      <c r="R74" s="232" t="s">
        <v>3</v>
      </c>
      <c r="S74" s="232"/>
      <c r="T74" s="232"/>
      <c r="U74" s="232"/>
      <c r="V74" s="232"/>
      <c r="W74" s="232" t="s">
        <v>4</v>
      </c>
      <c r="X74" s="232"/>
      <c r="Y74" s="232"/>
      <c r="Z74" s="232"/>
      <c r="AA74" s="232"/>
      <c r="AB74" s="232" t="s">
        <v>5</v>
      </c>
      <c r="AC74" s="232"/>
      <c r="AD74" s="232"/>
      <c r="AE74" s="232"/>
      <c r="AF74" s="232"/>
      <c r="AG74" s="232" t="s">
        <v>8</v>
      </c>
      <c r="AH74" s="232"/>
      <c r="AI74" s="232"/>
      <c r="AJ74" s="232"/>
      <c r="AK74" s="232"/>
      <c r="AL74" s="232" t="s">
        <v>292</v>
      </c>
      <c r="AM74" s="232"/>
      <c r="AN74" s="232"/>
      <c r="AO74" s="232"/>
      <c r="AP74" s="232"/>
      <c r="AQ74" s="232" t="s">
        <v>1464</v>
      </c>
    </row>
    <row r="75" spans="1:43">
      <c r="A75" s="204" t="s">
        <v>1483</v>
      </c>
      <c r="B75" s="204" t="s">
        <v>1484</v>
      </c>
      <c r="C75" s="238">
        <v>2.74</v>
      </c>
      <c r="D75" s="238">
        <v>3.86</v>
      </c>
      <c r="E75" s="238">
        <v>4.17</v>
      </c>
      <c r="F75" s="238">
        <v>4.5199999999999996</v>
      </c>
      <c r="G75" s="238">
        <v>4.6399999999999997</v>
      </c>
      <c r="H75" s="238">
        <v>4.34</v>
      </c>
      <c r="I75" s="238">
        <v>4.6399999999999997</v>
      </c>
      <c r="J75" s="238">
        <v>5.09</v>
      </c>
      <c r="K75" s="238">
        <v>5.39</v>
      </c>
      <c r="L75" s="238">
        <v>5.83</v>
      </c>
      <c r="M75" s="238">
        <v>6.04</v>
      </c>
      <c r="N75" s="238">
        <v>5.92</v>
      </c>
      <c r="O75" s="238">
        <v>6.57</v>
      </c>
      <c r="P75" s="238">
        <v>6.67</v>
      </c>
      <c r="Q75" s="238">
        <v>6.43</v>
      </c>
      <c r="R75" s="238">
        <v>6.76</v>
      </c>
      <c r="S75" s="238">
        <v>6.36</v>
      </c>
      <c r="T75" s="238">
        <v>7.38</v>
      </c>
      <c r="U75" s="238">
        <v>7.94</v>
      </c>
      <c r="V75" s="238">
        <v>8.49</v>
      </c>
      <c r="W75" s="238">
        <v>9.6199999999999992</v>
      </c>
      <c r="X75" s="238">
        <v>10.14</v>
      </c>
      <c r="Y75" s="238">
        <v>11.02</v>
      </c>
      <c r="Z75" s="238">
        <v>11.92</v>
      </c>
      <c r="AA75" s="238">
        <v>13.52</v>
      </c>
      <c r="AB75" s="238">
        <v>14.6</v>
      </c>
      <c r="AC75" s="238">
        <v>13.97</v>
      </c>
      <c r="AD75" s="238">
        <v>15.93</v>
      </c>
      <c r="AE75" s="238">
        <v>16.5</v>
      </c>
      <c r="AF75" s="238">
        <v>17.54</v>
      </c>
      <c r="AG75" s="238">
        <v>19.86</v>
      </c>
      <c r="AH75" s="238">
        <v>21.91</v>
      </c>
      <c r="AI75" s="238">
        <v>23.74</v>
      </c>
      <c r="AJ75" s="238">
        <v>24.5</v>
      </c>
      <c r="AK75" s="238">
        <v>27.01</v>
      </c>
      <c r="AL75" s="238">
        <v>28.84</v>
      </c>
      <c r="AM75" s="238">
        <v>29.23</v>
      </c>
      <c r="AN75" s="558">
        <v>32.46</v>
      </c>
      <c r="AO75" s="205">
        <v>32.21</v>
      </c>
      <c r="AP75" s="205">
        <v>35.15</v>
      </c>
      <c r="AQ75" s="205">
        <v>39.549999999999997</v>
      </c>
    </row>
    <row r="76" spans="1:43">
      <c r="A76" s="204" t="s">
        <v>85</v>
      </c>
      <c r="B76" s="204" t="s">
        <v>884</v>
      </c>
      <c r="C76" s="238">
        <v>2.75</v>
      </c>
      <c r="D76" s="238">
        <v>3.68</v>
      </c>
      <c r="E76" s="238">
        <v>4.13</v>
      </c>
      <c r="F76" s="238">
        <v>4.43</v>
      </c>
      <c r="G76" s="238">
        <v>4.5</v>
      </c>
      <c r="H76" s="238">
        <v>4.26</v>
      </c>
      <c r="I76" s="238">
        <v>4.5999999999999996</v>
      </c>
      <c r="J76" s="238">
        <v>4.9400000000000004</v>
      </c>
      <c r="K76" s="238">
        <v>5.29</v>
      </c>
      <c r="L76" s="238">
        <v>5.54</v>
      </c>
      <c r="M76" s="238">
        <v>5.83</v>
      </c>
      <c r="N76" s="238">
        <v>6</v>
      </c>
      <c r="O76" s="238">
        <v>6.49</v>
      </c>
      <c r="P76" s="238">
        <v>6.61</v>
      </c>
      <c r="Q76" s="238">
        <v>6.67</v>
      </c>
      <c r="R76" s="238">
        <v>6.81</v>
      </c>
      <c r="S76" s="238">
        <v>6.95</v>
      </c>
      <c r="T76" s="238">
        <v>7.73</v>
      </c>
      <c r="U76" s="238">
        <v>8.18</v>
      </c>
      <c r="V76" s="238">
        <v>8.64</v>
      </c>
      <c r="W76" s="238">
        <v>9.61</v>
      </c>
      <c r="X76" s="238">
        <v>10.16</v>
      </c>
      <c r="Y76" s="238">
        <v>11.18</v>
      </c>
      <c r="Z76" s="238">
        <v>12.58</v>
      </c>
      <c r="AA76" s="238">
        <v>13.76</v>
      </c>
      <c r="AB76" s="238">
        <v>14.48</v>
      </c>
      <c r="AC76" s="238">
        <v>14.65</v>
      </c>
      <c r="AD76" s="238">
        <v>16.13</v>
      </c>
      <c r="AE76" s="238">
        <v>16.43</v>
      </c>
      <c r="AF76" s="238">
        <v>17.52</v>
      </c>
      <c r="AG76" s="238">
        <v>20</v>
      </c>
      <c r="AH76" s="238">
        <v>21.73</v>
      </c>
      <c r="AI76" s="238">
        <v>22.94</v>
      </c>
      <c r="AJ76" s="238">
        <v>24.46</v>
      </c>
      <c r="AK76" s="238">
        <v>26.77</v>
      </c>
      <c r="AL76" s="238">
        <v>28.59</v>
      </c>
      <c r="AM76" s="238">
        <v>29.14</v>
      </c>
      <c r="AN76" s="558">
        <v>32.4</v>
      </c>
      <c r="AO76" s="205">
        <v>32.32</v>
      </c>
      <c r="AP76" s="205">
        <v>35.450000000000003</v>
      </c>
      <c r="AQ76" s="205">
        <v>40.22</v>
      </c>
    </row>
    <row r="77" spans="1:43">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c r="AE77" s="234"/>
      <c r="AF77" s="234"/>
      <c r="AG77" s="234"/>
      <c r="AH77" s="234"/>
      <c r="AI77" s="234"/>
      <c r="AJ77" s="234"/>
      <c r="AK77" s="234"/>
    </row>
    <row r="78" spans="1:43">
      <c r="A78" s="204"/>
      <c r="B78" s="204"/>
      <c r="C78" s="237"/>
      <c r="D78" s="237"/>
      <c r="E78" s="237"/>
      <c r="F78" s="237"/>
      <c r="G78" s="237"/>
      <c r="H78" s="237"/>
      <c r="I78" s="237"/>
      <c r="J78" s="92"/>
      <c r="K78" s="237"/>
      <c r="L78" s="237"/>
      <c r="M78" s="242"/>
      <c r="N78" s="242"/>
      <c r="O78" s="242"/>
      <c r="P78" s="242"/>
      <c r="Q78" s="242"/>
      <c r="R78" s="242"/>
      <c r="S78" s="242"/>
      <c r="T78" s="242"/>
      <c r="U78" s="242"/>
      <c r="V78" s="242"/>
      <c r="W78" s="242"/>
      <c r="X78" s="242"/>
      <c r="Y78" s="242"/>
      <c r="Z78" s="242"/>
      <c r="AA78" s="242"/>
      <c r="AB78" s="242"/>
      <c r="AC78" s="242"/>
      <c r="AD78" s="242"/>
      <c r="AE78" s="237"/>
      <c r="AF78" s="237"/>
      <c r="AG78" s="237"/>
      <c r="AH78" s="237"/>
      <c r="AI78" s="237"/>
      <c r="AJ78" s="237"/>
      <c r="AK78" s="237"/>
    </row>
    <row r="79" spans="1:43">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c r="AE79" s="234"/>
      <c r="AF79" s="234"/>
      <c r="AG79" s="234"/>
      <c r="AH79" s="234"/>
      <c r="AI79" s="234"/>
      <c r="AJ79" s="234"/>
      <c r="AK79" s="234"/>
    </row>
    <row r="80" spans="1:43" ht="15.75">
      <c r="A80" s="497" t="s">
        <v>86</v>
      </c>
      <c r="B80" s="497" t="s">
        <v>885</v>
      </c>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row>
    <row r="81" spans="1:46" ht="18">
      <c r="A81" s="87"/>
      <c r="B81" s="87"/>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row>
    <row r="82" spans="1:46">
      <c r="A82" s="260" t="s">
        <v>54</v>
      </c>
      <c r="B82" s="260" t="s">
        <v>54</v>
      </c>
      <c r="C82" s="187">
        <v>1990</v>
      </c>
      <c r="D82" s="232"/>
      <c r="E82" s="187"/>
      <c r="F82" s="232"/>
      <c r="G82" s="187"/>
      <c r="H82" s="232" t="s">
        <v>3</v>
      </c>
      <c r="I82" s="187"/>
      <c r="J82" s="232"/>
      <c r="K82" s="187"/>
      <c r="L82" s="232"/>
      <c r="M82" s="232" t="s">
        <v>4</v>
      </c>
      <c r="N82" s="232"/>
      <c r="O82" s="187"/>
      <c r="P82" s="232"/>
      <c r="Q82" s="187"/>
      <c r="R82" s="232" t="s">
        <v>5</v>
      </c>
      <c r="S82" s="187"/>
      <c r="T82" s="232"/>
      <c r="U82" s="187"/>
      <c r="V82" s="187"/>
      <c r="W82" s="232" t="s">
        <v>8</v>
      </c>
      <c r="X82" s="187"/>
      <c r="Y82" s="232"/>
      <c r="Z82" s="232"/>
      <c r="AA82" s="232"/>
      <c r="AB82" s="232" t="s">
        <v>292</v>
      </c>
      <c r="AC82" s="232"/>
      <c r="AD82" s="232"/>
      <c r="AE82" s="232"/>
      <c r="AF82" s="232" t="s">
        <v>1384</v>
      </c>
      <c r="AG82" s="232" t="s">
        <v>1464</v>
      </c>
      <c r="AH82" s="204"/>
      <c r="AI82" s="204"/>
      <c r="AJ82" s="204"/>
      <c r="AK82" s="204"/>
      <c r="AL82" s="204"/>
      <c r="AM82" s="204"/>
      <c r="AN82" s="204"/>
    </row>
    <row r="83" spans="1:46">
      <c r="A83" s="252" t="s">
        <v>86</v>
      </c>
      <c r="B83" s="252" t="s">
        <v>886</v>
      </c>
      <c r="C83" s="238">
        <v>7.11</v>
      </c>
      <c r="D83" s="238">
        <v>7.29</v>
      </c>
      <c r="E83" s="238">
        <v>7.92</v>
      </c>
      <c r="F83" s="238">
        <v>7.97</v>
      </c>
      <c r="G83" s="238">
        <v>7.74</v>
      </c>
      <c r="H83" s="238">
        <v>7.91</v>
      </c>
      <c r="I83" s="238">
        <v>8.0299999999999994</v>
      </c>
      <c r="J83" s="238">
        <v>8.7799999999999994</v>
      </c>
      <c r="K83" s="238">
        <v>9.07</v>
      </c>
      <c r="L83" s="238">
        <v>9.7100000000000009</v>
      </c>
      <c r="M83" s="238">
        <v>10.98</v>
      </c>
      <c r="N83" s="238">
        <v>11.73</v>
      </c>
      <c r="O83" s="238">
        <v>12.64</v>
      </c>
      <c r="P83" s="238">
        <v>13.95</v>
      </c>
      <c r="Q83" s="238">
        <v>14.84</v>
      </c>
      <c r="R83" s="238">
        <v>15.96</v>
      </c>
      <c r="S83" s="238">
        <v>16.329999999999998</v>
      </c>
      <c r="T83" s="238">
        <v>17.75</v>
      </c>
      <c r="U83" s="238">
        <v>18.54</v>
      </c>
      <c r="V83" s="238">
        <v>19.95</v>
      </c>
      <c r="W83" s="238">
        <v>21.89</v>
      </c>
      <c r="X83" s="238">
        <v>23.39</v>
      </c>
      <c r="Y83" s="238">
        <v>25.47</v>
      </c>
      <c r="Z83" s="238">
        <v>27.17</v>
      </c>
      <c r="AA83" s="238">
        <v>29.32</v>
      </c>
      <c r="AB83" s="238">
        <v>30.87</v>
      </c>
      <c r="AC83" s="237">
        <v>32.049999999999997</v>
      </c>
      <c r="AD83" s="237">
        <v>34.68</v>
      </c>
      <c r="AE83" s="237">
        <v>35.409999999999997</v>
      </c>
      <c r="AF83" s="237">
        <v>37.200000000000003</v>
      </c>
      <c r="AG83" s="237">
        <v>41.54</v>
      </c>
      <c r="AH83" s="237"/>
      <c r="AI83" s="237"/>
      <c r="AJ83" s="237"/>
      <c r="AK83" s="237"/>
      <c r="AL83" s="237"/>
      <c r="AM83" s="237"/>
      <c r="AN83" s="237"/>
    </row>
    <row r="85" spans="1:46">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204"/>
      <c r="AG85" s="204"/>
      <c r="AH85" s="204"/>
      <c r="AI85" s="204"/>
      <c r="AJ85" s="204"/>
      <c r="AK85" s="204"/>
      <c r="AL85" s="204"/>
      <c r="AM85" s="204"/>
      <c r="AN85" s="204"/>
    </row>
    <row r="86" spans="1:46">
      <c r="A86" s="204"/>
      <c r="B86" s="204"/>
      <c r="C86" s="204"/>
      <c r="D86" s="204"/>
      <c r="E86" s="204"/>
      <c r="F86" s="204"/>
      <c r="G86" s="204"/>
      <c r="H86" s="204"/>
      <c r="I86" s="204"/>
      <c r="J86" s="204"/>
      <c r="K86" s="204"/>
      <c r="L86" s="204"/>
      <c r="M86" s="204"/>
      <c r="N86" s="204"/>
      <c r="O86" s="238"/>
      <c r="P86" s="238"/>
      <c r="Q86" s="238"/>
      <c r="R86" s="238"/>
      <c r="S86" s="238"/>
      <c r="T86" s="238"/>
      <c r="U86" s="238"/>
      <c r="V86" s="238"/>
      <c r="W86" s="238"/>
      <c r="X86" s="238"/>
      <c r="Y86" s="204"/>
      <c r="Z86" s="204"/>
      <c r="AA86" s="204"/>
      <c r="AB86" s="204"/>
      <c r="AC86" s="204"/>
      <c r="AD86" s="204"/>
      <c r="AE86" s="204"/>
      <c r="AF86" s="204"/>
      <c r="AG86" s="204"/>
      <c r="AH86" s="204"/>
      <c r="AI86" s="204"/>
      <c r="AJ86" s="204"/>
      <c r="AK86" s="204"/>
      <c r="AL86" s="204"/>
      <c r="AM86" s="204"/>
      <c r="AO86" s="204"/>
    </row>
    <row r="87" spans="1:46" ht="15.75">
      <c r="A87" s="493" t="s">
        <v>87</v>
      </c>
      <c r="B87" s="493" t="s">
        <v>887</v>
      </c>
      <c r="C87" s="237"/>
      <c r="D87" s="237"/>
      <c r="E87" s="237"/>
      <c r="F87" s="204"/>
      <c r="G87" s="204"/>
      <c r="H87" s="204"/>
      <c r="I87" s="237"/>
      <c r="J87" s="92"/>
      <c r="K87" s="237"/>
      <c r="L87" s="237"/>
      <c r="M87" s="204"/>
      <c r="N87" s="204"/>
      <c r="O87" s="204"/>
      <c r="P87" s="204"/>
      <c r="Q87" s="204"/>
      <c r="R87" s="204"/>
      <c r="S87" s="204"/>
      <c r="T87" s="204"/>
      <c r="U87" s="204"/>
      <c r="V87" s="204"/>
      <c r="W87" s="204"/>
      <c r="X87" s="204"/>
      <c r="Y87" s="204"/>
      <c r="Z87" s="204"/>
      <c r="AA87" s="204"/>
      <c r="AB87" s="204"/>
      <c r="AC87" s="204"/>
      <c r="AD87" s="204"/>
      <c r="AE87" s="204"/>
      <c r="AF87" s="204"/>
      <c r="AG87" s="204"/>
      <c r="AH87" s="204"/>
      <c r="AI87" s="204"/>
      <c r="AJ87" s="204"/>
      <c r="AK87" s="204"/>
      <c r="AL87" s="204"/>
      <c r="AR87" s="526" t="s">
        <v>667</v>
      </c>
      <c r="AS87" s="526"/>
      <c r="AT87" s="526"/>
    </row>
    <row r="88" spans="1:46">
      <c r="C88" s="204"/>
      <c r="D88" s="204"/>
      <c r="E88" s="204"/>
      <c r="F88" s="204"/>
      <c r="G88" s="204"/>
      <c r="H88" s="204"/>
      <c r="I88" s="237"/>
      <c r="J88" s="237"/>
      <c r="K88" s="237"/>
      <c r="L88" s="237"/>
      <c r="M88" s="204"/>
      <c r="N88" s="204"/>
      <c r="O88" s="204"/>
      <c r="P88" s="204"/>
      <c r="Q88" s="204"/>
      <c r="R88" s="204"/>
      <c r="S88" s="204"/>
      <c r="T88" s="204"/>
      <c r="U88" s="204"/>
      <c r="V88" s="204"/>
      <c r="W88" s="204"/>
      <c r="X88" s="204"/>
      <c r="Y88" s="204"/>
      <c r="Z88" s="204"/>
      <c r="AA88" s="204"/>
      <c r="AB88" s="204"/>
      <c r="AC88" s="204"/>
      <c r="AD88" s="204"/>
      <c r="AE88" s="204"/>
      <c r="AF88" s="204"/>
      <c r="AG88" s="204"/>
      <c r="AH88" s="204"/>
      <c r="AI88" s="204"/>
      <c r="AJ88" s="204"/>
      <c r="AK88" s="204"/>
      <c r="AR88" s="526" t="s">
        <v>826</v>
      </c>
      <c r="AS88" s="526"/>
      <c r="AT88" s="526"/>
    </row>
    <row r="89" spans="1:46">
      <c r="A89" s="115" t="s">
        <v>88</v>
      </c>
      <c r="B89" s="115" t="s">
        <v>88</v>
      </c>
      <c r="C89" s="261">
        <v>1980</v>
      </c>
      <c r="D89" s="232"/>
      <c r="E89" s="232"/>
      <c r="F89" s="232"/>
      <c r="G89" s="232"/>
      <c r="H89" s="232" t="s">
        <v>18</v>
      </c>
      <c r="I89" s="232"/>
      <c r="J89" s="232"/>
      <c r="K89" s="232"/>
      <c r="L89" s="232"/>
      <c r="M89" s="232">
        <v>1990</v>
      </c>
      <c r="N89" s="232"/>
      <c r="O89" s="232"/>
      <c r="P89" s="232"/>
      <c r="Q89" s="232"/>
      <c r="R89" s="232" t="s">
        <v>3</v>
      </c>
      <c r="S89" s="232"/>
      <c r="T89" s="232"/>
      <c r="U89" s="232"/>
      <c r="V89" s="232"/>
      <c r="W89" s="232" t="s">
        <v>4</v>
      </c>
      <c r="X89" s="232"/>
      <c r="Y89" s="232"/>
      <c r="Z89" s="232"/>
      <c r="AA89" s="232"/>
      <c r="AB89" s="232" t="s">
        <v>5</v>
      </c>
      <c r="AC89" s="232"/>
      <c r="AD89" s="232"/>
      <c r="AE89" s="232"/>
      <c r="AF89" s="232"/>
      <c r="AG89" s="232" t="s">
        <v>8</v>
      </c>
      <c r="AH89" s="232"/>
      <c r="AI89" s="232"/>
      <c r="AJ89" s="232"/>
      <c r="AK89" s="232"/>
      <c r="AL89" s="232" t="s">
        <v>292</v>
      </c>
      <c r="AM89" s="232"/>
      <c r="AN89" s="232"/>
      <c r="AO89" s="232"/>
      <c r="AP89" s="232"/>
      <c r="AQ89" s="232" t="s">
        <v>1464</v>
      </c>
      <c r="AR89" s="239" t="s">
        <v>1480</v>
      </c>
      <c r="AS89" s="239" t="s">
        <v>1477</v>
      </c>
      <c r="AT89" s="239" t="s">
        <v>1478</v>
      </c>
    </row>
    <row r="90" spans="1:46">
      <c r="A90" s="259" t="s">
        <v>89</v>
      </c>
      <c r="B90" s="259" t="s">
        <v>888</v>
      </c>
      <c r="C90" s="560">
        <v>2.67</v>
      </c>
      <c r="D90" s="560">
        <v>6.31</v>
      </c>
      <c r="E90" s="560">
        <v>10.66</v>
      </c>
      <c r="F90" s="560">
        <v>14.32</v>
      </c>
      <c r="G90" s="560">
        <v>19.96</v>
      </c>
      <c r="H90" s="560">
        <v>47.13</v>
      </c>
      <c r="I90" s="560">
        <v>72.53</v>
      </c>
      <c r="J90" s="560">
        <v>112.09</v>
      </c>
      <c r="K90" s="560">
        <v>190.58</v>
      </c>
      <c r="L90" s="560">
        <v>247.02</v>
      </c>
      <c r="M90" s="560">
        <v>326.02999999999997</v>
      </c>
      <c r="N90" s="560">
        <v>387.96</v>
      </c>
      <c r="O90" s="560">
        <v>431.05</v>
      </c>
      <c r="P90" s="560">
        <v>463.2</v>
      </c>
      <c r="Q90" s="560">
        <v>516.34</v>
      </c>
      <c r="R90" s="560">
        <v>589.6</v>
      </c>
      <c r="S90" s="560">
        <v>804.32</v>
      </c>
      <c r="T90" s="560">
        <v>1113.45</v>
      </c>
      <c r="U90" s="560">
        <v>1428.58</v>
      </c>
      <c r="V90" s="560">
        <v>1743.55</v>
      </c>
      <c r="W90" s="560">
        <v>2340.06</v>
      </c>
      <c r="X90" s="560">
        <v>2447.1999999999998</v>
      </c>
      <c r="Y90" s="560">
        <v>2680.68</v>
      </c>
      <c r="Z90" s="560">
        <v>2696.57</v>
      </c>
      <c r="AA90" s="560">
        <v>2700.36</v>
      </c>
      <c r="AB90" s="560">
        <v>2704.46</v>
      </c>
      <c r="AC90" s="560">
        <v>2712.4</v>
      </c>
      <c r="AD90" s="560">
        <v>2700.92</v>
      </c>
      <c r="AE90" s="560">
        <v>2739.57</v>
      </c>
      <c r="AF90" s="560">
        <v>2821.29</v>
      </c>
      <c r="AG90" s="560">
        <v>2934.04</v>
      </c>
      <c r="AH90" s="560">
        <v>3080.58</v>
      </c>
      <c r="AI90" s="560">
        <v>3240.14</v>
      </c>
      <c r="AJ90" s="560">
        <v>3547.94</v>
      </c>
      <c r="AK90" s="560">
        <v>3615.42</v>
      </c>
      <c r="AL90" s="560">
        <v>3805.95</v>
      </c>
      <c r="AM90" s="560">
        <v>3974.58</v>
      </c>
      <c r="AN90" s="560">
        <v>4225.41</v>
      </c>
      <c r="AO90" s="560">
        <v>4414.25</v>
      </c>
      <c r="AP90" s="560">
        <v>4402.1400000000003</v>
      </c>
      <c r="AQ90" s="560">
        <v>4558.6499999999996</v>
      </c>
      <c r="AR90" s="818" t="s">
        <v>1542</v>
      </c>
      <c r="AS90" s="512">
        <v>1298.23</v>
      </c>
      <c r="AT90" s="512">
        <v>3.56</v>
      </c>
    </row>
    <row r="91" spans="1:46">
      <c r="A91" s="259" t="s">
        <v>90</v>
      </c>
      <c r="B91" s="259" t="s">
        <v>889</v>
      </c>
      <c r="C91" s="560">
        <v>0</v>
      </c>
      <c r="D91" s="560">
        <v>0</v>
      </c>
      <c r="E91" s="560">
        <v>0</v>
      </c>
      <c r="F91" s="560">
        <v>0</v>
      </c>
      <c r="G91" s="560">
        <v>0</v>
      </c>
      <c r="H91" s="560">
        <v>0</v>
      </c>
      <c r="I91" s="560">
        <v>0</v>
      </c>
      <c r="J91" s="560">
        <v>0</v>
      </c>
      <c r="K91" s="560">
        <v>0</v>
      </c>
      <c r="L91" s="560">
        <v>0</v>
      </c>
      <c r="M91" s="560">
        <v>0</v>
      </c>
      <c r="N91" s="560">
        <v>4.95</v>
      </c>
      <c r="O91" s="560">
        <v>4.95</v>
      </c>
      <c r="P91" s="560">
        <v>4.95</v>
      </c>
      <c r="Q91" s="560">
        <v>4.95</v>
      </c>
      <c r="R91" s="560">
        <v>9.9499999999999993</v>
      </c>
      <c r="S91" s="560">
        <v>9.9499999999999993</v>
      </c>
      <c r="T91" s="560">
        <v>9.9499999999999993</v>
      </c>
      <c r="U91" s="560">
        <v>9.9499999999999993</v>
      </c>
      <c r="V91" s="560">
        <v>9.9499999999999993</v>
      </c>
      <c r="W91" s="560">
        <v>49.95</v>
      </c>
      <c r="X91" s="560">
        <v>49.95</v>
      </c>
      <c r="Y91" s="560">
        <v>213.95</v>
      </c>
      <c r="Z91" s="560">
        <v>423.35</v>
      </c>
      <c r="AA91" s="560">
        <v>423.35</v>
      </c>
      <c r="AB91" s="560">
        <v>423.35</v>
      </c>
      <c r="AC91" s="560">
        <v>423.35</v>
      </c>
      <c r="AD91" s="560">
        <v>423.35</v>
      </c>
      <c r="AE91" s="560">
        <v>423.35</v>
      </c>
      <c r="AF91" s="560">
        <v>660.85</v>
      </c>
      <c r="AG91" s="560">
        <v>867.85</v>
      </c>
      <c r="AH91" s="560">
        <v>871.45</v>
      </c>
      <c r="AI91" s="560">
        <v>921.85</v>
      </c>
      <c r="AJ91" s="560">
        <v>1271.05</v>
      </c>
      <c r="AK91" s="560">
        <v>1271.05</v>
      </c>
      <c r="AL91" s="560">
        <v>1271.05</v>
      </c>
      <c r="AM91" s="560">
        <v>1271.05</v>
      </c>
      <c r="AN91" s="560">
        <v>1263.8</v>
      </c>
      <c r="AO91" s="560">
        <v>1700.8</v>
      </c>
      <c r="AP91" s="560">
        <v>1700.8</v>
      </c>
      <c r="AQ91" s="560">
        <v>1700.8</v>
      </c>
      <c r="AR91" s="818" t="s">
        <v>1542</v>
      </c>
      <c r="AS91" s="818" t="s">
        <v>1542</v>
      </c>
      <c r="AT91" s="512">
        <v>0</v>
      </c>
    </row>
    <row r="92" spans="1:46" ht="25.5">
      <c r="A92" s="262" t="s">
        <v>91</v>
      </c>
      <c r="B92" s="703" t="s">
        <v>890</v>
      </c>
      <c r="C92" s="518">
        <v>4.0000000000000002E-4</v>
      </c>
      <c r="D92" s="518">
        <v>4.0000000000000002E-4</v>
      </c>
      <c r="E92" s="518">
        <v>8.0000000000000004E-4</v>
      </c>
      <c r="F92" s="518">
        <v>1.1000000000000001E-3</v>
      </c>
      <c r="G92" s="518">
        <v>1.2999999999999999E-3</v>
      </c>
      <c r="H92" s="518">
        <v>1.9E-3</v>
      </c>
      <c r="I92" s="518">
        <v>4.3E-3</v>
      </c>
      <c r="J92" s="518">
        <v>5.7999999999999996E-3</v>
      </c>
      <c r="K92" s="518">
        <v>9.5999999999999992E-3</v>
      </c>
      <c r="L92" s="518">
        <v>1.3899999999999999E-2</v>
      </c>
      <c r="M92" s="518">
        <v>1.95E-2</v>
      </c>
      <c r="N92" s="518">
        <v>2.29E-2</v>
      </c>
      <c r="O92" s="518">
        <v>2.81E-2</v>
      </c>
      <c r="P92" s="518">
        <v>3.1199999999999999E-2</v>
      </c>
      <c r="Q92" s="518">
        <v>3.44E-2</v>
      </c>
      <c r="R92" s="518">
        <v>3.4799999999999998E-2</v>
      </c>
      <c r="S92" s="518">
        <v>3.4500000000000003E-2</v>
      </c>
      <c r="T92" s="518">
        <v>5.5800000000000002E-2</v>
      </c>
      <c r="U92" s="518">
        <v>8.0799999999999997E-2</v>
      </c>
      <c r="V92" s="518">
        <v>8.72E-2</v>
      </c>
      <c r="W92" s="518">
        <v>0.1208</v>
      </c>
      <c r="X92" s="518">
        <v>0.121</v>
      </c>
      <c r="Y92" s="518">
        <v>0.13830000000000001</v>
      </c>
      <c r="Z92" s="518">
        <v>0.158</v>
      </c>
      <c r="AA92" s="518">
        <v>0.18529999999999999</v>
      </c>
      <c r="AB92" s="518">
        <v>0.18490000000000001</v>
      </c>
      <c r="AC92" s="518">
        <v>0.16850000000000001</v>
      </c>
      <c r="AD92" s="518">
        <v>0.19700000000000001</v>
      </c>
      <c r="AE92" s="518">
        <v>0.1908</v>
      </c>
      <c r="AF92" s="518">
        <v>0.19309999999999999</v>
      </c>
      <c r="AG92" s="518">
        <v>0.2185</v>
      </c>
      <c r="AH92" s="518">
        <v>0.28029999999999999</v>
      </c>
      <c r="AI92" s="518">
        <v>0.29820000000000002</v>
      </c>
      <c r="AJ92" s="518">
        <v>0.3251</v>
      </c>
      <c r="AK92" s="518">
        <v>0.38840000000000002</v>
      </c>
      <c r="AL92" s="518">
        <v>0.4178</v>
      </c>
      <c r="AM92" s="518">
        <v>0.37440000000000001</v>
      </c>
      <c r="AN92" s="518">
        <v>0.43219999999999997</v>
      </c>
      <c r="AO92" s="518">
        <v>0.40250000000000002</v>
      </c>
      <c r="AP92" s="518">
        <v>0.46810000000000002</v>
      </c>
      <c r="AQ92" s="518">
        <v>0.4698</v>
      </c>
      <c r="AR92" s="559">
        <v>0</v>
      </c>
      <c r="AS92" s="559">
        <v>0</v>
      </c>
      <c r="AT92" s="559">
        <v>0</v>
      </c>
    </row>
    <row r="93" spans="1:46">
      <c r="A93" s="204"/>
      <c r="B93" s="204"/>
      <c r="C93" s="237"/>
      <c r="D93" s="237"/>
      <c r="E93" s="237"/>
      <c r="F93" s="237"/>
      <c r="G93" s="237"/>
      <c r="H93" s="237"/>
      <c r="I93" s="237"/>
      <c r="J93" s="237"/>
      <c r="K93" s="237"/>
      <c r="L93" s="237"/>
      <c r="M93" s="237"/>
      <c r="N93" s="237"/>
      <c r="O93" s="237"/>
      <c r="P93" s="237"/>
      <c r="Q93" s="237"/>
      <c r="R93" s="237"/>
      <c r="S93" s="237"/>
      <c r="T93" s="237"/>
      <c r="U93" s="237"/>
      <c r="V93" s="237"/>
      <c r="W93" s="237"/>
      <c r="X93" s="237"/>
      <c r="Y93" s="237"/>
      <c r="Z93" s="237"/>
      <c r="AA93" s="237"/>
      <c r="AB93" s="237"/>
      <c r="AC93" s="237"/>
      <c r="AD93" s="237"/>
      <c r="AE93" s="237"/>
      <c r="AF93" s="237"/>
      <c r="AG93" s="237"/>
      <c r="AH93" s="237"/>
      <c r="AI93" s="237"/>
      <c r="AJ93" s="237"/>
      <c r="AK93" s="237"/>
      <c r="AL93" s="237"/>
      <c r="AO93" s="237"/>
    </row>
    <row r="94" spans="1:46">
      <c r="A94" s="204"/>
      <c r="B94" s="204"/>
      <c r="C94" s="237"/>
      <c r="D94" s="237"/>
      <c r="E94" s="237"/>
      <c r="F94" s="237"/>
      <c r="G94" s="237"/>
      <c r="H94" s="237"/>
      <c r="I94" s="237"/>
      <c r="J94" s="237"/>
      <c r="K94" s="237"/>
      <c r="L94" s="237"/>
      <c r="M94" s="237"/>
      <c r="N94" s="237"/>
      <c r="O94" s="237"/>
      <c r="P94" s="237"/>
      <c r="Q94" s="237"/>
      <c r="R94" s="237"/>
      <c r="S94" s="237"/>
      <c r="T94" s="237"/>
      <c r="U94" s="237"/>
      <c r="V94" s="237"/>
      <c r="W94" s="237"/>
      <c r="X94" s="237"/>
      <c r="Y94" s="237"/>
      <c r="Z94" s="237"/>
      <c r="AA94" s="237"/>
      <c r="AB94" s="237"/>
      <c r="AC94" s="237"/>
      <c r="AD94" s="237"/>
      <c r="AE94" s="237"/>
      <c r="AF94" s="237"/>
      <c r="AG94" s="237"/>
      <c r="AH94" s="237"/>
      <c r="AI94" s="237"/>
      <c r="AJ94" s="237"/>
      <c r="AK94" s="237"/>
      <c r="AL94" s="237"/>
      <c r="AM94" s="237"/>
      <c r="AO94" s="237"/>
    </row>
    <row r="95" spans="1:46" ht="15.75">
      <c r="A95" s="493" t="s">
        <v>1697</v>
      </c>
      <c r="B95" s="493" t="s">
        <v>1698</v>
      </c>
      <c r="C95" s="237"/>
      <c r="D95" s="237"/>
      <c r="E95" s="237"/>
      <c r="F95" s="237"/>
      <c r="G95" s="237"/>
      <c r="H95" s="237"/>
      <c r="I95" s="237"/>
      <c r="J95" s="237"/>
      <c r="K95" s="237"/>
      <c r="L95" s="237"/>
      <c r="M95" s="237"/>
      <c r="N95" s="237"/>
      <c r="O95" s="237"/>
      <c r="P95" s="237"/>
      <c r="Q95" s="237"/>
      <c r="R95" s="237"/>
      <c r="S95" s="237"/>
      <c r="T95" s="237"/>
      <c r="U95" s="237"/>
      <c r="V95" s="237"/>
      <c r="W95" s="237"/>
      <c r="X95" s="237"/>
      <c r="Y95" s="237"/>
      <c r="Z95" s="237"/>
      <c r="AA95" s="237"/>
      <c r="AB95" s="237"/>
      <c r="AC95" s="237"/>
      <c r="AD95" s="237"/>
      <c r="AE95" s="237"/>
      <c r="AF95" s="237"/>
      <c r="AG95" s="237"/>
      <c r="AH95" s="237"/>
      <c r="AI95" s="237"/>
      <c r="AJ95" s="237"/>
      <c r="AK95" s="237"/>
      <c r="AL95" s="237"/>
      <c r="AM95" s="237"/>
      <c r="AN95" s="237"/>
      <c r="AO95" s="237"/>
    </row>
    <row r="96" spans="1:46">
      <c r="C96" s="204"/>
      <c r="D96" s="237"/>
      <c r="E96" s="204"/>
      <c r="F96" s="204"/>
      <c r="G96" s="204"/>
      <c r="H96" s="204"/>
      <c r="I96" s="204"/>
      <c r="J96" s="204"/>
      <c r="K96" s="204"/>
      <c r="L96" s="204"/>
      <c r="M96" s="204"/>
      <c r="N96" s="204"/>
      <c r="O96" s="238"/>
      <c r="P96" s="238"/>
      <c r="Q96" s="238"/>
      <c r="R96" s="238"/>
      <c r="S96" s="238"/>
      <c r="T96" s="238"/>
      <c r="U96" s="238"/>
      <c r="V96" s="238"/>
      <c r="W96" s="238"/>
      <c r="X96" s="238"/>
      <c r="Y96" s="204"/>
      <c r="Z96" s="204"/>
      <c r="AA96" s="204"/>
      <c r="AB96" s="204"/>
      <c r="AC96" s="204"/>
      <c r="AD96" s="204"/>
      <c r="AE96" s="204"/>
      <c r="AF96" s="204"/>
      <c r="AG96" s="204"/>
      <c r="AH96" s="204"/>
      <c r="AI96" s="204"/>
      <c r="AJ96" s="204"/>
      <c r="AK96" s="204"/>
      <c r="AL96" s="204"/>
      <c r="AM96" s="204"/>
      <c r="AN96" s="204"/>
      <c r="AQ96" s="205">
        <f>AQ90*3.6/1000</f>
        <v>16.41114</v>
      </c>
    </row>
    <row r="97" spans="1:40">
      <c r="A97" s="263"/>
      <c r="B97" s="263"/>
      <c r="C97" s="672" t="s">
        <v>94</v>
      </c>
      <c r="D97" s="672" t="s">
        <v>95</v>
      </c>
      <c r="E97" s="672" t="s">
        <v>96</v>
      </c>
      <c r="F97" s="204"/>
      <c r="G97" s="204"/>
      <c r="H97" s="204"/>
      <c r="I97" s="204"/>
      <c r="J97" s="204"/>
      <c r="K97" s="204"/>
      <c r="L97" s="204"/>
      <c r="M97" s="204"/>
      <c r="N97" s="204"/>
      <c r="O97" s="238"/>
      <c r="P97" s="238"/>
      <c r="Q97" s="238"/>
      <c r="R97" s="238"/>
      <c r="S97" s="238"/>
      <c r="T97" s="238"/>
      <c r="U97" s="238"/>
      <c r="V97" s="238"/>
      <c r="W97" s="238"/>
      <c r="X97" s="238"/>
      <c r="Y97" s="204"/>
      <c r="Z97" s="204"/>
      <c r="AA97" s="204"/>
      <c r="AB97" s="204"/>
      <c r="AC97" s="204"/>
      <c r="AD97" s="204"/>
      <c r="AE97" s="204"/>
      <c r="AF97" s="204"/>
      <c r="AG97" s="204"/>
      <c r="AH97" s="204"/>
      <c r="AI97" s="204"/>
      <c r="AJ97" s="204"/>
      <c r="AK97" s="204"/>
      <c r="AL97" s="204"/>
      <c r="AM97" s="204"/>
      <c r="AN97" s="204"/>
    </row>
    <row r="98" spans="1:40">
      <c r="A98" s="264" t="s">
        <v>93</v>
      </c>
      <c r="B98" s="264" t="s">
        <v>891</v>
      </c>
      <c r="C98" s="673" t="s">
        <v>900</v>
      </c>
      <c r="D98" s="673" t="s">
        <v>901</v>
      </c>
      <c r="E98" s="673" t="s">
        <v>902</v>
      </c>
      <c r="F98" s="204"/>
      <c r="G98" s="204"/>
      <c r="H98" s="204"/>
      <c r="I98" s="204"/>
      <c r="J98" s="204"/>
      <c r="K98" s="204"/>
      <c r="L98" s="204"/>
      <c r="M98" s="204"/>
      <c r="N98" s="204"/>
      <c r="O98" s="238"/>
      <c r="P98" s="238"/>
      <c r="Q98" s="238"/>
      <c r="R98" s="238"/>
      <c r="S98" s="238"/>
      <c r="T98" s="238"/>
      <c r="U98" s="238"/>
      <c r="V98" s="238"/>
      <c r="W98" s="238"/>
      <c r="X98" s="238"/>
    </row>
    <row r="99" spans="1:40">
      <c r="A99" s="670">
        <v>101</v>
      </c>
      <c r="B99" s="670">
        <v>101</v>
      </c>
      <c r="C99" s="817" t="s">
        <v>1572</v>
      </c>
      <c r="D99" s="816">
        <v>78.14</v>
      </c>
      <c r="E99" s="816">
        <v>331.39</v>
      </c>
      <c r="F99" s="204"/>
      <c r="I99" s="204"/>
      <c r="J99" s="204"/>
      <c r="K99" s="204"/>
      <c r="L99" s="204"/>
      <c r="M99" s="204"/>
      <c r="N99" s="204"/>
      <c r="O99" s="238"/>
      <c r="P99" s="238"/>
      <c r="Q99" s="238"/>
      <c r="R99" s="238"/>
      <c r="S99" s="238"/>
      <c r="T99" s="238"/>
      <c r="U99" s="238"/>
      <c r="V99" s="238"/>
      <c r="W99" s="238"/>
      <c r="X99" s="238"/>
    </row>
    <row r="100" spans="1:40">
      <c r="A100" s="670">
        <v>167</v>
      </c>
      <c r="B100" s="670">
        <v>167</v>
      </c>
      <c r="C100" s="817" t="s">
        <v>1573</v>
      </c>
      <c r="D100" s="816">
        <v>14.13</v>
      </c>
      <c r="E100" s="816">
        <v>137.86000000000001</v>
      </c>
      <c r="F100" s="204"/>
      <c r="I100" s="204"/>
      <c r="J100" s="204"/>
      <c r="K100" s="204"/>
      <c r="L100" s="204"/>
      <c r="M100" s="204"/>
      <c r="N100" s="204"/>
      <c r="O100" s="238"/>
      <c r="P100" s="238"/>
      <c r="Q100" s="238"/>
      <c r="R100" s="238"/>
      <c r="S100" s="238"/>
      <c r="T100" s="238"/>
      <c r="U100" s="238"/>
      <c r="V100" s="238"/>
      <c r="W100" s="238"/>
      <c r="X100" s="238"/>
    </row>
    <row r="101" spans="1:40">
      <c r="A101" s="670">
        <v>169</v>
      </c>
      <c r="B101" s="670">
        <v>169</v>
      </c>
      <c r="C101" s="817" t="s">
        <v>1574</v>
      </c>
      <c r="D101" s="816">
        <v>4.58</v>
      </c>
      <c r="E101" s="816">
        <v>0</v>
      </c>
      <c r="F101" s="204"/>
      <c r="I101" s="204"/>
      <c r="J101" s="204"/>
      <c r="K101" s="204"/>
      <c r="L101" s="204"/>
      <c r="M101" s="204"/>
      <c r="N101" s="204"/>
      <c r="O101" s="238"/>
      <c r="P101" s="238"/>
      <c r="Q101" s="238"/>
      <c r="R101" s="238"/>
      <c r="S101" s="238"/>
      <c r="T101" s="238"/>
      <c r="U101" s="238"/>
      <c r="V101" s="238"/>
      <c r="W101" s="238"/>
      <c r="X101" s="238"/>
    </row>
    <row r="102" spans="1:40">
      <c r="A102" s="670">
        <v>183</v>
      </c>
      <c r="B102" s="670">
        <v>183</v>
      </c>
      <c r="C102" s="817" t="s">
        <v>1575</v>
      </c>
      <c r="D102" s="816">
        <v>0.03</v>
      </c>
      <c r="E102" s="816">
        <v>0</v>
      </c>
      <c r="F102" s="204"/>
      <c r="I102" s="204"/>
      <c r="J102" s="204"/>
      <c r="K102" s="204"/>
      <c r="L102" s="204"/>
      <c r="M102" s="204"/>
      <c r="N102" s="204"/>
      <c r="O102" s="238"/>
      <c r="P102" s="238"/>
      <c r="Q102" s="238"/>
      <c r="R102" s="238"/>
      <c r="S102" s="238"/>
      <c r="T102" s="238"/>
      <c r="U102" s="238"/>
      <c r="V102" s="238"/>
      <c r="W102" s="238"/>
      <c r="X102" s="238"/>
    </row>
    <row r="103" spans="1:40">
      <c r="A103" s="670">
        <v>201</v>
      </c>
      <c r="B103" s="670">
        <v>201</v>
      </c>
      <c r="C103" s="817" t="s">
        <v>1576</v>
      </c>
      <c r="D103" s="816">
        <v>16.41</v>
      </c>
      <c r="E103" s="816">
        <v>0</v>
      </c>
      <c r="F103" s="204"/>
      <c r="I103" s="204"/>
      <c r="J103" s="204"/>
      <c r="K103" s="204"/>
      <c r="L103" s="204"/>
      <c r="M103" s="204"/>
      <c r="N103" s="204"/>
      <c r="O103" s="238"/>
      <c r="P103" s="238"/>
      <c r="Q103" s="238"/>
      <c r="R103" s="238"/>
      <c r="S103" s="238"/>
      <c r="T103" s="238"/>
      <c r="U103" s="238"/>
      <c r="V103" s="238"/>
      <c r="W103" s="238"/>
      <c r="X103" s="238"/>
    </row>
    <row r="104" spans="1:40">
      <c r="A104" s="670">
        <v>217</v>
      </c>
      <c r="B104" s="670">
        <v>217</v>
      </c>
      <c r="C104" s="817" t="s">
        <v>1577</v>
      </c>
      <c r="D104" s="816">
        <v>0.06</v>
      </c>
      <c r="E104" s="816">
        <v>0</v>
      </c>
      <c r="F104" s="204"/>
      <c r="I104" s="204"/>
      <c r="J104" s="204"/>
      <c r="K104" s="204"/>
      <c r="L104" s="204"/>
      <c r="M104" s="204"/>
      <c r="N104" s="204"/>
      <c r="O104" s="238"/>
      <c r="P104" s="238"/>
      <c r="Q104" s="238"/>
      <c r="R104" s="238"/>
      <c r="S104" s="238"/>
      <c r="T104" s="238"/>
      <c r="U104" s="238"/>
      <c r="V104" s="238"/>
      <c r="W104" s="238"/>
      <c r="X104" s="238"/>
    </row>
    <row r="105" spans="1:40">
      <c r="A105" s="670">
        <v>219</v>
      </c>
      <c r="B105" s="670">
        <v>219</v>
      </c>
      <c r="C105" s="817" t="s">
        <v>1578</v>
      </c>
      <c r="D105" s="816">
        <v>22.36</v>
      </c>
      <c r="E105" s="816">
        <v>0</v>
      </c>
      <c r="F105" s="204"/>
      <c r="I105" s="204"/>
      <c r="J105" s="204"/>
      <c r="K105" s="204"/>
      <c r="L105" s="204"/>
      <c r="M105" s="204"/>
      <c r="N105" s="204"/>
      <c r="O105" s="238"/>
      <c r="P105" s="238"/>
      <c r="Q105" s="238"/>
      <c r="R105" s="238"/>
      <c r="S105" s="238"/>
      <c r="T105" s="238"/>
      <c r="U105" s="238"/>
      <c r="V105" s="238"/>
      <c r="W105" s="238"/>
      <c r="X105" s="238"/>
    </row>
    <row r="106" spans="1:40">
      <c r="A106" s="670">
        <v>240</v>
      </c>
      <c r="B106" s="670">
        <v>240</v>
      </c>
      <c r="C106" s="817" t="s">
        <v>1579</v>
      </c>
      <c r="D106" s="816">
        <v>0.27</v>
      </c>
      <c r="E106" s="816">
        <v>0</v>
      </c>
      <c r="F106" s="204"/>
      <c r="I106" s="204"/>
      <c r="J106" s="204"/>
      <c r="K106" s="204"/>
      <c r="L106" s="204"/>
      <c r="M106" s="204"/>
      <c r="N106" s="204"/>
      <c r="O106" s="238"/>
      <c r="P106" s="238"/>
      <c r="Q106" s="238"/>
      <c r="R106" s="238"/>
      <c r="S106" s="238"/>
      <c r="T106" s="238"/>
      <c r="U106" s="238"/>
      <c r="V106" s="238"/>
      <c r="W106" s="238"/>
      <c r="X106" s="238"/>
    </row>
    <row r="107" spans="1:40">
      <c r="A107" s="670">
        <v>250</v>
      </c>
      <c r="B107" s="670">
        <v>250</v>
      </c>
      <c r="C107" s="817" t="s">
        <v>1580</v>
      </c>
      <c r="D107" s="816">
        <v>19.14</v>
      </c>
      <c r="E107" s="816">
        <v>0</v>
      </c>
      <c r="F107" s="204"/>
      <c r="I107" s="204"/>
      <c r="J107" s="204"/>
      <c r="K107" s="204"/>
      <c r="L107" s="204"/>
      <c r="M107" s="204"/>
      <c r="N107" s="204"/>
      <c r="O107" s="238"/>
      <c r="P107" s="238"/>
      <c r="Q107" s="238"/>
      <c r="R107" s="238"/>
      <c r="S107" s="238"/>
      <c r="T107" s="238"/>
      <c r="U107" s="238"/>
      <c r="V107" s="238"/>
      <c r="W107" s="238"/>
      <c r="X107" s="238"/>
    </row>
    <row r="108" spans="1:40">
      <c r="A108" s="670">
        <v>253</v>
      </c>
      <c r="B108" s="670">
        <v>253</v>
      </c>
      <c r="C108" s="817" t="s">
        <v>1581</v>
      </c>
      <c r="D108" s="816">
        <v>4.3899999999999997</v>
      </c>
      <c r="E108" s="816">
        <v>0</v>
      </c>
      <c r="F108" s="204"/>
      <c r="I108" s="204"/>
      <c r="J108" s="204"/>
      <c r="K108" s="204"/>
      <c r="L108" s="204"/>
      <c r="M108" s="204"/>
      <c r="N108" s="204"/>
      <c r="O108" s="238"/>
      <c r="P108" s="238"/>
      <c r="Q108" s="238"/>
      <c r="R108" s="238"/>
      <c r="S108" s="238"/>
      <c r="T108" s="238"/>
      <c r="U108" s="238"/>
      <c r="V108" s="238"/>
      <c r="W108" s="238"/>
      <c r="X108" s="238"/>
    </row>
    <row r="109" spans="1:40">
      <c r="A109" s="670">
        <v>259</v>
      </c>
      <c r="B109" s="670">
        <v>259</v>
      </c>
      <c r="C109" s="817" t="s">
        <v>1582</v>
      </c>
      <c r="D109" s="816">
        <v>18.47</v>
      </c>
      <c r="E109" s="816">
        <v>0</v>
      </c>
      <c r="F109" s="204"/>
      <c r="I109" s="204"/>
      <c r="J109" s="204"/>
      <c r="K109" s="204"/>
      <c r="L109" s="204"/>
      <c r="M109" s="204"/>
      <c r="N109" s="204"/>
      <c r="O109" s="238"/>
      <c r="P109" s="238"/>
      <c r="Q109" s="238"/>
      <c r="R109" s="238"/>
      <c r="S109" s="238"/>
      <c r="T109" s="238"/>
      <c r="U109" s="238"/>
      <c r="V109" s="238"/>
      <c r="W109" s="238"/>
      <c r="X109" s="238"/>
    </row>
    <row r="110" spans="1:40">
      <c r="A110" s="670">
        <v>260</v>
      </c>
      <c r="B110" s="670">
        <v>260</v>
      </c>
      <c r="C110" s="817" t="s">
        <v>1583</v>
      </c>
      <c r="D110" s="816">
        <v>26.06</v>
      </c>
      <c r="E110" s="816">
        <v>0</v>
      </c>
      <c r="F110" s="204"/>
      <c r="I110" s="204"/>
      <c r="J110" s="204"/>
      <c r="K110" s="204"/>
      <c r="L110" s="204"/>
      <c r="M110" s="204"/>
      <c r="N110" s="204"/>
      <c r="O110" s="238"/>
      <c r="P110" s="238"/>
      <c r="Q110" s="238"/>
      <c r="R110" s="238"/>
      <c r="S110" s="238"/>
      <c r="T110" s="238"/>
      <c r="U110" s="238"/>
      <c r="V110" s="238"/>
      <c r="W110" s="238"/>
      <c r="X110" s="238"/>
    </row>
    <row r="111" spans="1:40">
      <c r="A111" s="670">
        <v>265</v>
      </c>
      <c r="B111" s="670">
        <v>265</v>
      </c>
      <c r="C111" s="817" t="s">
        <v>1584</v>
      </c>
      <c r="D111" s="816">
        <v>32.49</v>
      </c>
      <c r="E111" s="816">
        <v>0</v>
      </c>
      <c r="F111" s="204"/>
      <c r="I111" s="204"/>
      <c r="J111" s="204"/>
      <c r="K111" s="204"/>
      <c r="L111" s="204"/>
      <c r="M111" s="204"/>
      <c r="N111" s="204"/>
      <c r="O111" s="238"/>
      <c r="P111" s="238"/>
      <c r="Q111" s="238"/>
      <c r="R111" s="238"/>
      <c r="S111" s="238"/>
      <c r="T111" s="238"/>
      <c r="U111" s="238"/>
      <c r="V111" s="238"/>
      <c r="W111" s="238"/>
      <c r="X111" s="238"/>
    </row>
    <row r="112" spans="1:40">
      <c r="A112" s="670">
        <v>269</v>
      </c>
      <c r="B112" s="670">
        <v>269</v>
      </c>
      <c r="C112" s="817" t="s">
        <v>1585</v>
      </c>
      <c r="D112" s="816">
        <v>2.16</v>
      </c>
      <c r="E112" s="816">
        <v>0</v>
      </c>
      <c r="F112" s="204"/>
      <c r="I112" s="204"/>
      <c r="J112" s="204"/>
      <c r="K112" s="204"/>
      <c r="L112" s="204"/>
      <c r="M112" s="204"/>
      <c r="N112" s="204"/>
      <c r="O112" s="238"/>
      <c r="P112" s="238"/>
      <c r="Q112" s="238"/>
      <c r="R112" s="238"/>
      <c r="S112" s="238"/>
      <c r="T112" s="238"/>
      <c r="U112" s="238"/>
      <c r="V112" s="238"/>
      <c r="W112" s="238"/>
      <c r="X112" s="238"/>
    </row>
    <row r="113" spans="1:24">
      <c r="A113" s="670">
        <v>270</v>
      </c>
      <c r="B113" s="670">
        <v>270</v>
      </c>
      <c r="C113" s="817" t="s">
        <v>1586</v>
      </c>
      <c r="D113" s="816">
        <v>5.34</v>
      </c>
      <c r="E113" s="816">
        <v>0</v>
      </c>
      <c r="F113" s="204"/>
      <c r="I113" s="204"/>
      <c r="J113" s="204"/>
      <c r="K113" s="204"/>
      <c r="L113" s="204"/>
      <c r="M113" s="204"/>
      <c r="N113" s="204"/>
      <c r="O113" s="238"/>
      <c r="P113" s="238"/>
      <c r="Q113" s="238"/>
      <c r="R113" s="238"/>
      <c r="S113" s="238"/>
      <c r="T113" s="238"/>
      <c r="U113" s="238"/>
      <c r="V113" s="238"/>
      <c r="W113" s="238"/>
      <c r="X113" s="238"/>
    </row>
    <row r="114" spans="1:24">
      <c r="A114" s="670">
        <v>306</v>
      </c>
      <c r="B114" s="670">
        <v>306</v>
      </c>
      <c r="C114" s="817" t="s">
        <v>1587</v>
      </c>
      <c r="D114" s="816">
        <v>26.77</v>
      </c>
      <c r="E114" s="816">
        <v>0</v>
      </c>
      <c r="F114" s="204"/>
      <c r="I114" s="204"/>
      <c r="J114" s="204"/>
      <c r="K114" s="204"/>
      <c r="L114" s="204"/>
      <c r="M114" s="204"/>
      <c r="N114" s="204"/>
      <c r="O114" s="238"/>
      <c r="P114" s="238"/>
      <c r="Q114" s="238"/>
      <c r="R114" s="238"/>
      <c r="S114" s="238"/>
      <c r="T114" s="238"/>
      <c r="U114" s="238"/>
      <c r="V114" s="238"/>
      <c r="W114" s="238"/>
      <c r="X114" s="238"/>
    </row>
    <row r="115" spans="1:24">
      <c r="A115" s="670">
        <v>316</v>
      </c>
      <c r="B115" s="670">
        <v>316</v>
      </c>
      <c r="C115" s="817" t="s">
        <v>1588</v>
      </c>
      <c r="D115" s="816">
        <v>430.84</v>
      </c>
      <c r="E115" s="816">
        <v>0</v>
      </c>
      <c r="F115" s="204"/>
      <c r="I115" s="204"/>
      <c r="J115" s="204"/>
      <c r="K115" s="204"/>
      <c r="L115" s="204"/>
      <c r="M115" s="204"/>
      <c r="N115" s="204"/>
      <c r="O115" s="238"/>
      <c r="P115" s="238"/>
      <c r="Q115" s="238"/>
      <c r="R115" s="238"/>
      <c r="S115" s="238"/>
      <c r="T115" s="238"/>
      <c r="U115" s="238"/>
      <c r="V115" s="238"/>
      <c r="W115" s="238"/>
      <c r="X115" s="238"/>
    </row>
    <row r="116" spans="1:24">
      <c r="A116" s="670">
        <v>320</v>
      </c>
      <c r="B116" s="670">
        <v>320</v>
      </c>
      <c r="C116" s="817" t="s">
        <v>1589</v>
      </c>
      <c r="D116" s="816">
        <v>252.14</v>
      </c>
      <c r="E116" s="816">
        <v>0</v>
      </c>
      <c r="F116" s="204"/>
      <c r="I116" s="204"/>
      <c r="J116" s="204"/>
      <c r="K116" s="204"/>
      <c r="L116" s="204"/>
      <c r="M116" s="204"/>
      <c r="N116" s="204"/>
      <c r="O116" s="238"/>
      <c r="P116" s="238"/>
      <c r="Q116" s="238"/>
      <c r="R116" s="238"/>
      <c r="S116" s="238"/>
      <c r="T116" s="238"/>
      <c r="U116" s="238"/>
      <c r="V116" s="238"/>
      <c r="W116" s="238"/>
      <c r="X116" s="238"/>
    </row>
    <row r="117" spans="1:24">
      <c r="A117" s="670">
        <v>326</v>
      </c>
      <c r="B117" s="670">
        <v>326</v>
      </c>
      <c r="C117" s="817" t="s">
        <v>1590</v>
      </c>
      <c r="D117" s="816">
        <v>764.29</v>
      </c>
      <c r="E117" s="816">
        <v>0</v>
      </c>
      <c r="F117" s="204"/>
      <c r="I117" s="204"/>
      <c r="J117" s="204"/>
      <c r="K117" s="204"/>
      <c r="L117" s="204"/>
      <c r="M117" s="204"/>
      <c r="N117" s="204"/>
      <c r="O117" s="238"/>
      <c r="P117" s="238"/>
      <c r="Q117" s="238"/>
      <c r="R117" s="238"/>
      <c r="S117" s="238"/>
      <c r="T117" s="238"/>
      <c r="U117" s="238"/>
      <c r="V117" s="238"/>
      <c r="W117" s="238"/>
      <c r="X117" s="238"/>
    </row>
    <row r="118" spans="1:24">
      <c r="A118" s="670">
        <v>329</v>
      </c>
      <c r="B118" s="670">
        <v>329</v>
      </c>
      <c r="C118" s="817" t="s">
        <v>1591</v>
      </c>
      <c r="D118" s="816">
        <v>55.37</v>
      </c>
      <c r="E118" s="816">
        <v>0</v>
      </c>
      <c r="F118" s="204"/>
      <c r="I118" s="204"/>
      <c r="J118" s="204"/>
      <c r="K118" s="204"/>
      <c r="L118" s="204"/>
      <c r="M118" s="204"/>
      <c r="N118" s="204"/>
      <c r="O118" s="238"/>
      <c r="P118" s="238"/>
      <c r="Q118" s="238"/>
      <c r="R118" s="238"/>
      <c r="S118" s="238"/>
      <c r="T118" s="238"/>
      <c r="U118" s="238"/>
      <c r="V118" s="238"/>
      <c r="W118" s="238"/>
      <c r="X118" s="238"/>
    </row>
    <row r="119" spans="1:24">
      <c r="A119" s="670">
        <v>330</v>
      </c>
      <c r="B119" s="670">
        <v>330</v>
      </c>
      <c r="C119" s="817" t="s">
        <v>1592</v>
      </c>
      <c r="D119" s="816">
        <v>254.86</v>
      </c>
      <c r="E119" s="816">
        <v>176.09</v>
      </c>
      <c r="F119" s="204"/>
      <c r="I119" s="204"/>
      <c r="J119" s="204"/>
      <c r="K119" s="204"/>
      <c r="L119" s="204"/>
      <c r="M119" s="204"/>
      <c r="N119" s="204"/>
      <c r="O119" s="238"/>
      <c r="P119" s="238"/>
      <c r="Q119" s="238"/>
      <c r="R119" s="238"/>
      <c r="S119" s="238"/>
      <c r="T119" s="238"/>
      <c r="U119" s="238"/>
      <c r="V119" s="238"/>
      <c r="W119" s="238"/>
      <c r="X119" s="238"/>
    </row>
    <row r="120" spans="1:24">
      <c r="A120" s="670">
        <v>336</v>
      </c>
      <c r="B120" s="670">
        <v>336</v>
      </c>
      <c r="C120" s="817" t="s">
        <v>1593</v>
      </c>
      <c r="D120" s="816">
        <v>70.91</v>
      </c>
      <c r="E120" s="816">
        <v>0</v>
      </c>
      <c r="F120" s="204"/>
      <c r="I120" s="204"/>
      <c r="J120" s="204"/>
      <c r="K120" s="204"/>
      <c r="L120" s="204"/>
      <c r="M120" s="204"/>
      <c r="N120" s="204"/>
      <c r="O120" s="238"/>
      <c r="P120" s="238"/>
      <c r="Q120" s="238"/>
      <c r="R120" s="238"/>
      <c r="S120" s="238"/>
      <c r="T120" s="238"/>
      <c r="U120" s="238"/>
      <c r="V120" s="238"/>
      <c r="W120" s="238"/>
      <c r="X120" s="238"/>
    </row>
    <row r="121" spans="1:24">
      <c r="A121" s="670">
        <v>340</v>
      </c>
      <c r="B121" s="670">
        <v>340</v>
      </c>
      <c r="C121" s="817" t="s">
        <v>1594</v>
      </c>
      <c r="D121" s="816">
        <v>54.87</v>
      </c>
      <c r="E121" s="816">
        <v>0</v>
      </c>
      <c r="F121" s="204"/>
      <c r="I121" s="204"/>
      <c r="J121" s="204"/>
      <c r="K121" s="204"/>
      <c r="L121" s="204"/>
      <c r="M121" s="204"/>
      <c r="N121" s="204"/>
      <c r="O121" s="238"/>
      <c r="P121" s="238"/>
      <c r="Q121" s="238"/>
      <c r="R121" s="238"/>
      <c r="S121" s="238"/>
      <c r="T121" s="238"/>
      <c r="U121" s="238"/>
      <c r="V121" s="238"/>
      <c r="W121" s="238"/>
      <c r="X121" s="238"/>
    </row>
    <row r="122" spans="1:24">
      <c r="A122" s="670">
        <v>350</v>
      </c>
      <c r="B122" s="670">
        <v>350</v>
      </c>
      <c r="C122" s="817" t="s">
        <v>1595</v>
      </c>
      <c r="D122" s="816">
        <v>39.51</v>
      </c>
      <c r="E122" s="816">
        <v>0</v>
      </c>
      <c r="F122" s="204"/>
      <c r="I122" s="204"/>
      <c r="J122" s="204"/>
      <c r="K122" s="204"/>
      <c r="L122" s="204"/>
      <c r="M122" s="204"/>
      <c r="N122" s="204"/>
      <c r="O122" s="238"/>
      <c r="P122" s="238"/>
      <c r="Q122" s="238"/>
      <c r="R122" s="238"/>
      <c r="S122" s="238"/>
      <c r="T122" s="238"/>
      <c r="U122" s="238"/>
      <c r="V122" s="238"/>
      <c r="W122" s="238"/>
      <c r="X122" s="238"/>
    </row>
    <row r="123" spans="1:24">
      <c r="A123" s="670">
        <v>360</v>
      </c>
      <c r="B123" s="670">
        <v>360</v>
      </c>
      <c r="C123" s="817" t="s">
        <v>1596</v>
      </c>
      <c r="D123" s="816">
        <v>2980.77</v>
      </c>
      <c r="E123" s="816">
        <v>2920.16</v>
      </c>
      <c r="F123" s="204"/>
      <c r="I123" s="204"/>
      <c r="J123" s="204"/>
      <c r="K123" s="204"/>
      <c r="L123" s="204"/>
      <c r="M123" s="204"/>
      <c r="N123" s="204"/>
      <c r="O123" s="238"/>
      <c r="P123" s="238"/>
      <c r="Q123" s="238"/>
      <c r="R123" s="238"/>
      <c r="S123" s="238"/>
      <c r="T123" s="238"/>
      <c r="U123" s="238"/>
      <c r="V123" s="238"/>
      <c r="W123" s="238"/>
      <c r="X123" s="238"/>
    </row>
    <row r="124" spans="1:24">
      <c r="A124" s="670">
        <v>370</v>
      </c>
      <c r="B124" s="670">
        <v>370</v>
      </c>
      <c r="C124" s="817" t="s">
        <v>1597</v>
      </c>
      <c r="D124" s="816">
        <v>595.45000000000005</v>
      </c>
      <c r="E124" s="816">
        <v>0</v>
      </c>
      <c r="F124" s="204"/>
      <c r="I124" s="204"/>
      <c r="J124" s="204"/>
      <c r="K124" s="204"/>
      <c r="L124" s="204"/>
      <c r="M124" s="204"/>
      <c r="N124" s="204"/>
      <c r="O124" s="238"/>
      <c r="P124" s="238"/>
      <c r="Q124" s="238"/>
      <c r="R124" s="238"/>
      <c r="S124" s="238"/>
      <c r="T124" s="238"/>
      <c r="U124" s="238"/>
      <c r="V124" s="238"/>
      <c r="W124" s="238"/>
      <c r="X124" s="238"/>
    </row>
    <row r="125" spans="1:24">
      <c r="A125" s="670">
        <v>376</v>
      </c>
      <c r="B125" s="670">
        <v>376</v>
      </c>
      <c r="C125" s="817" t="s">
        <v>1598</v>
      </c>
      <c r="D125" s="816">
        <v>411.28</v>
      </c>
      <c r="E125" s="816">
        <v>1672.97</v>
      </c>
      <c r="F125" s="204"/>
      <c r="I125" s="204"/>
      <c r="J125" s="204"/>
      <c r="K125" s="204"/>
      <c r="L125" s="204"/>
      <c r="M125" s="204"/>
      <c r="N125" s="204"/>
      <c r="O125" s="238"/>
      <c r="P125" s="238"/>
      <c r="Q125" s="238"/>
      <c r="R125" s="238"/>
      <c r="S125" s="238"/>
      <c r="T125" s="238"/>
      <c r="U125" s="238"/>
      <c r="V125" s="238"/>
      <c r="W125" s="238"/>
      <c r="X125" s="238"/>
    </row>
    <row r="126" spans="1:24">
      <c r="A126" s="670">
        <v>390</v>
      </c>
      <c r="B126" s="670">
        <v>390</v>
      </c>
      <c r="C126" s="817" t="s">
        <v>1599</v>
      </c>
      <c r="D126" s="816">
        <v>117.81</v>
      </c>
      <c r="E126" s="816">
        <v>0</v>
      </c>
      <c r="F126" s="204"/>
      <c r="I126" s="204"/>
      <c r="J126" s="204"/>
      <c r="K126" s="204"/>
      <c r="L126" s="204"/>
      <c r="M126" s="204"/>
      <c r="N126" s="204"/>
      <c r="O126" s="238"/>
      <c r="P126" s="238"/>
      <c r="Q126" s="238"/>
      <c r="R126" s="238"/>
      <c r="S126" s="238"/>
      <c r="T126" s="238"/>
      <c r="U126" s="238"/>
      <c r="V126" s="238"/>
      <c r="W126" s="238"/>
      <c r="X126" s="238"/>
    </row>
    <row r="127" spans="1:24">
      <c r="A127" s="670">
        <v>400</v>
      </c>
      <c r="B127" s="670">
        <v>400</v>
      </c>
      <c r="C127" s="817" t="s">
        <v>1600</v>
      </c>
      <c r="D127" s="816">
        <v>372.25</v>
      </c>
      <c r="E127" s="816">
        <v>0</v>
      </c>
      <c r="F127" s="204"/>
      <c r="I127" s="204"/>
      <c r="J127" s="204"/>
      <c r="K127" s="204"/>
      <c r="L127" s="204"/>
      <c r="M127" s="204"/>
      <c r="N127" s="204"/>
      <c r="O127" s="238"/>
      <c r="P127" s="238"/>
      <c r="Q127" s="238"/>
      <c r="R127" s="238"/>
      <c r="S127" s="238"/>
      <c r="T127" s="238"/>
      <c r="U127" s="238"/>
      <c r="V127" s="238"/>
      <c r="W127" s="238"/>
      <c r="X127" s="238"/>
    </row>
    <row r="128" spans="1:24">
      <c r="A128" s="670">
        <v>410</v>
      </c>
      <c r="B128" s="670">
        <v>410</v>
      </c>
      <c r="C128" s="817" t="s">
        <v>1601</v>
      </c>
      <c r="D128" s="816">
        <v>97</v>
      </c>
      <c r="E128" s="816">
        <v>0</v>
      </c>
      <c r="F128" s="204"/>
      <c r="I128" s="204"/>
      <c r="J128" s="204"/>
      <c r="K128" s="204"/>
      <c r="L128" s="204"/>
      <c r="M128" s="204"/>
      <c r="N128" s="204"/>
      <c r="O128" s="238"/>
      <c r="P128" s="238"/>
      <c r="Q128" s="238"/>
      <c r="R128" s="238"/>
      <c r="S128" s="238"/>
      <c r="T128" s="238"/>
      <c r="U128" s="238"/>
      <c r="V128" s="238"/>
      <c r="W128" s="238"/>
      <c r="X128" s="238"/>
    </row>
    <row r="129" spans="1:24">
      <c r="A129" s="670">
        <v>420</v>
      </c>
      <c r="B129" s="670">
        <v>420</v>
      </c>
      <c r="C129" s="817" t="s">
        <v>1602</v>
      </c>
      <c r="D129" s="816">
        <v>202.13</v>
      </c>
      <c r="E129" s="816">
        <v>0</v>
      </c>
      <c r="F129" s="204"/>
      <c r="I129" s="204"/>
      <c r="J129" s="204"/>
      <c r="K129" s="204"/>
      <c r="L129" s="204"/>
      <c r="M129" s="204"/>
      <c r="N129" s="204"/>
      <c r="O129" s="238"/>
      <c r="P129" s="238"/>
      <c r="Q129" s="238"/>
      <c r="R129" s="238"/>
      <c r="S129" s="238"/>
      <c r="T129" s="238"/>
      <c r="U129" s="238"/>
      <c r="V129" s="238"/>
      <c r="W129" s="238"/>
      <c r="X129" s="238"/>
    </row>
    <row r="130" spans="1:24">
      <c r="A130" s="670">
        <v>430</v>
      </c>
      <c r="B130" s="670">
        <v>430</v>
      </c>
      <c r="C130" s="817" t="s">
        <v>1603</v>
      </c>
      <c r="D130" s="816">
        <v>106.3</v>
      </c>
      <c r="E130" s="816">
        <v>0</v>
      </c>
      <c r="F130" s="204"/>
      <c r="I130" s="204"/>
      <c r="J130" s="204"/>
      <c r="K130" s="204"/>
      <c r="L130" s="204"/>
      <c r="M130" s="204"/>
      <c r="N130" s="204"/>
      <c r="O130" s="238"/>
      <c r="P130" s="238"/>
      <c r="Q130" s="238"/>
      <c r="R130" s="238"/>
      <c r="S130" s="238"/>
      <c r="T130" s="238"/>
      <c r="U130" s="238"/>
      <c r="V130" s="238"/>
      <c r="W130" s="238"/>
      <c r="X130" s="238"/>
    </row>
    <row r="131" spans="1:24">
      <c r="A131" s="670">
        <v>440</v>
      </c>
      <c r="B131" s="670">
        <v>440</v>
      </c>
      <c r="C131" s="817" t="s">
        <v>1604</v>
      </c>
      <c r="D131" s="816">
        <v>222.42</v>
      </c>
      <c r="E131" s="816">
        <v>0</v>
      </c>
      <c r="F131" s="204"/>
      <c r="I131" s="204"/>
      <c r="J131" s="204"/>
      <c r="K131" s="204"/>
      <c r="L131" s="204"/>
      <c r="M131" s="204"/>
      <c r="N131" s="204"/>
      <c r="O131" s="238"/>
      <c r="P131" s="238"/>
      <c r="Q131" s="238"/>
      <c r="R131" s="238"/>
      <c r="S131" s="238"/>
      <c r="T131" s="238"/>
      <c r="U131" s="238"/>
      <c r="V131" s="238"/>
      <c r="W131" s="238"/>
      <c r="X131" s="238"/>
    </row>
    <row r="132" spans="1:24">
      <c r="A132" s="670">
        <v>450</v>
      </c>
      <c r="B132" s="670">
        <v>450</v>
      </c>
      <c r="C132" s="817" t="s">
        <v>1605</v>
      </c>
      <c r="D132" s="816">
        <v>184.17</v>
      </c>
      <c r="E132" s="816">
        <v>0</v>
      </c>
      <c r="F132" s="204"/>
      <c r="I132" s="204"/>
      <c r="J132" s="204"/>
      <c r="K132" s="204"/>
      <c r="L132" s="204"/>
      <c r="M132" s="204"/>
      <c r="N132" s="204"/>
      <c r="O132" s="238"/>
      <c r="P132" s="238"/>
      <c r="Q132" s="238"/>
      <c r="R132" s="238"/>
      <c r="S132" s="238"/>
      <c r="T132" s="238"/>
      <c r="U132" s="238"/>
      <c r="V132" s="238"/>
      <c r="W132" s="238"/>
      <c r="X132" s="238"/>
    </row>
    <row r="133" spans="1:24">
      <c r="A133" s="670">
        <v>461</v>
      </c>
      <c r="B133" s="670">
        <v>461</v>
      </c>
      <c r="C133" s="817" t="s">
        <v>1606</v>
      </c>
      <c r="D133" s="816">
        <v>65.17</v>
      </c>
      <c r="E133" s="816">
        <v>0</v>
      </c>
      <c r="F133" s="204"/>
      <c r="I133" s="204"/>
      <c r="J133" s="204"/>
      <c r="K133" s="204"/>
      <c r="L133" s="204"/>
      <c r="M133" s="204"/>
      <c r="N133" s="204"/>
      <c r="O133" s="238"/>
      <c r="P133" s="238"/>
      <c r="Q133" s="238"/>
      <c r="R133" s="238"/>
      <c r="S133" s="238"/>
      <c r="T133" s="238"/>
      <c r="U133" s="238"/>
      <c r="V133" s="238"/>
      <c r="W133" s="238"/>
      <c r="X133" s="238"/>
    </row>
    <row r="134" spans="1:24">
      <c r="A134" s="670">
        <v>479</v>
      </c>
      <c r="B134" s="670">
        <v>479</v>
      </c>
      <c r="C134" s="817" t="s">
        <v>1607</v>
      </c>
      <c r="D134" s="816">
        <v>244.44</v>
      </c>
      <c r="E134" s="816">
        <v>0</v>
      </c>
      <c r="F134" s="204"/>
      <c r="I134" s="204"/>
      <c r="J134" s="204"/>
      <c r="K134" s="204"/>
      <c r="L134" s="204"/>
      <c r="M134" s="204"/>
      <c r="N134" s="204"/>
      <c r="O134" s="238"/>
      <c r="P134" s="238"/>
      <c r="Q134" s="238"/>
      <c r="R134" s="238"/>
      <c r="S134" s="238"/>
      <c r="T134" s="238"/>
      <c r="U134" s="238"/>
      <c r="V134" s="238"/>
      <c r="W134" s="238"/>
      <c r="X134" s="238"/>
    </row>
    <row r="135" spans="1:24">
      <c r="A135" s="670">
        <v>480</v>
      </c>
      <c r="B135" s="670">
        <v>480</v>
      </c>
      <c r="C135" s="817" t="s">
        <v>1608</v>
      </c>
      <c r="D135" s="816">
        <v>162.02000000000001</v>
      </c>
      <c r="E135" s="816">
        <v>0</v>
      </c>
      <c r="F135" s="204"/>
      <c r="I135" s="204"/>
      <c r="J135" s="204"/>
      <c r="K135" s="204"/>
      <c r="L135" s="204"/>
      <c r="M135" s="204"/>
      <c r="N135" s="204"/>
      <c r="O135" s="238"/>
      <c r="P135" s="238"/>
      <c r="Q135" s="238"/>
      <c r="R135" s="238"/>
      <c r="S135" s="238"/>
      <c r="T135" s="238"/>
      <c r="U135" s="238"/>
      <c r="V135" s="238"/>
      <c r="W135" s="238"/>
      <c r="X135" s="238"/>
    </row>
    <row r="136" spans="1:24">
      <c r="A136" s="670">
        <v>482</v>
      </c>
      <c r="B136" s="670">
        <v>482</v>
      </c>
      <c r="C136" s="817" t="s">
        <v>1609</v>
      </c>
      <c r="D136" s="816">
        <v>399.03</v>
      </c>
      <c r="E136" s="816">
        <v>0</v>
      </c>
      <c r="F136" s="204"/>
      <c r="I136" s="204"/>
      <c r="J136" s="204"/>
      <c r="K136" s="204"/>
      <c r="L136" s="204"/>
      <c r="M136" s="204"/>
      <c r="N136" s="204"/>
      <c r="O136" s="238"/>
      <c r="P136" s="238"/>
      <c r="Q136" s="238"/>
      <c r="R136" s="238"/>
      <c r="S136" s="238"/>
      <c r="T136" s="238"/>
      <c r="U136" s="238"/>
      <c r="V136" s="238"/>
      <c r="W136" s="238"/>
      <c r="X136" s="238"/>
    </row>
    <row r="137" spans="1:24">
      <c r="A137" s="670">
        <v>492</v>
      </c>
      <c r="B137" s="670">
        <v>492</v>
      </c>
      <c r="C137" s="817" t="s">
        <v>1610</v>
      </c>
      <c r="D137" s="816">
        <v>144.37</v>
      </c>
      <c r="E137" s="816">
        <v>0</v>
      </c>
      <c r="F137" s="204"/>
      <c r="I137" s="204"/>
      <c r="J137" s="204"/>
      <c r="K137" s="204"/>
      <c r="L137" s="204"/>
      <c r="M137" s="204"/>
      <c r="N137" s="204"/>
      <c r="O137" s="238"/>
      <c r="P137" s="238"/>
      <c r="Q137" s="238"/>
      <c r="R137" s="238"/>
      <c r="S137" s="238"/>
      <c r="T137" s="238"/>
      <c r="U137" s="238"/>
      <c r="V137" s="238"/>
      <c r="W137" s="238"/>
      <c r="X137" s="238"/>
    </row>
    <row r="138" spans="1:24">
      <c r="A138" s="670">
        <v>510</v>
      </c>
      <c r="B138" s="670">
        <v>510</v>
      </c>
      <c r="C138" s="817" t="s">
        <v>1611</v>
      </c>
      <c r="D138" s="816">
        <v>258.41000000000003</v>
      </c>
      <c r="E138" s="816">
        <v>0</v>
      </c>
      <c r="F138" s="204"/>
      <c r="I138" s="204"/>
      <c r="J138" s="204"/>
      <c r="K138" s="204"/>
      <c r="L138" s="204"/>
      <c r="M138" s="204"/>
      <c r="N138" s="204"/>
      <c r="O138" s="238"/>
      <c r="P138" s="238"/>
      <c r="Q138" s="238"/>
      <c r="R138" s="238"/>
      <c r="S138" s="238"/>
      <c r="T138" s="238"/>
      <c r="U138" s="238"/>
      <c r="V138" s="238"/>
      <c r="W138" s="238"/>
      <c r="X138" s="238"/>
    </row>
    <row r="139" spans="1:24">
      <c r="A139" s="670">
        <v>530</v>
      </c>
      <c r="B139" s="670">
        <v>530</v>
      </c>
      <c r="C139" s="817" t="s">
        <v>1612</v>
      </c>
      <c r="D139" s="816">
        <v>552.92999999999995</v>
      </c>
      <c r="E139" s="816">
        <v>0</v>
      </c>
      <c r="F139" s="204"/>
      <c r="I139" s="204"/>
      <c r="J139" s="204"/>
      <c r="K139" s="204"/>
      <c r="L139" s="204"/>
      <c r="M139" s="204"/>
      <c r="N139" s="204"/>
      <c r="O139" s="238"/>
      <c r="P139" s="238"/>
      <c r="Q139" s="238"/>
      <c r="R139" s="238"/>
      <c r="S139" s="238"/>
      <c r="T139" s="238"/>
      <c r="U139" s="238"/>
      <c r="V139" s="238"/>
      <c r="W139" s="238"/>
      <c r="X139" s="238"/>
    </row>
    <row r="140" spans="1:24">
      <c r="A140" s="670">
        <v>540</v>
      </c>
      <c r="B140" s="670">
        <v>540</v>
      </c>
      <c r="C140" s="817" t="s">
        <v>1613</v>
      </c>
      <c r="D140" s="816">
        <v>120.21</v>
      </c>
      <c r="E140" s="816">
        <v>0</v>
      </c>
      <c r="F140" s="204"/>
      <c r="I140" s="204"/>
      <c r="J140" s="204"/>
      <c r="K140" s="204"/>
      <c r="L140" s="204"/>
      <c r="M140" s="204"/>
      <c r="N140" s="204"/>
      <c r="O140" s="238"/>
      <c r="P140" s="238"/>
      <c r="Q140" s="238"/>
      <c r="R140" s="238"/>
      <c r="S140" s="238"/>
      <c r="T140" s="238"/>
      <c r="U140" s="238"/>
      <c r="V140" s="238"/>
      <c r="W140" s="238"/>
      <c r="X140" s="238"/>
    </row>
    <row r="141" spans="1:24">
      <c r="A141" s="670">
        <v>550</v>
      </c>
      <c r="B141" s="670">
        <v>550</v>
      </c>
      <c r="C141" s="817" t="s">
        <v>1614</v>
      </c>
      <c r="D141" s="816">
        <v>1193.32</v>
      </c>
      <c r="E141" s="816">
        <v>0</v>
      </c>
      <c r="F141" s="204"/>
      <c r="I141" s="204"/>
      <c r="J141" s="204"/>
      <c r="K141" s="204"/>
      <c r="L141" s="204"/>
      <c r="M141" s="204"/>
      <c r="N141" s="204"/>
      <c r="O141" s="238"/>
      <c r="P141" s="238"/>
      <c r="Q141" s="238"/>
      <c r="R141" s="238"/>
      <c r="S141" s="238"/>
      <c r="T141" s="238"/>
      <c r="U141" s="238"/>
      <c r="V141" s="238"/>
      <c r="W141" s="238"/>
      <c r="X141" s="238"/>
    </row>
    <row r="142" spans="1:24">
      <c r="A142" s="670">
        <v>561</v>
      </c>
      <c r="B142" s="670">
        <v>561</v>
      </c>
      <c r="C142" s="817" t="s">
        <v>1615</v>
      </c>
      <c r="D142" s="816">
        <v>644.67999999999995</v>
      </c>
      <c r="E142" s="816">
        <v>10990.12</v>
      </c>
      <c r="F142" s="204"/>
      <c r="I142" s="204"/>
      <c r="J142" s="204"/>
      <c r="K142" s="204"/>
      <c r="L142" s="204"/>
      <c r="M142" s="204"/>
      <c r="N142" s="204"/>
      <c r="O142" s="238"/>
      <c r="P142" s="238"/>
      <c r="Q142" s="238"/>
      <c r="R142" s="238"/>
      <c r="S142" s="238"/>
      <c r="T142" s="238"/>
      <c r="U142" s="238"/>
      <c r="V142" s="238"/>
      <c r="W142" s="238"/>
      <c r="X142" s="238"/>
    </row>
    <row r="143" spans="1:24">
      <c r="A143" s="670">
        <v>563</v>
      </c>
      <c r="B143" s="670">
        <v>563</v>
      </c>
      <c r="C143" s="817" t="s">
        <v>1616</v>
      </c>
      <c r="D143" s="816">
        <v>20.350000000000001</v>
      </c>
      <c r="E143" s="816">
        <v>0</v>
      </c>
      <c r="F143" s="204"/>
      <c r="I143" s="204"/>
      <c r="J143" s="204"/>
      <c r="K143" s="204"/>
      <c r="L143" s="204"/>
      <c r="M143" s="204"/>
      <c r="N143" s="204"/>
      <c r="O143" s="238"/>
      <c r="P143" s="238"/>
      <c r="Q143" s="238"/>
      <c r="R143" s="238"/>
      <c r="S143" s="238"/>
      <c r="T143" s="238"/>
      <c r="U143" s="238"/>
      <c r="V143" s="238"/>
      <c r="W143" s="238"/>
      <c r="X143" s="238"/>
    </row>
    <row r="144" spans="1:24">
      <c r="A144" s="670">
        <v>573</v>
      </c>
      <c r="B144" s="670">
        <v>573</v>
      </c>
      <c r="C144" s="817" t="s">
        <v>1617</v>
      </c>
      <c r="D144" s="816">
        <v>771.45</v>
      </c>
      <c r="E144" s="816">
        <v>0</v>
      </c>
      <c r="F144" s="204"/>
      <c r="I144" s="204"/>
      <c r="J144" s="204"/>
      <c r="K144" s="204"/>
      <c r="L144" s="204"/>
      <c r="M144" s="204"/>
      <c r="N144" s="204"/>
      <c r="O144" s="238"/>
      <c r="P144" s="238"/>
      <c r="Q144" s="238"/>
      <c r="R144" s="238"/>
      <c r="S144" s="238"/>
      <c r="T144" s="238"/>
      <c r="U144" s="238"/>
      <c r="V144" s="238"/>
      <c r="W144" s="238"/>
      <c r="X144" s="238"/>
    </row>
    <row r="145" spans="1:24">
      <c r="A145" s="670">
        <v>575</v>
      </c>
      <c r="B145" s="670">
        <v>575</v>
      </c>
      <c r="C145" s="817" t="s">
        <v>1618</v>
      </c>
      <c r="D145" s="816">
        <v>373.75</v>
      </c>
      <c r="E145" s="816">
        <v>0</v>
      </c>
      <c r="F145" s="204"/>
      <c r="I145" s="204"/>
      <c r="J145" s="204"/>
      <c r="K145" s="204"/>
      <c r="L145" s="204"/>
      <c r="M145" s="204"/>
      <c r="N145" s="204"/>
      <c r="O145" s="238"/>
      <c r="P145" s="238"/>
      <c r="Q145" s="238"/>
      <c r="R145" s="238"/>
      <c r="S145" s="238"/>
      <c r="T145" s="238"/>
      <c r="U145" s="238"/>
      <c r="V145" s="238"/>
      <c r="W145" s="238"/>
      <c r="X145" s="238"/>
    </row>
    <row r="146" spans="1:24">
      <c r="A146" s="670">
        <v>580</v>
      </c>
      <c r="B146" s="670">
        <v>580</v>
      </c>
      <c r="C146" s="817" t="s">
        <v>1619</v>
      </c>
      <c r="D146" s="816">
        <v>466.21</v>
      </c>
      <c r="E146" s="816">
        <v>0</v>
      </c>
      <c r="F146" s="204"/>
      <c r="I146" s="204"/>
      <c r="J146" s="204"/>
      <c r="K146" s="204"/>
      <c r="L146" s="204"/>
      <c r="M146" s="204"/>
      <c r="N146" s="204"/>
      <c r="O146" s="238"/>
      <c r="P146" s="238"/>
      <c r="Q146" s="238"/>
      <c r="R146" s="238"/>
      <c r="S146" s="238"/>
      <c r="T146" s="238"/>
      <c r="U146" s="238"/>
      <c r="V146" s="238"/>
      <c r="W146" s="238"/>
      <c r="X146" s="238"/>
    </row>
    <row r="147" spans="1:24">
      <c r="A147" s="670">
        <v>607</v>
      </c>
      <c r="B147" s="670">
        <v>607</v>
      </c>
      <c r="C147" s="817" t="s">
        <v>1620</v>
      </c>
      <c r="D147" s="816">
        <v>14.47</v>
      </c>
      <c r="E147" s="816">
        <v>0</v>
      </c>
      <c r="F147" s="204"/>
      <c r="I147" s="204"/>
      <c r="J147" s="204"/>
      <c r="K147" s="204"/>
      <c r="L147" s="204"/>
      <c r="M147" s="204"/>
      <c r="N147" s="204"/>
      <c r="O147" s="238"/>
      <c r="P147" s="238"/>
      <c r="Q147" s="238"/>
      <c r="R147" s="238"/>
      <c r="S147" s="238"/>
      <c r="T147" s="238"/>
      <c r="U147" s="238"/>
      <c r="V147" s="238"/>
      <c r="W147" s="238"/>
      <c r="X147" s="238"/>
    </row>
    <row r="148" spans="1:24">
      <c r="A148" s="670">
        <v>615</v>
      </c>
      <c r="B148" s="670">
        <v>615</v>
      </c>
      <c r="C148" s="817" t="s">
        <v>1621</v>
      </c>
      <c r="D148" s="816">
        <v>18.7</v>
      </c>
      <c r="E148" s="816">
        <v>0</v>
      </c>
      <c r="F148" s="204"/>
      <c r="I148" s="204"/>
      <c r="J148" s="204"/>
      <c r="K148" s="204"/>
      <c r="L148" s="204"/>
      <c r="M148" s="204"/>
      <c r="N148" s="204"/>
      <c r="O148" s="238"/>
      <c r="P148" s="238"/>
      <c r="Q148" s="238"/>
      <c r="R148" s="238"/>
      <c r="S148" s="238"/>
      <c r="T148" s="238"/>
      <c r="U148" s="238"/>
      <c r="V148" s="238"/>
      <c r="W148" s="238"/>
      <c r="X148" s="238"/>
    </row>
    <row r="149" spans="1:24">
      <c r="A149" s="670">
        <v>621</v>
      </c>
      <c r="B149" s="670">
        <v>621</v>
      </c>
      <c r="C149" s="817" t="s">
        <v>1622</v>
      </c>
      <c r="D149" s="816">
        <v>198.13</v>
      </c>
      <c r="E149" s="816">
        <v>0</v>
      </c>
      <c r="F149" s="204"/>
      <c r="I149" s="204"/>
      <c r="J149" s="204"/>
      <c r="K149" s="204"/>
      <c r="L149" s="204"/>
      <c r="M149" s="204"/>
      <c r="N149" s="204"/>
      <c r="O149" s="238"/>
      <c r="P149" s="238"/>
      <c r="Q149" s="238"/>
      <c r="R149" s="238"/>
      <c r="S149" s="238"/>
      <c r="T149" s="238"/>
      <c r="U149" s="238"/>
      <c r="V149" s="238"/>
      <c r="W149" s="238"/>
      <c r="X149" s="238"/>
    </row>
    <row r="150" spans="1:24">
      <c r="A150" s="670">
        <v>630</v>
      </c>
      <c r="B150" s="670">
        <v>630</v>
      </c>
      <c r="C150" s="817" t="s">
        <v>1623</v>
      </c>
      <c r="D150" s="816">
        <v>330.44</v>
      </c>
      <c r="E150" s="816">
        <v>0</v>
      </c>
      <c r="F150" s="204"/>
      <c r="I150" s="204"/>
      <c r="J150" s="204"/>
      <c r="K150" s="204"/>
      <c r="L150" s="204"/>
      <c r="M150" s="204"/>
      <c r="N150" s="204"/>
      <c r="O150" s="238"/>
      <c r="P150" s="238"/>
      <c r="Q150" s="238"/>
      <c r="R150" s="238"/>
      <c r="S150" s="238"/>
      <c r="T150" s="238"/>
      <c r="U150" s="238"/>
      <c r="V150" s="238"/>
      <c r="W150" s="238"/>
      <c r="X150" s="238"/>
    </row>
    <row r="151" spans="1:24">
      <c r="A151" s="670">
        <v>657</v>
      </c>
      <c r="B151" s="670">
        <v>657</v>
      </c>
      <c r="C151" s="817" t="s">
        <v>1624</v>
      </c>
      <c r="D151" s="816">
        <v>793.79</v>
      </c>
      <c r="E151" s="816">
        <v>0</v>
      </c>
      <c r="F151" s="204"/>
      <c r="I151" s="204"/>
      <c r="J151" s="204"/>
      <c r="K151" s="204"/>
      <c r="L151" s="204"/>
      <c r="M151" s="204"/>
      <c r="N151" s="204"/>
      <c r="O151" s="238"/>
      <c r="P151" s="238"/>
      <c r="Q151" s="238"/>
      <c r="R151" s="238"/>
      <c r="S151" s="238"/>
      <c r="T151" s="238"/>
      <c r="U151" s="238"/>
      <c r="V151" s="238"/>
      <c r="W151" s="238"/>
      <c r="X151" s="238"/>
    </row>
    <row r="152" spans="1:24">
      <c r="A152" s="670">
        <v>661</v>
      </c>
      <c r="B152" s="670">
        <v>661</v>
      </c>
      <c r="C152" s="817" t="s">
        <v>1625</v>
      </c>
      <c r="D152" s="816">
        <v>1534.99</v>
      </c>
      <c r="E152" s="816">
        <v>0</v>
      </c>
      <c r="F152" s="204"/>
      <c r="I152" s="204"/>
      <c r="J152" s="204"/>
      <c r="K152" s="204"/>
      <c r="L152" s="204"/>
      <c r="M152" s="204"/>
      <c r="N152" s="204"/>
      <c r="O152" s="238"/>
      <c r="P152" s="238"/>
      <c r="Q152" s="238"/>
      <c r="R152" s="238"/>
      <c r="S152" s="238"/>
      <c r="T152" s="238"/>
      <c r="U152" s="238"/>
      <c r="V152" s="238"/>
      <c r="W152" s="238"/>
      <c r="X152" s="238"/>
    </row>
    <row r="153" spans="1:24">
      <c r="A153" s="670">
        <v>665</v>
      </c>
      <c r="B153" s="670">
        <v>665</v>
      </c>
      <c r="C153" s="817" t="s">
        <v>1626</v>
      </c>
      <c r="D153" s="816">
        <v>1320.47</v>
      </c>
      <c r="E153" s="816">
        <v>632.91</v>
      </c>
      <c r="F153" s="204"/>
      <c r="I153" s="204"/>
      <c r="J153" s="204"/>
      <c r="K153" s="204"/>
      <c r="L153" s="204"/>
      <c r="M153" s="204"/>
      <c r="N153" s="204"/>
      <c r="O153" s="238"/>
      <c r="P153" s="238"/>
      <c r="Q153" s="238"/>
      <c r="R153" s="238"/>
      <c r="S153" s="238"/>
      <c r="T153" s="238"/>
      <c r="U153" s="238"/>
      <c r="V153" s="238"/>
      <c r="W153" s="238"/>
      <c r="X153" s="238"/>
    </row>
    <row r="154" spans="1:24">
      <c r="A154" s="670">
        <v>671</v>
      </c>
      <c r="B154" s="670">
        <v>671</v>
      </c>
      <c r="C154" s="817" t="s">
        <v>1627</v>
      </c>
      <c r="D154" s="816">
        <v>403.77</v>
      </c>
      <c r="E154" s="816">
        <v>0</v>
      </c>
      <c r="F154" s="204"/>
      <c r="I154" s="204"/>
      <c r="J154" s="204"/>
      <c r="K154" s="204"/>
      <c r="L154" s="204"/>
      <c r="M154" s="204"/>
      <c r="N154" s="204"/>
      <c r="O154" s="238"/>
      <c r="P154" s="238"/>
      <c r="Q154" s="238"/>
      <c r="R154" s="238"/>
      <c r="S154" s="238"/>
      <c r="T154" s="238"/>
      <c r="U154" s="238"/>
      <c r="V154" s="238"/>
      <c r="W154" s="238"/>
      <c r="X154" s="238"/>
    </row>
    <row r="155" spans="1:24">
      <c r="A155" s="670">
        <v>706</v>
      </c>
      <c r="B155" s="670">
        <v>706</v>
      </c>
      <c r="C155" s="817" t="s">
        <v>1628</v>
      </c>
      <c r="D155" s="816">
        <v>148.22999999999999</v>
      </c>
      <c r="E155" s="816">
        <v>0</v>
      </c>
      <c r="F155" s="204"/>
      <c r="I155" s="204"/>
      <c r="J155" s="204"/>
      <c r="K155" s="204"/>
      <c r="L155" s="204"/>
      <c r="M155" s="204"/>
      <c r="N155" s="204"/>
      <c r="O155" s="238"/>
      <c r="P155" s="238"/>
      <c r="Q155" s="238"/>
      <c r="R155" s="238"/>
      <c r="S155" s="238"/>
      <c r="T155" s="238"/>
      <c r="U155" s="238"/>
      <c r="V155" s="238"/>
      <c r="W155" s="238"/>
      <c r="X155" s="238"/>
    </row>
    <row r="156" spans="1:24">
      <c r="A156" s="670">
        <v>707</v>
      </c>
      <c r="B156" s="670">
        <v>707</v>
      </c>
      <c r="C156" s="817" t="s">
        <v>1629</v>
      </c>
      <c r="D156" s="816">
        <v>356.83</v>
      </c>
      <c r="E156" s="816">
        <v>6545.9</v>
      </c>
      <c r="F156" s="204"/>
      <c r="I156" s="204"/>
      <c r="J156" s="204"/>
      <c r="K156" s="204"/>
      <c r="L156" s="204"/>
      <c r="M156" s="204"/>
      <c r="N156" s="204"/>
      <c r="O156" s="238"/>
      <c r="P156" s="238"/>
      <c r="Q156" s="238"/>
      <c r="R156" s="238"/>
      <c r="S156" s="238"/>
      <c r="T156" s="238"/>
      <c r="U156" s="238"/>
      <c r="V156" s="238"/>
      <c r="W156" s="238"/>
      <c r="X156" s="238"/>
    </row>
    <row r="157" spans="1:24">
      <c r="A157" s="670">
        <v>710</v>
      </c>
      <c r="B157" s="670">
        <v>710</v>
      </c>
      <c r="C157" s="817" t="s">
        <v>1630</v>
      </c>
      <c r="D157" s="816">
        <v>217.77</v>
      </c>
      <c r="E157" s="816">
        <v>0</v>
      </c>
      <c r="F157" s="204"/>
      <c r="I157" s="204"/>
      <c r="J157" s="204"/>
      <c r="K157" s="204"/>
      <c r="L157" s="204"/>
      <c r="M157" s="204"/>
      <c r="N157" s="204"/>
      <c r="O157" s="238"/>
      <c r="P157" s="238"/>
      <c r="Q157" s="238"/>
      <c r="R157" s="238"/>
      <c r="S157" s="238"/>
      <c r="T157" s="238"/>
      <c r="U157" s="238"/>
      <c r="V157" s="238"/>
      <c r="W157" s="238"/>
      <c r="X157" s="238"/>
    </row>
    <row r="158" spans="1:24">
      <c r="A158" s="670">
        <v>727</v>
      </c>
      <c r="B158" s="670">
        <v>727</v>
      </c>
      <c r="C158" s="817" t="s">
        <v>1631</v>
      </c>
      <c r="D158" s="816">
        <v>66.3</v>
      </c>
      <c r="E158" s="816">
        <v>51.99</v>
      </c>
      <c r="F158" s="204"/>
      <c r="I158" s="204"/>
      <c r="J158" s="204"/>
      <c r="K158" s="204"/>
      <c r="L158" s="204"/>
      <c r="M158" s="204"/>
      <c r="N158" s="204"/>
      <c r="O158" s="238"/>
      <c r="P158" s="238"/>
      <c r="Q158" s="238"/>
      <c r="R158" s="238"/>
      <c r="S158" s="238"/>
      <c r="T158" s="238"/>
      <c r="U158" s="238"/>
      <c r="V158" s="238"/>
      <c r="W158" s="238"/>
      <c r="X158" s="238"/>
    </row>
    <row r="159" spans="1:24">
      <c r="A159" s="670">
        <v>730</v>
      </c>
      <c r="B159" s="670">
        <v>730</v>
      </c>
      <c r="C159" s="817" t="s">
        <v>1632</v>
      </c>
      <c r="D159" s="816">
        <v>1211.32</v>
      </c>
      <c r="E159" s="816">
        <v>0</v>
      </c>
      <c r="F159" s="204"/>
      <c r="I159" s="204"/>
      <c r="J159" s="204"/>
      <c r="K159" s="204"/>
      <c r="L159" s="204"/>
      <c r="M159" s="204"/>
      <c r="N159" s="204"/>
      <c r="O159" s="238"/>
      <c r="P159" s="238"/>
      <c r="Q159" s="238"/>
      <c r="R159" s="238"/>
      <c r="S159" s="238"/>
      <c r="T159" s="238"/>
      <c r="U159" s="238"/>
      <c r="V159" s="238"/>
      <c r="W159" s="238"/>
      <c r="X159" s="238"/>
    </row>
    <row r="160" spans="1:24">
      <c r="A160" s="670">
        <v>740</v>
      </c>
      <c r="B160" s="670">
        <v>740</v>
      </c>
      <c r="C160" s="817" t="s">
        <v>1633</v>
      </c>
      <c r="D160" s="816">
        <v>118.92</v>
      </c>
      <c r="E160" s="816">
        <v>0</v>
      </c>
      <c r="F160" s="204"/>
      <c r="I160" s="204"/>
      <c r="J160" s="204"/>
      <c r="K160" s="204"/>
      <c r="L160" s="204"/>
      <c r="M160" s="204"/>
      <c r="N160" s="204"/>
      <c r="O160" s="238"/>
      <c r="P160" s="238"/>
      <c r="Q160" s="238"/>
      <c r="R160" s="238"/>
      <c r="S160" s="238"/>
      <c r="T160" s="238"/>
      <c r="U160" s="238"/>
      <c r="V160" s="238"/>
      <c r="W160" s="238"/>
      <c r="X160" s="238"/>
    </row>
    <row r="161" spans="1:24">
      <c r="A161" s="670">
        <v>741</v>
      </c>
      <c r="B161" s="670">
        <v>741</v>
      </c>
      <c r="C161" s="817" t="s">
        <v>1634</v>
      </c>
      <c r="D161" s="816">
        <v>98.04</v>
      </c>
      <c r="E161" s="816">
        <v>253.59</v>
      </c>
      <c r="F161" s="204"/>
      <c r="I161" s="204"/>
      <c r="J161" s="204"/>
      <c r="K161" s="204"/>
      <c r="L161" s="204"/>
      <c r="M161" s="204"/>
      <c r="N161" s="204"/>
      <c r="O161" s="238"/>
      <c r="P161" s="238"/>
      <c r="Q161" s="238"/>
      <c r="R161" s="238"/>
      <c r="S161" s="238"/>
      <c r="T161" s="238"/>
      <c r="U161" s="238"/>
      <c r="V161" s="238"/>
      <c r="W161" s="238"/>
      <c r="X161" s="238"/>
    </row>
    <row r="162" spans="1:24">
      <c r="A162" s="670">
        <v>746</v>
      </c>
      <c r="B162" s="670">
        <v>746</v>
      </c>
      <c r="C162" s="817" t="s">
        <v>1635</v>
      </c>
      <c r="D162" s="816">
        <v>124.25</v>
      </c>
      <c r="E162" s="816">
        <v>0</v>
      </c>
      <c r="F162" s="204"/>
      <c r="I162" s="204"/>
      <c r="J162" s="204"/>
      <c r="K162" s="204"/>
      <c r="L162" s="204"/>
      <c r="M162" s="204"/>
      <c r="N162" s="204"/>
      <c r="O162" s="238"/>
      <c r="P162" s="238"/>
      <c r="Q162" s="238"/>
      <c r="R162" s="238"/>
      <c r="S162" s="238"/>
      <c r="T162" s="238"/>
      <c r="U162" s="238"/>
      <c r="V162" s="238"/>
      <c r="W162" s="238"/>
      <c r="X162" s="238"/>
    </row>
    <row r="163" spans="1:24">
      <c r="A163" s="670">
        <v>751</v>
      </c>
      <c r="B163" s="670">
        <v>751</v>
      </c>
      <c r="C163" s="817" t="s">
        <v>1636</v>
      </c>
      <c r="D163" s="816">
        <v>79.69</v>
      </c>
      <c r="E163" s="816">
        <v>0</v>
      </c>
      <c r="F163" s="204"/>
      <c r="I163" s="204"/>
      <c r="J163" s="204"/>
      <c r="K163" s="204"/>
      <c r="L163" s="204"/>
      <c r="M163" s="204"/>
      <c r="N163" s="204"/>
      <c r="O163" s="238"/>
      <c r="P163" s="238"/>
      <c r="Q163" s="238"/>
      <c r="R163" s="238"/>
      <c r="S163" s="238"/>
      <c r="T163" s="238"/>
      <c r="U163" s="238"/>
      <c r="V163" s="238"/>
      <c r="W163" s="238"/>
      <c r="X163" s="238"/>
    </row>
    <row r="164" spans="1:24">
      <c r="A164" s="670">
        <v>756</v>
      </c>
      <c r="B164" s="670">
        <v>756</v>
      </c>
      <c r="C164" s="817" t="s">
        <v>1637</v>
      </c>
      <c r="D164" s="816">
        <v>454.8</v>
      </c>
      <c r="E164" s="816">
        <v>0</v>
      </c>
      <c r="F164" s="204"/>
      <c r="I164" s="204"/>
      <c r="J164" s="204"/>
      <c r="K164" s="204"/>
      <c r="L164" s="204"/>
      <c r="M164" s="204"/>
      <c r="N164" s="204"/>
      <c r="O164" s="238"/>
      <c r="P164" s="238"/>
      <c r="Q164" s="238"/>
      <c r="R164" s="238"/>
      <c r="S164" s="238"/>
      <c r="T164" s="238"/>
      <c r="U164" s="238"/>
      <c r="V164" s="238"/>
      <c r="W164" s="238"/>
      <c r="X164" s="238"/>
    </row>
    <row r="165" spans="1:24">
      <c r="A165" s="670">
        <v>760</v>
      </c>
      <c r="B165" s="670">
        <v>760</v>
      </c>
      <c r="C165" s="817" t="s">
        <v>1638</v>
      </c>
      <c r="D165" s="816">
        <v>3817</v>
      </c>
      <c r="E165" s="816">
        <v>0</v>
      </c>
      <c r="F165" s="204"/>
      <c r="I165" s="204"/>
      <c r="J165" s="204"/>
      <c r="K165" s="204"/>
      <c r="L165" s="204"/>
      <c r="M165" s="204"/>
      <c r="N165" s="204"/>
      <c r="O165" s="238"/>
      <c r="P165" s="238"/>
      <c r="Q165" s="238"/>
      <c r="R165" s="238"/>
      <c r="S165" s="238"/>
      <c r="T165" s="238"/>
      <c r="U165" s="238"/>
      <c r="V165" s="238"/>
      <c r="W165" s="238"/>
      <c r="X165" s="238"/>
    </row>
    <row r="166" spans="1:24">
      <c r="A166" s="670">
        <v>766</v>
      </c>
      <c r="B166" s="670">
        <v>766</v>
      </c>
      <c r="C166" s="817" t="s">
        <v>1639</v>
      </c>
      <c r="D166" s="816">
        <v>180.13</v>
      </c>
      <c r="E166" s="816">
        <v>0</v>
      </c>
      <c r="F166" s="204"/>
      <c r="I166" s="204"/>
      <c r="J166" s="204"/>
      <c r="K166" s="204"/>
      <c r="L166" s="204"/>
      <c r="M166" s="204"/>
      <c r="N166" s="204"/>
      <c r="O166" s="238"/>
      <c r="P166" s="238"/>
      <c r="Q166" s="238"/>
      <c r="R166" s="238"/>
      <c r="S166" s="238"/>
      <c r="T166" s="238"/>
      <c r="U166" s="238"/>
      <c r="V166" s="238"/>
      <c r="W166" s="238"/>
      <c r="X166" s="238"/>
    </row>
    <row r="167" spans="1:24">
      <c r="A167" s="670">
        <v>773</v>
      </c>
      <c r="B167" s="670">
        <v>773</v>
      </c>
      <c r="C167" s="817" t="s">
        <v>1640</v>
      </c>
      <c r="D167" s="816">
        <v>669.82</v>
      </c>
      <c r="E167" s="816">
        <v>0</v>
      </c>
      <c r="F167" s="204"/>
      <c r="I167" s="204"/>
      <c r="J167" s="204"/>
      <c r="K167" s="204"/>
      <c r="L167" s="204"/>
      <c r="M167" s="204"/>
      <c r="N167" s="204"/>
      <c r="O167" s="238"/>
      <c r="P167" s="238"/>
      <c r="Q167" s="238"/>
      <c r="R167" s="238"/>
      <c r="S167" s="238"/>
      <c r="T167" s="238"/>
      <c r="U167" s="238"/>
      <c r="V167" s="238"/>
      <c r="W167" s="238"/>
      <c r="X167" s="238"/>
    </row>
    <row r="168" spans="1:24">
      <c r="A168" s="670">
        <v>779</v>
      </c>
      <c r="B168" s="670">
        <v>779</v>
      </c>
      <c r="C168" s="817" t="s">
        <v>1641</v>
      </c>
      <c r="D168" s="816">
        <v>945.45</v>
      </c>
      <c r="E168" s="816">
        <v>0</v>
      </c>
      <c r="F168" s="204"/>
      <c r="I168" s="204"/>
      <c r="J168" s="204"/>
      <c r="K168" s="204"/>
      <c r="L168" s="204"/>
      <c r="M168" s="204"/>
      <c r="N168" s="204"/>
      <c r="O168" s="238"/>
      <c r="P168" s="238"/>
      <c r="Q168" s="238"/>
      <c r="R168" s="238"/>
      <c r="S168" s="238"/>
      <c r="T168" s="238"/>
      <c r="U168" s="238"/>
      <c r="V168" s="238"/>
      <c r="W168" s="238"/>
      <c r="X168" s="238"/>
    </row>
    <row r="169" spans="1:24">
      <c r="A169" s="670">
        <v>787</v>
      </c>
      <c r="B169" s="670">
        <v>787</v>
      </c>
      <c r="C169" s="817" t="s">
        <v>1642</v>
      </c>
      <c r="D169" s="816">
        <v>1523.36</v>
      </c>
      <c r="E169" s="816">
        <v>0</v>
      </c>
      <c r="F169" s="204"/>
      <c r="I169" s="204"/>
      <c r="J169" s="204"/>
      <c r="K169" s="204"/>
      <c r="L169" s="204"/>
      <c r="M169" s="204"/>
      <c r="N169" s="204"/>
      <c r="O169" s="238"/>
      <c r="P169" s="238"/>
      <c r="Q169" s="238"/>
      <c r="R169" s="238"/>
      <c r="S169" s="238"/>
      <c r="T169" s="238"/>
      <c r="U169" s="238"/>
      <c r="V169" s="238"/>
      <c r="W169" s="238"/>
      <c r="X169" s="238"/>
    </row>
    <row r="170" spans="1:24">
      <c r="A170" s="670">
        <v>791</v>
      </c>
      <c r="B170" s="670">
        <v>791</v>
      </c>
      <c r="C170" s="817" t="s">
        <v>1643</v>
      </c>
      <c r="D170" s="816">
        <v>366.53</v>
      </c>
      <c r="E170" s="816">
        <v>0</v>
      </c>
      <c r="F170" s="204"/>
      <c r="I170" s="204"/>
      <c r="J170" s="204"/>
      <c r="K170" s="204"/>
      <c r="L170" s="204"/>
      <c r="M170" s="204"/>
      <c r="N170" s="204"/>
      <c r="O170" s="238"/>
      <c r="P170" s="238"/>
      <c r="Q170" s="238"/>
      <c r="R170" s="238"/>
      <c r="S170" s="238"/>
      <c r="T170" s="238"/>
      <c r="U170" s="238"/>
      <c r="V170" s="238"/>
      <c r="W170" s="238"/>
      <c r="X170" s="238"/>
    </row>
    <row r="171" spans="1:24">
      <c r="A171" s="670">
        <v>810</v>
      </c>
      <c r="B171" s="670">
        <v>810</v>
      </c>
      <c r="C171" s="817" t="s">
        <v>1644</v>
      </c>
      <c r="D171" s="816">
        <v>816.13</v>
      </c>
      <c r="E171" s="816">
        <v>0</v>
      </c>
      <c r="F171" s="204"/>
      <c r="I171" s="204"/>
      <c r="J171" s="204"/>
      <c r="K171" s="204"/>
      <c r="L171" s="204"/>
      <c r="M171" s="204"/>
      <c r="N171" s="204"/>
      <c r="O171" s="238"/>
      <c r="P171" s="238"/>
      <c r="Q171" s="238"/>
      <c r="R171" s="238"/>
      <c r="S171" s="238"/>
      <c r="T171" s="238"/>
      <c r="U171" s="238"/>
      <c r="V171" s="238"/>
      <c r="W171" s="238"/>
      <c r="X171" s="238"/>
    </row>
    <row r="172" spans="1:24">
      <c r="A172" s="670">
        <v>813</v>
      </c>
      <c r="B172" s="670">
        <v>813</v>
      </c>
      <c r="C172" s="817" t="s">
        <v>1645</v>
      </c>
      <c r="D172" s="816">
        <v>379.62</v>
      </c>
      <c r="E172" s="816">
        <v>58.13</v>
      </c>
      <c r="F172" s="204"/>
      <c r="I172" s="204"/>
      <c r="J172" s="204"/>
      <c r="K172" s="204"/>
      <c r="L172" s="204"/>
      <c r="M172" s="204"/>
      <c r="N172" s="204"/>
      <c r="O172" s="238"/>
      <c r="P172" s="238"/>
      <c r="Q172" s="238"/>
      <c r="R172" s="238"/>
      <c r="S172" s="238"/>
      <c r="T172" s="238"/>
      <c r="U172" s="238"/>
      <c r="V172" s="238"/>
      <c r="W172" s="238"/>
      <c r="X172" s="238"/>
    </row>
    <row r="173" spans="1:24">
      <c r="A173" s="670">
        <v>820</v>
      </c>
      <c r="B173" s="670">
        <v>820</v>
      </c>
      <c r="C173" s="817" t="s">
        <v>1646</v>
      </c>
      <c r="D173" s="816">
        <v>1091.27</v>
      </c>
      <c r="E173" s="816">
        <v>0</v>
      </c>
      <c r="F173" s="204"/>
      <c r="I173" s="204"/>
      <c r="J173" s="204"/>
      <c r="K173" s="204"/>
      <c r="L173" s="204"/>
      <c r="M173" s="204"/>
      <c r="N173" s="204"/>
      <c r="O173" s="238"/>
      <c r="P173" s="238"/>
      <c r="Q173" s="238"/>
      <c r="R173" s="238"/>
      <c r="S173" s="238"/>
      <c r="T173" s="238"/>
      <c r="U173" s="238"/>
      <c r="V173" s="238"/>
      <c r="W173" s="238"/>
      <c r="X173" s="238"/>
    </row>
    <row r="174" spans="1:24">
      <c r="A174" s="670">
        <v>825</v>
      </c>
      <c r="B174" s="670">
        <v>825</v>
      </c>
      <c r="C174" s="817" t="s">
        <v>1647</v>
      </c>
      <c r="D174" s="816">
        <v>0.8</v>
      </c>
      <c r="E174" s="816">
        <v>0</v>
      </c>
      <c r="F174" s="204"/>
      <c r="I174" s="204"/>
      <c r="J174" s="204"/>
      <c r="K174" s="204"/>
      <c r="L174" s="204"/>
      <c r="M174" s="204"/>
      <c r="N174" s="204"/>
      <c r="O174" s="238"/>
      <c r="P174" s="238"/>
      <c r="Q174" s="238"/>
      <c r="R174" s="238"/>
      <c r="S174" s="238"/>
      <c r="T174" s="238"/>
      <c r="U174" s="238"/>
      <c r="V174" s="238"/>
      <c r="W174" s="238"/>
      <c r="X174" s="238"/>
    </row>
    <row r="175" spans="1:24">
      <c r="A175" s="670">
        <v>840</v>
      </c>
      <c r="B175" s="670">
        <v>840</v>
      </c>
      <c r="C175" s="817" t="s">
        <v>1648</v>
      </c>
      <c r="D175" s="816">
        <v>362.29</v>
      </c>
      <c r="E175" s="816">
        <v>0</v>
      </c>
      <c r="F175" s="204"/>
      <c r="I175" s="204"/>
      <c r="J175" s="204"/>
      <c r="K175" s="204"/>
      <c r="L175" s="204"/>
      <c r="M175" s="204"/>
      <c r="N175" s="204"/>
      <c r="O175" s="238"/>
      <c r="P175" s="238"/>
      <c r="Q175" s="238"/>
      <c r="R175" s="238"/>
      <c r="S175" s="238"/>
      <c r="T175" s="238"/>
      <c r="U175" s="238"/>
      <c r="V175" s="238"/>
      <c r="W175" s="238"/>
      <c r="X175" s="238"/>
    </row>
    <row r="176" spans="1:24">
      <c r="A176" s="670">
        <v>846</v>
      </c>
      <c r="B176" s="670">
        <v>846</v>
      </c>
      <c r="C176" s="817" t="s">
        <v>1649</v>
      </c>
      <c r="D176" s="816">
        <v>420.47</v>
      </c>
      <c r="E176" s="816">
        <v>0</v>
      </c>
      <c r="F176" s="204"/>
      <c r="I176" s="204"/>
      <c r="J176" s="204"/>
      <c r="K176" s="204"/>
      <c r="L176" s="204"/>
      <c r="M176" s="204"/>
      <c r="N176" s="204"/>
      <c r="O176" s="238"/>
      <c r="P176" s="238"/>
      <c r="Q176" s="238"/>
      <c r="R176" s="238"/>
      <c r="S176" s="238"/>
      <c r="T176" s="238"/>
      <c r="U176" s="238"/>
      <c r="V176" s="238"/>
      <c r="W176" s="238"/>
      <c r="X176" s="238"/>
    </row>
    <row r="177" spans="1:24">
      <c r="A177" s="670">
        <v>849</v>
      </c>
      <c r="B177" s="670">
        <v>849</v>
      </c>
      <c r="C177" s="817" t="s">
        <v>1650</v>
      </c>
      <c r="D177" s="816">
        <v>1794.25</v>
      </c>
      <c r="E177" s="816">
        <v>0</v>
      </c>
      <c r="F177" s="204"/>
      <c r="I177" s="204"/>
      <c r="J177" s="204"/>
      <c r="K177" s="204"/>
      <c r="L177" s="204"/>
      <c r="M177" s="204"/>
      <c r="N177" s="204"/>
      <c r="O177" s="238"/>
      <c r="P177" s="238"/>
      <c r="Q177" s="238"/>
      <c r="R177" s="238"/>
      <c r="S177" s="238"/>
      <c r="T177" s="238"/>
      <c r="U177" s="238"/>
      <c r="V177" s="238"/>
      <c r="W177" s="238"/>
      <c r="X177" s="238"/>
    </row>
    <row r="178" spans="1:24">
      <c r="A178" s="670">
        <v>851</v>
      </c>
      <c r="B178" s="670">
        <v>851</v>
      </c>
      <c r="C178" s="817" t="s">
        <v>1651</v>
      </c>
      <c r="D178" s="816">
        <v>1209.25</v>
      </c>
      <c r="E178" s="816">
        <v>0</v>
      </c>
      <c r="F178" s="204"/>
      <c r="I178" s="204"/>
      <c r="J178" s="204"/>
      <c r="K178" s="204"/>
      <c r="L178" s="204"/>
      <c r="M178" s="204"/>
      <c r="N178" s="204"/>
      <c r="O178" s="238"/>
      <c r="P178" s="238"/>
      <c r="Q178" s="238"/>
      <c r="R178" s="238"/>
      <c r="S178" s="238"/>
      <c r="T178" s="238"/>
      <c r="U178" s="238"/>
      <c r="V178" s="238"/>
      <c r="W178" s="238"/>
      <c r="X178" s="238"/>
    </row>
    <row r="179" spans="1:24">
      <c r="A179" s="670">
        <v>860</v>
      </c>
      <c r="B179" s="670">
        <v>860</v>
      </c>
      <c r="C179" s="817" t="s">
        <v>1652</v>
      </c>
      <c r="D179" s="816">
        <v>1132.94</v>
      </c>
      <c r="E179" s="816">
        <v>0</v>
      </c>
      <c r="F179" s="204"/>
      <c r="I179" s="204"/>
      <c r="J179" s="204"/>
      <c r="K179" s="204"/>
      <c r="L179" s="204"/>
      <c r="M179" s="204"/>
      <c r="N179" s="204"/>
      <c r="O179" s="238"/>
      <c r="P179" s="238"/>
      <c r="Q179" s="238"/>
      <c r="R179" s="238"/>
      <c r="S179" s="238"/>
      <c r="T179" s="238"/>
      <c r="U179" s="238"/>
      <c r="V179" s="238"/>
      <c r="W179" s="238"/>
      <c r="X179" s="238"/>
    </row>
    <row r="180" spans="1:24">
      <c r="A180" s="204"/>
      <c r="B180" s="204"/>
      <c r="C180" s="237"/>
      <c r="D180" s="183"/>
      <c r="E180" s="183"/>
      <c r="F180" s="204"/>
      <c r="G180" s="204"/>
      <c r="H180" s="204"/>
      <c r="I180" s="204"/>
      <c r="J180" s="204"/>
      <c r="K180" s="204"/>
      <c r="L180" s="204"/>
      <c r="M180" s="204"/>
      <c r="N180" s="204"/>
      <c r="O180" s="238"/>
      <c r="P180" s="238"/>
      <c r="Q180" s="238"/>
      <c r="R180" s="238"/>
      <c r="S180" s="238"/>
      <c r="T180" s="238"/>
      <c r="U180" s="238"/>
      <c r="V180" s="238"/>
      <c r="W180" s="238"/>
      <c r="X180" s="238"/>
    </row>
    <row r="181" spans="1:24">
      <c r="A181" s="204"/>
      <c r="B181" s="204"/>
      <c r="C181" s="237"/>
      <c r="D181" s="183"/>
      <c r="E181" s="183"/>
      <c r="F181" s="204"/>
      <c r="G181" s="204"/>
      <c r="H181" s="204"/>
      <c r="I181" s="204"/>
      <c r="J181" s="204"/>
      <c r="K181" s="204"/>
      <c r="L181" s="204"/>
      <c r="M181" s="204"/>
      <c r="N181" s="204"/>
      <c r="O181" s="238"/>
      <c r="P181" s="238"/>
      <c r="Q181" s="238"/>
      <c r="R181" s="238"/>
      <c r="S181" s="238"/>
      <c r="T181" s="238"/>
      <c r="U181" s="238"/>
      <c r="V181" s="238"/>
      <c r="W181" s="238"/>
      <c r="X181" s="238"/>
    </row>
    <row r="182" spans="1:24">
      <c r="A182" s="204"/>
      <c r="B182" s="204"/>
      <c r="C182" s="237"/>
      <c r="D182" s="183"/>
      <c r="E182" s="183"/>
      <c r="F182" s="204"/>
      <c r="G182" s="204"/>
      <c r="H182" s="204"/>
      <c r="I182" s="204"/>
      <c r="J182" s="204"/>
      <c r="K182" s="204"/>
      <c r="L182" s="204"/>
      <c r="M182" s="204"/>
      <c r="N182" s="204"/>
      <c r="O182" s="238"/>
      <c r="P182" s="238"/>
      <c r="Q182" s="238"/>
      <c r="R182" s="238"/>
      <c r="S182" s="238"/>
      <c r="T182" s="238"/>
      <c r="U182" s="238"/>
      <c r="V182" s="238"/>
      <c r="W182" s="238"/>
      <c r="X182" s="238"/>
    </row>
    <row r="183" spans="1:24">
      <c r="A183" s="204"/>
      <c r="B183" s="204"/>
      <c r="C183" s="204"/>
      <c r="D183" s="204"/>
      <c r="E183" s="204"/>
      <c r="F183" s="204"/>
      <c r="G183" s="204"/>
      <c r="H183" s="204"/>
      <c r="I183" s="204"/>
      <c r="J183" s="204"/>
      <c r="K183" s="204"/>
      <c r="L183" s="204"/>
      <c r="M183" s="204"/>
      <c r="N183" s="204"/>
      <c r="O183" s="238"/>
      <c r="P183" s="238"/>
      <c r="Q183" s="238"/>
      <c r="R183" s="238"/>
      <c r="S183" s="238"/>
      <c r="T183" s="238"/>
      <c r="U183" s="238"/>
      <c r="V183" s="238"/>
      <c r="W183" s="238"/>
      <c r="X183" s="252"/>
    </row>
    <row r="184" spans="1:24" ht="15.75">
      <c r="A184" s="497" t="s">
        <v>97</v>
      </c>
      <c r="B184" s="497" t="s">
        <v>892</v>
      </c>
      <c r="C184" s="204"/>
      <c r="D184" s="204"/>
      <c r="E184" s="204"/>
      <c r="F184" s="204"/>
      <c r="G184" s="204"/>
      <c r="H184" s="204"/>
      <c r="I184" s="237"/>
      <c r="J184" s="92"/>
      <c r="K184" s="237"/>
      <c r="L184" s="237"/>
      <c r="M184" s="204"/>
      <c r="N184" s="204"/>
      <c r="O184" s="204"/>
      <c r="P184" s="204"/>
      <c r="Q184" s="204"/>
      <c r="R184" s="204"/>
      <c r="S184" s="204"/>
      <c r="T184" s="204"/>
      <c r="U184" s="204"/>
      <c r="V184" s="204"/>
      <c r="W184" s="204"/>
      <c r="X184" s="252"/>
    </row>
    <row r="186" spans="1:24">
      <c r="A186" s="126"/>
      <c r="B186" s="126"/>
      <c r="C186" s="759">
        <v>1990</v>
      </c>
      <c r="D186" s="839">
        <v>2000</v>
      </c>
      <c r="E186" s="839"/>
      <c r="F186" s="839"/>
      <c r="G186" s="839">
        <v>2019</v>
      </c>
      <c r="H186" s="839"/>
      <c r="I186" s="839"/>
      <c r="J186" s="839">
        <v>2020</v>
      </c>
      <c r="K186" s="839"/>
      <c r="L186" s="839"/>
      <c r="M186" s="204"/>
      <c r="N186" s="204"/>
      <c r="O186" s="204"/>
      <c r="P186" s="204"/>
      <c r="Q186" s="204"/>
      <c r="R186" s="204"/>
      <c r="S186" s="204"/>
      <c r="T186" s="204"/>
      <c r="U186" s="204"/>
      <c r="V186" s="204"/>
      <c r="W186" s="204"/>
    </row>
    <row r="187" spans="1:24">
      <c r="A187" s="204"/>
      <c r="B187" s="204"/>
      <c r="C187" s="781" t="s">
        <v>95</v>
      </c>
      <c r="D187" s="772" t="s">
        <v>95</v>
      </c>
      <c r="E187" s="771" t="s">
        <v>96</v>
      </c>
      <c r="F187" s="766" t="s">
        <v>719</v>
      </c>
      <c r="G187" s="772" t="s">
        <v>95</v>
      </c>
      <c r="H187" s="771" t="s">
        <v>96</v>
      </c>
      <c r="I187" s="766" t="s">
        <v>719</v>
      </c>
      <c r="J187" s="772" t="s">
        <v>95</v>
      </c>
      <c r="K187" s="771" t="s">
        <v>96</v>
      </c>
      <c r="L187" s="779" t="s">
        <v>719</v>
      </c>
      <c r="M187" s="204"/>
      <c r="N187" s="204"/>
      <c r="O187" s="204"/>
      <c r="P187" s="204"/>
      <c r="Q187" s="204"/>
      <c r="R187" s="204"/>
      <c r="S187" s="204"/>
      <c r="T187" s="204"/>
      <c r="U187" s="204"/>
      <c r="V187" s="204"/>
      <c r="W187" s="204"/>
    </row>
    <row r="188" spans="1:24" ht="25.5">
      <c r="A188" s="204"/>
      <c r="B188" s="204"/>
      <c r="C188" s="781" t="s">
        <v>906</v>
      </c>
      <c r="D188" s="772" t="s">
        <v>906</v>
      </c>
      <c r="E188" s="771" t="s">
        <v>907</v>
      </c>
      <c r="F188" s="766" t="s">
        <v>142</v>
      </c>
      <c r="G188" s="772" t="s">
        <v>906</v>
      </c>
      <c r="H188" s="771" t="s">
        <v>907</v>
      </c>
      <c r="I188" s="766" t="s">
        <v>142</v>
      </c>
      <c r="J188" s="772" t="s">
        <v>906</v>
      </c>
      <c r="K188" s="771" t="s">
        <v>907</v>
      </c>
      <c r="L188" s="776" t="s">
        <v>142</v>
      </c>
      <c r="M188" s="204"/>
      <c r="N188" s="204"/>
      <c r="O188" s="204"/>
      <c r="P188" s="204"/>
      <c r="Q188" s="204"/>
      <c r="R188" s="204"/>
      <c r="S188" s="204"/>
      <c r="T188" s="204"/>
      <c r="U188" s="204"/>
      <c r="V188" s="204"/>
      <c r="W188" s="204"/>
    </row>
    <row r="189" spans="1:24">
      <c r="A189" s="5" t="s">
        <v>98</v>
      </c>
      <c r="B189" s="5" t="s">
        <v>893</v>
      </c>
      <c r="C189" s="773">
        <v>2666</v>
      </c>
      <c r="D189" s="778">
        <v>6194</v>
      </c>
      <c r="E189" s="775">
        <v>41</v>
      </c>
      <c r="F189" s="775">
        <v>6235</v>
      </c>
      <c r="G189" s="778">
        <v>5673</v>
      </c>
      <c r="H189" s="775">
        <v>558</v>
      </c>
      <c r="I189" s="775">
        <v>6231</v>
      </c>
      <c r="J189" s="778">
        <v>5659</v>
      </c>
      <c r="K189" s="775">
        <v>558</v>
      </c>
      <c r="L189" s="769">
        <v>6217</v>
      </c>
      <c r="M189" s="204"/>
      <c r="N189" s="204"/>
      <c r="O189" s="204"/>
      <c r="P189" s="204"/>
      <c r="Q189" s="204"/>
      <c r="R189" s="259"/>
      <c r="S189" s="204"/>
      <c r="T189" s="204"/>
      <c r="U189" s="204"/>
      <c r="V189" s="204"/>
      <c r="W189" s="204"/>
    </row>
    <row r="190" spans="1:24" s="234" customFormat="1">
      <c r="A190" s="265" t="s">
        <v>1372</v>
      </c>
      <c r="B190" s="265" t="s">
        <v>1373</v>
      </c>
      <c r="C190" s="767">
        <v>2656</v>
      </c>
      <c r="D190" s="768">
        <v>3652</v>
      </c>
      <c r="E190" s="783">
        <v>11</v>
      </c>
      <c r="F190" s="783">
        <v>3663</v>
      </c>
      <c r="G190" s="768">
        <v>2219</v>
      </c>
      <c r="H190" s="783">
        <v>0</v>
      </c>
      <c r="I190" s="783">
        <v>2219</v>
      </c>
      <c r="J190" s="768">
        <v>2190</v>
      </c>
      <c r="K190" s="783">
        <v>0</v>
      </c>
      <c r="L190" s="777">
        <v>2190</v>
      </c>
      <c r="M190" s="237"/>
      <c r="N190" s="237"/>
      <c r="O190" s="237"/>
      <c r="P190" s="237"/>
      <c r="Q190" s="237"/>
      <c r="R190" s="269"/>
      <c r="S190" s="237"/>
      <c r="T190" s="237"/>
      <c r="U190" s="237"/>
      <c r="V190" s="237"/>
      <c r="W190" s="237"/>
    </row>
    <row r="191" spans="1:24">
      <c r="A191" s="265" t="s">
        <v>903</v>
      </c>
      <c r="B191" s="265" t="s">
        <v>903</v>
      </c>
      <c r="C191" s="767">
        <v>8</v>
      </c>
      <c r="D191" s="768">
        <v>2283</v>
      </c>
      <c r="E191" s="783">
        <v>10</v>
      </c>
      <c r="F191" s="783">
        <v>2293</v>
      </c>
      <c r="G191" s="768">
        <v>2380</v>
      </c>
      <c r="H191" s="783">
        <v>10</v>
      </c>
      <c r="I191" s="783">
        <v>2390</v>
      </c>
      <c r="J191" s="768">
        <v>2372</v>
      </c>
      <c r="K191" s="783">
        <v>10</v>
      </c>
      <c r="L191" s="777">
        <v>2382</v>
      </c>
      <c r="M191" s="204"/>
      <c r="N191" s="204"/>
      <c r="O191" s="204"/>
      <c r="P191" s="204"/>
      <c r="Q191" s="204"/>
      <c r="R191" s="259"/>
      <c r="S191" s="204"/>
      <c r="T191" s="204"/>
      <c r="U191" s="204"/>
      <c r="V191" s="204"/>
      <c r="W191" s="204"/>
    </row>
    <row r="192" spans="1:24">
      <c r="A192" s="265" t="s">
        <v>894</v>
      </c>
      <c r="B192" s="265" t="s">
        <v>894</v>
      </c>
      <c r="C192" s="767">
        <v>2</v>
      </c>
      <c r="D192" s="768">
        <v>251</v>
      </c>
      <c r="E192" s="783">
        <v>0</v>
      </c>
      <c r="F192" s="783">
        <v>251</v>
      </c>
      <c r="G192" s="768">
        <v>333</v>
      </c>
      <c r="H192" s="783">
        <v>0</v>
      </c>
      <c r="I192" s="783">
        <v>333</v>
      </c>
      <c r="J192" s="768">
        <v>324</v>
      </c>
      <c r="K192" s="783">
        <v>0</v>
      </c>
      <c r="L192" s="777">
        <v>324</v>
      </c>
      <c r="M192" s="204"/>
      <c r="N192" s="204"/>
      <c r="O192" s="204"/>
      <c r="P192" s="204"/>
      <c r="Q192" s="204"/>
      <c r="R192" s="259"/>
      <c r="S192" s="204"/>
      <c r="T192" s="204"/>
      <c r="U192" s="204"/>
      <c r="V192" s="204"/>
      <c r="W192" s="204"/>
    </row>
    <row r="193" spans="1:23">
      <c r="A193" s="268" t="s">
        <v>1653</v>
      </c>
      <c r="B193" s="268" t="s">
        <v>1653</v>
      </c>
      <c r="C193" s="767">
        <v>0</v>
      </c>
      <c r="D193" s="768">
        <v>8</v>
      </c>
      <c r="E193" s="783">
        <v>20</v>
      </c>
      <c r="F193" s="783">
        <v>28</v>
      </c>
      <c r="G193" s="768">
        <v>741</v>
      </c>
      <c r="H193" s="783">
        <v>548</v>
      </c>
      <c r="I193" s="783">
        <v>1289</v>
      </c>
      <c r="J193" s="768">
        <v>773</v>
      </c>
      <c r="K193" s="783">
        <v>548</v>
      </c>
      <c r="L193" s="777">
        <v>1321</v>
      </c>
      <c r="M193" s="204"/>
      <c r="N193" s="204"/>
      <c r="O193" s="204"/>
      <c r="P193" s="204"/>
      <c r="Q193" s="204"/>
      <c r="R193" s="259"/>
      <c r="S193" s="204"/>
      <c r="T193" s="204"/>
      <c r="U193" s="204"/>
      <c r="V193" s="204"/>
      <c r="W193" s="204"/>
    </row>
    <row r="194" spans="1:23">
      <c r="A194" s="5" t="s">
        <v>99</v>
      </c>
      <c r="B194" s="5" t="s">
        <v>895</v>
      </c>
      <c r="C194" s="773">
        <v>326.02999999999997</v>
      </c>
      <c r="D194" s="778">
        <v>2340.06</v>
      </c>
      <c r="E194" s="775">
        <v>49.95</v>
      </c>
      <c r="F194" s="775">
        <v>2390.0100000000002</v>
      </c>
      <c r="G194" s="778">
        <v>4402.1400000000003</v>
      </c>
      <c r="H194" s="775">
        <v>1700.8</v>
      </c>
      <c r="I194" s="775">
        <v>6102.94</v>
      </c>
      <c r="J194" s="778">
        <v>4558.6499999999996</v>
      </c>
      <c r="K194" s="775">
        <v>1700.8</v>
      </c>
      <c r="L194" s="769">
        <v>6259.45</v>
      </c>
      <c r="M194" s="204"/>
      <c r="N194" s="204"/>
      <c r="O194" s="204"/>
      <c r="P194" s="204"/>
      <c r="Q194" s="204"/>
      <c r="R194" s="259"/>
      <c r="S194" s="204"/>
    </row>
    <row r="195" spans="1:23">
      <c r="A195" s="265" t="s">
        <v>904</v>
      </c>
      <c r="B195" s="265" t="s">
        <v>904</v>
      </c>
      <c r="C195" s="767">
        <v>317.32</v>
      </c>
      <c r="D195" s="768">
        <v>532.86</v>
      </c>
      <c r="E195" s="783">
        <v>4.95</v>
      </c>
      <c r="F195" s="783">
        <v>537.80999999999995</v>
      </c>
      <c r="G195" s="768">
        <v>172.21</v>
      </c>
      <c r="H195" s="783">
        <v>0</v>
      </c>
      <c r="I195" s="783">
        <v>172.21</v>
      </c>
      <c r="J195" s="768">
        <v>166.92</v>
      </c>
      <c r="K195" s="783">
        <v>0</v>
      </c>
      <c r="L195" s="777">
        <v>166.92</v>
      </c>
      <c r="M195" s="204"/>
      <c r="N195" s="204"/>
      <c r="O195" s="204"/>
      <c r="P195" s="204"/>
      <c r="Q195" s="204"/>
      <c r="R195" s="259"/>
      <c r="S195" s="204"/>
    </row>
    <row r="196" spans="1:23" s="234" customFormat="1">
      <c r="A196" s="265" t="s">
        <v>903</v>
      </c>
      <c r="B196" s="265" t="s">
        <v>903</v>
      </c>
      <c r="C196" s="767">
        <v>5.71</v>
      </c>
      <c r="D196" s="768">
        <v>1511.9</v>
      </c>
      <c r="E196" s="783">
        <v>5</v>
      </c>
      <c r="F196" s="783">
        <v>1516.9</v>
      </c>
      <c r="G196" s="768">
        <v>1622.33</v>
      </c>
      <c r="H196" s="783">
        <v>5</v>
      </c>
      <c r="I196" s="783">
        <v>1627.33</v>
      </c>
      <c r="J196" s="768">
        <v>1616.48</v>
      </c>
      <c r="K196" s="783">
        <v>5</v>
      </c>
      <c r="L196" s="777">
        <v>1621.48</v>
      </c>
      <c r="M196" s="237"/>
      <c r="N196" s="237"/>
      <c r="O196" s="237"/>
      <c r="P196" s="237"/>
      <c r="Q196" s="237"/>
      <c r="R196" s="269"/>
      <c r="S196" s="237"/>
    </row>
    <row r="197" spans="1:23">
      <c r="A197" s="265" t="s">
        <v>894</v>
      </c>
      <c r="B197" s="265" t="s">
        <v>894</v>
      </c>
      <c r="C197" s="767">
        <v>3</v>
      </c>
      <c r="D197" s="768">
        <v>279</v>
      </c>
      <c r="E197" s="783">
        <v>0</v>
      </c>
      <c r="F197" s="783">
        <v>279</v>
      </c>
      <c r="G197" s="768">
        <v>412.8</v>
      </c>
      <c r="H197" s="783">
        <v>0</v>
      </c>
      <c r="I197" s="783">
        <v>412.8</v>
      </c>
      <c r="J197" s="768">
        <v>399.3</v>
      </c>
      <c r="K197" s="783">
        <v>0</v>
      </c>
      <c r="L197" s="777">
        <v>399.3</v>
      </c>
      <c r="M197" s="204"/>
      <c r="N197" s="204"/>
      <c r="O197" s="204"/>
      <c r="P197" s="204"/>
      <c r="Q197" s="66"/>
      <c r="R197" s="66"/>
      <c r="S197" s="267"/>
    </row>
    <row r="198" spans="1:23">
      <c r="A198" s="268" t="s">
        <v>1653</v>
      </c>
      <c r="B198" s="268" t="s">
        <v>1653</v>
      </c>
      <c r="C198" s="780">
        <v>0</v>
      </c>
      <c r="D198" s="774">
        <v>16.3</v>
      </c>
      <c r="E198" s="784">
        <v>40</v>
      </c>
      <c r="F198" s="784">
        <v>56.3</v>
      </c>
      <c r="G198" s="774">
        <v>2194.8000000000002</v>
      </c>
      <c r="H198" s="784">
        <v>1695.8</v>
      </c>
      <c r="I198" s="784">
        <v>3890.6</v>
      </c>
      <c r="J198" s="774">
        <v>2375.9499999999998</v>
      </c>
      <c r="K198" s="784">
        <v>1695.8</v>
      </c>
      <c r="L198" s="770">
        <v>4071.75</v>
      </c>
      <c r="M198" s="204"/>
      <c r="N198" s="204"/>
      <c r="O198" s="204"/>
      <c r="P198" s="204"/>
      <c r="Q198" s="204"/>
      <c r="R198" s="204"/>
      <c r="S198" s="204"/>
    </row>
    <row r="199" spans="1:23">
      <c r="A199" s="100" t="s">
        <v>105</v>
      </c>
      <c r="B199" s="100" t="s">
        <v>896</v>
      </c>
      <c r="C199" s="204"/>
      <c r="D199" s="204"/>
      <c r="E199" s="204"/>
      <c r="F199" s="204"/>
      <c r="G199" s="204"/>
      <c r="H199" s="204"/>
      <c r="I199" s="204"/>
      <c r="J199" s="259"/>
      <c r="K199" s="238"/>
      <c r="L199" s="204"/>
      <c r="M199" s="204"/>
      <c r="N199" s="204"/>
      <c r="O199" s="204"/>
      <c r="P199" s="204"/>
      <c r="Q199" s="204"/>
      <c r="R199" s="204"/>
      <c r="S199" s="204"/>
    </row>
    <row r="200" spans="1:23">
      <c r="A200" s="100"/>
      <c r="B200" s="100"/>
      <c r="C200" s="204"/>
      <c r="D200" s="204"/>
      <c r="E200" s="204"/>
      <c r="F200" s="204"/>
      <c r="G200" s="204"/>
      <c r="H200" s="204"/>
      <c r="I200" s="204"/>
      <c r="J200" s="259"/>
      <c r="K200" s="238"/>
      <c r="L200" s="204"/>
      <c r="M200" s="204"/>
      <c r="N200" s="204"/>
      <c r="O200" s="204"/>
      <c r="P200" s="204"/>
      <c r="Q200" s="258"/>
      <c r="R200" s="204"/>
      <c r="S200" s="204"/>
    </row>
    <row r="201" spans="1:23">
      <c r="A201" s="100"/>
      <c r="B201" s="100"/>
      <c r="C201" s="487"/>
      <c r="D201" s="487"/>
      <c r="E201" s="487"/>
      <c r="F201" s="487"/>
      <c r="G201" s="487"/>
      <c r="H201" s="487"/>
      <c r="I201" s="487"/>
      <c r="J201" s="487"/>
      <c r="K201" s="487"/>
      <c r="L201" s="487"/>
      <c r="M201" s="259"/>
      <c r="N201" s="204"/>
      <c r="O201" s="204"/>
      <c r="P201" s="204"/>
      <c r="Q201" s="204"/>
      <c r="R201" s="204"/>
      <c r="S201" s="204"/>
      <c r="T201" s="204"/>
    </row>
    <row r="202" spans="1:23">
      <c r="A202" s="204"/>
      <c r="C202" s="259"/>
      <c r="D202" s="259"/>
      <c r="E202" s="259"/>
      <c r="F202" s="259"/>
      <c r="G202" s="259"/>
      <c r="H202" s="259"/>
      <c r="I202" s="259"/>
      <c r="J202" s="259"/>
      <c r="K202" s="259"/>
      <c r="L202" s="259"/>
      <c r="M202" s="259"/>
      <c r="N202" s="204"/>
      <c r="O202" s="204"/>
      <c r="P202" s="204"/>
      <c r="Q202" s="204"/>
      <c r="R202" s="204"/>
      <c r="S202" s="204"/>
      <c r="T202" s="204"/>
    </row>
    <row r="203" spans="1:23" ht="15.75">
      <c r="A203" s="497" t="s">
        <v>100</v>
      </c>
      <c r="B203" s="497" t="s">
        <v>897</v>
      </c>
      <c r="C203" s="204"/>
      <c r="D203" s="487"/>
      <c r="E203" s="487"/>
      <c r="F203" s="487"/>
      <c r="G203" s="487"/>
      <c r="H203" s="204"/>
      <c r="I203" s="204"/>
      <c r="J203" s="204"/>
      <c r="K203" s="204"/>
      <c r="L203" s="204"/>
      <c r="M203" s="487"/>
      <c r="N203" s="204"/>
      <c r="O203" s="204"/>
      <c r="P203" s="204"/>
      <c r="Q203" s="204"/>
      <c r="R203" s="204"/>
      <c r="S203" s="204"/>
      <c r="T203" s="204"/>
    </row>
    <row r="204" spans="1:23" ht="18">
      <c r="A204" s="87"/>
      <c r="B204" s="87"/>
      <c r="C204" s="204"/>
      <c r="D204" s="487"/>
      <c r="E204" s="487"/>
      <c r="F204" s="487"/>
      <c r="G204" s="487"/>
      <c r="H204" s="204"/>
      <c r="I204" s="204"/>
      <c r="J204" s="204"/>
      <c r="K204" s="237"/>
      <c r="L204" s="237"/>
      <c r="M204" s="259"/>
      <c r="N204" s="204"/>
      <c r="O204" s="204"/>
      <c r="P204" s="204"/>
      <c r="Q204" s="204"/>
      <c r="R204" s="204"/>
      <c r="S204" s="204"/>
      <c r="T204" s="204"/>
    </row>
    <row r="205" spans="1:23">
      <c r="A205" s="126" t="s">
        <v>101</v>
      </c>
      <c r="B205" s="126" t="s">
        <v>101</v>
      </c>
      <c r="C205" s="126"/>
      <c r="D205" s="232">
        <v>1990</v>
      </c>
      <c r="E205" s="232">
        <v>2000</v>
      </c>
      <c r="F205" s="232">
        <v>2010</v>
      </c>
      <c r="G205" s="232">
        <v>2019</v>
      </c>
      <c r="H205" s="232">
        <v>2020</v>
      </c>
      <c r="I205" s="204"/>
      <c r="J205" s="204"/>
      <c r="K205" s="782"/>
      <c r="L205" s="782"/>
      <c r="M205" s="204"/>
      <c r="N205" s="204"/>
      <c r="O205" s="204"/>
      <c r="P205" s="204"/>
      <c r="Q205" s="204"/>
      <c r="R205" s="204"/>
      <c r="S205" s="204"/>
      <c r="T205" s="204"/>
    </row>
    <row r="206" spans="1:23">
      <c r="A206" s="265" t="s">
        <v>904</v>
      </c>
      <c r="B206" s="265" t="s">
        <v>904</v>
      </c>
      <c r="C206" s="204"/>
      <c r="D206" s="259">
        <v>317.32</v>
      </c>
      <c r="E206" s="259">
        <v>537.80999999999995</v>
      </c>
      <c r="F206" s="259">
        <v>272.83</v>
      </c>
      <c r="G206" s="259">
        <v>172.21</v>
      </c>
      <c r="H206" s="259">
        <v>166.92</v>
      </c>
      <c r="I206" s="258"/>
      <c r="J206" s="258"/>
      <c r="K206" s="183"/>
      <c r="L206" s="183"/>
      <c r="M206" s="237"/>
      <c r="N206" s="237"/>
      <c r="O206" s="237"/>
      <c r="P206" s="237"/>
      <c r="Q206" s="237"/>
      <c r="R206" s="237"/>
      <c r="S206" s="237"/>
      <c r="T206" s="237"/>
      <c r="U206" s="234"/>
      <c r="V206" s="234"/>
    </row>
    <row r="207" spans="1:23">
      <c r="A207" s="265" t="s">
        <v>903</v>
      </c>
      <c r="B207" s="265" t="s">
        <v>903</v>
      </c>
      <c r="C207" s="204"/>
      <c r="D207" s="259">
        <v>5.71</v>
      </c>
      <c r="E207" s="259">
        <v>1516.9</v>
      </c>
      <c r="F207" s="259">
        <v>1762.88</v>
      </c>
      <c r="G207" s="259">
        <v>1627.33</v>
      </c>
      <c r="H207" s="259">
        <v>1621.48</v>
      </c>
      <c r="I207" s="258"/>
      <c r="J207" s="258"/>
      <c r="K207" s="183"/>
      <c r="L207" s="183"/>
      <c r="M207" s="782"/>
      <c r="N207" s="782"/>
      <c r="O207" s="782"/>
      <c r="P207" s="782"/>
      <c r="Q207" s="782"/>
      <c r="R207" s="782"/>
      <c r="S207" s="782"/>
      <c r="T207" s="782"/>
      <c r="U207" s="782"/>
      <c r="V207" s="234"/>
    </row>
    <row r="208" spans="1:23">
      <c r="A208" s="265" t="s">
        <v>894</v>
      </c>
      <c r="B208" s="265" t="s">
        <v>894</v>
      </c>
      <c r="C208" s="204"/>
      <c r="D208" s="259">
        <v>3</v>
      </c>
      <c r="E208" s="259">
        <v>279</v>
      </c>
      <c r="F208" s="259">
        <v>450.65</v>
      </c>
      <c r="G208" s="259">
        <v>412.8</v>
      </c>
      <c r="H208" s="259">
        <v>399.3</v>
      </c>
      <c r="I208" s="258"/>
      <c r="J208" s="258"/>
      <c r="K208" s="183"/>
      <c r="L208" s="183"/>
      <c r="M208" s="237"/>
      <c r="N208" s="237"/>
      <c r="O208" s="237"/>
      <c r="P208" s="237"/>
      <c r="Q208" s="237"/>
      <c r="R208" s="237"/>
      <c r="S208" s="237"/>
      <c r="T208" s="237"/>
      <c r="U208" s="234"/>
      <c r="V208" s="234"/>
    </row>
    <row r="209" spans="1:30">
      <c r="A209" s="268" t="s">
        <v>905</v>
      </c>
      <c r="B209" s="268" t="s">
        <v>905</v>
      </c>
      <c r="C209" s="270"/>
      <c r="D209" s="491">
        <v>0</v>
      </c>
      <c r="E209" s="492">
        <v>56.3</v>
      </c>
      <c r="F209" s="492">
        <v>1315.53</v>
      </c>
      <c r="G209" s="492">
        <v>3890.6</v>
      </c>
      <c r="H209" s="492">
        <v>4071.75</v>
      </c>
      <c r="I209" s="258"/>
      <c r="J209" s="258"/>
      <c r="K209" s="183"/>
      <c r="L209" s="183"/>
      <c r="M209" s="183"/>
      <c r="N209" s="183"/>
      <c r="O209" s="183"/>
      <c r="P209" s="183"/>
      <c r="Q209" s="183"/>
      <c r="R209" s="183"/>
      <c r="S209" s="183"/>
      <c r="T209" s="183"/>
      <c r="U209" s="183"/>
      <c r="V209" s="234"/>
    </row>
    <row r="210" spans="1:30">
      <c r="A210" s="204"/>
      <c r="B210" s="204"/>
      <c r="C210" s="204"/>
      <c r="D210" s="259"/>
      <c r="E210" s="259"/>
      <c r="F210" s="259"/>
      <c r="G210" s="259"/>
      <c r="H210" s="237"/>
      <c r="I210" s="204"/>
      <c r="J210" s="204"/>
      <c r="K210" s="237"/>
      <c r="L210" s="237"/>
      <c r="M210" s="183"/>
      <c r="N210" s="183"/>
      <c r="O210" s="183"/>
      <c r="P210" s="183"/>
      <c r="Q210" s="183"/>
      <c r="R210" s="183"/>
      <c r="S210" s="183"/>
      <c r="T210" s="183"/>
      <c r="U210" s="183"/>
      <c r="V210" s="234"/>
    </row>
    <row r="211" spans="1:30">
      <c r="A211" s="204"/>
      <c r="B211" s="204"/>
      <c r="C211" s="204"/>
      <c r="D211" s="259"/>
      <c r="E211" s="259"/>
      <c r="F211" s="259"/>
      <c r="G211" s="259"/>
      <c r="H211" s="237"/>
      <c r="I211" s="204"/>
      <c r="J211" s="204"/>
      <c r="K211" s="783"/>
      <c r="L211" s="783"/>
      <c r="M211" s="183"/>
      <c r="N211" s="183"/>
      <c r="O211" s="183"/>
      <c r="P211" s="183"/>
      <c r="Q211" s="183"/>
      <c r="R211" s="183"/>
      <c r="S211" s="183"/>
      <c r="T211" s="183"/>
      <c r="U211" s="183"/>
      <c r="V211" s="234"/>
    </row>
    <row r="212" spans="1:30">
      <c r="A212" s="204"/>
      <c r="B212" s="204"/>
      <c r="C212" s="204"/>
      <c r="D212" s="204"/>
      <c r="E212" s="204"/>
      <c r="F212" s="204"/>
      <c r="G212" s="204"/>
      <c r="H212" s="237"/>
      <c r="I212" s="204"/>
      <c r="J212" s="204"/>
      <c r="K212" s="237"/>
      <c r="L212" s="237"/>
      <c r="M212" s="237"/>
      <c r="N212" s="237"/>
      <c r="O212" s="237"/>
      <c r="P212" s="237"/>
      <c r="Q212" s="237"/>
      <c r="R212" s="237"/>
      <c r="S212" s="237"/>
      <c r="T212" s="237"/>
      <c r="U212" s="234"/>
      <c r="V212" s="234"/>
    </row>
    <row r="213" spans="1:30" ht="15.75">
      <c r="A213" s="497" t="s">
        <v>102</v>
      </c>
      <c r="B213" s="497" t="s">
        <v>898</v>
      </c>
      <c r="C213" s="204"/>
      <c r="D213" s="204"/>
      <c r="E213" s="204"/>
      <c r="F213" s="204"/>
      <c r="G213" s="204"/>
      <c r="H213" s="237"/>
      <c r="I213" s="204"/>
      <c r="J213" s="259"/>
      <c r="K213" s="259"/>
      <c r="L213" s="259"/>
      <c r="M213" s="783"/>
      <c r="N213" s="783"/>
      <c r="O213" s="783"/>
      <c r="P213" s="783"/>
      <c r="Q213" s="783"/>
      <c r="R213" s="783"/>
      <c r="S213" s="783"/>
      <c r="T213" s="783"/>
      <c r="U213" s="783"/>
      <c r="V213" s="234"/>
    </row>
    <row r="214" spans="1:30" ht="18">
      <c r="A214" s="87"/>
      <c r="B214" s="87"/>
      <c r="C214" s="204"/>
      <c r="D214" s="204"/>
      <c r="E214" s="204"/>
      <c r="F214" s="204"/>
      <c r="G214" s="204"/>
      <c r="H214" s="204"/>
      <c r="I214" s="204"/>
      <c r="J214" s="485"/>
      <c r="K214" s="259"/>
      <c r="L214" s="259"/>
      <c r="M214" s="237"/>
      <c r="N214" s="269"/>
      <c r="O214" s="269"/>
      <c r="P214" s="269"/>
      <c r="Q214" s="269"/>
      <c r="R214" s="269"/>
      <c r="S214" s="269"/>
      <c r="T214" s="269"/>
      <c r="U214" s="237"/>
      <c r="V214" s="237"/>
      <c r="W214" s="204"/>
      <c r="X214" s="204"/>
      <c r="Y214" s="204"/>
      <c r="Z214" s="204"/>
      <c r="AA214" s="204"/>
      <c r="AB214" s="204"/>
      <c r="AC214" s="204"/>
      <c r="AD214" s="204"/>
    </row>
    <row r="215" spans="1:30">
      <c r="A215" s="126" t="s">
        <v>92</v>
      </c>
      <c r="B215" s="126" t="s">
        <v>92</v>
      </c>
      <c r="C215" s="126"/>
      <c r="D215" s="232">
        <v>1990</v>
      </c>
      <c r="E215" s="232">
        <v>2000</v>
      </c>
      <c r="F215" s="232">
        <v>2010</v>
      </c>
      <c r="G215" s="232">
        <v>2019</v>
      </c>
      <c r="H215" s="232">
        <v>2020</v>
      </c>
      <c r="I215" s="783"/>
      <c r="J215" s="486"/>
      <c r="K215" s="486"/>
      <c r="L215" s="486"/>
      <c r="M215" s="259"/>
      <c r="N215" s="259"/>
      <c r="O215" s="259"/>
      <c r="P215" s="259"/>
      <c r="Q215" s="259"/>
      <c r="R215" s="259"/>
      <c r="S215" s="259"/>
      <c r="T215" s="259"/>
      <c r="U215" s="204"/>
      <c r="V215" s="204"/>
      <c r="W215" s="204"/>
      <c r="X215" s="204"/>
      <c r="Y215" s="204"/>
      <c r="Z215" s="204"/>
      <c r="AA215" s="204"/>
      <c r="AB215" s="204"/>
      <c r="AC215" s="204"/>
      <c r="AD215" s="204"/>
    </row>
    <row r="216" spans="1:30">
      <c r="A216" s="265" t="s">
        <v>904</v>
      </c>
      <c r="B216" s="265" t="s">
        <v>904</v>
      </c>
      <c r="C216" s="204"/>
      <c r="D216" s="258">
        <v>2027.67</v>
      </c>
      <c r="E216" s="258">
        <v>3893.67</v>
      </c>
      <c r="F216" s="259">
        <v>1812.32</v>
      </c>
      <c r="G216" s="259">
        <v>1055.68</v>
      </c>
      <c r="H216" s="259">
        <v>1107.9000000000001</v>
      </c>
      <c r="I216" s="204"/>
      <c r="J216" s="204"/>
      <c r="K216" s="204"/>
      <c r="L216" s="204"/>
      <c r="M216" s="259"/>
      <c r="N216" s="259"/>
      <c r="O216" s="259"/>
      <c r="P216" s="484"/>
      <c r="Q216" s="259"/>
      <c r="R216" s="259"/>
      <c r="S216" s="484"/>
      <c r="T216" s="259"/>
      <c r="U216" s="204"/>
      <c r="V216" s="204"/>
      <c r="W216" s="204"/>
      <c r="X216" s="204"/>
      <c r="Y216" s="204"/>
      <c r="Z216" s="204"/>
      <c r="AA216" s="204"/>
      <c r="AB216" s="204"/>
      <c r="AC216" s="204"/>
      <c r="AD216" s="204"/>
    </row>
    <row r="217" spans="1:30">
      <c r="A217" s="265" t="s">
        <v>903</v>
      </c>
      <c r="B217" s="265" t="s">
        <v>903</v>
      </c>
      <c r="C217" s="204"/>
      <c r="D217" s="258">
        <v>14.96</v>
      </c>
      <c r="E217" s="258">
        <v>9943.84</v>
      </c>
      <c r="F217" s="259">
        <v>10882.45</v>
      </c>
      <c r="G217" s="259">
        <v>10480.64</v>
      </c>
      <c r="H217" s="259">
        <v>11051.86</v>
      </c>
      <c r="I217" s="204"/>
      <c r="J217" s="204"/>
      <c r="K217" s="204"/>
      <c r="L217" s="204"/>
      <c r="M217" s="486"/>
      <c r="N217" s="259"/>
      <c r="O217" s="259"/>
      <c r="P217" s="259"/>
      <c r="Q217" s="259"/>
      <c r="R217" s="259"/>
      <c r="S217" s="259"/>
      <c r="T217" s="259"/>
      <c r="U217" s="204"/>
      <c r="V217" s="204"/>
      <c r="W217" s="204"/>
      <c r="X217" s="204"/>
      <c r="Y217" s="204"/>
      <c r="Z217" s="204"/>
      <c r="AA217" s="204"/>
      <c r="AB217" s="204"/>
      <c r="AC217" s="204"/>
      <c r="AD217" s="204"/>
    </row>
    <row r="218" spans="1:30">
      <c r="A218" s="265" t="s">
        <v>894</v>
      </c>
      <c r="B218" s="265" t="s">
        <v>894</v>
      </c>
      <c r="C218" s="204"/>
      <c r="D218" s="487">
        <v>0</v>
      </c>
      <c r="E218" s="258">
        <v>1285.93</v>
      </c>
      <c r="F218" s="259">
        <v>2911.64</v>
      </c>
      <c r="G218" s="259">
        <v>2738.52</v>
      </c>
      <c r="H218" s="259">
        <v>2859.38</v>
      </c>
      <c r="I218" s="204"/>
      <c r="J218" s="204"/>
      <c r="K218" s="204"/>
      <c r="L218" s="204"/>
      <c r="M218" s="486"/>
      <c r="N218" s="204"/>
      <c r="O218" s="204"/>
      <c r="P218" s="204"/>
      <c r="Q218" s="204"/>
      <c r="R218" s="204"/>
      <c r="S218" s="204"/>
      <c r="T218" s="204"/>
      <c r="U218" s="204"/>
      <c r="V218" s="204"/>
      <c r="W218" s="204"/>
      <c r="X218" s="204"/>
      <c r="Y218" s="204"/>
      <c r="Z218" s="204"/>
      <c r="AA218" s="204"/>
      <c r="AB218" s="204"/>
      <c r="AC218" s="204"/>
      <c r="AD218" s="204"/>
    </row>
    <row r="219" spans="1:30">
      <c r="A219" s="268" t="s">
        <v>905</v>
      </c>
      <c r="B219" s="268" t="s">
        <v>905</v>
      </c>
      <c r="C219" s="270"/>
      <c r="D219" s="491">
        <v>0</v>
      </c>
      <c r="E219" s="271">
        <v>54.26</v>
      </c>
      <c r="F219" s="492">
        <v>12676.44</v>
      </c>
      <c r="G219" s="492">
        <v>43897.49</v>
      </c>
      <c r="H219" s="492">
        <v>43852.07</v>
      </c>
      <c r="I219" s="204"/>
      <c r="J219" s="204"/>
      <c r="K219" s="204"/>
      <c r="L219" s="204"/>
      <c r="M219" s="486"/>
      <c r="N219" s="204"/>
      <c r="O219" s="204"/>
      <c r="P219" s="204"/>
      <c r="Q219" s="204"/>
      <c r="R219" s="204"/>
      <c r="S219" s="204"/>
      <c r="T219" s="204"/>
      <c r="U219" s="204"/>
      <c r="V219" s="204"/>
      <c r="W219" s="204"/>
      <c r="X219" s="204"/>
      <c r="Y219" s="204"/>
      <c r="Z219" s="204"/>
      <c r="AA219" s="204"/>
      <c r="AB219" s="204"/>
      <c r="AC219" s="204"/>
      <c r="AD219" s="204"/>
    </row>
    <row r="220" spans="1:30">
      <c r="A220" s="204" t="s">
        <v>103</v>
      </c>
      <c r="B220" s="204" t="s">
        <v>899</v>
      </c>
      <c r="C220" s="204"/>
      <c r="D220" s="204"/>
      <c r="E220" s="204"/>
      <c r="F220" s="258"/>
      <c r="G220" s="204"/>
      <c r="H220" s="204"/>
      <c r="I220" s="204"/>
      <c r="J220" s="480"/>
      <c r="K220" s="480"/>
      <c r="L220" s="480"/>
      <c r="M220" s="486"/>
      <c r="N220" s="204"/>
      <c r="O220" s="204"/>
      <c r="P220" s="204"/>
      <c r="Q220" s="204"/>
      <c r="R220" s="204"/>
      <c r="S220" s="204"/>
      <c r="T220" s="204"/>
      <c r="U220" s="204"/>
      <c r="V220" s="204"/>
      <c r="W220" s="204"/>
      <c r="X220" s="204"/>
      <c r="Y220" s="204"/>
      <c r="Z220" s="204"/>
      <c r="AA220" s="204"/>
      <c r="AB220" s="204"/>
      <c r="AC220" s="204"/>
      <c r="AD220" s="204"/>
    </row>
    <row r="221" spans="1:30">
      <c r="A221" s="262"/>
      <c r="B221" s="262"/>
      <c r="C221" s="262"/>
      <c r="D221" s="262"/>
      <c r="E221" s="262"/>
      <c r="F221" s="262"/>
      <c r="G221" s="262"/>
      <c r="H221" s="262"/>
      <c r="I221" s="262"/>
      <c r="J221" s="480"/>
      <c r="K221" s="480"/>
      <c r="L221" s="480"/>
      <c r="M221" s="204"/>
      <c r="N221" s="204"/>
      <c r="O221" s="204"/>
      <c r="P221" s="204"/>
      <c r="Q221" s="204"/>
      <c r="R221" s="204"/>
      <c r="S221" s="204"/>
      <c r="T221" s="204"/>
      <c r="U221" s="204"/>
      <c r="V221" s="204"/>
      <c r="W221" s="204"/>
      <c r="X221" s="204"/>
      <c r="Y221" s="204"/>
      <c r="Z221" s="204"/>
      <c r="AA221" s="204"/>
      <c r="AB221" s="204"/>
      <c r="AC221" s="204"/>
      <c r="AD221" s="204"/>
    </row>
    <row r="222" spans="1:30">
      <c r="J222" s="480"/>
      <c r="K222" s="480"/>
      <c r="L222" s="480"/>
      <c r="M222" s="480"/>
      <c r="N222" s="204"/>
      <c r="O222" s="204"/>
      <c r="P222" s="204"/>
      <c r="Q222" s="204"/>
      <c r="R222" s="204"/>
      <c r="S222" s="204"/>
      <c r="T222" s="204"/>
      <c r="U222" s="204"/>
      <c r="V222" s="204"/>
      <c r="W222" s="204"/>
      <c r="X222" s="204"/>
      <c r="Y222" s="204"/>
      <c r="Z222" s="204"/>
      <c r="AA222" s="204"/>
      <c r="AB222" s="204"/>
      <c r="AC222" s="204"/>
      <c r="AD222" s="204"/>
    </row>
    <row r="223" spans="1:30">
      <c r="J223" s="480"/>
      <c r="K223" s="480"/>
      <c r="L223" s="480"/>
      <c r="M223" s="480"/>
      <c r="N223" s="262"/>
      <c r="O223" s="262"/>
      <c r="P223" s="262"/>
      <c r="Q223" s="262"/>
      <c r="R223" s="262"/>
      <c r="S223" s="262"/>
      <c r="T223" s="262"/>
      <c r="U223" s="262"/>
      <c r="V223" s="262"/>
      <c r="W223" s="262"/>
      <c r="X223" s="262"/>
      <c r="Y223" s="262"/>
      <c r="Z223" s="262"/>
      <c r="AA223" s="262"/>
      <c r="AB223" s="262"/>
      <c r="AC223" s="262"/>
      <c r="AD223" s="262"/>
    </row>
    <row r="224" spans="1:30">
      <c r="M224" s="480"/>
    </row>
    <row r="225" spans="13:13">
      <c r="M225" s="480"/>
    </row>
  </sheetData>
  <mergeCells count="5">
    <mergeCell ref="D186:F186"/>
    <mergeCell ref="J186:L186"/>
    <mergeCell ref="G186:I186"/>
    <mergeCell ref="AR5:AT5"/>
    <mergeCell ref="AR4:AT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BF313"/>
  <sheetViews>
    <sheetView zoomScale="70" zoomScaleNormal="70" workbookViewId="0">
      <pane xSplit="2" ySplit="2" topLeftCell="Z72" activePane="bottomRight" state="frozen"/>
      <selection pane="topRight" activeCell="C1" sqref="C1"/>
      <selection pane="bottomLeft" activeCell="A3" sqref="A3"/>
      <selection pane="bottomRight" activeCell="AE89" sqref="AE89:AE93"/>
    </sheetView>
  </sheetViews>
  <sheetFormatPr defaultColWidth="9.140625" defaultRowHeight="12.75"/>
  <cols>
    <col min="1" max="2" width="40.7109375" style="291" customWidth="1"/>
    <col min="3" max="42" width="12.7109375" style="291" customWidth="1"/>
    <col min="43" max="43" width="10.7109375" style="291" customWidth="1"/>
    <col min="44" max="53" width="12.7109375" style="291" customWidth="1"/>
    <col min="54" max="16384" width="9.140625" style="291"/>
  </cols>
  <sheetData>
    <row r="4" spans="1:21" ht="15.75">
      <c r="A4" s="493" t="s">
        <v>106</v>
      </c>
      <c r="B4" s="493" t="s">
        <v>908</v>
      </c>
      <c r="C4" s="272"/>
      <c r="D4" s="272"/>
      <c r="E4" s="272"/>
      <c r="F4" s="272"/>
      <c r="G4" s="272"/>
      <c r="H4" s="272"/>
      <c r="I4" s="272"/>
      <c r="J4" s="272"/>
      <c r="K4" s="697" t="s">
        <v>667</v>
      </c>
      <c r="L4" s="204"/>
      <c r="M4" s="204"/>
    </row>
    <row r="5" spans="1:21">
      <c r="A5" s="204"/>
      <c r="B5" s="204"/>
      <c r="C5" s="272"/>
      <c r="D5" s="272"/>
      <c r="E5" s="273"/>
      <c r="F5" s="237"/>
      <c r="G5" s="273"/>
      <c r="H5" s="273"/>
      <c r="I5" s="272"/>
      <c r="J5" s="204"/>
      <c r="K5" s="697" t="s">
        <v>826</v>
      </c>
      <c r="L5" s="204"/>
      <c r="M5" s="204"/>
    </row>
    <row r="6" spans="1:21">
      <c r="A6" s="139" t="s">
        <v>20</v>
      </c>
      <c r="B6" s="139" t="s">
        <v>827</v>
      </c>
      <c r="C6" s="140">
        <v>1990</v>
      </c>
      <c r="D6" s="140">
        <v>2000</v>
      </c>
      <c r="E6" s="140">
        <v>2005</v>
      </c>
      <c r="F6" s="140">
        <v>2010</v>
      </c>
      <c r="G6" s="140">
        <v>2015</v>
      </c>
      <c r="H6" s="140">
        <v>2018</v>
      </c>
      <c r="I6" s="140">
        <v>2019</v>
      </c>
      <c r="J6" s="140">
        <v>2020</v>
      </c>
      <c r="K6" s="575" t="s">
        <v>1479</v>
      </c>
      <c r="L6" s="237"/>
      <c r="M6" s="237"/>
    </row>
    <row r="7" spans="1:21">
      <c r="A7" s="576" t="s">
        <v>107</v>
      </c>
      <c r="B7" s="576" t="s">
        <v>909</v>
      </c>
      <c r="C7" s="577">
        <v>93517.88</v>
      </c>
      <c r="D7" s="577">
        <v>129775.83</v>
      </c>
      <c r="E7" s="577">
        <v>130468.86</v>
      </c>
      <c r="F7" s="577">
        <v>139906.04</v>
      </c>
      <c r="G7" s="577">
        <v>104163.93</v>
      </c>
      <c r="H7" s="577">
        <v>109331.45</v>
      </c>
      <c r="I7" s="577">
        <v>106282.34</v>
      </c>
      <c r="J7" s="577">
        <v>103441.27</v>
      </c>
      <c r="K7" s="578">
        <v>10.61</v>
      </c>
      <c r="L7" s="204"/>
      <c r="M7" s="237"/>
      <c r="N7" s="237"/>
      <c r="O7" s="237"/>
      <c r="P7" s="237"/>
      <c r="Q7" s="237"/>
      <c r="R7" s="237"/>
      <c r="S7" s="237"/>
      <c r="T7" s="237"/>
      <c r="U7" s="237"/>
    </row>
    <row r="8" spans="1:21">
      <c r="A8" s="135" t="s">
        <v>108</v>
      </c>
      <c r="B8" s="135" t="s">
        <v>910</v>
      </c>
      <c r="C8" s="143">
        <v>7494</v>
      </c>
      <c r="D8" s="143">
        <v>8871.43</v>
      </c>
      <c r="E8" s="143">
        <v>48.66</v>
      </c>
      <c r="F8" s="143">
        <v>335.97</v>
      </c>
      <c r="G8" s="143">
        <v>46.21</v>
      </c>
      <c r="H8" s="143">
        <v>45.67</v>
      </c>
      <c r="I8" s="143">
        <v>73.63</v>
      </c>
      <c r="J8" s="143">
        <v>63.45</v>
      </c>
      <c r="K8" s="144">
        <v>-99.15</v>
      </c>
      <c r="L8" s="204"/>
      <c r="M8" s="237"/>
      <c r="N8" s="237"/>
      <c r="O8" s="237"/>
      <c r="P8" s="237"/>
      <c r="Q8" s="237"/>
      <c r="R8" s="237"/>
      <c r="S8" s="237"/>
      <c r="T8" s="237"/>
      <c r="U8" s="237"/>
    </row>
    <row r="9" spans="1:21">
      <c r="A9" s="135" t="s">
        <v>109</v>
      </c>
      <c r="B9" s="135" t="s">
        <v>911</v>
      </c>
      <c r="C9" s="143">
        <v>80639</v>
      </c>
      <c r="D9" s="143">
        <v>73808.62</v>
      </c>
      <c r="E9" s="143">
        <v>74931.509999999995</v>
      </c>
      <c r="F9" s="143">
        <v>83939.89</v>
      </c>
      <c r="G9" s="143">
        <v>37374.68</v>
      </c>
      <c r="H9" s="143">
        <v>38777.25</v>
      </c>
      <c r="I9" s="143">
        <v>27001.53</v>
      </c>
      <c r="J9" s="143">
        <v>24985.41</v>
      </c>
      <c r="K9" s="144">
        <v>-69.02</v>
      </c>
      <c r="L9" s="204"/>
      <c r="M9" s="237"/>
      <c r="N9" s="237"/>
      <c r="O9" s="237"/>
      <c r="P9" s="237"/>
      <c r="Q9" s="237"/>
      <c r="R9" s="237"/>
      <c r="S9" s="237"/>
      <c r="T9" s="237"/>
      <c r="U9" s="237"/>
    </row>
    <row r="10" spans="1:21">
      <c r="A10" s="135" t="s">
        <v>110</v>
      </c>
      <c r="B10" s="135" t="s">
        <v>912</v>
      </c>
      <c r="C10" s="143">
        <v>50157</v>
      </c>
      <c r="D10" s="143">
        <v>41583.620000000003</v>
      </c>
      <c r="E10" s="143">
        <v>38402.19</v>
      </c>
      <c r="F10" s="143">
        <v>43221.39</v>
      </c>
      <c r="G10" s="143">
        <v>8935.61</v>
      </c>
      <c r="H10" s="145">
        <v>13942.89</v>
      </c>
      <c r="I10" s="145">
        <v>5716.16</v>
      </c>
      <c r="J10" s="145">
        <v>7912.64</v>
      </c>
      <c r="K10" s="144">
        <v>-84.22</v>
      </c>
      <c r="L10" s="204"/>
      <c r="M10" s="237"/>
      <c r="N10" s="237"/>
      <c r="O10" s="237"/>
      <c r="P10" s="237"/>
      <c r="Q10" s="237"/>
      <c r="R10" s="237"/>
      <c r="S10" s="237"/>
      <c r="T10" s="237"/>
      <c r="U10" s="237"/>
    </row>
    <row r="11" spans="1:21">
      <c r="A11" s="135" t="s">
        <v>111</v>
      </c>
      <c r="B11" s="135" t="s">
        <v>913</v>
      </c>
      <c r="C11" s="143">
        <v>988</v>
      </c>
      <c r="D11" s="143">
        <v>21546.55</v>
      </c>
      <c r="E11" s="143">
        <v>21253.67</v>
      </c>
      <c r="F11" s="143">
        <v>19216.490000000002</v>
      </c>
      <c r="G11" s="143">
        <v>5765.46</v>
      </c>
      <c r="H11" s="143">
        <v>9258.08</v>
      </c>
      <c r="I11" s="143">
        <v>9478.48</v>
      </c>
      <c r="J11" s="143">
        <v>7233.82</v>
      </c>
      <c r="K11" s="144">
        <v>632.16999999999996</v>
      </c>
      <c r="L11" s="204"/>
      <c r="M11" s="237"/>
      <c r="N11" s="237"/>
      <c r="O11" s="237"/>
      <c r="P11" s="237"/>
      <c r="Q11" s="237"/>
      <c r="R11" s="237"/>
      <c r="S11" s="237"/>
      <c r="T11" s="237"/>
      <c r="U11" s="237"/>
    </row>
    <row r="12" spans="1:21">
      <c r="A12" s="135" t="s">
        <v>112</v>
      </c>
      <c r="B12" s="135" t="s">
        <v>914</v>
      </c>
      <c r="C12" s="146">
        <v>2099</v>
      </c>
      <c r="D12" s="146">
        <v>10167.879999999999</v>
      </c>
      <c r="E12" s="146">
        <v>10335.84</v>
      </c>
      <c r="F12" s="146">
        <v>8203.2800000000007</v>
      </c>
      <c r="G12" s="146">
        <v>7858.2</v>
      </c>
      <c r="H12" s="146">
        <v>7719.21</v>
      </c>
      <c r="I12" s="146">
        <v>8060.49</v>
      </c>
      <c r="J12" s="146">
        <v>8056.49</v>
      </c>
      <c r="K12" s="144">
        <v>283.83</v>
      </c>
      <c r="L12" s="204"/>
      <c r="M12" s="237"/>
      <c r="N12" s="237"/>
      <c r="O12" s="237"/>
      <c r="P12" s="237"/>
      <c r="Q12" s="237"/>
      <c r="R12" s="237"/>
      <c r="S12" s="237"/>
      <c r="T12" s="237"/>
      <c r="U12" s="237"/>
    </row>
    <row r="13" spans="1:21" ht="14.25">
      <c r="A13" s="135" t="s">
        <v>776</v>
      </c>
      <c r="B13" s="135" t="s">
        <v>915</v>
      </c>
      <c r="C13" s="143">
        <v>0</v>
      </c>
      <c r="D13" s="143">
        <v>9.39</v>
      </c>
      <c r="E13" s="143">
        <v>7.35</v>
      </c>
      <c r="F13" s="143">
        <v>6.16</v>
      </c>
      <c r="G13" s="143">
        <v>2.99</v>
      </c>
      <c r="H13" s="143">
        <v>3.8</v>
      </c>
      <c r="I13" s="143">
        <v>2.95</v>
      </c>
      <c r="J13" s="143">
        <v>3.4</v>
      </c>
      <c r="K13" s="144"/>
      <c r="L13" s="204"/>
      <c r="M13" s="237"/>
      <c r="N13" s="237"/>
      <c r="O13" s="237"/>
      <c r="P13" s="237"/>
      <c r="Q13" s="237"/>
      <c r="R13" s="237"/>
      <c r="S13" s="237"/>
      <c r="T13" s="237"/>
      <c r="U13" s="237"/>
    </row>
    <row r="14" spans="1:21" ht="14.25">
      <c r="A14" s="135" t="s">
        <v>768</v>
      </c>
      <c r="B14" s="135" t="s">
        <v>916</v>
      </c>
      <c r="C14" s="143">
        <v>2099</v>
      </c>
      <c r="D14" s="143">
        <v>10158.49</v>
      </c>
      <c r="E14" s="143">
        <v>10328.49</v>
      </c>
      <c r="F14" s="143">
        <v>8197.1200000000008</v>
      </c>
      <c r="G14" s="143">
        <v>7855.22</v>
      </c>
      <c r="H14" s="143">
        <v>7715.41</v>
      </c>
      <c r="I14" s="143">
        <v>8057.54</v>
      </c>
      <c r="J14" s="143">
        <v>8053.09</v>
      </c>
      <c r="K14" s="144">
        <v>283.66000000000003</v>
      </c>
      <c r="L14" s="204"/>
      <c r="M14" s="237"/>
      <c r="N14" s="237"/>
      <c r="O14" s="237"/>
      <c r="P14" s="237"/>
      <c r="Q14" s="237"/>
      <c r="R14" s="237"/>
      <c r="S14" s="237"/>
      <c r="T14" s="237"/>
      <c r="U14" s="237"/>
    </row>
    <row r="15" spans="1:21" ht="14.25">
      <c r="A15" s="135" t="s">
        <v>775</v>
      </c>
      <c r="B15" s="135" t="s">
        <v>917</v>
      </c>
      <c r="C15" s="143">
        <v>2197.08</v>
      </c>
      <c r="D15" s="143">
        <v>15268.32</v>
      </c>
      <c r="E15" s="143">
        <v>23810.400000000001</v>
      </c>
      <c r="F15" s="143">
        <v>28113.919999999998</v>
      </c>
      <c r="G15" s="143">
        <v>50879.13</v>
      </c>
      <c r="H15" s="143">
        <v>50047.040000000001</v>
      </c>
      <c r="I15" s="143">
        <v>58139.4</v>
      </c>
      <c r="J15" s="143">
        <v>58788.77</v>
      </c>
      <c r="K15" s="144">
        <v>2575.77</v>
      </c>
      <c r="L15" s="204"/>
      <c r="M15" s="237"/>
      <c r="N15" s="237"/>
      <c r="O15" s="237"/>
      <c r="P15" s="237"/>
      <c r="Q15" s="237"/>
      <c r="R15" s="237"/>
      <c r="S15" s="237"/>
      <c r="T15" s="237"/>
      <c r="U15" s="237"/>
    </row>
    <row r="16" spans="1:21" ht="14.25">
      <c r="A16" s="135" t="s">
        <v>774</v>
      </c>
      <c r="B16" s="135" t="s">
        <v>918</v>
      </c>
      <c r="C16" s="143">
        <v>100.8</v>
      </c>
      <c r="D16" s="143">
        <v>108.72</v>
      </c>
      <c r="E16" s="143">
        <v>81</v>
      </c>
      <c r="F16" s="143">
        <v>74.31</v>
      </c>
      <c r="G16" s="143">
        <v>64.91</v>
      </c>
      <c r="H16" s="143">
        <v>53.5</v>
      </c>
      <c r="I16" s="143">
        <v>61.04</v>
      </c>
      <c r="J16" s="143">
        <v>61.43</v>
      </c>
      <c r="K16" s="144">
        <v>-39.06</v>
      </c>
      <c r="L16" s="204"/>
      <c r="M16" s="237"/>
      <c r="N16" s="237"/>
      <c r="O16" s="237"/>
      <c r="P16" s="237"/>
      <c r="Q16" s="237"/>
      <c r="R16" s="237"/>
      <c r="S16" s="237"/>
      <c r="T16" s="237"/>
      <c r="U16" s="237"/>
    </row>
    <row r="17" spans="1:43" ht="14.25">
      <c r="A17" s="147" t="s">
        <v>773</v>
      </c>
      <c r="B17" s="147" t="s">
        <v>919</v>
      </c>
      <c r="C17" s="148">
        <v>0</v>
      </c>
      <c r="D17" s="148">
        <v>4.32</v>
      </c>
      <c r="E17" s="148">
        <v>7.78</v>
      </c>
      <c r="F17" s="148">
        <v>22.18</v>
      </c>
      <c r="G17" s="148">
        <v>2175.34</v>
      </c>
      <c r="H17" s="148">
        <v>3430.7</v>
      </c>
      <c r="I17" s="148">
        <v>3467.77</v>
      </c>
      <c r="J17" s="148">
        <v>4251.8999999999996</v>
      </c>
      <c r="K17" s="149"/>
      <c r="L17" s="204"/>
      <c r="M17" s="237"/>
      <c r="N17" s="237"/>
      <c r="O17" s="237"/>
      <c r="P17" s="237"/>
      <c r="Q17" s="237"/>
      <c r="R17" s="237"/>
      <c r="S17" s="237"/>
      <c r="T17" s="237"/>
      <c r="U17" s="237"/>
    </row>
    <row r="18" spans="1:43">
      <c r="A18" s="150" t="s">
        <v>113</v>
      </c>
      <c r="B18" s="150" t="s">
        <v>920</v>
      </c>
      <c r="C18" s="151">
        <v>-6118</v>
      </c>
      <c r="D18" s="151">
        <v>-5776.49</v>
      </c>
      <c r="E18" s="151">
        <v>-6598.96</v>
      </c>
      <c r="F18" s="151">
        <v>-7158.84</v>
      </c>
      <c r="G18" s="151">
        <v>-3670.44</v>
      </c>
      <c r="H18" s="151">
        <v>-3795.32</v>
      </c>
      <c r="I18" s="151">
        <v>-3000.92</v>
      </c>
      <c r="J18" s="151">
        <v>-3070.22</v>
      </c>
      <c r="K18" s="142">
        <v>-49.82</v>
      </c>
      <c r="L18" s="204"/>
      <c r="M18" s="237"/>
      <c r="N18" s="237"/>
      <c r="O18" s="237"/>
      <c r="P18" s="237"/>
      <c r="Q18" s="237"/>
      <c r="R18" s="237"/>
      <c r="S18" s="237"/>
      <c r="T18" s="237"/>
      <c r="U18" s="237"/>
    </row>
    <row r="19" spans="1:43">
      <c r="A19" s="135" t="s">
        <v>108</v>
      </c>
      <c r="B19" s="135" t="s">
        <v>910</v>
      </c>
      <c r="C19" s="152">
        <v>-590</v>
      </c>
      <c r="D19" s="152">
        <v>-311.54000000000002</v>
      </c>
      <c r="E19" s="152">
        <v>-2.06</v>
      </c>
      <c r="F19" s="152">
        <v>-16.600000000000001</v>
      </c>
      <c r="G19" s="152">
        <v>-0.28000000000000003</v>
      </c>
      <c r="H19" s="152">
        <v>-7.12</v>
      </c>
      <c r="I19" s="152">
        <v>-8.4600000000000009</v>
      </c>
      <c r="J19" s="152">
        <v>-3</v>
      </c>
      <c r="K19" s="144">
        <v>-99.49</v>
      </c>
      <c r="L19" s="204"/>
      <c r="M19" s="237"/>
      <c r="N19" s="237"/>
      <c r="O19" s="237"/>
      <c r="P19" s="237"/>
      <c r="Q19" s="237"/>
      <c r="R19" s="237"/>
      <c r="S19" s="237"/>
      <c r="T19" s="237"/>
      <c r="U19" s="237"/>
    </row>
    <row r="20" spans="1:43">
      <c r="A20" s="135" t="s">
        <v>109</v>
      </c>
      <c r="B20" s="135" t="s">
        <v>911</v>
      </c>
      <c r="C20" s="152">
        <v>-5509</v>
      </c>
      <c r="D20" s="152">
        <v>-4993.16</v>
      </c>
      <c r="E20" s="152">
        <v>-6033.3</v>
      </c>
      <c r="F20" s="152">
        <v>-6601.73</v>
      </c>
      <c r="G20" s="152">
        <v>-3302.6</v>
      </c>
      <c r="H20" s="152">
        <v>-3351.48</v>
      </c>
      <c r="I20" s="152">
        <v>-2515.41</v>
      </c>
      <c r="J20" s="152">
        <v>-2588.4499999999998</v>
      </c>
      <c r="K20" s="144">
        <v>-53.01</v>
      </c>
      <c r="L20" s="204"/>
      <c r="M20" s="237"/>
      <c r="N20" s="237"/>
      <c r="O20" s="237"/>
      <c r="P20" s="237"/>
      <c r="Q20" s="237"/>
      <c r="R20" s="237"/>
      <c r="S20" s="237"/>
      <c r="T20" s="237"/>
      <c r="U20" s="237"/>
    </row>
    <row r="21" spans="1:43">
      <c r="A21" s="147" t="s">
        <v>111</v>
      </c>
      <c r="B21" s="147" t="s">
        <v>913</v>
      </c>
      <c r="C21" s="148">
        <v>-19</v>
      </c>
      <c r="D21" s="148">
        <v>-471.79</v>
      </c>
      <c r="E21" s="148">
        <v>-563.61</v>
      </c>
      <c r="F21" s="148">
        <v>-540.51</v>
      </c>
      <c r="G21" s="148">
        <v>-367.57</v>
      </c>
      <c r="H21" s="148">
        <v>-436.72</v>
      </c>
      <c r="I21" s="148">
        <v>-477.05</v>
      </c>
      <c r="J21" s="148">
        <v>-478.78</v>
      </c>
      <c r="K21" s="149">
        <v>2419.88</v>
      </c>
      <c r="L21" s="204"/>
      <c r="M21" s="237"/>
      <c r="N21" s="237"/>
      <c r="O21" s="237"/>
      <c r="P21" s="237"/>
      <c r="Q21" s="237"/>
      <c r="R21" s="237"/>
      <c r="S21" s="237"/>
      <c r="T21" s="237"/>
      <c r="U21" s="237"/>
    </row>
    <row r="22" spans="1:43">
      <c r="A22" s="150" t="s">
        <v>114</v>
      </c>
      <c r="B22" s="150" t="s">
        <v>921</v>
      </c>
      <c r="C22" s="151">
        <v>87399.88</v>
      </c>
      <c r="D22" s="151">
        <v>123999.34</v>
      </c>
      <c r="E22" s="151">
        <v>123869.9</v>
      </c>
      <c r="F22" s="151">
        <v>132747.19</v>
      </c>
      <c r="G22" s="151">
        <v>100493.49</v>
      </c>
      <c r="H22" s="151">
        <v>105536.13</v>
      </c>
      <c r="I22" s="151">
        <v>103281.42</v>
      </c>
      <c r="J22" s="151">
        <v>100371.05</v>
      </c>
      <c r="K22" s="142">
        <v>14.84</v>
      </c>
      <c r="L22" s="204"/>
      <c r="M22" s="237"/>
      <c r="N22" s="237"/>
      <c r="O22" s="237"/>
      <c r="P22" s="237"/>
      <c r="Q22" s="237"/>
      <c r="R22" s="237"/>
      <c r="S22" s="237"/>
      <c r="T22" s="237"/>
      <c r="U22" s="237"/>
    </row>
    <row r="23" spans="1:43">
      <c r="A23" s="147" t="s">
        <v>115</v>
      </c>
      <c r="B23" s="147" t="s">
        <v>922</v>
      </c>
      <c r="C23" s="148">
        <v>25372.799999999999</v>
      </c>
      <c r="D23" s="148">
        <v>2393.79</v>
      </c>
      <c r="E23" s="148">
        <v>4931.74</v>
      </c>
      <c r="F23" s="148">
        <v>-4086.37</v>
      </c>
      <c r="G23" s="148">
        <v>21281.62</v>
      </c>
      <c r="H23" s="148">
        <v>18807.63</v>
      </c>
      <c r="I23" s="148">
        <v>20919.080000000002</v>
      </c>
      <c r="J23" s="148">
        <v>24777.25</v>
      </c>
      <c r="K23" s="149">
        <v>-2.35</v>
      </c>
      <c r="L23" s="204"/>
      <c r="M23" s="237"/>
      <c r="N23" s="237"/>
      <c r="O23" s="237"/>
      <c r="P23" s="237"/>
      <c r="Q23" s="237"/>
      <c r="R23" s="237"/>
      <c r="S23" s="237"/>
      <c r="T23" s="237"/>
      <c r="U23" s="237"/>
    </row>
    <row r="24" spans="1:43">
      <c r="A24" s="153" t="s">
        <v>116</v>
      </c>
      <c r="B24" s="153" t="s">
        <v>923</v>
      </c>
      <c r="C24" s="151">
        <v>112772.68</v>
      </c>
      <c r="D24" s="151">
        <v>126393.13</v>
      </c>
      <c r="E24" s="151">
        <v>128801.64</v>
      </c>
      <c r="F24" s="151">
        <v>128660.83</v>
      </c>
      <c r="G24" s="151">
        <v>121775.11</v>
      </c>
      <c r="H24" s="151">
        <v>124343.76</v>
      </c>
      <c r="I24" s="151">
        <v>124200.5</v>
      </c>
      <c r="J24" s="151">
        <v>125148.31</v>
      </c>
      <c r="K24" s="142">
        <v>10.97</v>
      </c>
      <c r="L24" s="204"/>
      <c r="M24" s="237"/>
      <c r="N24" s="237"/>
      <c r="O24" s="237"/>
      <c r="P24" s="237"/>
      <c r="Q24" s="237"/>
      <c r="R24" s="237"/>
      <c r="S24" s="237"/>
      <c r="T24" s="237"/>
      <c r="U24" s="237"/>
    </row>
    <row r="25" spans="1:43">
      <c r="A25" s="135" t="s">
        <v>117</v>
      </c>
      <c r="B25" s="135" t="s">
        <v>924</v>
      </c>
      <c r="C25" s="152">
        <v>0</v>
      </c>
      <c r="D25" s="152">
        <v>-1.1599999999999999</v>
      </c>
      <c r="E25" s="152">
        <v>0</v>
      </c>
      <c r="F25" s="152">
        <v>-110.03</v>
      </c>
      <c r="G25" s="152">
        <v>-1073.26</v>
      </c>
      <c r="H25" s="152">
        <v>-1192.97</v>
      </c>
      <c r="I25" s="152">
        <v>-1563.35</v>
      </c>
      <c r="J25" s="152">
        <v>-3166.23</v>
      </c>
      <c r="K25" s="144"/>
      <c r="L25" s="204"/>
      <c r="M25" s="237"/>
      <c r="N25" s="237"/>
      <c r="O25" s="237"/>
      <c r="P25" s="237"/>
      <c r="Q25" s="237"/>
      <c r="R25" s="237"/>
      <c r="S25" s="237"/>
      <c r="T25" s="237"/>
      <c r="U25" s="237"/>
    </row>
    <row r="26" spans="1:43" ht="14.25">
      <c r="A26" s="147" t="s">
        <v>772</v>
      </c>
      <c r="B26" s="147" t="s">
        <v>925</v>
      </c>
      <c r="C26" s="148">
        <v>-8885.52</v>
      </c>
      <c r="D26" s="148">
        <v>-7649.81</v>
      </c>
      <c r="E26" s="148">
        <v>-5573.15</v>
      </c>
      <c r="F26" s="148">
        <v>-9482.48</v>
      </c>
      <c r="G26" s="154">
        <v>-6403.5</v>
      </c>
      <c r="H26" s="154">
        <v>-7573.97</v>
      </c>
      <c r="I26" s="154">
        <v>-5844.97</v>
      </c>
      <c r="J26" s="154">
        <v>-3888.32</v>
      </c>
      <c r="K26" s="149">
        <v>-56.24</v>
      </c>
      <c r="L26" s="204"/>
      <c r="M26" s="237"/>
      <c r="N26" s="237"/>
      <c r="O26" s="237"/>
      <c r="P26" s="237"/>
      <c r="Q26" s="237"/>
      <c r="R26" s="237"/>
      <c r="S26" s="237"/>
      <c r="T26" s="237"/>
      <c r="U26" s="237"/>
    </row>
    <row r="27" spans="1:43">
      <c r="A27" s="155" t="s">
        <v>118</v>
      </c>
      <c r="B27" s="155" t="s">
        <v>926</v>
      </c>
      <c r="C27" s="156">
        <v>103887.16</v>
      </c>
      <c r="D27" s="156">
        <v>118742.16</v>
      </c>
      <c r="E27" s="156">
        <v>123228.49</v>
      </c>
      <c r="F27" s="156">
        <v>119068.32</v>
      </c>
      <c r="G27" s="157">
        <v>114298.35</v>
      </c>
      <c r="H27" s="157">
        <v>115576.82</v>
      </c>
      <c r="I27" s="157">
        <v>116792.18</v>
      </c>
      <c r="J27" s="157">
        <v>118093.75999999999</v>
      </c>
      <c r="K27" s="142">
        <v>13.68</v>
      </c>
      <c r="L27" s="204"/>
      <c r="M27" s="237"/>
      <c r="N27" s="237"/>
      <c r="O27" s="237"/>
      <c r="P27" s="237"/>
      <c r="Q27" s="237"/>
      <c r="R27" s="237"/>
      <c r="S27" s="237"/>
      <c r="T27" s="237"/>
      <c r="U27" s="237"/>
    </row>
    <row r="28" spans="1:43">
      <c r="A28" s="148" t="s">
        <v>119</v>
      </c>
      <c r="B28" s="148" t="s">
        <v>927</v>
      </c>
      <c r="C28" s="148">
        <v>-1748.03</v>
      </c>
      <c r="D28" s="148">
        <v>-1892.76</v>
      </c>
      <c r="E28" s="148">
        <v>-2761</v>
      </c>
      <c r="F28" s="148">
        <v>-3445.2</v>
      </c>
      <c r="G28" s="154">
        <v>-3385.97</v>
      </c>
      <c r="H28" s="154">
        <v>-4273.9399999999996</v>
      </c>
      <c r="I28" s="154">
        <v>-5732.36</v>
      </c>
      <c r="J28" s="154">
        <v>-5666.04</v>
      </c>
      <c r="K28" s="149">
        <v>224.14</v>
      </c>
      <c r="L28" s="204"/>
      <c r="M28" s="237"/>
      <c r="N28" s="237"/>
      <c r="O28" s="237"/>
      <c r="P28" s="237"/>
      <c r="Q28" s="237"/>
      <c r="R28" s="237"/>
      <c r="S28" s="237"/>
      <c r="T28" s="237"/>
      <c r="U28" s="237"/>
    </row>
    <row r="29" spans="1:43">
      <c r="A29" s="158" t="s">
        <v>120</v>
      </c>
      <c r="B29" s="158" t="s">
        <v>928</v>
      </c>
      <c r="C29" s="159">
        <v>102139.13</v>
      </c>
      <c r="D29" s="159">
        <v>116849.4</v>
      </c>
      <c r="E29" s="159">
        <v>120467.48</v>
      </c>
      <c r="F29" s="159">
        <v>115623.12</v>
      </c>
      <c r="G29" s="160">
        <v>110912.37</v>
      </c>
      <c r="H29" s="160">
        <v>111302.88</v>
      </c>
      <c r="I29" s="160">
        <v>111059.82</v>
      </c>
      <c r="J29" s="160">
        <v>112427.72</v>
      </c>
      <c r="K29" s="161">
        <v>10.07</v>
      </c>
      <c r="L29" s="204"/>
      <c r="M29" s="237"/>
      <c r="N29" s="237"/>
      <c r="O29" s="237"/>
      <c r="P29" s="237"/>
      <c r="Q29" s="237"/>
      <c r="R29" s="237"/>
      <c r="S29" s="237"/>
      <c r="T29" s="237"/>
      <c r="U29" s="237"/>
    </row>
    <row r="30" spans="1:43">
      <c r="A30" s="204"/>
      <c r="B30" s="204"/>
      <c r="C30" s="274"/>
      <c r="D30" s="274"/>
      <c r="E30" s="292"/>
      <c r="F30" s="292"/>
      <c r="G30" s="292"/>
      <c r="H30" s="292"/>
      <c r="I30" s="292"/>
      <c r="J30" s="292"/>
      <c r="K30" s="204"/>
      <c r="L30" s="204"/>
      <c r="M30" s="204"/>
    </row>
    <row r="31" spans="1:43" ht="14.25">
      <c r="A31" s="677" t="s">
        <v>770</v>
      </c>
      <c r="B31" s="677" t="s">
        <v>971</v>
      </c>
      <c r="C31" s="677"/>
      <c r="D31" s="677"/>
      <c r="E31" s="536"/>
      <c r="F31" s="536"/>
      <c r="G31" s="536"/>
      <c r="H31" s="536"/>
      <c r="I31" s="536"/>
      <c r="J31" s="536"/>
      <c r="K31" s="536"/>
      <c r="L31" s="536"/>
      <c r="M31" s="536"/>
      <c r="N31" s="536"/>
      <c r="O31" s="536"/>
      <c r="P31" s="536"/>
      <c r="Q31" s="536"/>
      <c r="R31" s="536"/>
      <c r="S31" s="536"/>
      <c r="T31" s="536"/>
      <c r="U31" s="536"/>
      <c r="V31" s="536"/>
      <c r="W31" s="536"/>
      <c r="X31" s="536"/>
      <c r="Y31" s="536"/>
      <c r="Z31" s="536"/>
      <c r="AA31" s="536"/>
      <c r="AB31" s="536"/>
      <c r="AC31" s="536"/>
      <c r="AD31" s="536"/>
      <c r="AE31" s="536"/>
      <c r="AF31" s="536"/>
      <c r="AG31" s="536"/>
      <c r="AH31" s="536"/>
      <c r="AI31" s="536"/>
      <c r="AJ31" s="536"/>
      <c r="AK31" s="536"/>
      <c r="AL31" s="536"/>
      <c r="AM31" s="536"/>
      <c r="AN31" s="536"/>
      <c r="AO31" s="536"/>
      <c r="AP31" s="536"/>
      <c r="AQ31" s="536"/>
    </row>
    <row r="32" spans="1:43" ht="14.25">
      <c r="A32" s="677" t="s">
        <v>771</v>
      </c>
      <c r="B32" s="677" t="s">
        <v>990</v>
      </c>
      <c r="C32" s="677"/>
      <c r="D32" s="677"/>
      <c r="E32" s="536"/>
      <c r="F32" s="536"/>
      <c r="G32" s="536"/>
      <c r="H32" s="536"/>
      <c r="I32" s="536"/>
      <c r="J32" s="536"/>
      <c r="K32" s="536"/>
      <c r="L32" s="536"/>
      <c r="M32" s="536"/>
      <c r="N32" s="536"/>
      <c r="O32" s="536"/>
      <c r="P32" s="536"/>
      <c r="Q32" s="536"/>
      <c r="R32" s="536"/>
      <c r="S32" s="536"/>
      <c r="T32" s="536"/>
      <c r="U32" s="536"/>
      <c r="V32" s="536"/>
      <c r="W32" s="536"/>
      <c r="X32" s="536"/>
      <c r="Y32" s="536"/>
      <c r="Z32" s="536"/>
      <c r="AA32" s="536"/>
      <c r="AB32" s="536"/>
      <c r="AC32" s="536"/>
      <c r="AD32" s="536"/>
      <c r="AE32" s="536"/>
      <c r="AF32" s="536"/>
      <c r="AG32" s="536"/>
      <c r="AH32" s="536"/>
      <c r="AI32" s="536"/>
      <c r="AJ32" s="536"/>
      <c r="AK32" s="536"/>
      <c r="AL32" s="536"/>
      <c r="AM32" s="536"/>
      <c r="AN32" s="536"/>
      <c r="AO32" s="536"/>
      <c r="AP32" s="536"/>
      <c r="AQ32" s="536"/>
    </row>
    <row r="33" spans="1:58">
      <c r="A33" s="293"/>
      <c r="B33" s="655"/>
      <c r="C33" s="293"/>
      <c r="D33" s="293"/>
      <c r="E33" s="536"/>
      <c r="F33" s="536"/>
      <c r="G33" s="536"/>
      <c r="H33" s="536"/>
      <c r="I33" s="536"/>
      <c r="J33" s="536"/>
      <c r="K33" s="536"/>
      <c r="L33" s="536"/>
      <c r="M33" s="536"/>
      <c r="N33" s="536"/>
      <c r="O33" s="536"/>
      <c r="P33" s="536"/>
      <c r="Q33" s="536"/>
      <c r="R33" s="536"/>
      <c r="S33" s="536"/>
      <c r="T33" s="536"/>
      <c r="U33" s="536"/>
      <c r="V33" s="536"/>
      <c r="W33" s="536"/>
      <c r="X33" s="536"/>
      <c r="Y33" s="536"/>
      <c r="Z33" s="536"/>
      <c r="AA33" s="536"/>
      <c r="AB33" s="536"/>
      <c r="AC33" s="536"/>
      <c r="AD33" s="536"/>
      <c r="AE33" s="536"/>
      <c r="AF33" s="536"/>
      <c r="AG33" s="536"/>
      <c r="AH33" s="536"/>
      <c r="AI33" s="536"/>
      <c r="AJ33" s="536"/>
      <c r="AK33" s="536"/>
      <c r="AL33" s="536"/>
      <c r="AM33" s="536"/>
      <c r="AN33" s="536"/>
      <c r="AO33" s="536"/>
      <c r="AP33" s="536"/>
      <c r="AQ33" s="536"/>
    </row>
    <row r="34" spans="1:58">
      <c r="A34" s="293"/>
      <c r="B34" s="655"/>
      <c r="C34" s="292"/>
      <c r="D34" s="292"/>
      <c r="E34" s="536"/>
      <c r="F34" s="536"/>
      <c r="G34" s="536"/>
      <c r="H34" s="536"/>
      <c r="I34" s="536"/>
      <c r="J34" s="536"/>
      <c r="K34" s="536"/>
      <c r="L34" s="536"/>
      <c r="M34" s="536"/>
      <c r="N34" s="536"/>
      <c r="O34" s="536"/>
      <c r="P34" s="536"/>
      <c r="Q34" s="536"/>
      <c r="R34" s="536"/>
      <c r="S34" s="536"/>
      <c r="T34" s="536"/>
      <c r="U34" s="536"/>
      <c r="V34" s="536"/>
      <c r="W34" s="536"/>
      <c r="X34" s="536"/>
      <c r="Y34" s="536"/>
      <c r="Z34" s="536"/>
      <c r="AA34" s="536"/>
      <c r="AB34" s="536"/>
      <c r="AC34" s="536"/>
      <c r="AD34" s="536"/>
      <c r="AE34" s="536"/>
      <c r="AF34" s="536"/>
      <c r="AG34" s="536"/>
      <c r="AH34" s="536"/>
      <c r="AI34" s="536"/>
      <c r="AJ34" s="536"/>
      <c r="AK34" s="536"/>
      <c r="AL34" s="536"/>
      <c r="AM34" s="536"/>
      <c r="AN34" s="536"/>
      <c r="AO34" s="536"/>
      <c r="AP34" s="536"/>
      <c r="AQ34" s="536"/>
    </row>
    <row r="35" spans="1:58">
      <c r="A35" s="293"/>
      <c r="B35" s="655"/>
      <c r="C35" s="292"/>
      <c r="D35" s="292"/>
      <c r="E35" s="536"/>
      <c r="F35" s="536"/>
      <c r="G35" s="536"/>
      <c r="H35" s="536"/>
      <c r="I35" s="536"/>
      <c r="J35" s="536"/>
      <c r="K35" s="536"/>
      <c r="L35" s="536"/>
      <c r="M35" s="536"/>
      <c r="N35" s="536"/>
      <c r="O35" s="536"/>
      <c r="P35" s="536"/>
      <c r="Q35" s="536"/>
      <c r="R35" s="536"/>
      <c r="S35" s="536"/>
      <c r="T35" s="536"/>
      <c r="U35" s="536"/>
      <c r="V35" s="536"/>
      <c r="W35" s="536"/>
      <c r="X35" s="536"/>
      <c r="Y35" s="536"/>
      <c r="Z35" s="536"/>
      <c r="AA35" s="536"/>
      <c r="AB35" s="536"/>
      <c r="AC35" s="536"/>
      <c r="AD35" s="536"/>
      <c r="AE35" s="536"/>
      <c r="AF35" s="536"/>
      <c r="AG35" s="536"/>
      <c r="AH35" s="536"/>
      <c r="AI35" s="536"/>
      <c r="AJ35" s="536"/>
      <c r="AK35" s="536"/>
      <c r="AL35" s="536"/>
      <c r="AM35" s="536"/>
      <c r="AO35" s="536"/>
      <c r="AP35" s="536"/>
      <c r="AQ35" s="536"/>
    </row>
    <row r="36" spans="1:58" ht="15.75">
      <c r="A36" s="493" t="s">
        <v>121</v>
      </c>
      <c r="B36" s="493" t="s">
        <v>908</v>
      </c>
      <c r="C36" s="204"/>
      <c r="D36" s="204"/>
      <c r="E36" s="204"/>
      <c r="F36" s="204"/>
      <c r="G36" s="204"/>
      <c r="H36" s="204"/>
      <c r="I36" s="204"/>
      <c r="J36" s="204"/>
      <c r="K36" s="204"/>
      <c r="L36" s="204"/>
      <c r="M36" s="204"/>
      <c r="N36" s="204"/>
      <c r="O36" s="204"/>
      <c r="P36" s="204"/>
      <c r="Q36" s="204"/>
      <c r="R36" s="204"/>
      <c r="S36" s="204"/>
      <c r="T36" s="204"/>
      <c r="U36" s="204"/>
      <c r="V36" s="204"/>
      <c r="W36" s="204"/>
      <c r="X36" s="204"/>
      <c r="Y36" s="237"/>
      <c r="Z36" s="92"/>
      <c r="AA36" s="237"/>
      <c r="AB36" s="204"/>
      <c r="AC36" s="204"/>
      <c r="AD36" s="204"/>
      <c r="AE36" s="204"/>
      <c r="AF36" s="204"/>
      <c r="AG36" s="204"/>
      <c r="AH36" s="204"/>
      <c r="AI36" s="204"/>
      <c r="AJ36" s="204"/>
      <c r="AK36" s="204"/>
      <c r="AQ36" s="204"/>
      <c r="AR36" s="204"/>
      <c r="AS36" s="204"/>
      <c r="AT36" s="204"/>
      <c r="AU36" s="204"/>
      <c r="AV36" s="204"/>
      <c r="AW36" s="204"/>
      <c r="AX36" s="204"/>
      <c r="AY36" s="204"/>
      <c r="AZ36" s="204"/>
      <c r="BA36" s="204"/>
      <c r="BB36" s="204"/>
      <c r="BC36" s="204"/>
      <c r="BD36" s="204"/>
      <c r="BE36" s="204"/>
    </row>
    <row r="37" spans="1:58" ht="13.5" customHeight="1">
      <c r="A37" s="92"/>
      <c r="B37" s="92"/>
      <c r="C37" s="204"/>
      <c r="D37" s="204"/>
      <c r="E37" s="204"/>
      <c r="F37" s="204"/>
      <c r="G37" s="204"/>
      <c r="H37" s="204"/>
      <c r="I37" s="204"/>
      <c r="J37" s="204"/>
      <c r="K37" s="204"/>
      <c r="L37" s="204"/>
      <c r="M37" s="204"/>
      <c r="N37" s="204"/>
      <c r="O37" s="204"/>
      <c r="P37" s="204"/>
      <c r="Q37" s="204"/>
      <c r="R37" s="204"/>
      <c r="S37" s="204"/>
      <c r="T37" s="204"/>
      <c r="U37" s="204"/>
      <c r="V37" s="204"/>
      <c r="W37" s="204"/>
      <c r="X37" s="204"/>
      <c r="Y37" s="237"/>
      <c r="Z37" s="92"/>
      <c r="AA37" s="237"/>
      <c r="AB37" s="204"/>
      <c r="AC37" s="204"/>
      <c r="AD37" s="204"/>
      <c r="AE37" s="204"/>
      <c r="AF37" s="204"/>
      <c r="AG37" s="204"/>
      <c r="AH37" s="204"/>
      <c r="AI37" s="204"/>
      <c r="AJ37" s="204"/>
      <c r="AK37" s="204"/>
      <c r="AR37" s="526" t="s">
        <v>667</v>
      </c>
      <c r="AS37" s="526"/>
      <c r="AT37" s="526"/>
      <c r="AU37" s="204"/>
      <c r="AV37" s="204"/>
      <c r="AW37" s="204"/>
      <c r="AX37" s="204"/>
      <c r="AY37" s="204"/>
      <c r="AZ37" s="204"/>
      <c r="BA37" s="204"/>
      <c r="BB37" s="204"/>
      <c r="BC37" s="204"/>
      <c r="BD37" s="204"/>
      <c r="BE37" s="204"/>
      <c r="BF37" s="204"/>
    </row>
    <row r="38" spans="1:58">
      <c r="A38" s="260" t="s">
        <v>122</v>
      </c>
      <c r="B38" s="260" t="s">
        <v>929</v>
      </c>
      <c r="C38" s="232">
        <v>1980</v>
      </c>
      <c r="D38" s="187"/>
      <c r="E38" s="187"/>
      <c r="F38" s="187"/>
      <c r="G38" s="187"/>
      <c r="H38" s="187" t="s">
        <v>18</v>
      </c>
      <c r="I38" s="187"/>
      <c r="J38" s="187"/>
      <c r="K38" s="187"/>
      <c r="L38" s="187"/>
      <c r="M38" s="187">
        <v>1990</v>
      </c>
      <c r="N38" s="187"/>
      <c r="O38" s="187"/>
      <c r="P38" s="187"/>
      <c r="Q38" s="187"/>
      <c r="R38" s="187" t="s">
        <v>3</v>
      </c>
      <c r="S38" s="187"/>
      <c r="T38" s="187"/>
      <c r="U38" s="187"/>
      <c r="V38" s="187"/>
      <c r="W38" s="187" t="s">
        <v>4</v>
      </c>
      <c r="X38" s="187"/>
      <c r="Y38" s="187"/>
      <c r="Z38" s="187"/>
      <c r="AA38" s="187"/>
      <c r="AB38" s="187" t="s">
        <v>5</v>
      </c>
      <c r="AC38" s="187"/>
      <c r="AD38" s="187"/>
      <c r="AE38" s="187"/>
      <c r="AF38" s="187"/>
      <c r="AG38" s="187" t="s">
        <v>8</v>
      </c>
      <c r="AH38" s="187"/>
      <c r="AI38" s="187"/>
      <c r="AJ38" s="187"/>
      <c r="AK38" s="187"/>
      <c r="AL38" s="187" t="s">
        <v>292</v>
      </c>
      <c r="AM38" s="187"/>
      <c r="AN38" s="187"/>
      <c r="AO38" s="187"/>
      <c r="AP38" s="232"/>
      <c r="AQ38" s="232" t="s">
        <v>1464</v>
      </c>
      <c r="AR38" s="275" t="s">
        <v>1480</v>
      </c>
      <c r="AS38" s="275" t="s">
        <v>1477</v>
      </c>
      <c r="AT38" s="275" t="s">
        <v>1478</v>
      </c>
      <c r="AU38" s="204"/>
      <c r="AV38" s="204"/>
      <c r="AW38" s="204"/>
      <c r="AX38" s="204"/>
      <c r="AY38" s="204"/>
      <c r="AZ38" s="204"/>
      <c r="BA38" s="204"/>
      <c r="BB38" s="204"/>
      <c r="BC38" s="204"/>
      <c r="BD38" s="204"/>
      <c r="BE38" s="204"/>
      <c r="BF38" s="204"/>
    </row>
    <row r="39" spans="1:58">
      <c r="A39" s="204" t="s">
        <v>123</v>
      </c>
      <c r="B39" s="204" t="s">
        <v>910</v>
      </c>
      <c r="C39" s="162">
        <v>80.180000000000007</v>
      </c>
      <c r="D39" s="162">
        <v>53.14</v>
      </c>
      <c r="E39" s="162">
        <v>66.040000000000006</v>
      </c>
      <c r="F39" s="162">
        <v>58.16</v>
      </c>
      <c r="G39" s="162">
        <v>58.81</v>
      </c>
      <c r="H39" s="162">
        <v>77.989999999999995</v>
      </c>
      <c r="I39" s="162">
        <v>82.05</v>
      </c>
      <c r="J39" s="162">
        <v>74.41</v>
      </c>
      <c r="K39" s="162">
        <v>67.67</v>
      </c>
      <c r="L39" s="162">
        <v>49.62</v>
      </c>
      <c r="M39" s="162">
        <v>57.65</v>
      </c>
      <c r="N39" s="162">
        <v>89.65</v>
      </c>
      <c r="O39" s="162">
        <v>66.260000000000005</v>
      </c>
      <c r="P39" s="162">
        <v>71.069999999999993</v>
      </c>
      <c r="Q39" s="162">
        <v>95.39</v>
      </c>
      <c r="R39" s="162">
        <v>76.5</v>
      </c>
      <c r="S39" s="162">
        <v>126.31</v>
      </c>
      <c r="T39" s="162">
        <v>90.62</v>
      </c>
      <c r="U39" s="162">
        <v>72.77</v>
      </c>
      <c r="V39" s="162">
        <v>62.85</v>
      </c>
      <c r="W39" s="162">
        <v>50.46</v>
      </c>
      <c r="X39" s="162">
        <v>51.67</v>
      </c>
      <c r="Y39" s="162">
        <v>55.31</v>
      </c>
      <c r="Z39" s="162">
        <v>77.75</v>
      </c>
      <c r="AA39" s="162">
        <v>55.18</v>
      </c>
      <c r="AB39" s="162">
        <v>38.450000000000003</v>
      </c>
      <c r="AC39" s="162">
        <v>76.19</v>
      </c>
      <c r="AD39" s="162">
        <v>55.5</v>
      </c>
      <c r="AE39" s="162">
        <v>47.36</v>
      </c>
      <c r="AF39" s="162">
        <v>48.18</v>
      </c>
      <c r="AG39" s="162">
        <v>43.56</v>
      </c>
      <c r="AH39" s="162">
        <v>33.590000000000003</v>
      </c>
      <c r="AI39" s="162">
        <v>18.54</v>
      </c>
      <c r="AJ39" s="162">
        <v>31.21</v>
      </c>
      <c r="AK39" s="162">
        <v>24.58</v>
      </c>
      <c r="AL39" s="545">
        <v>8.98</v>
      </c>
      <c r="AM39" s="545">
        <v>17.02</v>
      </c>
      <c r="AN39" s="291">
        <v>11.91</v>
      </c>
      <c r="AO39" s="291">
        <v>13.99</v>
      </c>
      <c r="AP39" s="291">
        <v>5.79</v>
      </c>
      <c r="AQ39" s="291">
        <v>7.98</v>
      </c>
      <c r="AR39" s="294">
        <v>-90.05</v>
      </c>
      <c r="AS39" s="294">
        <v>-86.16</v>
      </c>
      <c r="AT39" s="294">
        <v>37.76</v>
      </c>
      <c r="AU39" s="204"/>
      <c r="AV39" s="204"/>
      <c r="AW39" s="204"/>
      <c r="AX39" s="204"/>
      <c r="AY39" s="204"/>
      <c r="AZ39" s="204"/>
      <c r="BA39" s="204"/>
      <c r="BB39" s="204"/>
      <c r="BC39" s="204"/>
      <c r="BD39" s="204"/>
      <c r="BE39" s="204"/>
      <c r="BF39" s="204"/>
    </row>
    <row r="40" spans="1:58">
      <c r="A40" s="238" t="s">
        <v>124</v>
      </c>
      <c r="B40" s="238" t="s">
        <v>911</v>
      </c>
      <c r="C40" s="162">
        <v>16.03</v>
      </c>
      <c r="D40" s="162">
        <v>16.64</v>
      </c>
      <c r="E40" s="162">
        <v>17.989999999999998</v>
      </c>
      <c r="F40" s="162">
        <v>20.239999999999998</v>
      </c>
      <c r="G40" s="162">
        <v>21.32</v>
      </c>
      <c r="H40" s="162">
        <v>25.33</v>
      </c>
      <c r="I40" s="162">
        <v>26.84</v>
      </c>
      <c r="J40" s="162">
        <v>29.52</v>
      </c>
      <c r="K40" s="162">
        <v>30.2</v>
      </c>
      <c r="L40" s="162">
        <v>28.97</v>
      </c>
      <c r="M40" s="162">
        <v>30.48</v>
      </c>
      <c r="N40" s="162">
        <v>35.19</v>
      </c>
      <c r="O40" s="162">
        <v>35.17</v>
      </c>
      <c r="P40" s="162">
        <v>39.07</v>
      </c>
      <c r="Q40" s="162">
        <v>33.090000000000003</v>
      </c>
      <c r="R40" s="162">
        <v>34.83</v>
      </c>
      <c r="S40" s="162">
        <v>38.380000000000003</v>
      </c>
      <c r="T40" s="162">
        <v>34.869999999999997</v>
      </c>
      <c r="U40" s="162">
        <v>35.4</v>
      </c>
      <c r="V40" s="162">
        <v>34.44</v>
      </c>
      <c r="W40" s="162">
        <v>32.229999999999997</v>
      </c>
      <c r="X40" s="162">
        <v>35.619999999999997</v>
      </c>
      <c r="Y40" s="162">
        <v>35.619999999999997</v>
      </c>
      <c r="Z40" s="162">
        <v>35.56</v>
      </c>
      <c r="AA40" s="162">
        <v>33.5</v>
      </c>
      <c r="AB40" s="162">
        <v>36.53</v>
      </c>
      <c r="AC40" s="162">
        <v>36.799999999999997</v>
      </c>
      <c r="AD40" s="162">
        <v>34.1</v>
      </c>
      <c r="AE40" s="162">
        <v>33.46</v>
      </c>
      <c r="AF40" s="162">
        <v>34.47</v>
      </c>
      <c r="AG40" s="162">
        <v>40.72</v>
      </c>
      <c r="AH40" s="162">
        <v>34.049999999999997</v>
      </c>
      <c r="AI40" s="162">
        <v>35.659999999999997</v>
      </c>
      <c r="AJ40" s="162">
        <v>34.57</v>
      </c>
      <c r="AK40" s="162">
        <v>27.61</v>
      </c>
      <c r="AL40" s="545">
        <v>28.44</v>
      </c>
      <c r="AM40" s="545">
        <v>29.08</v>
      </c>
      <c r="AN40" s="291">
        <v>28.02</v>
      </c>
      <c r="AO40" s="291">
        <v>24.83</v>
      </c>
      <c r="AP40" s="291">
        <v>21.29</v>
      </c>
      <c r="AQ40" s="291">
        <v>17.07</v>
      </c>
      <c r="AR40" s="294">
        <v>6.51</v>
      </c>
      <c r="AS40" s="294">
        <v>-43.99</v>
      </c>
      <c r="AT40" s="294">
        <v>-19.79</v>
      </c>
      <c r="AU40" s="204"/>
      <c r="AV40" s="204"/>
      <c r="AW40" s="204"/>
      <c r="AX40" s="204"/>
      <c r="AY40" s="204"/>
      <c r="AZ40" s="204"/>
      <c r="BA40" s="204"/>
      <c r="BB40" s="204"/>
      <c r="BC40" s="204"/>
      <c r="BD40" s="204"/>
      <c r="BE40" s="204"/>
      <c r="BF40" s="204"/>
    </row>
    <row r="41" spans="1:58">
      <c r="A41" s="238" t="s">
        <v>111</v>
      </c>
      <c r="B41" s="238" t="s">
        <v>913</v>
      </c>
      <c r="C41" s="162">
        <v>0.02</v>
      </c>
      <c r="D41" s="162">
        <v>0.02</v>
      </c>
      <c r="E41" s="162">
        <v>0.02</v>
      </c>
      <c r="F41" s="162">
        <v>0.02</v>
      </c>
      <c r="G41" s="162">
        <v>0.03</v>
      </c>
      <c r="H41" s="162">
        <v>0.03</v>
      </c>
      <c r="I41" s="162">
        <v>0.05</v>
      </c>
      <c r="J41" s="162">
        <v>0.12</v>
      </c>
      <c r="K41" s="162">
        <v>0.37</v>
      </c>
      <c r="L41" s="162">
        <v>0.5</v>
      </c>
      <c r="M41" s="162">
        <v>0.99</v>
      </c>
      <c r="N41" s="162">
        <v>1.69</v>
      </c>
      <c r="O41" s="162">
        <v>3.15</v>
      </c>
      <c r="P41" s="162">
        <v>5.43</v>
      </c>
      <c r="Q41" s="162">
        <v>8.49</v>
      </c>
      <c r="R41" s="162">
        <v>11.87</v>
      </c>
      <c r="S41" s="162">
        <v>17.579999999999998</v>
      </c>
      <c r="T41" s="162">
        <v>20.100000000000001</v>
      </c>
      <c r="U41" s="162">
        <v>21.54</v>
      </c>
      <c r="V41" s="162">
        <v>22.08</v>
      </c>
      <c r="W41" s="162">
        <v>21.55</v>
      </c>
      <c r="X41" s="162">
        <v>23.36</v>
      </c>
      <c r="Y41" s="162">
        <v>23.22</v>
      </c>
      <c r="Z41" s="162">
        <v>22.9</v>
      </c>
      <c r="AA41" s="162">
        <v>23.26</v>
      </c>
      <c r="AB41" s="162">
        <v>21.25</v>
      </c>
      <c r="AC41" s="162">
        <v>19.82</v>
      </c>
      <c r="AD41" s="162">
        <v>17.52</v>
      </c>
      <c r="AE41" s="162">
        <v>17.7</v>
      </c>
      <c r="AF41" s="162">
        <v>16.5</v>
      </c>
      <c r="AG41" s="162">
        <v>19.22</v>
      </c>
      <c r="AH41" s="162">
        <v>16.149999999999999</v>
      </c>
      <c r="AI41" s="162">
        <v>12.01</v>
      </c>
      <c r="AJ41" s="162">
        <v>10.45</v>
      </c>
      <c r="AK41" s="162">
        <v>7.16</v>
      </c>
      <c r="AL41" s="545">
        <v>5.77</v>
      </c>
      <c r="AM41" s="545">
        <v>7.75</v>
      </c>
      <c r="AN41" s="291">
        <v>8.2899999999999991</v>
      </c>
      <c r="AO41" s="291">
        <v>9.26</v>
      </c>
      <c r="AP41" s="291">
        <v>9.48</v>
      </c>
      <c r="AQ41" s="291">
        <v>7.23</v>
      </c>
      <c r="AR41" s="294">
        <v>40087.910000000003</v>
      </c>
      <c r="AS41" s="294">
        <v>632.16999999999996</v>
      </c>
      <c r="AT41" s="294">
        <v>-23.68</v>
      </c>
      <c r="AU41" s="204"/>
      <c r="AV41" s="204"/>
      <c r="AW41" s="204"/>
      <c r="AX41" s="204"/>
      <c r="AY41" s="204"/>
      <c r="AZ41" s="204"/>
      <c r="BA41" s="204"/>
      <c r="BB41" s="204"/>
      <c r="BC41" s="204"/>
      <c r="BD41" s="204"/>
      <c r="BE41" s="204"/>
      <c r="BF41" s="204"/>
    </row>
    <row r="42" spans="1:58">
      <c r="A42" s="238" t="s">
        <v>112</v>
      </c>
      <c r="B42" s="238" t="s">
        <v>930</v>
      </c>
      <c r="C42" s="162">
        <v>1.1200000000000001</v>
      </c>
      <c r="D42" s="162">
        <v>1.1499999999999999</v>
      </c>
      <c r="E42" s="162">
        <v>1.17</v>
      </c>
      <c r="F42" s="162">
        <v>1.2</v>
      </c>
      <c r="G42" s="162">
        <v>1.24</v>
      </c>
      <c r="H42" s="162">
        <v>1.28</v>
      </c>
      <c r="I42" s="162">
        <v>1.32</v>
      </c>
      <c r="J42" s="162">
        <v>1.38</v>
      </c>
      <c r="K42" s="162">
        <v>1.65</v>
      </c>
      <c r="L42" s="162">
        <v>1.85</v>
      </c>
      <c r="M42" s="162">
        <v>2.1</v>
      </c>
      <c r="N42" s="162">
        <v>2.2599999999999998</v>
      </c>
      <c r="O42" s="162">
        <v>2.67</v>
      </c>
      <c r="P42" s="162">
        <v>2.9</v>
      </c>
      <c r="Q42" s="162">
        <v>3.53</v>
      </c>
      <c r="R42" s="162">
        <v>4.4400000000000004</v>
      </c>
      <c r="S42" s="162">
        <v>6.12</v>
      </c>
      <c r="T42" s="162">
        <v>6.9</v>
      </c>
      <c r="U42" s="162">
        <v>8.0399999999999991</v>
      </c>
      <c r="V42" s="162">
        <v>9.7100000000000009</v>
      </c>
      <c r="W42" s="162">
        <v>10.17</v>
      </c>
      <c r="X42" s="162">
        <v>9.56</v>
      </c>
      <c r="Y42" s="162">
        <v>9.59</v>
      </c>
      <c r="Z42" s="162">
        <v>9.94</v>
      </c>
      <c r="AA42" s="162">
        <v>9.85</v>
      </c>
      <c r="AB42" s="162">
        <v>10.34</v>
      </c>
      <c r="AC42" s="162">
        <v>9.2799999999999994</v>
      </c>
      <c r="AD42" s="162">
        <v>8.49</v>
      </c>
      <c r="AE42" s="162">
        <v>8.27</v>
      </c>
      <c r="AF42" s="162">
        <v>7.57</v>
      </c>
      <c r="AG42" s="162">
        <v>8.23</v>
      </c>
      <c r="AH42" s="162">
        <v>7.78</v>
      </c>
      <c r="AI42" s="162">
        <v>7.37</v>
      </c>
      <c r="AJ42" s="162">
        <v>8.74</v>
      </c>
      <c r="AK42" s="162">
        <v>9.3699999999999992</v>
      </c>
      <c r="AL42" s="545">
        <v>10.029999999999999</v>
      </c>
      <c r="AM42" s="545">
        <v>9.99</v>
      </c>
      <c r="AN42" s="291">
        <v>10.19</v>
      </c>
      <c r="AO42" s="291">
        <v>11.15</v>
      </c>
      <c r="AP42" s="291">
        <v>11.53</v>
      </c>
      <c r="AQ42" s="291">
        <v>12.31</v>
      </c>
      <c r="AR42" s="294">
        <v>1000.93</v>
      </c>
      <c r="AS42" s="294">
        <v>486.39</v>
      </c>
      <c r="AT42" s="294">
        <v>6.77</v>
      </c>
      <c r="AU42" s="204"/>
      <c r="AV42" s="204"/>
      <c r="AW42" s="204"/>
      <c r="AX42" s="204"/>
      <c r="AY42" s="204"/>
      <c r="AZ42" s="204"/>
      <c r="BA42" s="204"/>
      <c r="BB42" s="204"/>
      <c r="BC42" s="204"/>
      <c r="BD42" s="204"/>
      <c r="BE42" s="204"/>
      <c r="BF42" s="204"/>
    </row>
    <row r="43" spans="1:58">
      <c r="A43" s="238" t="s">
        <v>1696</v>
      </c>
      <c r="B43" s="238" t="s">
        <v>931</v>
      </c>
      <c r="C43" s="162">
        <v>0.16</v>
      </c>
      <c r="D43" s="162">
        <v>0.17</v>
      </c>
      <c r="E43" s="162">
        <v>0.18</v>
      </c>
      <c r="F43" s="162">
        <v>0.22</v>
      </c>
      <c r="G43" s="162">
        <v>0.23</v>
      </c>
      <c r="H43" s="162">
        <v>0.28999999999999998</v>
      </c>
      <c r="I43" s="162">
        <v>0.56000000000000005</v>
      </c>
      <c r="J43" s="162">
        <v>0.73</v>
      </c>
      <c r="K43" s="162">
        <v>1.17</v>
      </c>
      <c r="L43" s="162">
        <v>1.62</v>
      </c>
      <c r="M43" s="162">
        <v>2.2999999999999998</v>
      </c>
      <c r="N43" s="162">
        <v>2.76</v>
      </c>
      <c r="O43" s="162">
        <v>3.4</v>
      </c>
      <c r="P43" s="162">
        <v>3.82</v>
      </c>
      <c r="Q43" s="162">
        <v>4.21</v>
      </c>
      <c r="R43" s="162">
        <v>4.3499999999999996</v>
      </c>
      <c r="S43" s="162">
        <v>4.49</v>
      </c>
      <c r="T43" s="162">
        <v>7.03</v>
      </c>
      <c r="U43" s="162">
        <v>10.25</v>
      </c>
      <c r="V43" s="162">
        <v>11.01</v>
      </c>
      <c r="W43" s="162">
        <v>15.38</v>
      </c>
      <c r="X43" s="162">
        <v>15.6</v>
      </c>
      <c r="Y43" s="162">
        <v>17.670000000000002</v>
      </c>
      <c r="Z43" s="162">
        <v>20.100000000000001</v>
      </c>
      <c r="AA43" s="162">
        <v>23.79</v>
      </c>
      <c r="AB43" s="162">
        <v>23.89</v>
      </c>
      <c r="AC43" s="162">
        <v>22.07</v>
      </c>
      <c r="AD43" s="162">
        <v>25.92</v>
      </c>
      <c r="AE43" s="162">
        <v>25.03</v>
      </c>
      <c r="AF43" s="162">
        <v>24.26</v>
      </c>
      <c r="AG43" s="162">
        <v>28.19</v>
      </c>
      <c r="AH43" s="162">
        <v>35.25</v>
      </c>
      <c r="AI43" s="162">
        <v>37.03</v>
      </c>
      <c r="AJ43" s="162">
        <v>40.090000000000003</v>
      </c>
      <c r="AK43" s="162">
        <v>47.14</v>
      </c>
      <c r="AL43" s="545">
        <v>50.94</v>
      </c>
      <c r="AM43" s="545">
        <v>46.08</v>
      </c>
      <c r="AN43" s="291">
        <v>53.27</v>
      </c>
      <c r="AO43" s="291">
        <v>50.1</v>
      </c>
      <c r="AP43" s="291">
        <v>58.2</v>
      </c>
      <c r="AQ43" s="291">
        <v>58.85</v>
      </c>
      <c r="AR43" s="294">
        <v>36553.089999999997</v>
      </c>
      <c r="AS43" s="294">
        <v>2461.0700000000002</v>
      </c>
      <c r="AT43" s="294">
        <v>1.1200000000000001</v>
      </c>
      <c r="AU43" s="204"/>
      <c r="AV43" s="204"/>
      <c r="AW43" s="204"/>
      <c r="AX43" s="204"/>
      <c r="AY43" s="204"/>
      <c r="AZ43" s="204"/>
      <c r="BA43" s="204"/>
      <c r="BB43" s="204"/>
      <c r="BC43" s="204"/>
      <c r="BD43" s="204"/>
      <c r="BE43" s="204"/>
      <c r="BF43" s="204"/>
    </row>
    <row r="44" spans="1:58">
      <c r="A44" s="16"/>
      <c r="B44" s="16"/>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O44" s="252"/>
      <c r="AP44" s="252"/>
      <c r="AQ44" s="204"/>
      <c r="AR44" s="204"/>
      <c r="AS44" s="204"/>
      <c r="AT44" s="204"/>
      <c r="AU44" s="204"/>
      <c r="AV44" s="204"/>
      <c r="AW44" s="204"/>
      <c r="AX44" s="204"/>
      <c r="AY44" s="204"/>
      <c r="AZ44" s="204"/>
      <c r="BA44" s="204"/>
      <c r="BB44" s="204"/>
      <c r="BC44" s="204"/>
      <c r="BD44" s="204"/>
      <c r="BE44" s="204"/>
    </row>
    <row r="45" spans="1:58">
      <c r="A45" s="204"/>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c r="AD45" s="204"/>
      <c r="AE45" s="204"/>
      <c r="AF45" s="204"/>
      <c r="AG45" s="204"/>
      <c r="AH45" s="204"/>
      <c r="AI45" s="238"/>
      <c r="AJ45" s="238"/>
      <c r="AK45" s="204"/>
      <c r="AL45" s="204"/>
      <c r="AM45" s="204"/>
      <c r="AN45" s="204"/>
      <c r="AO45" s="204"/>
      <c r="AP45" s="204"/>
      <c r="AQ45" s="204"/>
      <c r="AR45" s="204"/>
      <c r="AS45" s="204"/>
      <c r="AT45" s="204"/>
      <c r="AU45" s="204"/>
      <c r="AV45" s="204"/>
      <c r="AW45" s="204"/>
      <c r="AX45" s="204"/>
      <c r="AY45" s="204"/>
      <c r="AZ45" s="204"/>
      <c r="BA45" s="204"/>
      <c r="BB45" s="204"/>
      <c r="BC45" s="204"/>
      <c r="BD45" s="204"/>
      <c r="BE45" s="204"/>
    </row>
    <row r="47" spans="1:58" ht="15.75">
      <c r="A47" s="493" t="s">
        <v>126</v>
      </c>
      <c r="B47" s="493" t="s">
        <v>932</v>
      </c>
      <c r="C47" s="237"/>
      <c r="D47" s="237"/>
      <c r="E47" s="237"/>
      <c r="F47" s="237"/>
      <c r="G47" s="237"/>
      <c r="H47" s="237"/>
      <c r="I47" s="204"/>
      <c r="J47" s="204"/>
      <c r="K47" s="697" t="s">
        <v>667</v>
      </c>
      <c r="L47" s="237"/>
      <c r="M47" s="237"/>
      <c r="N47" s="237"/>
      <c r="O47" s="237"/>
      <c r="P47" s="237"/>
      <c r="Q47" s="237"/>
      <c r="R47" s="237"/>
      <c r="S47" s="237"/>
      <c r="T47" s="237"/>
      <c r="U47" s="237"/>
      <c r="V47" s="237"/>
      <c r="W47" s="237"/>
      <c r="X47" s="237"/>
      <c r="Y47" s="237"/>
      <c r="Z47" s="237"/>
      <c r="AA47" s="237"/>
      <c r="AB47" s="237"/>
      <c r="AC47" s="237"/>
      <c r="AD47" s="237"/>
      <c r="AE47" s="237"/>
      <c r="AF47" s="237"/>
      <c r="AG47" s="237"/>
      <c r="AH47" s="237"/>
      <c r="AI47" s="237"/>
      <c r="AJ47" s="237"/>
      <c r="AK47" s="237"/>
      <c r="AL47" s="237"/>
      <c r="AM47" s="237"/>
      <c r="AN47" s="237"/>
      <c r="AO47" s="237"/>
      <c r="AP47" s="237"/>
      <c r="AQ47" s="237"/>
      <c r="AR47" s="237"/>
      <c r="AS47" s="237"/>
      <c r="AT47" s="237"/>
      <c r="AU47" s="237"/>
      <c r="AV47" s="237"/>
      <c r="AW47" s="237"/>
      <c r="AX47" s="237"/>
      <c r="AY47" s="237"/>
      <c r="AZ47" s="237"/>
      <c r="BA47" s="237"/>
      <c r="BB47" s="237"/>
      <c r="BC47" s="237"/>
      <c r="BD47" s="237"/>
      <c r="BE47" s="237"/>
      <c r="BF47" s="237"/>
    </row>
    <row r="48" spans="1:58">
      <c r="A48" s="204"/>
      <c r="B48" s="204"/>
      <c r="C48" s="204"/>
      <c r="D48" s="204"/>
      <c r="E48" s="204"/>
      <c r="F48" s="204"/>
      <c r="G48" s="204"/>
      <c r="H48" s="204"/>
      <c r="I48" s="204"/>
      <c r="J48" s="204"/>
      <c r="K48" s="697" t="s">
        <v>826</v>
      </c>
      <c r="L48" s="204"/>
      <c r="M48" s="204"/>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row>
    <row r="49" spans="1:58">
      <c r="A49" s="260" t="s">
        <v>20</v>
      </c>
      <c r="B49" s="260" t="s">
        <v>933</v>
      </c>
      <c r="C49" s="260">
        <v>1994</v>
      </c>
      <c r="D49" s="260">
        <v>2000</v>
      </c>
      <c r="E49" s="260">
        <v>2005</v>
      </c>
      <c r="F49" s="260">
        <v>2010</v>
      </c>
      <c r="G49" s="260">
        <v>2015</v>
      </c>
      <c r="H49" s="260">
        <v>2018</v>
      </c>
      <c r="I49" s="260">
        <v>2019</v>
      </c>
      <c r="J49" s="260">
        <v>2020</v>
      </c>
      <c r="K49" s="187" t="s">
        <v>1485</v>
      </c>
      <c r="L49" s="237"/>
      <c r="M49" s="237"/>
      <c r="N49" s="47"/>
      <c r="O49" s="237"/>
      <c r="P49" s="237"/>
      <c r="Q49" s="237"/>
      <c r="R49" s="237"/>
      <c r="S49" s="237"/>
      <c r="T49" s="237"/>
      <c r="U49" s="237"/>
      <c r="V49" s="237"/>
      <c r="W49" s="237"/>
      <c r="X49" s="237"/>
      <c r="Y49" s="237"/>
      <c r="Z49" s="237"/>
      <c r="AA49" s="237"/>
      <c r="AB49" s="237"/>
      <c r="AC49" s="237"/>
      <c r="AD49" s="237"/>
      <c r="AE49" s="237"/>
      <c r="AF49" s="237"/>
      <c r="AG49" s="237"/>
      <c r="AH49" s="237"/>
      <c r="AI49" s="237"/>
      <c r="AJ49" s="237"/>
      <c r="AK49" s="237"/>
      <c r="AL49" s="237"/>
      <c r="AM49" s="237"/>
      <c r="AN49" s="237"/>
      <c r="AO49" s="237"/>
      <c r="AP49" s="237"/>
      <c r="AQ49" s="237"/>
      <c r="AR49" s="237"/>
      <c r="AS49" s="237"/>
      <c r="AT49" s="237"/>
      <c r="AU49" s="237"/>
      <c r="AV49" s="237"/>
      <c r="AW49" s="237"/>
      <c r="AX49" s="237"/>
      <c r="AY49" s="237"/>
      <c r="AZ49" s="237"/>
      <c r="BA49" s="237"/>
      <c r="BB49" s="237"/>
      <c r="BC49" s="237"/>
      <c r="BD49" s="237"/>
      <c r="BE49" s="237"/>
      <c r="BF49" s="237"/>
    </row>
    <row r="50" spans="1:58">
      <c r="A50" s="60" t="s">
        <v>107</v>
      </c>
      <c r="B50" s="60" t="s">
        <v>909</v>
      </c>
      <c r="C50" s="141">
        <v>144707.49</v>
      </c>
      <c r="D50" s="141">
        <v>129775.83</v>
      </c>
      <c r="E50" s="141">
        <v>130468.74</v>
      </c>
      <c r="F50" s="141">
        <v>139905.93</v>
      </c>
      <c r="G50" s="141">
        <v>104163.6</v>
      </c>
      <c r="H50" s="141">
        <v>109331.3</v>
      </c>
      <c r="I50" s="141">
        <v>106282.3</v>
      </c>
      <c r="J50" s="141">
        <v>103441.07</v>
      </c>
      <c r="K50" s="142">
        <v>-28.52</v>
      </c>
      <c r="L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row>
    <row r="51" spans="1:58">
      <c r="A51" s="204" t="s">
        <v>56</v>
      </c>
      <c r="B51" s="204" t="s">
        <v>857</v>
      </c>
      <c r="C51" s="143">
        <v>9547.5</v>
      </c>
      <c r="D51" s="143">
        <v>15964.18</v>
      </c>
      <c r="E51" s="143">
        <v>4932.7</v>
      </c>
      <c r="F51" s="143">
        <v>2782.51</v>
      </c>
      <c r="G51" s="143">
        <v>1121.8699999999999</v>
      </c>
      <c r="H51" s="143">
        <v>949.64</v>
      </c>
      <c r="I51" s="143">
        <v>870.74</v>
      </c>
      <c r="J51" s="143">
        <v>946.69</v>
      </c>
      <c r="K51" s="144">
        <v>-90.08</v>
      </c>
      <c r="L51" s="204"/>
      <c r="W51" s="204"/>
      <c r="X51" s="204"/>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row>
    <row r="52" spans="1:58">
      <c r="A52" s="39" t="s">
        <v>127</v>
      </c>
      <c r="B52" s="39" t="s">
        <v>934</v>
      </c>
      <c r="C52" s="143">
        <v>0</v>
      </c>
      <c r="D52" s="143">
        <v>13467.4</v>
      </c>
      <c r="E52" s="143">
        <v>0</v>
      </c>
      <c r="F52" s="143">
        <v>0</v>
      </c>
      <c r="G52" s="143">
        <v>0</v>
      </c>
      <c r="H52" s="143">
        <v>0</v>
      </c>
      <c r="I52" s="143">
        <v>0</v>
      </c>
      <c r="J52" s="143">
        <v>0</v>
      </c>
      <c r="K52" s="144"/>
      <c r="L52" s="204"/>
    </row>
    <row r="53" spans="1:58">
      <c r="A53" s="248" t="s">
        <v>23</v>
      </c>
      <c r="B53" s="248" t="s">
        <v>830</v>
      </c>
      <c r="C53" s="143">
        <v>8205.7099999999991</v>
      </c>
      <c r="D53" s="143">
        <v>31588.76</v>
      </c>
      <c r="E53" s="143">
        <v>31605.84</v>
      </c>
      <c r="F53" s="143">
        <v>28463.919999999998</v>
      </c>
      <c r="G53" s="143">
        <v>6498.55</v>
      </c>
      <c r="H53" s="143">
        <v>6921.58</v>
      </c>
      <c r="I53" s="143">
        <v>6808.13</v>
      </c>
      <c r="J53" s="143">
        <v>3575.53</v>
      </c>
      <c r="K53" s="144">
        <v>-56.43</v>
      </c>
      <c r="L53" s="204"/>
    </row>
    <row r="54" spans="1:58">
      <c r="A54" s="245" t="s">
        <v>128</v>
      </c>
      <c r="B54" s="245" t="s">
        <v>935</v>
      </c>
      <c r="C54" s="143">
        <v>119843.89</v>
      </c>
      <c r="D54" s="143">
        <v>60022.39</v>
      </c>
      <c r="E54" s="143">
        <v>55665.279999999999</v>
      </c>
      <c r="F54" s="143">
        <v>61222.04</v>
      </c>
      <c r="G54" s="143">
        <v>25595.56</v>
      </c>
      <c r="H54" s="143">
        <v>23653.5</v>
      </c>
      <c r="I54" s="143">
        <v>11919.62</v>
      </c>
      <c r="J54" s="143">
        <v>11022.14</v>
      </c>
      <c r="K54" s="144">
        <v>-90.8</v>
      </c>
      <c r="L54" s="204"/>
    </row>
    <row r="55" spans="1:58">
      <c r="A55" s="99" t="s">
        <v>129</v>
      </c>
      <c r="B55" s="99" t="s">
        <v>936</v>
      </c>
      <c r="C55" s="143">
        <v>0</v>
      </c>
      <c r="D55" s="143">
        <v>138.81</v>
      </c>
      <c r="E55" s="143">
        <v>0</v>
      </c>
      <c r="F55" s="143">
        <v>0</v>
      </c>
      <c r="G55" s="143">
        <v>0</v>
      </c>
      <c r="H55" s="143">
        <v>0</v>
      </c>
      <c r="I55" s="143">
        <v>0</v>
      </c>
      <c r="J55" s="143">
        <v>0</v>
      </c>
      <c r="K55" s="144"/>
      <c r="L55" s="200"/>
    </row>
    <row r="56" spans="1:58">
      <c r="A56" s="99" t="s">
        <v>25</v>
      </c>
      <c r="B56" s="99" t="s">
        <v>831</v>
      </c>
      <c r="C56" s="143">
        <v>835.59</v>
      </c>
      <c r="D56" s="143">
        <v>2001.75</v>
      </c>
      <c r="E56" s="143">
        <v>2938.44</v>
      </c>
      <c r="F56" s="143">
        <v>2688.9</v>
      </c>
      <c r="G56" s="143">
        <v>2705.97</v>
      </c>
      <c r="H56" s="143">
        <v>2535.16</v>
      </c>
      <c r="I56" s="143">
        <v>2839.28</v>
      </c>
      <c r="J56" s="143">
        <v>2782.98</v>
      </c>
      <c r="K56" s="144">
        <v>233.06</v>
      </c>
      <c r="L56" s="200"/>
    </row>
    <row r="57" spans="1:58">
      <c r="A57" s="12" t="s">
        <v>24</v>
      </c>
      <c r="B57" s="12" t="s">
        <v>803</v>
      </c>
      <c r="C57" s="184">
        <v>6274.8</v>
      </c>
      <c r="D57" s="184">
        <v>20059.939999999999</v>
      </c>
      <c r="E57" s="184">
        <v>35326.47</v>
      </c>
      <c r="F57" s="184">
        <v>44748.57</v>
      </c>
      <c r="G57" s="184">
        <v>68241.64</v>
      </c>
      <c r="H57" s="184">
        <v>75271.42</v>
      </c>
      <c r="I57" s="184">
        <v>83844.53</v>
      </c>
      <c r="J57" s="184">
        <v>85113.73</v>
      </c>
      <c r="K57" s="617">
        <v>1256.44</v>
      </c>
      <c r="L57" s="200"/>
    </row>
    <row r="58" spans="1:58">
      <c r="A58" s="245" t="s">
        <v>28</v>
      </c>
      <c r="B58" s="245" t="s">
        <v>834</v>
      </c>
      <c r="C58" s="143">
        <v>0</v>
      </c>
      <c r="D58" s="143">
        <v>4.32</v>
      </c>
      <c r="E58" s="143">
        <v>7.78</v>
      </c>
      <c r="F58" s="143">
        <v>22.18</v>
      </c>
      <c r="G58" s="143">
        <v>2175.34</v>
      </c>
      <c r="H58" s="143">
        <v>3430.7</v>
      </c>
      <c r="I58" s="143">
        <v>3467.77</v>
      </c>
      <c r="J58" s="143">
        <v>4251.8999999999996</v>
      </c>
      <c r="K58" s="144"/>
      <c r="L58" s="204"/>
    </row>
    <row r="59" spans="1:58">
      <c r="A59" s="204" t="s">
        <v>29</v>
      </c>
      <c r="B59" s="204" t="s">
        <v>835</v>
      </c>
      <c r="C59" s="143">
        <v>4093.2</v>
      </c>
      <c r="D59" s="143">
        <v>15268.32</v>
      </c>
      <c r="E59" s="143">
        <v>23810.400000000001</v>
      </c>
      <c r="F59" s="143">
        <v>28113.919999999998</v>
      </c>
      <c r="G59" s="143">
        <v>50879.13</v>
      </c>
      <c r="H59" s="143">
        <v>50047.040000000001</v>
      </c>
      <c r="I59" s="143">
        <v>58139.4</v>
      </c>
      <c r="J59" s="143">
        <v>58788.77</v>
      </c>
      <c r="K59" s="168">
        <v>1336.25</v>
      </c>
      <c r="L59" s="204"/>
    </row>
    <row r="60" spans="1:58">
      <c r="A60" s="204" t="s">
        <v>30</v>
      </c>
      <c r="B60" s="204" t="s">
        <v>836</v>
      </c>
      <c r="C60" s="143">
        <v>117.36</v>
      </c>
      <c r="D60" s="143">
        <v>108.72</v>
      </c>
      <c r="E60" s="143">
        <v>81</v>
      </c>
      <c r="F60" s="143">
        <v>74.31</v>
      </c>
      <c r="G60" s="143">
        <v>64.91</v>
      </c>
      <c r="H60" s="143">
        <v>53.5</v>
      </c>
      <c r="I60" s="143">
        <v>61.04</v>
      </c>
      <c r="J60" s="143">
        <v>61.43</v>
      </c>
      <c r="K60" s="144">
        <v>-47.66</v>
      </c>
      <c r="L60" s="204"/>
    </row>
    <row r="61" spans="1:58">
      <c r="A61" s="248" t="s">
        <v>32</v>
      </c>
      <c r="B61" s="248" t="s">
        <v>838</v>
      </c>
      <c r="C61" s="143">
        <v>1743.4</v>
      </c>
      <c r="D61" s="143">
        <v>3927.79</v>
      </c>
      <c r="E61" s="143">
        <v>10409.870000000001</v>
      </c>
      <c r="F61" s="143">
        <v>15253.42</v>
      </c>
      <c r="G61" s="143">
        <v>13395.92</v>
      </c>
      <c r="H61" s="143">
        <v>19003.54</v>
      </c>
      <c r="I61" s="143">
        <v>19140.38</v>
      </c>
      <c r="J61" s="143">
        <v>18887.27</v>
      </c>
      <c r="K61" s="168">
        <v>983.36</v>
      </c>
      <c r="L61" s="204"/>
    </row>
    <row r="62" spans="1:58">
      <c r="A62" s="248" t="s">
        <v>33</v>
      </c>
      <c r="B62" s="248" t="s">
        <v>839</v>
      </c>
      <c r="C62" s="143">
        <v>292.63</v>
      </c>
      <c r="D62" s="143">
        <v>653.63</v>
      </c>
      <c r="E62" s="143">
        <v>3087.57</v>
      </c>
      <c r="F62" s="143">
        <v>3968.17</v>
      </c>
      <c r="G62" s="143">
        <v>2079.5300000000002</v>
      </c>
      <c r="H62" s="143">
        <v>1704.36</v>
      </c>
      <c r="I62" s="143">
        <v>1792.13</v>
      </c>
      <c r="J62" s="143">
        <v>1771.45</v>
      </c>
      <c r="K62" s="168">
        <v>505.35</v>
      </c>
      <c r="L62" s="204"/>
    </row>
    <row r="63" spans="1:58">
      <c r="A63" s="248" t="s">
        <v>130</v>
      </c>
      <c r="B63" s="248" t="s">
        <v>937</v>
      </c>
      <c r="C63" s="143">
        <v>429.5</v>
      </c>
      <c r="D63" s="143">
        <v>827.53</v>
      </c>
      <c r="E63" s="143">
        <v>3730.29</v>
      </c>
      <c r="F63" s="143">
        <v>7997.73</v>
      </c>
      <c r="G63" s="143">
        <v>7986.7</v>
      </c>
      <c r="H63" s="143">
        <v>14195.53</v>
      </c>
      <c r="I63" s="143">
        <v>13878.02</v>
      </c>
      <c r="J63" s="143">
        <v>13714.4</v>
      </c>
      <c r="K63" s="168">
        <v>3093.12</v>
      </c>
      <c r="L63" s="204"/>
    </row>
    <row r="64" spans="1:58">
      <c r="A64" s="245" t="s">
        <v>40</v>
      </c>
      <c r="B64" s="245" t="s">
        <v>845</v>
      </c>
      <c r="C64" s="143">
        <v>0</v>
      </c>
      <c r="D64" s="143">
        <v>0.05</v>
      </c>
      <c r="E64" s="143">
        <v>0.59</v>
      </c>
      <c r="F64" s="143">
        <v>1.08</v>
      </c>
      <c r="G64" s="143">
        <v>22.38</v>
      </c>
      <c r="H64" s="143">
        <v>5.12</v>
      </c>
      <c r="I64" s="143">
        <v>0</v>
      </c>
      <c r="J64" s="143">
        <v>0</v>
      </c>
      <c r="K64" s="168"/>
      <c r="L64" s="204"/>
    </row>
    <row r="65" spans="1:20">
      <c r="A65" s="248" t="s">
        <v>38</v>
      </c>
      <c r="B65" s="248" t="s">
        <v>844</v>
      </c>
      <c r="C65" s="143">
        <v>1021.27</v>
      </c>
      <c r="D65" s="143">
        <v>2446.58</v>
      </c>
      <c r="E65" s="143">
        <v>3591.43</v>
      </c>
      <c r="F65" s="143">
        <v>3286.44</v>
      </c>
      <c r="G65" s="143">
        <v>3307.3</v>
      </c>
      <c r="H65" s="143">
        <v>3098.53</v>
      </c>
      <c r="I65" s="143">
        <v>3470.23</v>
      </c>
      <c r="J65" s="143">
        <v>3401.41</v>
      </c>
      <c r="K65" s="168">
        <v>233.06</v>
      </c>
      <c r="L65" s="204"/>
    </row>
    <row r="66" spans="1:20">
      <c r="A66" s="276" t="s">
        <v>41</v>
      </c>
      <c r="B66" s="276" t="s">
        <v>41</v>
      </c>
      <c r="C66" s="148">
        <v>320.83999999999997</v>
      </c>
      <c r="D66" s="148">
        <v>750.79</v>
      </c>
      <c r="E66" s="148">
        <v>1017.42</v>
      </c>
      <c r="F66" s="148">
        <v>1284.73</v>
      </c>
      <c r="G66" s="148">
        <v>1726.35</v>
      </c>
      <c r="H66" s="148">
        <v>2736.63</v>
      </c>
      <c r="I66" s="148">
        <v>3035.95</v>
      </c>
      <c r="J66" s="148">
        <v>3124.36</v>
      </c>
      <c r="K66" s="500">
        <v>873.82</v>
      </c>
      <c r="L66" s="204"/>
    </row>
    <row r="69" spans="1:20">
      <c r="A69" s="204"/>
      <c r="B69" s="204"/>
      <c r="C69" s="258"/>
      <c r="D69" s="258"/>
      <c r="E69" s="258"/>
      <c r="F69" s="258"/>
      <c r="G69" s="258"/>
      <c r="H69" s="258"/>
      <c r="I69" s="258"/>
      <c r="J69" s="258"/>
      <c r="K69" s="204"/>
      <c r="L69" s="204"/>
      <c r="M69" s="204"/>
      <c r="N69" s="204"/>
    </row>
    <row r="70" spans="1:20" ht="15.75">
      <c r="A70" s="493" t="s">
        <v>131</v>
      </c>
      <c r="B70" s="493" t="s">
        <v>938</v>
      </c>
      <c r="C70" s="204"/>
      <c r="D70" s="204"/>
      <c r="E70" s="204"/>
      <c r="F70" s="237"/>
      <c r="G70" s="237"/>
      <c r="H70" s="204"/>
      <c r="I70" s="258"/>
      <c r="J70" s="258"/>
      <c r="K70" s="697" t="s">
        <v>667</v>
      </c>
      <c r="L70" s="204"/>
      <c r="M70" s="204"/>
      <c r="N70" s="204"/>
    </row>
    <row r="71" spans="1:20">
      <c r="C71" s="237"/>
      <c r="D71" s="237"/>
      <c r="E71" s="237"/>
      <c r="F71" s="237"/>
      <c r="G71" s="237"/>
      <c r="H71" s="204"/>
      <c r="I71" s="237"/>
      <c r="J71" s="237"/>
      <c r="K71" s="697" t="s">
        <v>826</v>
      </c>
      <c r="L71" s="237"/>
      <c r="M71" s="237"/>
      <c r="N71" s="204"/>
    </row>
    <row r="72" spans="1:20">
      <c r="A72" s="260" t="s">
        <v>54</v>
      </c>
      <c r="B72" s="260" t="s">
        <v>54</v>
      </c>
      <c r="C72" s="260">
        <v>1994</v>
      </c>
      <c r="D72" s="260">
        <v>2000</v>
      </c>
      <c r="E72" s="260">
        <v>2005</v>
      </c>
      <c r="F72" s="260">
        <v>2010</v>
      </c>
      <c r="G72" s="260">
        <v>2015</v>
      </c>
      <c r="H72" s="260">
        <v>2018</v>
      </c>
      <c r="I72" s="260">
        <v>2019</v>
      </c>
      <c r="J72" s="260">
        <v>2020</v>
      </c>
      <c r="K72" s="232" t="s">
        <v>1485</v>
      </c>
      <c r="L72" s="237"/>
      <c r="M72" s="237"/>
      <c r="N72" s="204"/>
    </row>
    <row r="73" spans="1:20">
      <c r="A73" s="50" t="s">
        <v>24</v>
      </c>
      <c r="B73" s="50" t="s">
        <v>803</v>
      </c>
      <c r="C73" s="166">
        <v>5.27</v>
      </c>
      <c r="D73" s="166">
        <v>15.87</v>
      </c>
      <c r="E73" s="166">
        <v>27.43</v>
      </c>
      <c r="F73" s="166">
        <v>34.78</v>
      </c>
      <c r="G73" s="166">
        <v>56.04</v>
      </c>
      <c r="H73" s="166">
        <v>60.53</v>
      </c>
      <c r="I73" s="166">
        <v>67.510000000000005</v>
      </c>
      <c r="J73" s="166">
        <v>68.010000000000005</v>
      </c>
      <c r="K73" s="167">
        <v>1189.4000000000001</v>
      </c>
      <c r="L73" s="204"/>
      <c r="M73" s="204"/>
      <c r="N73" s="204"/>
      <c r="O73" s="204"/>
      <c r="P73" s="204"/>
      <c r="Q73" s="204"/>
      <c r="R73" s="204"/>
      <c r="S73" s="204"/>
      <c r="T73" s="204"/>
    </row>
    <row r="74" spans="1:20">
      <c r="A74" s="248" t="s">
        <v>28</v>
      </c>
      <c r="B74" s="248" t="s">
        <v>834</v>
      </c>
      <c r="C74" s="295">
        <v>0</v>
      </c>
      <c r="D74" s="295">
        <v>0</v>
      </c>
      <c r="E74" s="295">
        <v>0.01</v>
      </c>
      <c r="F74" s="295">
        <v>0.02</v>
      </c>
      <c r="G74" s="295">
        <v>1.79</v>
      </c>
      <c r="H74" s="295">
        <v>2.76</v>
      </c>
      <c r="I74" s="295">
        <v>2.79</v>
      </c>
      <c r="J74" s="295">
        <v>3.4</v>
      </c>
      <c r="K74" s="168"/>
      <c r="L74" s="204"/>
      <c r="M74" s="204"/>
      <c r="N74" s="204"/>
      <c r="O74" s="204"/>
      <c r="P74" s="204"/>
      <c r="Q74" s="204"/>
      <c r="R74" s="204"/>
      <c r="S74" s="204"/>
      <c r="T74" s="204"/>
    </row>
    <row r="75" spans="1:20">
      <c r="A75" s="204" t="s">
        <v>29</v>
      </c>
      <c r="B75" s="204" t="s">
        <v>835</v>
      </c>
      <c r="C75" s="295">
        <v>3.44</v>
      </c>
      <c r="D75" s="295">
        <v>12.08</v>
      </c>
      <c r="E75" s="295">
        <v>18.489999999999998</v>
      </c>
      <c r="F75" s="295">
        <v>21.85</v>
      </c>
      <c r="G75" s="295">
        <v>41.78</v>
      </c>
      <c r="H75" s="295">
        <v>40.25</v>
      </c>
      <c r="I75" s="295">
        <v>46.81</v>
      </c>
      <c r="J75" s="295">
        <v>46.98</v>
      </c>
      <c r="K75" s="168">
        <v>1265.27</v>
      </c>
      <c r="L75" s="204"/>
      <c r="M75" s="204"/>
      <c r="N75" s="204"/>
      <c r="O75" s="204"/>
      <c r="P75" s="204"/>
      <c r="Q75" s="204"/>
      <c r="R75" s="204"/>
      <c r="S75" s="204"/>
      <c r="T75" s="204"/>
    </row>
    <row r="76" spans="1:20">
      <c r="A76" s="204" t="s">
        <v>30</v>
      </c>
      <c r="B76" s="204" t="s">
        <v>836</v>
      </c>
      <c r="C76" s="295">
        <v>0.1</v>
      </c>
      <c r="D76" s="295">
        <v>0.09</v>
      </c>
      <c r="E76" s="295">
        <v>0.06</v>
      </c>
      <c r="F76" s="295">
        <v>0.06</v>
      </c>
      <c r="G76" s="295">
        <v>0.05</v>
      </c>
      <c r="H76" s="295">
        <v>0.04</v>
      </c>
      <c r="I76" s="295">
        <v>0.05</v>
      </c>
      <c r="J76" s="295">
        <v>0.05</v>
      </c>
      <c r="K76" s="144">
        <v>-50.24</v>
      </c>
      <c r="L76" s="204"/>
      <c r="M76" s="204"/>
      <c r="N76" s="204"/>
      <c r="O76" s="204"/>
      <c r="P76" s="204"/>
      <c r="Q76" s="204"/>
      <c r="R76" s="204"/>
      <c r="S76" s="204"/>
      <c r="T76" s="204"/>
    </row>
    <row r="77" spans="1:20">
      <c r="A77" s="248" t="s">
        <v>32</v>
      </c>
      <c r="B77" s="248" t="s">
        <v>838</v>
      </c>
      <c r="C77" s="169">
        <v>1.47</v>
      </c>
      <c r="D77" s="169">
        <v>3.11</v>
      </c>
      <c r="E77" s="169">
        <v>8.08</v>
      </c>
      <c r="F77" s="169">
        <v>11.86</v>
      </c>
      <c r="G77" s="169">
        <v>11</v>
      </c>
      <c r="H77" s="169">
        <v>15.28</v>
      </c>
      <c r="I77" s="169">
        <v>15.41</v>
      </c>
      <c r="J77" s="169">
        <v>15.09</v>
      </c>
      <c r="K77" s="168">
        <v>929.81</v>
      </c>
      <c r="L77" s="204"/>
      <c r="M77" s="204"/>
      <c r="N77" s="204"/>
      <c r="O77" s="204"/>
      <c r="P77" s="204"/>
      <c r="Q77" s="204"/>
      <c r="R77" s="204"/>
      <c r="S77" s="204"/>
      <c r="T77" s="204"/>
    </row>
    <row r="78" spans="1:20">
      <c r="A78" s="248" t="s">
        <v>33</v>
      </c>
      <c r="B78" s="248" t="s">
        <v>839</v>
      </c>
      <c r="C78" s="295">
        <v>0.25</v>
      </c>
      <c r="D78" s="295">
        <v>0.52</v>
      </c>
      <c r="E78" s="295">
        <v>2.4</v>
      </c>
      <c r="F78" s="295">
        <v>3.08</v>
      </c>
      <c r="G78" s="295">
        <v>1.71</v>
      </c>
      <c r="H78" s="295">
        <v>1.37</v>
      </c>
      <c r="I78" s="295">
        <v>1.44</v>
      </c>
      <c r="J78" s="295">
        <v>1.42</v>
      </c>
      <c r="K78" s="168">
        <v>475.43</v>
      </c>
      <c r="L78" s="204"/>
      <c r="M78" s="204"/>
      <c r="N78" s="204"/>
      <c r="O78" s="204"/>
      <c r="P78" s="204"/>
      <c r="Q78" s="204"/>
      <c r="R78" s="204"/>
      <c r="S78" s="204"/>
      <c r="T78" s="204"/>
    </row>
    <row r="79" spans="1:20">
      <c r="A79" s="248" t="s">
        <v>130</v>
      </c>
      <c r="B79" s="248" t="s">
        <v>937</v>
      </c>
      <c r="C79" s="295">
        <v>0.36</v>
      </c>
      <c r="D79" s="295">
        <v>0.65</v>
      </c>
      <c r="E79" s="295">
        <v>2.9</v>
      </c>
      <c r="F79" s="295">
        <v>6.22</v>
      </c>
      <c r="G79" s="295">
        <v>6.56</v>
      </c>
      <c r="H79" s="295">
        <v>11.42</v>
      </c>
      <c r="I79" s="295">
        <v>11.17</v>
      </c>
      <c r="J79" s="295">
        <v>10.96</v>
      </c>
      <c r="K79" s="168">
        <v>2935.31</v>
      </c>
      <c r="L79" s="204"/>
      <c r="M79" s="204"/>
      <c r="N79" s="204"/>
      <c r="O79" s="204"/>
      <c r="P79" s="204"/>
      <c r="Q79" s="204"/>
      <c r="R79" s="204"/>
      <c r="S79" s="204"/>
      <c r="T79" s="204"/>
    </row>
    <row r="80" spans="1:20">
      <c r="A80" s="245" t="s">
        <v>40</v>
      </c>
      <c r="B80" s="245" t="s">
        <v>845</v>
      </c>
      <c r="C80" s="295">
        <v>0</v>
      </c>
      <c r="D80" s="295">
        <v>0</v>
      </c>
      <c r="E80" s="295">
        <v>0</v>
      </c>
      <c r="F80" s="295">
        <v>0</v>
      </c>
      <c r="G80" s="295">
        <v>0.02</v>
      </c>
      <c r="H80" s="295">
        <v>0</v>
      </c>
      <c r="I80" s="295">
        <v>0</v>
      </c>
      <c r="J80" s="295">
        <v>0</v>
      </c>
      <c r="K80" s="168"/>
      <c r="L80" s="204"/>
      <c r="M80" s="204"/>
      <c r="N80" s="204"/>
      <c r="O80" s="204"/>
      <c r="P80" s="204"/>
      <c r="Q80" s="204"/>
      <c r="R80" s="204"/>
      <c r="S80" s="204"/>
      <c r="T80" s="204"/>
    </row>
    <row r="81" spans="1:31">
      <c r="A81" s="248" t="s">
        <v>38</v>
      </c>
      <c r="B81" s="248" t="s">
        <v>844</v>
      </c>
      <c r="C81" s="295">
        <v>0.86</v>
      </c>
      <c r="D81" s="295">
        <v>1.94</v>
      </c>
      <c r="E81" s="295">
        <v>2.79</v>
      </c>
      <c r="F81" s="295">
        <v>2.5499999999999998</v>
      </c>
      <c r="G81" s="295">
        <v>2.72</v>
      </c>
      <c r="H81" s="295">
        <v>2.4900000000000002</v>
      </c>
      <c r="I81" s="295">
        <v>2.79</v>
      </c>
      <c r="J81" s="295">
        <v>2.72</v>
      </c>
      <c r="K81" s="168">
        <v>216.6</v>
      </c>
      <c r="L81" s="204"/>
      <c r="M81" s="204"/>
      <c r="N81" s="204"/>
      <c r="O81" s="204"/>
      <c r="P81" s="204"/>
      <c r="Q81" s="204"/>
      <c r="R81" s="204"/>
      <c r="S81" s="204"/>
      <c r="T81" s="204"/>
    </row>
    <row r="82" spans="1:31">
      <c r="A82" s="276" t="s">
        <v>41</v>
      </c>
      <c r="B82" s="276" t="s">
        <v>41</v>
      </c>
      <c r="C82" s="499">
        <v>0.27</v>
      </c>
      <c r="D82" s="499">
        <v>0.59</v>
      </c>
      <c r="E82" s="499">
        <v>0.79</v>
      </c>
      <c r="F82" s="499">
        <v>1</v>
      </c>
      <c r="G82" s="499">
        <v>1.42</v>
      </c>
      <c r="H82" s="499">
        <v>2.2000000000000002</v>
      </c>
      <c r="I82" s="499">
        <v>2.44</v>
      </c>
      <c r="J82" s="499">
        <v>2.5</v>
      </c>
      <c r="K82" s="500">
        <v>825.69</v>
      </c>
      <c r="L82" s="204"/>
      <c r="M82" s="204"/>
      <c r="N82" s="204"/>
      <c r="O82" s="204"/>
      <c r="P82" s="204"/>
      <c r="Q82" s="204"/>
      <c r="R82" s="204"/>
      <c r="S82" s="204"/>
      <c r="T82" s="204"/>
    </row>
    <row r="83" spans="1:31">
      <c r="A83" s="244"/>
      <c r="B83" s="244"/>
      <c r="C83" s="277"/>
      <c r="D83" s="237"/>
      <c r="E83" s="237"/>
      <c r="F83" s="278"/>
      <c r="G83" s="278"/>
      <c r="H83" s="278"/>
      <c r="I83" s="278"/>
      <c r="J83" s="278"/>
      <c r="K83" s="278"/>
      <c r="L83" s="204"/>
      <c r="M83" s="204"/>
    </row>
    <row r="84" spans="1:31">
      <c r="A84" s="204"/>
      <c r="B84" s="204"/>
      <c r="C84" s="66"/>
      <c r="D84" s="66"/>
      <c r="E84" s="66"/>
      <c r="F84" s="66"/>
      <c r="G84" s="66"/>
      <c r="H84" s="66"/>
      <c r="I84" s="66"/>
      <c r="J84" s="66"/>
      <c r="K84" s="238"/>
      <c r="L84" s="204"/>
      <c r="M84" s="204"/>
    </row>
    <row r="85" spans="1:31">
      <c r="A85" s="204"/>
      <c r="B85" s="204"/>
      <c r="C85" s="45"/>
      <c r="D85" s="45"/>
      <c r="E85" s="45"/>
      <c r="F85" s="45"/>
      <c r="G85" s="45"/>
      <c r="H85" s="204"/>
      <c r="I85" s="204"/>
      <c r="J85" s="204"/>
      <c r="K85" s="204"/>
      <c r="L85" s="204"/>
      <c r="M85" s="204"/>
    </row>
    <row r="86" spans="1:31" ht="15.75">
      <c r="A86" s="493" t="s">
        <v>132</v>
      </c>
      <c r="B86" s="493" t="s">
        <v>932</v>
      </c>
      <c r="C86" s="204"/>
      <c r="D86" s="204"/>
      <c r="E86" s="204"/>
      <c r="F86" s="237"/>
      <c r="G86" s="237"/>
      <c r="H86" s="204"/>
      <c r="I86" s="204"/>
      <c r="J86" s="204"/>
      <c r="K86" s="204"/>
      <c r="L86" s="204"/>
      <c r="M86" s="204"/>
      <c r="AD86" s="812" t="s">
        <v>667</v>
      </c>
    </row>
    <row r="87" spans="1:31">
      <c r="AD87" s="812" t="s">
        <v>826</v>
      </c>
      <c r="AE87" s="794" t="s">
        <v>677</v>
      </c>
    </row>
    <row r="88" spans="1:31">
      <c r="A88" s="260" t="s">
        <v>122</v>
      </c>
      <c r="B88" s="260" t="s">
        <v>929</v>
      </c>
      <c r="C88" s="232">
        <v>1994</v>
      </c>
      <c r="D88" s="232"/>
      <c r="E88" s="232"/>
      <c r="F88" s="232"/>
      <c r="G88" s="232"/>
      <c r="H88" s="232"/>
      <c r="I88" s="232" t="s">
        <v>4</v>
      </c>
      <c r="J88" s="232"/>
      <c r="K88" s="232"/>
      <c r="L88" s="232"/>
      <c r="M88" s="232"/>
      <c r="N88" s="232" t="s">
        <v>5</v>
      </c>
      <c r="O88" s="232"/>
      <c r="P88" s="232"/>
      <c r="Q88" s="232"/>
      <c r="R88" s="232"/>
      <c r="S88" s="232" t="s">
        <v>8</v>
      </c>
      <c r="T88" s="232"/>
      <c r="U88" s="232"/>
      <c r="V88" s="232"/>
      <c r="W88" s="232"/>
      <c r="X88" s="232" t="s">
        <v>292</v>
      </c>
      <c r="Y88" s="232"/>
      <c r="Z88" s="232"/>
      <c r="AA88" s="232"/>
      <c r="AB88" s="232"/>
      <c r="AC88" s="232" t="s">
        <v>1464</v>
      </c>
      <c r="AD88" s="239" t="s">
        <v>1478</v>
      </c>
      <c r="AE88" s="795">
        <v>2020</v>
      </c>
    </row>
    <row r="89" spans="1:31">
      <c r="A89" s="245" t="s">
        <v>128</v>
      </c>
      <c r="B89" s="245" t="s">
        <v>935</v>
      </c>
      <c r="C89" s="170">
        <v>119.84</v>
      </c>
      <c r="D89" s="170">
        <v>98.49</v>
      </c>
      <c r="E89" s="170">
        <v>142.80000000000001</v>
      </c>
      <c r="F89" s="170">
        <v>103.52</v>
      </c>
      <c r="G89" s="170">
        <v>85.15</v>
      </c>
      <c r="H89" s="170">
        <v>72.290000000000006</v>
      </c>
      <c r="I89" s="170">
        <v>60.02</v>
      </c>
      <c r="J89" s="170">
        <v>64.150000000000006</v>
      </c>
      <c r="K89" s="170">
        <v>65.72</v>
      </c>
      <c r="L89" s="170">
        <v>91.1</v>
      </c>
      <c r="M89" s="170">
        <v>67.23</v>
      </c>
      <c r="N89" s="170">
        <v>55.67</v>
      </c>
      <c r="O89" s="170">
        <v>88.42</v>
      </c>
      <c r="P89" s="170">
        <v>71.61</v>
      </c>
      <c r="Q89" s="170">
        <v>62.86</v>
      </c>
      <c r="R89" s="170">
        <v>63.68</v>
      </c>
      <c r="S89" s="170">
        <v>61.22</v>
      </c>
      <c r="T89" s="170">
        <v>50.31</v>
      </c>
      <c r="U89" s="170">
        <v>38.03</v>
      </c>
      <c r="V89" s="170">
        <v>51.45</v>
      </c>
      <c r="W89" s="170">
        <v>39.83</v>
      </c>
      <c r="X89" s="170">
        <v>25.6</v>
      </c>
      <c r="Y89" s="545">
        <v>31.91</v>
      </c>
      <c r="Z89" s="291">
        <v>22.34</v>
      </c>
      <c r="AA89" s="291">
        <v>23.65</v>
      </c>
      <c r="AB89" s="291">
        <v>11.92</v>
      </c>
      <c r="AC89" s="291">
        <v>11.02</v>
      </c>
      <c r="AD89" s="537">
        <v>-7.53</v>
      </c>
      <c r="AE89" s="796">
        <v>0.1067</v>
      </c>
    </row>
    <row r="90" spans="1:31">
      <c r="A90" s="204" t="s">
        <v>56</v>
      </c>
      <c r="B90" s="204" t="s">
        <v>857</v>
      </c>
      <c r="C90" s="170">
        <v>9.5500000000000007</v>
      </c>
      <c r="D90" s="170">
        <v>12.7</v>
      </c>
      <c r="E90" s="170">
        <v>20.81</v>
      </c>
      <c r="F90" s="170">
        <v>19.53</v>
      </c>
      <c r="G90" s="170">
        <v>17.91</v>
      </c>
      <c r="H90" s="170">
        <v>17.559999999999999</v>
      </c>
      <c r="I90" s="170">
        <v>15.96</v>
      </c>
      <c r="J90" s="170">
        <v>15.05</v>
      </c>
      <c r="K90" s="170">
        <v>14.44</v>
      </c>
      <c r="L90" s="170">
        <v>8.44</v>
      </c>
      <c r="M90" s="170">
        <v>5.88</v>
      </c>
      <c r="N90" s="170">
        <v>4.93</v>
      </c>
      <c r="O90" s="170">
        <v>5.81</v>
      </c>
      <c r="P90" s="170">
        <v>4.63</v>
      </c>
      <c r="Q90" s="170">
        <v>4.04</v>
      </c>
      <c r="R90" s="170">
        <v>4.21</v>
      </c>
      <c r="S90" s="170">
        <v>2.78</v>
      </c>
      <c r="T90" s="170">
        <v>1.63</v>
      </c>
      <c r="U90" s="170">
        <v>1.45</v>
      </c>
      <c r="V90" s="170">
        <v>1.26</v>
      </c>
      <c r="W90" s="170">
        <v>1.1399999999999999</v>
      </c>
      <c r="X90" s="170">
        <v>1.1200000000000001</v>
      </c>
      <c r="Y90" s="545">
        <v>1.1599999999999999</v>
      </c>
      <c r="Z90" s="291">
        <v>1</v>
      </c>
      <c r="AA90" s="291">
        <v>0.95</v>
      </c>
      <c r="AB90" s="291">
        <v>0.87</v>
      </c>
      <c r="AC90" s="291">
        <v>0.95</v>
      </c>
      <c r="AD90" s="537">
        <v>8.7200000000000006</v>
      </c>
      <c r="AE90" s="796">
        <v>8.9999999999999993E-3</v>
      </c>
    </row>
    <row r="91" spans="1:31">
      <c r="A91" s="248" t="s">
        <v>23</v>
      </c>
      <c r="B91" s="248" t="s">
        <v>830</v>
      </c>
      <c r="C91" s="170">
        <v>8.2100000000000009</v>
      </c>
      <c r="D91" s="170">
        <v>13.09</v>
      </c>
      <c r="E91" s="170">
        <v>20.440000000000001</v>
      </c>
      <c r="F91" s="170">
        <v>24.41</v>
      </c>
      <c r="G91" s="170">
        <v>29.26</v>
      </c>
      <c r="H91" s="170">
        <v>32.6</v>
      </c>
      <c r="I91" s="170">
        <v>31.59</v>
      </c>
      <c r="J91" s="170">
        <v>33.380000000000003</v>
      </c>
      <c r="K91" s="170">
        <v>34.53</v>
      </c>
      <c r="L91" s="170">
        <v>35.15</v>
      </c>
      <c r="M91" s="170">
        <v>35.81</v>
      </c>
      <c r="N91" s="170">
        <v>31.61</v>
      </c>
      <c r="O91" s="170">
        <v>33.840000000000003</v>
      </c>
      <c r="P91" s="170">
        <v>25.33</v>
      </c>
      <c r="Q91" s="170">
        <v>25.49</v>
      </c>
      <c r="R91" s="170">
        <v>24.02</v>
      </c>
      <c r="S91" s="170">
        <v>28.46</v>
      </c>
      <c r="T91" s="170">
        <v>21.03</v>
      </c>
      <c r="U91" s="170">
        <v>15.09</v>
      </c>
      <c r="V91" s="170">
        <v>12.3</v>
      </c>
      <c r="W91" s="170">
        <v>7.52</v>
      </c>
      <c r="X91" s="170">
        <v>6.5</v>
      </c>
      <c r="Y91" s="545">
        <v>7.87</v>
      </c>
      <c r="Z91" s="291">
        <v>6.88</v>
      </c>
      <c r="AA91" s="291">
        <v>6.92</v>
      </c>
      <c r="AB91" s="291">
        <v>6.81</v>
      </c>
      <c r="AC91" s="291">
        <v>3.58</v>
      </c>
      <c r="AD91" s="537">
        <v>-47.48</v>
      </c>
      <c r="AE91" s="796">
        <v>3.5000000000000003E-2</v>
      </c>
    </row>
    <row r="92" spans="1:31">
      <c r="A92" s="204" t="s">
        <v>29</v>
      </c>
      <c r="B92" s="204" t="s">
        <v>835</v>
      </c>
      <c r="C92" s="170">
        <v>4.09</v>
      </c>
      <c r="D92" s="170">
        <v>4.24</v>
      </c>
      <c r="E92" s="170">
        <v>4.42</v>
      </c>
      <c r="F92" s="170">
        <v>6.96</v>
      </c>
      <c r="G92" s="170">
        <v>10.15</v>
      </c>
      <c r="H92" s="170">
        <v>10.9</v>
      </c>
      <c r="I92" s="170">
        <v>15.27</v>
      </c>
      <c r="J92" s="170">
        <v>15.5</v>
      </c>
      <c r="K92" s="170">
        <v>17.559999999999999</v>
      </c>
      <c r="L92" s="170">
        <v>20.02</v>
      </c>
      <c r="M92" s="170">
        <v>23.7</v>
      </c>
      <c r="N92" s="170">
        <v>23.81</v>
      </c>
      <c r="O92" s="170">
        <v>21.99</v>
      </c>
      <c r="P92" s="170">
        <v>25.82</v>
      </c>
      <c r="Q92" s="170">
        <v>24.94</v>
      </c>
      <c r="R92" s="170">
        <v>24.19</v>
      </c>
      <c r="S92" s="170">
        <v>28.11</v>
      </c>
      <c r="T92" s="170">
        <v>35.19</v>
      </c>
      <c r="U92" s="170">
        <v>36.97</v>
      </c>
      <c r="V92" s="170">
        <v>40.04</v>
      </c>
      <c r="W92" s="170">
        <v>47.08</v>
      </c>
      <c r="X92" s="170">
        <v>50.88</v>
      </c>
      <c r="Y92" s="545">
        <v>46.01</v>
      </c>
      <c r="Z92" s="291">
        <v>53.21</v>
      </c>
      <c r="AA92" s="291">
        <v>50.05</v>
      </c>
      <c r="AB92" s="291">
        <v>58.14</v>
      </c>
      <c r="AC92" s="291">
        <v>58.79</v>
      </c>
      <c r="AD92" s="537">
        <v>1.1200000000000001</v>
      </c>
      <c r="AE92" s="796">
        <v>0.56799999999999995</v>
      </c>
    </row>
    <row r="93" spans="1:31">
      <c r="A93" s="245" t="s">
        <v>133</v>
      </c>
      <c r="B93" s="245" t="s">
        <v>939</v>
      </c>
      <c r="C93" s="170">
        <v>3.02</v>
      </c>
      <c r="D93" s="170">
        <v>3.4</v>
      </c>
      <c r="E93" s="170">
        <v>4.29</v>
      </c>
      <c r="F93" s="170">
        <v>4.96</v>
      </c>
      <c r="G93" s="170">
        <v>5.39</v>
      </c>
      <c r="H93" s="170">
        <v>6.6</v>
      </c>
      <c r="I93" s="170">
        <v>6.79</v>
      </c>
      <c r="J93" s="170">
        <v>7.67</v>
      </c>
      <c r="K93" s="170">
        <v>9.1300000000000008</v>
      </c>
      <c r="L93" s="170">
        <v>11.46</v>
      </c>
      <c r="M93" s="170">
        <v>12.92</v>
      </c>
      <c r="N93" s="170">
        <v>14.45</v>
      </c>
      <c r="O93" s="170">
        <v>14.11</v>
      </c>
      <c r="P93" s="170">
        <v>14.15</v>
      </c>
      <c r="Q93" s="170">
        <v>14.49</v>
      </c>
      <c r="R93" s="170">
        <v>14.89</v>
      </c>
      <c r="S93" s="170">
        <v>19.32</v>
      </c>
      <c r="T93" s="170">
        <v>18.670000000000002</v>
      </c>
      <c r="U93" s="170">
        <v>19.07</v>
      </c>
      <c r="V93" s="170">
        <v>20.010000000000002</v>
      </c>
      <c r="W93" s="170">
        <v>20.29</v>
      </c>
      <c r="X93" s="170">
        <v>20.07</v>
      </c>
      <c r="Y93" s="545">
        <v>22.97</v>
      </c>
      <c r="Z93" s="291">
        <v>28.25</v>
      </c>
      <c r="AA93" s="291">
        <v>27.76</v>
      </c>
      <c r="AB93" s="291">
        <v>28.54</v>
      </c>
      <c r="AC93" s="291">
        <v>29.11</v>
      </c>
      <c r="AD93" s="537">
        <v>1.97</v>
      </c>
      <c r="AE93" s="796">
        <v>0.28100000000000003</v>
      </c>
    </row>
    <row r="94" spans="1:31">
      <c r="A94" s="46"/>
      <c r="B94" s="46"/>
      <c r="C94" s="238"/>
      <c r="D94" s="238"/>
      <c r="E94" s="238"/>
      <c r="F94" s="238"/>
      <c r="G94" s="238"/>
      <c r="H94" s="238"/>
      <c r="I94" s="238"/>
      <c r="J94" s="238"/>
      <c r="K94" s="238"/>
      <c r="L94" s="238"/>
      <c r="M94" s="238"/>
      <c r="N94" s="238"/>
      <c r="O94" s="238"/>
      <c r="P94" s="238"/>
      <c r="Q94" s="238"/>
      <c r="R94" s="238"/>
      <c r="S94" s="238"/>
      <c r="T94" s="238"/>
      <c r="U94" s="238"/>
      <c r="V94" s="238"/>
      <c r="W94" s="238"/>
      <c r="X94" s="238"/>
      <c r="Y94" s="238"/>
    </row>
    <row r="95" spans="1:31">
      <c r="C95" s="238"/>
      <c r="D95" s="238"/>
      <c r="E95" s="238"/>
      <c r="F95" s="238"/>
      <c r="G95" s="238"/>
      <c r="H95" s="238"/>
      <c r="I95" s="238"/>
      <c r="J95" s="238"/>
      <c r="K95" s="238"/>
      <c r="L95" s="238"/>
      <c r="M95" s="238"/>
      <c r="N95" s="238"/>
      <c r="O95" s="238"/>
      <c r="P95" s="238"/>
      <c r="Q95" s="238"/>
      <c r="R95" s="238"/>
      <c r="S95" s="238"/>
      <c r="T95" s="238"/>
      <c r="U95" s="238"/>
      <c r="V95" s="238"/>
      <c r="W95" s="238"/>
      <c r="X95" s="238"/>
      <c r="Y95" s="238"/>
    </row>
    <row r="96" spans="1:31">
      <c r="C96" s="238"/>
      <c r="D96" s="238"/>
      <c r="E96" s="238"/>
      <c r="F96" s="238"/>
      <c r="G96" s="238"/>
      <c r="H96" s="238"/>
      <c r="I96" s="238"/>
      <c r="J96" s="238"/>
      <c r="K96" s="238"/>
      <c r="L96" s="238"/>
      <c r="M96" s="238"/>
      <c r="N96" s="238"/>
      <c r="O96" s="238"/>
      <c r="P96" s="238"/>
      <c r="Q96" s="238"/>
      <c r="R96" s="238"/>
      <c r="S96" s="238"/>
      <c r="T96" s="238"/>
      <c r="U96" s="238"/>
      <c r="V96" s="238"/>
      <c r="W96" s="238"/>
      <c r="X96" s="238"/>
      <c r="Y96" s="238"/>
    </row>
    <row r="97" spans="1:25" ht="15.75">
      <c r="A97" s="493" t="s">
        <v>134</v>
      </c>
      <c r="B97" s="493" t="s">
        <v>940</v>
      </c>
      <c r="C97" s="238"/>
      <c r="D97" s="238"/>
      <c r="E97" s="238"/>
      <c r="F97" s="238"/>
      <c r="G97" s="238"/>
      <c r="H97" s="238"/>
      <c r="I97" s="238"/>
      <c r="J97" s="238"/>
      <c r="K97" s="697" t="s">
        <v>667</v>
      </c>
      <c r="L97" s="238"/>
      <c r="M97" s="238"/>
      <c r="N97" s="238"/>
      <c r="O97" s="238"/>
      <c r="P97" s="238"/>
      <c r="Q97" s="238"/>
      <c r="R97" s="238"/>
      <c r="S97" s="238"/>
      <c r="T97" s="238"/>
      <c r="U97" s="238"/>
      <c r="V97" s="238"/>
      <c r="W97" s="238"/>
      <c r="X97" s="238"/>
      <c r="Y97" s="238"/>
    </row>
    <row r="98" spans="1:25">
      <c r="A98" s="204"/>
      <c r="B98" s="204"/>
      <c r="C98" s="204"/>
      <c r="D98" s="204"/>
      <c r="E98" s="204"/>
      <c r="F98" s="204"/>
      <c r="G98" s="204"/>
      <c r="H98" s="204"/>
      <c r="I98" s="204"/>
      <c r="J98" s="204"/>
      <c r="K98" s="697" t="s">
        <v>826</v>
      </c>
      <c r="L98" s="204"/>
      <c r="M98" s="204"/>
      <c r="N98" s="204"/>
      <c r="O98" s="204"/>
      <c r="P98" s="204"/>
      <c r="Q98" s="204"/>
      <c r="R98" s="204"/>
      <c r="S98" s="204"/>
      <c r="T98" s="204"/>
      <c r="U98" s="204"/>
      <c r="V98" s="204"/>
      <c r="W98" s="204"/>
      <c r="X98" s="204"/>
      <c r="Y98" s="204"/>
    </row>
    <row r="99" spans="1:25">
      <c r="A99" s="260" t="s">
        <v>20</v>
      </c>
      <c r="B99" s="260" t="s">
        <v>827</v>
      </c>
      <c r="C99" s="232">
        <v>1990</v>
      </c>
      <c r="D99" s="232">
        <v>2000</v>
      </c>
      <c r="E99" s="232">
        <v>2005</v>
      </c>
      <c r="F99" s="232">
        <v>2010</v>
      </c>
      <c r="G99" s="232">
        <v>2015</v>
      </c>
      <c r="H99" s="232">
        <v>2018</v>
      </c>
      <c r="I99" s="232">
        <v>2019</v>
      </c>
      <c r="J99" s="232">
        <v>2020</v>
      </c>
      <c r="K99" s="232" t="s">
        <v>1479</v>
      </c>
      <c r="L99" s="237"/>
      <c r="M99" s="237"/>
      <c r="N99" s="204"/>
      <c r="O99" s="237"/>
      <c r="P99" s="237"/>
      <c r="Q99" s="237"/>
      <c r="R99" s="237"/>
      <c r="S99" s="237"/>
      <c r="T99" s="237"/>
      <c r="U99" s="237"/>
      <c r="V99" s="237"/>
      <c r="W99" s="237"/>
      <c r="X99" s="237"/>
      <c r="Y99" s="237"/>
    </row>
    <row r="100" spans="1:25">
      <c r="A100" s="20" t="s">
        <v>135</v>
      </c>
      <c r="B100" s="20" t="s">
        <v>941</v>
      </c>
      <c r="C100" s="173">
        <v>227000.88</v>
      </c>
      <c r="D100" s="173">
        <v>276973.86</v>
      </c>
      <c r="E100" s="173">
        <v>265330.42</v>
      </c>
      <c r="F100" s="173">
        <v>286005.56</v>
      </c>
      <c r="G100" s="173">
        <v>180653.75</v>
      </c>
      <c r="H100" s="173">
        <v>187711.39</v>
      </c>
      <c r="I100" s="173">
        <v>169374.23</v>
      </c>
      <c r="J100" s="173">
        <v>166519.54999999999</v>
      </c>
      <c r="K100" s="165">
        <v>-26.64</v>
      </c>
      <c r="L100" s="204"/>
      <c r="M100" s="204"/>
      <c r="N100" s="204"/>
      <c r="O100" s="204"/>
      <c r="P100" s="204"/>
      <c r="Q100" s="204"/>
      <c r="R100" s="204"/>
      <c r="S100" s="204"/>
      <c r="T100" s="204"/>
      <c r="U100" s="204"/>
      <c r="V100" s="204"/>
      <c r="W100" s="204"/>
      <c r="X100" s="204"/>
      <c r="Y100" s="204"/>
    </row>
    <row r="101" spans="1:25">
      <c r="A101" s="200" t="s">
        <v>56</v>
      </c>
      <c r="B101" s="200" t="s">
        <v>857</v>
      </c>
      <c r="C101" s="174">
        <v>9215</v>
      </c>
      <c r="D101" s="174">
        <v>40356.15</v>
      </c>
      <c r="E101" s="174">
        <v>11866.59</v>
      </c>
      <c r="F101" s="174">
        <v>8086.92</v>
      </c>
      <c r="G101" s="174">
        <v>3109.61</v>
      </c>
      <c r="H101" s="174">
        <v>2644.26</v>
      </c>
      <c r="I101" s="174">
        <v>2530.17</v>
      </c>
      <c r="J101" s="174">
        <v>2649.77</v>
      </c>
      <c r="K101" s="172">
        <v>-71.239999999999995</v>
      </c>
      <c r="L101" s="204"/>
      <c r="M101" s="204"/>
      <c r="N101" s="204"/>
      <c r="O101" s="204"/>
      <c r="P101" s="204"/>
      <c r="Q101" s="204"/>
      <c r="R101" s="204"/>
      <c r="S101" s="204"/>
      <c r="T101" s="204"/>
      <c r="U101" s="204"/>
      <c r="V101" s="204"/>
      <c r="W101" s="204"/>
      <c r="X101" s="204"/>
    </row>
    <row r="102" spans="1:25">
      <c r="A102" s="175" t="s">
        <v>127</v>
      </c>
      <c r="B102" s="175" t="s">
        <v>942</v>
      </c>
      <c r="C102" s="174">
        <v>0</v>
      </c>
      <c r="D102" s="174">
        <v>33502.51</v>
      </c>
      <c r="E102" s="174">
        <v>0</v>
      </c>
      <c r="F102" s="174">
        <v>0</v>
      </c>
      <c r="G102" s="174">
        <v>0</v>
      </c>
      <c r="H102" s="174">
        <v>0</v>
      </c>
      <c r="I102" s="174">
        <v>0</v>
      </c>
      <c r="J102" s="174">
        <v>0</v>
      </c>
      <c r="K102" s="172"/>
      <c r="L102" s="204"/>
      <c r="M102" s="204"/>
      <c r="N102" s="204"/>
      <c r="O102" s="204"/>
      <c r="P102" s="204"/>
      <c r="Q102" s="204"/>
      <c r="R102" s="204"/>
      <c r="S102" s="204"/>
      <c r="T102" s="204"/>
      <c r="U102" s="204"/>
      <c r="V102" s="204"/>
      <c r="W102" s="204"/>
      <c r="X102" s="204"/>
    </row>
    <row r="103" spans="1:25">
      <c r="A103" s="99" t="s">
        <v>23</v>
      </c>
      <c r="B103" s="99" t="s">
        <v>830</v>
      </c>
      <c r="C103" s="174">
        <v>6181</v>
      </c>
      <c r="D103" s="174">
        <v>68867.87</v>
      </c>
      <c r="E103" s="174">
        <v>65911.539999999994</v>
      </c>
      <c r="F103" s="174">
        <v>57228.55</v>
      </c>
      <c r="G103" s="174">
        <v>14302.4</v>
      </c>
      <c r="H103" s="174">
        <v>13935.75</v>
      </c>
      <c r="I103" s="174">
        <v>13466.74</v>
      </c>
      <c r="J103" s="174">
        <v>7292.39</v>
      </c>
      <c r="K103" s="614">
        <v>17.98</v>
      </c>
      <c r="L103" s="204"/>
      <c r="M103" s="204"/>
      <c r="N103" s="204"/>
      <c r="O103" s="204"/>
      <c r="P103" s="204"/>
      <c r="Q103" s="204"/>
      <c r="R103" s="204"/>
      <c r="S103" s="204"/>
      <c r="T103" s="204"/>
      <c r="U103" s="204"/>
      <c r="V103" s="204"/>
      <c r="W103" s="204"/>
      <c r="X103" s="204"/>
    </row>
    <row r="104" spans="1:25">
      <c r="A104" s="244" t="s">
        <v>128</v>
      </c>
      <c r="B104" s="244" t="s">
        <v>935</v>
      </c>
      <c r="C104" s="174">
        <v>207173</v>
      </c>
      <c r="D104" s="174">
        <v>134204.68</v>
      </c>
      <c r="E104" s="174">
        <v>127118.97</v>
      </c>
      <c r="F104" s="174">
        <v>139714.20000000001</v>
      </c>
      <c r="G104" s="174">
        <v>58410.27</v>
      </c>
      <c r="H104" s="174">
        <v>53652.39</v>
      </c>
      <c r="I104" s="174">
        <v>25899.86</v>
      </c>
      <c r="J104" s="174">
        <v>25127.09</v>
      </c>
      <c r="K104" s="172">
        <v>-87.87</v>
      </c>
      <c r="L104" s="204"/>
      <c r="M104" s="204"/>
      <c r="N104" s="204"/>
      <c r="O104" s="204"/>
      <c r="P104" s="204"/>
      <c r="Q104" s="204"/>
      <c r="R104" s="204"/>
      <c r="S104" s="204"/>
      <c r="T104" s="204"/>
      <c r="U104" s="204"/>
      <c r="V104" s="204"/>
      <c r="W104" s="204"/>
      <c r="X104" s="204"/>
    </row>
    <row r="105" spans="1:25">
      <c r="A105" s="99" t="s">
        <v>25</v>
      </c>
      <c r="B105" s="99" t="s">
        <v>831</v>
      </c>
      <c r="C105" s="137">
        <v>261.89999999999998</v>
      </c>
      <c r="D105" s="137">
        <v>5293.53</v>
      </c>
      <c r="E105" s="137">
        <v>7649.7</v>
      </c>
      <c r="F105" s="137">
        <v>9085.1299999999992</v>
      </c>
      <c r="G105" s="137">
        <v>9411.75</v>
      </c>
      <c r="H105" s="137">
        <v>7983.92</v>
      </c>
      <c r="I105" s="137">
        <v>8433.5300000000007</v>
      </c>
      <c r="J105" s="137">
        <v>8869.66</v>
      </c>
      <c r="K105" s="614">
        <v>3286.66</v>
      </c>
      <c r="L105" s="204"/>
      <c r="M105" s="204"/>
      <c r="N105" s="204"/>
      <c r="O105" s="204"/>
      <c r="P105" s="204"/>
      <c r="Q105" s="204"/>
      <c r="R105" s="204"/>
      <c r="S105" s="204"/>
      <c r="T105" s="204"/>
      <c r="U105" s="204"/>
      <c r="V105" s="204"/>
      <c r="W105" s="204"/>
      <c r="X105" s="204"/>
    </row>
    <row r="106" spans="1:25">
      <c r="A106" s="12" t="s">
        <v>24</v>
      </c>
      <c r="B106" s="12" t="s">
        <v>803</v>
      </c>
      <c r="C106" s="176">
        <v>4169.9799999999996</v>
      </c>
      <c r="D106" s="176">
        <v>28251.63</v>
      </c>
      <c r="E106" s="176">
        <v>52783.61</v>
      </c>
      <c r="F106" s="176">
        <v>71890.77</v>
      </c>
      <c r="G106" s="176">
        <v>95419.72</v>
      </c>
      <c r="H106" s="176">
        <v>109495.06</v>
      </c>
      <c r="I106" s="176">
        <v>119043.94</v>
      </c>
      <c r="J106" s="176">
        <v>122580.64</v>
      </c>
      <c r="K106" s="165">
        <v>2839.6</v>
      </c>
      <c r="L106" s="204"/>
      <c r="M106" s="204"/>
      <c r="N106" s="204"/>
      <c r="O106" s="204"/>
      <c r="P106" s="204"/>
      <c r="Q106" s="204"/>
      <c r="R106" s="204"/>
      <c r="S106" s="204"/>
      <c r="T106" s="204"/>
      <c r="U106" s="204"/>
      <c r="V106" s="204"/>
      <c r="W106" s="204"/>
      <c r="X106" s="204"/>
    </row>
    <row r="107" spans="1:25">
      <c r="A107" s="244" t="s">
        <v>28</v>
      </c>
      <c r="B107" s="244" t="s">
        <v>834</v>
      </c>
      <c r="C107" s="174">
        <v>0</v>
      </c>
      <c r="D107" s="174">
        <v>4.32</v>
      </c>
      <c r="E107" s="174">
        <v>7.78</v>
      </c>
      <c r="F107" s="174">
        <v>21.7</v>
      </c>
      <c r="G107" s="174">
        <v>2175.34</v>
      </c>
      <c r="H107" s="174">
        <v>3430.7</v>
      </c>
      <c r="I107" s="174">
        <v>3467.77</v>
      </c>
      <c r="J107" s="174">
        <v>4249.92</v>
      </c>
      <c r="K107" s="172"/>
      <c r="L107" s="204"/>
      <c r="M107" s="204"/>
      <c r="N107" s="204"/>
      <c r="O107" s="204"/>
      <c r="P107" s="204"/>
      <c r="Q107" s="204"/>
      <c r="R107" s="204"/>
      <c r="S107" s="204"/>
      <c r="T107" s="204"/>
      <c r="U107" s="204"/>
      <c r="V107" s="204"/>
      <c r="W107" s="204"/>
      <c r="X107" s="204"/>
    </row>
    <row r="108" spans="1:25">
      <c r="A108" s="200" t="s">
        <v>29</v>
      </c>
      <c r="B108" s="200" t="s">
        <v>835</v>
      </c>
      <c r="C108" s="174">
        <v>2197.08</v>
      </c>
      <c r="D108" s="174">
        <v>15268.32</v>
      </c>
      <c r="E108" s="174">
        <v>23810.400000000001</v>
      </c>
      <c r="F108" s="174">
        <v>28113.919999999998</v>
      </c>
      <c r="G108" s="174">
        <v>50879.13</v>
      </c>
      <c r="H108" s="174">
        <v>50047.040000000001</v>
      </c>
      <c r="I108" s="174">
        <v>58139.4</v>
      </c>
      <c r="J108" s="174">
        <v>58788.77</v>
      </c>
      <c r="K108" s="614">
        <v>2575.77</v>
      </c>
      <c r="L108" s="204"/>
      <c r="M108" s="204"/>
      <c r="N108" s="204"/>
      <c r="O108" s="204"/>
      <c r="P108" s="204"/>
      <c r="Q108" s="204"/>
      <c r="R108" s="204"/>
      <c r="S108" s="204"/>
      <c r="T108" s="204"/>
      <c r="U108" s="204"/>
      <c r="V108" s="204"/>
      <c r="W108" s="204"/>
      <c r="X108" s="204"/>
    </row>
    <row r="109" spans="1:25">
      <c r="A109" s="200" t="s">
        <v>30</v>
      </c>
      <c r="B109" s="200" t="s">
        <v>836</v>
      </c>
      <c r="C109" s="174">
        <v>100.8</v>
      </c>
      <c r="D109" s="174">
        <v>108.72</v>
      </c>
      <c r="E109" s="174">
        <v>81</v>
      </c>
      <c r="F109" s="174">
        <v>74.31</v>
      </c>
      <c r="G109" s="174">
        <v>64.91</v>
      </c>
      <c r="H109" s="174">
        <v>53.5</v>
      </c>
      <c r="I109" s="174">
        <v>61.04</v>
      </c>
      <c r="J109" s="174">
        <v>61.43</v>
      </c>
      <c r="K109" s="172">
        <v>-39.06</v>
      </c>
      <c r="L109" s="204"/>
      <c r="M109" s="204"/>
      <c r="N109" s="204"/>
      <c r="O109" s="204"/>
      <c r="P109" s="204"/>
      <c r="Q109" s="204"/>
      <c r="R109" s="204"/>
      <c r="S109" s="204"/>
      <c r="T109" s="204"/>
      <c r="U109" s="204"/>
      <c r="V109" s="204"/>
      <c r="W109" s="204"/>
      <c r="X109" s="204"/>
    </row>
    <row r="110" spans="1:25">
      <c r="A110" s="99" t="s">
        <v>32</v>
      </c>
      <c r="B110" s="99" t="s">
        <v>838</v>
      </c>
      <c r="C110" s="174">
        <v>1428.1</v>
      </c>
      <c r="D110" s="174">
        <v>11008.85</v>
      </c>
      <c r="E110" s="174">
        <v>26469.56</v>
      </c>
      <c r="F110" s="174">
        <v>40808.47</v>
      </c>
      <c r="G110" s="174">
        <v>38665.26</v>
      </c>
      <c r="H110" s="174">
        <v>50447.53</v>
      </c>
      <c r="I110" s="174">
        <v>51332.39</v>
      </c>
      <c r="J110" s="174">
        <v>53308.800000000003</v>
      </c>
      <c r="K110" s="614">
        <v>3632.85</v>
      </c>
      <c r="L110" s="204"/>
      <c r="M110" s="204"/>
      <c r="N110" s="204"/>
      <c r="O110" s="204"/>
      <c r="P110" s="204"/>
      <c r="Q110" s="204"/>
      <c r="R110" s="204"/>
      <c r="S110" s="204"/>
      <c r="T110" s="204"/>
      <c r="U110" s="204"/>
      <c r="V110" s="204"/>
      <c r="W110" s="204"/>
      <c r="X110" s="204"/>
    </row>
    <row r="111" spans="1:25">
      <c r="A111" s="99" t="s">
        <v>33</v>
      </c>
      <c r="B111" s="99" t="s">
        <v>839</v>
      </c>
      <c r="C111" s="174">
        <v>363</v>
      </c>
      <c r="D111" s="174">
        <v>2021.31</v>
      </c>
      <c r="E111" s="174">
        <v>7714.8</v>
      </c>
      <c r="F111" s="174">
        <v>10212.780000000001</v>
      </c>
      <c r="G111" s="174">
        <v>5807.04</v>
      </c>
      <c r="H111" s="174">
        <v>4511.84</v>
      </c>
      <c r="I111" s="174">
        <v>4652.88</v>
      </c>
      <c r="J111" s="174">
        <v>4962.6899999999996</v>
      </c>
      <c r="K111" s="614">
        <v>1267.1300000000001</v>
      </c>
      <c r="L111" s="204"/>
      <c r="M111" s="204"/>
      <c r="N111" s="204"/>
      <c r="O111" s="204"/>
      <c r="P111" s="204"/>
      <c r="Q111" s="204"/>
      <c r="R111" s="204"/>
      <c r="S111" s="204"/>
      <c r="T111" s="204"/>
      <c r="U111" s="204"/>
      <c r="V111" s="204"/>
      <c r="W111" s="204"/>
      <c r="X111" s="204"/>
    </row>
    <row r="112" spans="1:25">
      <c r="A112" s="99" t="s">
        <v>130</v>
      </c>
      <c r="B112" s="99" t="s">
        <v>937</v>
      </c>
      <c r="C112" s="174">
        <v>745</v>
      </c>
      <c r="D112" s="174">
        <v>2517.52</v>
      </c>
      <c r="E112" s="174">
        <v>9404.93</v>
      </c>
      <c r="F112" s="174">
        <v>19491.650000000001</v>
      </c>
      <c r="G112" s="174">
        <v>21247.98</v>
      </c>
      <c r="H112" s="174">
        <v>36164.14</v>
      </c>
      <c r="I112" s="174">
        <v>36371.870000000003</v>
      </c>
      <c r="J112" s="174">
        <v>37505.42</v>
      </c>
      <c r="K112" s="614">
        <v>4934.29</v>
      </c>
      <c r="L112" s="204"/>
      <c r="M112" s="204"/>
      <c r="N112" s="204"/>
      <c r="O112" s="204"/>
      <c r="P112" s="204"/>
      <c r="Q112" s="204"/>
      <c r="R112" s="204"/>
      <c r="S112" s="204"/>
      <c r="T112" s="204"/>
      <c r="U112" s="204"/>
      <c r="V112" s="204"/>
      <c r="W112" s="204"/>
      <c r="X112" s="204"/>
    </row>
    <row r="113" spans="1:43">
      <c r="A113" s="244" t="s">
        <v>40</v>
      </c>
      <c r="B113" s="244" t="s">
        <v>845</v>
      </c>
      <c r="C113" s="174">
        <v>0</v>
      </c>
      <c r="D113" s="174">
        <v>0.15</v>
      </c>
      <c r="E113" s="174">
        <v>0.19</v>
      </c>
      <c r="F113" s="174">
        <v>0</v>
      </c>
      <c r="G113" s="174">
        <v>106.99</v>
      </c>
      <c r="H113" s="174">
        <v>13.42</v>
      </c>
      <c r="I113" s="174">
        <v>0</v>
      </c>
      <c r="J113" s="174">
        <v>0</v>
      </c>
      <c r="K113" s="614"/>
      <c r="L113" s="204"/>
      <c r="M113" s="204"/>
      <c r="N113" s="204"/>
      <c r="O113" s="204"/>
      <c r="P113" s="204"/>
      <c r="Q113" s="204"/>
      <c r="R113" s="204"/>
      <c r="S113" s="204"/>
      <c r="T113" s="204"/>
      <c r="U113" s="204"/>
      <c r="V113" s="204"/>
      <c r="W113" s="204"/>
      <c r="X113" s="204"/>
    </row>
    <row r="114" spans="1:43">
      <c r="A114" s="99" t="s">
        <v>38</v>
      </c>
      <c r="B114" s="99" t="s">
        <v>844</v>
      </c>
      <c r="C114" s="137">
        <v>320.10000000000002</v>
      </c>
      <c r="D114" s="137">
        <v>6469.88</v>
      </c>
      <c r="E114" s="137">
        <v>9349.6299999999992</v>
      </c>
      <c r="F114" s="137">
        <v>11104.04</v>
      </c>
      <c r="G114" s="137">
        <v>11503.25</v>
      </c>
      <c r="H114" s="137">
        <v>9758.1299999999992</v>
      </c>
      <c r="I114" s="137">
        <v>10307.65</v>
      </c>
      <c r="J114" s="137">
        <v>10840.69</v>
      </c>
      <c r="K114" s="614">
        <v>3286.66</v>
      </c>
      <c r="L114" s="204"/>
      <c r="M114" s="204"/>
      <c r="N114" s="204"/>
      <c r="O114" s="204"/>
      <c r="P114" s="204"/>
      <c r="Q114" s="204"/>
      <c r="R114" s="204"/>
      <c r="S114" s="204"/>
      <c r="T114" s="204"/>
      <c r="U114" s="204"/>
      <c r="V114" s="204"/>
      <c r="W114" s="204"/>
      <c r="X114" s="204"/>
    </row>
    <row r="115" spans="1:43">
      <c r="A115" s="276" t="s">
        <v>41</v>
      </c>
      <c r="B115" s="276" t="s">
        <v>41</v>
      </c>
      <c r="C115" s="501">
        <v>444</v>
      </c>
      <c r="D115" s="501">
        <v>1861.42</v>
      </c>
      <c r="E115" s="501">
        <v>2414.88</v>
      </c>
      <c r="F115" s="501">
        <v>2872.37</v>
      </c>
      <c r="G115" s="501">
        <v>3635.08</v>
      </c>
      <c r="H115" s="501">
        <v>5516.29</v>
      </c>
      <c r="I115" s="501">
        <v>6043.34</v>
      </c>
      <c r="J115" s="501">
        <v>6171.72</v>
      </c>
      <c r="K115" s="500">
        <v>1290.03</v>
      </c>
      <c r="L115" s="204"/>
      <c r="M115" s="204"/>
      <c r="N115" s="204"/>
      <c r="O115" s="204"/>
      <c r="P115" s="204"/>
      <c r="Q115" s="204"/>
      <c r="R115" s="204"/>
      <c r="S115" s="204"/>
      <c r="T115" s="204"/>
      <c r="U115" s="204"/>
      <c r="V115" s="204"/>
      <c r="W115" s="204"/>
      <c r="X115" s="204"/>
    </row>
    <row r="116" spans="1:43">
      <c r="A116" s="99"/>
      <c r="B116" s="99"/>
      <c r="C116" s="279"/>
      <c r="D116" s="279"/>
      <c r="E116" s="279"/>
      <c r="F116" s="279"/>
      <c r="G116" s="279"/>
      <c r="H116" s="279"/>
      <c r="I116" s="279"/>
      <c r="J116" s="279"/>
      <c r="K116" s="200"/>
      <c r="L116" s="204"/>
      <c r="M116" s="204"/>
      <c r="N116" s="204"/>
      <c r="O116" s="204"/>
    </row>
    <row r="117" spans="1:43">
      <c r="A117" s="99"/>
      <c r="B117" s="99"/>
      <c r="C117" s="279"/>
      <c r="D117" s="279"/>
      <c r="E117" s="279"/>
      <c r="F117" s="279"/>
      <c r="G117" s="279"/>
      <c r="H117" s="279"/>
      <c r="I117" s="279"/>
      <c r="J117" s="279"/>
      <c r="K117" s="200"/>
      <c r="L117" s="204"/>
      <c r="M117" s="204"/>
      <c r="N117" s="204"/>
      <c r="O117" s="204"/>
    </row>
    <row r="118" spans="1:43">
      <c r="A118" s="204"/>
      <c r="B118" s="204"/>
      <c r="C118" s="204"/>
      <c r="D118" s="204"/>
      <c r="E118" s="204"/>
      <c r="F118" s="204"/>
      <c r="G118" s="204"/>
      <c r="H118" s="204"/>
      <c r="I118" s="204"/>
      <c r="J118" s="258"/>
      <c r="K118" s="204"/>
      <c r="L118" s="204"/>
      <c r="M118" s="204"/>
      <c r="N118" s="204"/>
      <c r="O118" s="204"/>
    </row>
    <row r="119" spans="1:43" ht="15.75">
      <c r="A119" s="493" t="s">
        <v>136</v>
      </c>
      <c r="B119" s="493" t="s">
        <v>943</v>
      </c>
      <c r="C119" s="204"/>
      <c r="D119" s="204"/>
      <c r="E119" s="204"/>
      <c r="F119" s="237"/>
      <c r="G119" s="237"/>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204"/>
      <c r="AG119" s="204"/>
      <c r="AH119" s="204"/>
      <c r="AI119" s="204"/>
      <c r="AJ119" s="204"/>
      <c r="AK119" s="204"/>
    </row>
    <row r="120" spans="1:43">
      <c r="A120" s="204"/>
      <c r="B120" s="204"/>
      <c r="C120" s="204"/>
      <c r="D120" s="204"/>
      <c r="E120" s="204"/>
      <c r="F120" s="204"/>
      <c r="G120" s="204"/>
      <c r="H120" s="204"/>
      <c r="I120" s="204"/>
      <c r="J120" s="204"/>
      <c r="K120" s="238"/>
      <c r="L120" s="204"/>
      <c r="M120" s="204"/>
      <c r="N120" s="204"/>
      <c r="O120" s="204"/>
      <c r="P120" s="204"/>
      <c r="Q120" s="204"/>
      <c r="R120" s="204"/>
      <c r="S120" s="204"/>
      <c r="T120" s="204"/>
      <c r="U120" s="204"/>
      <c r="V120" s="204"/>
      <c r="W120" s="204"/>
      <c r="X120" s="204"/>
      <c r="Y120" s="204"/>
      <c r="Z120" s="204"/>
      <c r="AA120" s="204"/>
      <c r="AB120" s="204"/>
      <c r="AC120" s="204"/>
      <c r="AD120" s="204"/>
      <c r="AE120" s="204"/>
      <c r="AF120" s="204"/>
      <c r="AG120" s="204"/>
      <c r="AH120" s="204"/>
      <c r="AI120" s="204"/>
      <c r="AJ120" s="204"/>
      <c r="AK120" s="204"/>
    </row>
    <row r="121" spans="1:43">
      <c r="A121" s="260" t="s">
        <v>54</v>
      </c>
      <c r="B121" s="260" t="s">
        <v>54</v>
      </c>
      <c r="C121" s="232">
        <v>1980</v>
      </c>
      <c r="D121" s="187"/>
      <c r="E121" s="187"/>
      <c r="F121" s="187"/>
      <c r="G121" s="187"/>
      <c r="H121" s="187" t="s">
        <v>18</v>
      </c>
      <c r="I121" s="187"/>
      <c r="J121" s="187"/>
      <c r="K121" s="187"/>
      <c r="L121" s="187"/>
      <c r="M121" s="187">
        <v>1990</v>
      </c>
      <c r="N121" s="187"/>
      <c r="O121" s="187"/>
      <c r="P121" s="187"/>
      <c r="Q121" s="187"/>
      <c r="R121" s="187" t="s">
        <v>3</v>
      </c>
      <c r="S121" s="187"/>
      <c r="T121" s="187"/>
      <c r="U121" s="187"/>
      <c r="V121" s="187"/>
      <c r="W121" s="187" t="s">
        <v>4</v>
      </c>
      <c r="X121" s="187"/>
      <c r="Y121" s="187"/>
      <c r="Z121" s="187"/>
      <c r="AA121" s="187"/>
      <c r="AB121" s="187" t="s">
        <v>5</v>
      </c>
      <c r="AC121" s="187"/>
      <c r="AD121" s="187"/>
      <c r="AE121" s="187"/>
      <c r="AF121" s="187"/>
      <c r="AG121" s="187" t="s">
        <v>8</v>
      </c>
      <c r="AH121" s="187"/>
      <c r="AI121" s="187"/>
      <c r="AJ121" s="187"/>
      <c r="AK121" s="187"/>
      <c r="AL121" s="187" t="s">
        <v>292</v>
      </c>
      <c r="AM121" s="187"/>
      <c r="AN121" s="187"/>
      <c r="AO121" s="187"/>
      <c r="AP121" s="187"/>
      <c r="AQ121" s="232" t="s">
        <v>1464</v>
      </c>
    </row>
    <row r="122" spans="1:43">
      <c r="A122" s="238" t="s">
        <v>56</v>
      </c>
      <c r="B122" s="238" t="s">
        <v>857</v>
      </c>
      <c r="C122" s="518">
        <v>0.18149999999999999</v>
      </c>
      <c r="D122" s="518">
        <v>0.13189999999999999</v>
      </c>
      <c r="E122" s="518">
        <v>8.2699999999999996E-2</v>
      </c>
      <c r="F122" s="518">
        <v>4.65E-2</v>
      </c>
      <c r="G122" s="518">
        <v>3.9100000000000003E-2</v>
      </c>
      <c r="H122" s="518">
        <v>5.2299999999999999E-2</v>
      </c>
      <c r="I122" s="518">
        <v>5.3999999999999999E-2</v>
      </c>
      <c r="J122" s="518">
        <v>4.2999999999999997E-2</v>
      </c>
      <c r="K122" s="518">
        <v>5.3900000000000003E-2</v>
      </c>
      <c r="L122" s="518">
        <v>5.6599999999999998E-2</v>
      </c>
      <c r="M122" s="518">
        <v>4.0599999999999997E-2</v>
      </c>
      <c r="N122" s="518">
        <v>3.8300000000000001E-2</v>
      </c>
      <c r="O122" s="518">
        <v>4.7899999999999998E-2</v>
      </c>
      <c r="P122" s="518">
        <v>4.4900000000000002E-2</v>
      </c>
      <c r="Q122" s="518">
        <v>7.46E-2</v>
      </c>
      <c r="R122" s="518">
        <v>0.1085</v>
      </c>
      <c r="S122" s="518">
        <v>0.1208</v>
      </c>
      <c r="T122" s="518">
        <v>0.1384</v>
      </c>
      <c r="U122" s="518">
        <v>0.13700000000000001</v>
      </c>
      <c r="V122" s="518">
        <v>0.14360000000000001</v>
      </c>
      <c r="W122" s="518">
        <v>0.1457</v>
      </c>
      <c r="X122" s="518">
        <v>0.1333</v>
      </c>
      <c r="Y122" s="518">
        <v>0.1195</v>
      </c>
      <c r="Z122" s="518">
        <v>5.57E-2</v>
      </c>
      <c r="AA122" s="518">
        <v>4.6899999999999997E-2</v>
      </c>
      <c r="AB122" s="518">
        <v>4.4699999999999997E-2</v>
      </c>
      <c r="AC122" s="518">
        <v>3.9600000000000003E-2</v>
      </c>
      <c r="AD122" s="518">
        <v>3.73E-2</v>
      </c>
      <c r="AE122" s="518">
        <v>3.5099999999999999E-2</v>
      </c>
      <c r="AF122" s="518">
        <v>3.9899999999999998E-2</v>
      </c>
      <c r="AG122" s="518">
        <v>2.8299999999999999E-2</v>
      </c>
      <c r="AH122" s="518">
        <v>1.8100000000000002E-2</v>
      </c>
      <c r="AI122" s="518">
        <v>1.8599999999999998E-2</v>
      </c>
      <c r="AJ122" s="518">
        <v>1.7299999999999999E-2</v>
      </c>
      <c r="AK122" s="518">
        <v>1.54E-2</v>
      </c>
      <c r="AL122" s="518">
        <v>1.72E-2</v>
      </c>
      <c r="AM122" s="518">
        <v>1.55E-2</v>
      </c>
      <c r="AN122" s="518">
        <v>1.41E-2</v>
      </c>
      <c r="AO122" s="518">
        <v>1.41E-2</v>
      </c>
      <c r="AP122" s="518">
        <v>1.49E-2</v>
      </c>
      <c r="AQ122" s="518">
        <v>1.5900000000000001E-2</v>
      </c>
    </row>
    <row r="123" spans="1:43">
      <c r="A123" s="238" t="s">
        <v>23</v>
      </c>
      <c r="B123" s="238" t="s">
        <v>830</v>
      </c>
      <c r="C123" s="518">
        <v>0</v>
      </c>
      <c r="D123" s="518">
        <v>0</v>
      </c>
      <c r="E123" s="518">
        <v>0</v>
      </c>
      <c r="F123" s="518">
        <v>0</v>
      </c>
      <c r="G123" s="518">
        <v>0</v>
      </c>
      <c r="H123" s="518">
        <v>1.0699999999999999E-2</v>
      </c>
      <c r="I123" s="518">
        <v>1.9400000000000001E-2</v>
      </c>
      <c r="J123" s="518">
        <v>1.2999999999999999E-2</v>
      </c>
      <c r="K123" s="518">
        <v>2.3199999999999998E-2</v>
      </c>
      <c r="L123" s="518">
        <v>3.0200000000000001E-2</v>
      </c>
      <c r="M123" s="518">
        <v>2.7199999999999998E-2</v>
      </c>
      <c r="N123" s="518">
        <v>2.3800000000000002E-2</v>
      </c>
      <c r="O123" s="518">
        <v>3.4799999999999998E-2</v>
      </c>
      <c r="P123" s="518">
        <v>4.7500000000000001E-2</v>
      </c>
      <c r="Q123" s="518">
        <v>6.0499999999999998E-2</v>
      </c>
      <c r="R123" s="518">
        <v>9.98E-2</v>
      </c>
      <c r="S123" s="518">
        <v>0.1007</v>
      </c>
      <c r="T123" s="518">
        <v>0.14560000000000001</v>
      </c>
      <c r="U123" s="518">
        <v>0.19209999999999999</v>
      </c>
      <c r="V123" s="518">
        <v>0.2281</v>
      </c>
      <c r="W123" s="518">
        <v>0.24859999999999999</v>
      </c>
      <c r="X123" s="518">
        <v>0.24640000000000001</v>
      </c>
      <c r="Y123" s="518">
        <v>0.2472</v>
      </c>
      <c r="Z123" s="518">
        <v>0.2082</v>
      </c>
      <c r="AA123" s="518">
        <v>0.24879999999999999</v>
      </c>
      <c r="AB123" s="518">
        <v>0.24840000000000001</v>
      </c>
      <c r="AC123" s="518">
        <v>0.19800000000000001</v>
      </c>
      <c r="AD123" s="518">
        <v>0.17730000000000001</v>
      </c>
      <c r="AE123" s="518">
        <v>0.1946</v>
      </c>
      <c r="AF123" s="518">
        <v>0.1797</v>
      </c>
      <c r="AG123" s="518">
        <v>0.2001</v>
      </c>
      <c r="AH123" s="518">
        <v>0.17230000000000001</v>
      </c>
      <c r="AI123" s="518">
        <v>0.15</v>
      </c>
      <c r="AJ123" s="518">
        <v>0.11269999999999999</v>
      </c>
      <c r="AK123" s="518">
        <v>7.5300000000000006E-2</v>
      </c>
      <c r="AL123" s="518">
        <v>7.9200000000000007E-2</v>
      </c>
      <c r="AM123" s="518">
        <v>8.3199999999999996E-2</v>
      </c>
      <c r="AN123" s="518">
        <v>7.6100000000000001E-2</v>
      </c>
      <c r="AO123" s="518">
        <v>7.4200000000000002E-2</v>
      </c>
      <c r="AP123" s="518">
        <v>7.9500000000000001E-2</v>
      </c>
      <c r="AQ123" s="518">
        <v>4.3799999999999999E-2</v>
      </c>
    </row>
    <row r="124" spans="1:43">
      <c r="A124" s="238" t="s">
        <v>59</v>
      </c>
      <c r="B124" s="238" t="s">
        <v>944</v>
      </c>
      <c r="C124" s="518">
        <v>1.1000000000000001E-3</v>
      </c>
      <c r="D124" s="518">
        <v>1.8E-3</v>
      </c>
      <c r="E124" s="518">
        <v>1.8E-3</v>
      </c>
      <c r="F124" s="518">
        <v>2.5000000000000001E-3</v>
      </c>
      <c r="G124" s="518">
        <v>2.5000000000000001E-3</v>
      </c>
      <c r="H124" s="518">
        <v>2.3999999999999998E-3</v>
      </c>
      <c r="I124" s="518">
        <v>3.8E-3</v>
      </c>
      <c r="J124" s="518">
        <v>5.0000000000000001E-3</v>
      </c>
      <c r="K124" s="518">
        <v>8.0999999999999996E-3</v>
      </c>
      <c r="L124" s="518">
        <v>1.43E-2</v>
      </c>
      <c r="M124" s="518">
        <v>1.95E-2</v>
      </c>
      <c r="N124" s="518">
        <v>2.06E-2</v>
      </c>
      <c r="O124" s="518">
        <v>3.32E-2</v>
      </c>
      <c r="P124" s="518">
        <v>4.02E-2</v>
      </c>
      <c r="Q124" s="518">
        <v>3.78E-2</v>
      </c>
      <c r="R124" s="518">
        <v>4.7300000000000002E-2</v>
      </c>
      <c r="S124" s="518">
        <v>3.9199999999999999E-2</v>
      </c>
      <c r="T124" s="518">
        <v>5.9299999999999999E-2</v>
      </c>
      <c r="U124" s="518">
        <v>7.7499999999999999E-2</v>
      </c>
      <c r="V124" s="518">
        <v>9.5600000000000004E-2</v>
      </c>
      <c r="W124" s="518">
        <v>0.1211</v>
      </c>
      <c r="X124" s="518">
        <v>0.12640000000000001</v>
      </c>
      <c r="Y124" s="518">
        <v>0.14069999999999999</v>
      </c>
      <c r="Z124" s="518">
        <v>0.1404</v>
      </c>
      <c r="AA124" s="518">
        <v>0.19009999999999999</v>
      </c>
      <c r="AB124" s="518">
        <v>0.2278</v>
      </c>
      <c r="AC124" s="518">
        <v>0.17810000000000001</v>
      </c>
      <c r="AD124" s="518">
        <v>0.22370000000000001</v>
      </c>
      <c r="AE124" s="518">
        <v>0.2379</v>
      </c>
      <c r="AF124" s="518">
        <v>0.24310000000000001</v>
      </c>
      <c r="AG124" s="518">
        <v>0.28310000000000002</v>
      </c>
      <c r="AH124" s="518">
        <v>0.34789999999999999</v>
      </c>
      <c r="AI124" s="518">
        <v>0.42420000000000002</v>
      </c>
      <c r="AJ124" s="518">
        <v>0.3921</v>
      </c>
      <c r="AK124" s="518">
        <v>0.48399999999999999</v>
      </c>
      <c r="AL124" s="518">
        <v>0.58030000000000004</v>
      </c>
      <c r="AM124" s="518">
        <v>0.53920000000000001</v>
      </c>
      <c r="AN124" s="518">
        <v>0.64239999999999997</v>
      </c>
      <c r="AO124" s="518">
        <v>0.62580000000000002</v>
      </c>
      <c r="AP124" s="518">
        <v>0.75260000000000005</v>
      </c>
      <c r="AQ124" s="518">
        <v>0.78939999999999999</v>
      </c>
    </row>
    <row r="125" spans="1:43">
      <c r="A125" s="43"/>
      <c r="B125" s="43"/>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row>
    <row r="126" spans="1:43">
      <c r="A126" s="43"/>
      <c r="B126" s="43"/>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row>
    <row r="127" spans="1:43">
      <c r="A127" s="43"/>
      <c r="B127" s="43"/>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row>
    <row r="128" spans="1:43" ht="15.75">
      <c r="A128" s="493" t="s">
        <v>137</v>
      </c>
      <c r="B128" s="493" t="s">
        <v>945</v>
      </c>
      <c r="C128" s="204"/>
      <c r="D128" s="204"/>
      <c r="E128" s="204"/>
      <c r="F128" s="237"/>
      <c r="G128" s="237"/>
      <c r="H128" s="204"/>
      <c r="I128" s="204"/>
      <c r="J128" s="40"/>
      <c r="K128" s="204"/>
      <c r="L128" s="204"/>
      <c r="M128" s="204"/>
      <c r="N128" s="204"/>
      <c r="O128" s="44"/>
      <c r="P128" s="204"/>
      <c r="Q128" s="204"/>
      <c r="R128" s="204"/>
      <c r="S128" s="204"/>
      <c r="T128" s="204"/>
      <c r="U128" s="204"/>
      <c r="V128" s="204"/>
      <c r="W128" s="204"/>
      <c r="X128" s="204"/>
      <c r="Y128" s="204"/>
      <c r="Z128" s="204"/>
      <c r="AA128" s="204"/>
      <c r="AB128" s="204"/>
      <c r="AC128" s="204"/>
      <c r="AD128" s="204"/>
      <c r="AE128" s="204"/>
      <c r="AF128" s="204"/>
      <c r="AG128" s="204"/>
      <c r="AH128" s="204"/>
      <c r="AI128" s="204"/>
      <c r="AJ128" s="204"/>
      <c r="AK128" s="204"/>
    </row>
    <row r="129" spans="1:37">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204"/>
      <c r="AG129" s="204"/>
      <c r="AH129" s="204"/>
      <c r="AI129" s="204"/>
      <c r="AJ129" s="204"/>
      <c r="AK129" s="204"/>
    </row>
    <row r="130" spans="1:37">
      <c r="A130" s="260" t="s">
        <v>122</v>
      </c>
      <c r="B130" s="260" t="s">
        <v>929</v>
      </c>
      <c r="C130" s="232">
        <v>1990</v>
      </c>
      <c r="D130" s="187"/>
      <c r="E130" s="187"/>
      <c r="F130" s="187"/>
      <c r="G130" s="187"/>
      <c r="H130" s="232" t="s">
        <v>3</v>
      </c>
      <c r="I130" s="187"/>
      <c r="J130" s="187"/>
      <c r="K130" s="187"/>
      <c r="L130" s="187"/>
      <c r="M130" s="232" t="s">
        <v>4</v>
      </c>
      <c r="N130" s="187"/>
      <c r="O130" s="187"/>
      <c r="P130" s="187"/>
      <c r="Q130" s="187"/>
      <c r="R130" s="232" t="s">
        <v>5</v>
      </c>
      <c r="S130" s="187"/>
      <c r="T130" s="187"/>
      <c r="U130" s="187"/>
      <c r="V130" s="187"/>
      <c r="W130" s="232" t="s">
        <v>8</v>
      </c>
      <c r="X130" s="187"/>
      <c r="Y130" s="232"/>
      <c r="Z130" s="232"/>
      <c r="AA130" s="232"/>
      <c r="AB130" s="232" t="s">
        <v>292</v>
      </c>
      <c r="AC130" s="232"/>
      <c r="AD130" s="232"/>
      <c r="AE130" s="232"/>
      <c r="AF130" s="232"/>
      <c r="AG130" s="232" t="s">
        <v>1464</v>
      </c>
      <c r="AH130" s="237"/>
      <c r="AI130" s="237"/>
      <c r="AJ130" s="237"/>
      <c r="AK130" s="237"/>
    </row>
    <row r="131" spans="1:37">
      <c r="A131" s="10" t="s">
        <v>125</v>
      </c>
      <c r="B131" s="10" t="s">
        <v>142</v>
      </c>
      <c r="C131" s="513">
        <v>-25.37</v>
      </c>
      <c r="D131" s="513">
        <v>7.1</v>
      </c>
      <c r="E131" s="513">
        <v>-13.49</v>
      </c>
      <c r="F131" s="513">
        <v>-4.2699999999999996</v>
      </c>
      <c r="G131" s="513">
        <v>17.440000000000001</v>
      </c>
      <c r="H131" s="513">
        <v>2.85</v>
      </c>
      <c r="I131" s="513">
        <v>55.43</v>
      </c>
      <c r="J131" s="513">
        <v>26.12</v>
      </c>
      <c r="K131" s="513">
        <v>15.54</v>
      </c>
      <c r="L131" s="513">
        <v>8.33</v>
      </c>
      <c r="M131" s="513">
        <v>-2.39</v>
      </c>
      <c r="N131" s="513">
        <v>2.0699999999999998</v>
      </c>
      <c r="O131" s="513">
        <v>7.45</v>
      </c>
      <c r="P131" s="513">
        <v>30.76</v>
      </c>
      <c r="Q131" s="513">
        <v>10.34</v>
      </c>
      <c r="R131" s="513">
        <v>-4.93</v>
      </c>
      <c r="S131" s="513">
        <v>24.97</v>
      </c>
      <c r="T131" s="513">
        <v>3.42</v>
      </c>
      <c r="U131" s="513">
        <v>-5.23</v>
      </c>
      <c r="V131" s="513">
        <v>-1.2</v>
      </c>
      <c r="W131" s="513">
        <v>4.09</v>
      </c>
      <c r="X131" s="513">
        <v>-4.75</v>
      </c>
      <c r="Y131" s="513">
        <v>-18.77</v>
      </c>
      <c r="Z131" s="513">
        <v>-3.89</v>
      </c>
      <c r="AA131" s="513">
        <v>-10.28</v>
      </c>
      <c r="AB131" s="513">
        <v>-21.28</v>
      </c>
      <c r="AC131" s="513">
        <v>-18.21</v>
      </c>
      <c r="AD131" s="513">
        <v>-16.43</v>
      </c>
      <c r="AE131" s="513">
        <v>-18.809999999999999</v>
      </c>
      <c r="AF131" s="513">
        <v>-20.92</v>
      </c>
      <c r="AG131" s="513">
        <v>-24.78</v>
      </c>
      <c r="AH131" s="204"/>
      <c r="AI131" s="204"/>
      <c r="AJ131" s="204"/>
      <c r="AK131" s="204"/>
    </row>
    <row r="132" spans="1:37">
      <c r="A132" s="204" t="s">
        <v>138</v>
      </c>
      <c r="B132" s="204" t="s">
        <v>946</v>
      </c>
      <c r="C132" s="162">
        <v>16.579999999999998</v>
      </c>
      <c r="D132" s="162">
        <v>14.19</v>
      </c>
      <c r="E132" s="162">
        <v>11.66</v>
      </c>
      <c r="F132" s="162">
        <v>12.49</v>
      </c>
      <c r="G132" s="162">
        <v>7.98</v>
      </c>
      <c r="H132" s="162">
        <v>11.49</v>
      </c>
      <c r="I132" s="162">
        <v>9.25</v>
      </c>
      <c r="J132" s="162">
        <v>10.42</v>
      </c>
      <c r="K132" s="162">
        <v>17.239999999999998</v>
      </c>
      <c r="L132" s="162">
        <v>16.66</v>
      </c>
      <c r="M132" s="162">
        <v>20.149999999999999</v>
      </c>
      <c r="N132" s="162">
        <v>2.29</v>
      </c>
      <c r="O132" s="177">
        <v>7.84</v>
      </c>
      <c r="P132" s="177">
        <v>-4.84</v>
      </c>
      <c r="Q132" s="177">
        <v>7.2</v>
      </c>
      <c r="R132" s="177">
        <v>35.28</v>
      </c>
      <c r="S132" s="177">
        <v>6.79</v>
      </c>
      <c r="T132" s="177">
        <v>22.83</v>
      </c>
      <c r="U132" s="177">
        <v>28.01</v>
      </c>
      <c r="V132" s="177">
        <v>9.85</v>
      </c>
      <c r="W132" s="177">
        <v>-13.32</v>
      </c>
      <c r="X132" s="177">
        <v>8.33</v>
      </c>
      <c r="Y132" s="177">
        <v>25.49</v>
      </c>
      <c r="Z132" s="177">
        <v>-8.5299999999999994</v>
      </c>
      <c r="AA132" s="177">
        <v>2.96</v>
      </c>
      <c r="AB132" s="177">
        <v>9.69</v>
      </c>
      <c r="AC132" s="177">
        <v>-7.75</v>
      </c>
      <c r="AD132" s="177">
        <v>4.9800000000000004</v>
      </c>
      <c r="AE132" s="177">
        <v>-4.84</v>
      </c>
      <c r="AF132" s="177">
        <v>-12.66</v>
      </c>
      <c r="AG132" s="177">
        <v>10.98</v>
      </c>
      <c r="AH132" s="204"/>
      <c r="AI132" s="204"/>
      <c r="AJ132" s="204"/>
      <c r="AK132" s="204"/>
    </row>
    <row r="133" spans="1:37">
      <c r="A133" s="204" t="s">
        <v>139</v>
      </c>
      <c r="B133" s="204" t="s">
        <v>947</v>
      </c>
      <c r="C133" s="162">
        <v>-14.22</v>
      </c>
      <c r="D133" s="162">
        <v>-3.66</v>
      </c>
      <c r="E133" s="162">
        <v>-11.17</v>
      </c>
      <c r="F133" s="162">
        <v>-7.03</v>
      </c>
      <c r="G133" s="162">
        <v>4.2300000000000004</v>
      </c>
      <c r="H133" s="162">
        <v>-3.56</v>
      </c>
      <c r="I133" s="162">
        <v>16.84</v>
      </c>
      <c r="J133" s="162">
        <v>3.5</v>
      </c>
      <c r="K133" s="162">
        <v>-3.28</v>
      </c>
      <c r="L133" s="162">
        <v>-7.7</v>
      </c>
      <c r="M133" s="162">
        <v>-16.16</v>
      </c>
      <c r="N133" s="162">
        <v>3.05</v>
      </c>
      <c r="O133" s="177">
        <v>-2.54</v>
      </c>
      <c r="P133" s="177">
        <v>13.74</v>
      </c>
      <c r="Q133" s="177">
        <v>8.2799999999999994</v>
      </c>
      <c r="R133" s="177">
        <v>-15.27</v>
      </c>
      <c r="S133" s="177">
        <v>4.3099999999999996</v>
      </c>
      <c r="T133" s="177">
        <v>-10.14</v>
      </c>
      <c r="U133" s="177">
        <v>-15.8</v>
      </c>
      <c r="V133" s="177">
        <v>-8.57</v>
      </c>
      <c r="W133" s="177">
        <v>9.35</v>
      </c>
      <c r="X133" s="177">
        <v>-4.2699999999999996</v>
      </c>
      <c r="Y133" s="177">
        <v>-17.21</v>
      </c>
      <c r="Z133" s="177">
        <v>1.03</v>
      </c>
      <c r="AA133" s="177">
        <v>-9.6</v>
      </c>
      <c r="AB133" s="177">
        <v>-17.84</v>
      </c>
      <c r="AC133" s="177">
        <v>-18.21</v>
      </c>
      <c r="AD133" s="177">
        <v>-10.96</v>
      </c>
      <c r="AE133" s="177">
        <v>-8.6999999999999993</v>
      </c>
      <c r="AF133" s="177">
        <v>-0.3</v>
      </c>
      <c r="AG133" s="177">
        <v>-13.48</v>
      </c>
      <c r="AH133" s="204"/>
      <c r="AI133" s="204"/>
      <c r="AJ133" s="204"/>
      <c r="AK133" s="204"/>
    </row>
    <row r="134" spans="1:37">
      <c r="A134" s="204" t="s">
        <v>140</v>
      </c>
      <c r="B134" s="204" t="s">
        <v>948</v>
      </c>
      <c r="C134" s="162">
        <v>-27.73</v>
      </c>
      <c r="D134" s="162">
        <v>-3.43</v>
      </c>
      <c r="E134" s="162">
        <v>-13.98</v>
      </c>
      <c r="F134" s="162">
        <v>-9.7200000000000006</v>
      </c>
      <c r="G134" s="162">
        <v>5.22</v>
      </c>
      <c r="H134" s="162">
        <v>-5.08</v>
      </c>
      <c r="I134" s="162">
        <v>29.34</v>
      </c>
      <c r="J134" s="162">
        <v>12.2</v>
      </c>
      <c r="K134" s="162">
        <v>1.58</v>
      </c>
      <c r="L134" s="162">
        <v>-0.64</v>
      </c>
      <c r="M134" s="162">
        <v>-6.39</v>
      </c>
      <c r="N134" s="162">
        <v>-3.26</v>
      </c>
      <c r="O134" s="177">
        <v>2.16</v>
      </c>
      <c r="P134" s="177">
        <v>21.86</v>
      </c>
      <c r="Q134" s="177">
        <v>-5.14</v>
      </c>
      <c r="R134" s="177">
        <v>-24.94</v>
      </c>
      <c r="S134" s="177">
        <v>13.88</v>
      </c>
      <c r="T134" s="177">
        <v>-9.2799999999999994</v>
      </c>
      <c r="U134" s="177">
        <v>-17.440000000000001</v>
      </c>
      <c r="V134" s="177">
        <v>-2.48</v>
      </c>
      <c r="W134" s="177">
        <v>8.06</v>
      </c>
      <c r="X134" s="177">
        <v>-8.81</v>
      </c>
      <c r="Y134" s="177">
        <v>-27.05</v>
      </c>
      <c r="Z134" s="177">
        <v>3.6</v>
      </c>
      <c r="AA134" s="177">
        <v>-3.64</v>
      </c>
      <c r="AB134" s="177">
        <v>-13.13</v>
      </c>
      <c r="AC134" s="177">
        <v>7.75</v>
      </c>
      <c r="AD134" s="177">
        <v>-10.44</v>
      </c>
      <c r="AE134" s="177">
        <v>-5.26</v>
      </c>
      <c r="AF134" s="177">
        <v>-7.88</v>
      </c>
      <c r="AG134" s="177">
        <v>-26.28</v>
      </c>
      <c r="AH134" s="204"/>
      <c r="AI134" s="204"/>
      <c r="AJ134" s="204"/>
      <c r="AK134" s="204"/>
    </row>
    <row r="135" spans="1:37">
      <c r="A135" s="204" t="s">
        <v>1339</v>
      </c>
      <c r="B135" s="204" t="s">
        <v>1361</v>
      </c>
      <c r="C135" s="238"/>
      <c r="D135" s="238"/>
      <c r="E135" s="238"/>
      <c r="F135" s="238"/>
      <c r="G135" s="238"/>
      <c r="H135" s="238"/>
      <c r="I135" s="238"/>
      <c r="J135" s="238"/>
      <c r="K135" s="238"/>
      <c r="L135" s="238"/>
      <c r="M135" s="238"/>
      <c r="N135" s="238"/>
      <c r="O135" s="238"/>
      <c r="P135" s="238"/>
      <c r="Q135" s="238"/>
      <c r="R135" s="238"/>
      <c r="S135" s="238"/>
      <c r="T135" s="238"/>
      <c r="U135" s="238"/>
      <c r="V135" s="238"/>
      <c r="W135" s="238"/>
      <c r="X135" s="238"/>
      <c r="Y135" s="238"/>
      <c r="Z135" s="238"/>
      <c r="AA135" s="238"/>
      <c r="AB135" s="238"/>
      <c r="AC135" s="204"/>
      <c r="AD135" s="204"/>
      <c r="AE135" s="204"/>
      <c r="AF135" s="238">
        <v>-7.0000000000000007E-2</v>
      </c>
      <c r="AG135" s="238">
        <v>4.01</v>
      </c>
      <c r="AH135" s="204"/>
      <c r="AI135" s="204"/>
      <c r="AJ135" s="204"/>
      <c r="AK135" s="204"/>
    </row>
    <row r="136" spans="1:37">
      <c r="C136" s="238"/>
      <c r="D136" s="238"/>
      <c r="E136" s="238"/>
      <c r="F136" s="238"/>
      <c r="G136" s="238"/>
      <c r="H136" s="238"/>
      <c r="I136" s="238"/>
      <c r="J136" s="238"/>
      <c r="K136" s="238"/>
      <c r="L136" s="238"/>
      <c r="M136" s="238"/>
      <c r="N136" s="238"/>
      <c r="O136" s="238"/>
      <c r="P136" s="238"/>
      <c r="Q136" s="238"/>
      <c r="R136" s="238"/>
      <c r="S136" s="238"/>
      <c r="T136" s="238"/>
      <c r="U136" s="238"/>
      <c r="V136" s="238"/>
      <c r="W136" s="238"/>
      <c r="X136" s="238"/>
      <c r="Y136" s="238"/>
      <c r="Z136" s="238"/>
      <c r="AA136" s="238"/>
      <c r="AB136" s="238"/>
    </row>
    <row r="137" spans="1:37">
      <c r="A137" s="204"/>
      <c r="B137" s="204"/>
      <c r="C137" s="238"/>
      <c r="D137" s="238"/>
      <c r="E137" s="238"/>
      <c r="F137" s="238"/>
      <c r="G137" s="238"/>
      <c r="H137" s="238"/>
      <c r="I137" s="238"/>
      <c r="J137" s="238"/>
      <c r="K137" s="238"/>
      <c r="L137" s="238"/>
      <c r="M137" s="238"/>
      <c r="N137" s="238"/>
      <c r="O137" s="238"/>
      <c r="P137" s="238"/>
      <c r="Q137" s="238"/>
      <c r="R137" s="238"/>
      <c r="S137" s="238"/>
      <c r="T137" s="238"/>
      <c r="U137" s="238"/>
      <c r="V137" s="238"/>
      <c r="W137" s="238"/>
      <c r="X137" s="238"/>
      <c r="Y137" s="238"/>
      <c r="Z137" s="238"/>
      <c r="AA137" s="238"/>
      <c r="AB137" s="238"/>
    </row>
    <row r="138" spans="1:37" ht="15.75">
      <c r="A138" s="493" t="s">
        <v>141</v>
      </c>
      <c r="B138" s="493" t="s">
        <v>949</v>
      </c>
      <c r="C138" s="238"/>
      <c r="D138" s="238"/>
      <c r="E138" s="238"/>
      <c r="F138" s="238"/>
      <c r="G138" s="238"/>
      <c r="H138" s="238"/>
      <c r="I138" s="238"/>
      <c r="J138" s="254"/>
      <c r="K138" s="254"/>
      <c r="L138" s="238"/>
      <c r="M138" s="238"/>
      <c r="N138" s="238"/>
      <c r="O138" s="238"/>
      <c r="P138" s="238"/>
      <c r="Q138" s="238"/>
      <c r="R138" s="238"/>
      <c r="S138" s="238"/>
      <c r="T138" s="238"/>
      <c r="U138" s="238"/>
      <c r="V138" s="238"/>
      <c r="W138" s="238"/>
      <c r="X138" s="238"/>
      <c r="Y138" s="238"/>
      <c r="Z138" s="238"/>
      <c r="AA138" s="238"/>
      <c r="AB138" s="238"/>
    </row>
    <row r="139" spans="1:37">
      <c r="A139" s="204"/>
      <c r="B139" s="204"/>
      <c r="C139" s="204"/>
      <c r="D139" s="204"/>
      <c r="E139" s="204"/>
      <c r="F139" s="237"/>
      <c r="G139" s="237"/>
      <c r="H139" s="204"/>
      <c r="I139" s="204"/>
      <c r="J139" s="538"/>
      <c r="K139" s="538"/>
      <c r="L139" s="204"/>
      <c r="M139" s="204"/>
      <c r="N139" s="204"/>
      <c r="O139" s="204"/>
      <c r="P139" s="204"/>
      <c r="Q139" s="204"/>
      <c r="R139" s="279"/>
      <c r="S139" s="279"/>
      <c r="T139" s="279"/>
      <c r="U139" s="279"/>
      <c r="V139" s="279"/>
      <c r="W139" s="279"/>
      <c r="X139" s="279"/>
      <c r="Y139" s="279"/>
      <c r="Z139" s="279"/>
      <c r="AA139" s="279"/>
    </row>
    <row r="140" spans="1:37" s="135" customFormat="1">
      <c r="A140" s="590" t="s">
        <v>101</v>
      </c>
      <c r="B140" s="590" t="s">
        <v>101</v>
      </c>
      <c r="C140" s="575">
        <v>1994</v>
      </c>
      <c r="D140" s="575">
        <v>2000</v>
      </c>
      <c r="E140" s="575">
        <v>2005</v>
      </c>
      <c r="F140" s="575">
        <v>2010</v>
      </c>
      <c r="G140" s="575">
        <v>2015</v>
      </c>
      <c r="H140" s="575">
        <v>2018</v>
      </c>
      <c r="I140" s="575">
        <v>2019</v>
      </c>
      <c r="J140" s="575">
        <v>2020</v>
      </c>
      <c r="K140" s="539"/>
      <c r="R140" s="136"/>
      <c r="S140" s="136"/>
      <c r="T140" s="136"/>
      <c r="U140" s="136"/>
      <c r="V140" s="136"/>
      <c r="W140" s="136"/>
      <c r="X140" s="136"/>
      <c r="Y140" s="136"/>
      <c r="Z140" s="136"/>
      <c r="AA140" s="136"/>
    </row>
    <row r="141" spans="1:37" s="135" customFormat="1">
      <c r="A141" s="591" t="s">
        <v>142</v>
      </c>
      <c r="B141" s="591" t="s">
        <v>950</v>
      </c>
      <c r="C141" s="592">
        <v>10767.56</v>
      </c>
      <c r="D141" s="592">
        <v>12597.58</v>
      </c>
      <c r="E141" s="592">
        <v>13087.78</v>
      </c>
      <c r="F141" s="592">
        <v>13450.06</v>
      </c>
      <c r="G141" s="592">
        <v>13995.34</v>
      </c>
      <c r="H141" s="592">
        <v>14987.4</v>
      </c>
      <c r="I141" s="592">
        <v>15135.31</v>
      </c>
      <c r="J141" s="592">
        <v>15488.99</v>
      </c>
      <c r="K141" s="540"/>
      <c r="V141" s="136"/>
      <c r="W141" s="136"/>
      <c r="X141" s="136"/>
      <c r="Y141" s="136"/>
      <c r="Z141" s="136"/>
      <c r="AA141" s="136"/>
    </row>
    <row r="142" spans="1:37" s="135" customFormat="1">
      <c r="A142" s="291" t="s">
        <v>143</v>
      </c>
      <c r="B142" s="291" t="s">
        <v>951</v>
      </c>
      <c r="C142" s="174">
        <v>9126.14</v>
      </c>
      <c r="D142" s="174">
        <v>8159.89</v>
      </c>
      <c r="E142" s="174">
        <v>7710.5</v>
      </c>
      <c r="F142" s="174">
        <v>7174.7</v>
      </c>
      <c r="G142" s="174">
        <v>5689.8</v>
      </c>
      <c r="H142" s="174">
        <v>5368.8</v>
      </c>
      <c r="I142" s="174">
        <v>5543.8</v>
      </c>
      <c r="J142" s="174">
        <v>5543.8</v>
      </c>
      <c r="K142" s="541"/>
      <c r="V142" s="136"/>
      <c r="W142" s="136"/>
      <c r="X142" s="136"/>
      <c r="Y142" s="136"/>
      <c r="Z142" s="136"/>
      <c r="AA142" s="136"/>
    </row>
    <row r="143" spans="1:37" s="135" customFormat="1">
      <c r="A143" s="291" t="s">
        <v>144</v>
      </c>
      <c r="B143" s="291" t="s">
        <v>952</v>
      </c>
      <c r="C143" s="174">
        <v>2186.34</v>
      </c>
      <c r="D143" s="174">
        <v>1428.59</v>
      </c>
      <c r="E143" s="174">
        <v>833.8</v>
      </c>
      <c r="F143" s="174">
        <v>840.1</v>
      </c>
      <c r="G143" s="174">
        <v>839.4</v>
      </c>
      <c r="H143" s="174">
        <v>815.4</v>
      </c>
      <c r="I143" s="174">
        <v>815.4</v>
      </c>
      <c r="J143" s="174">
        <v>815.4</v>
      </c>
      <c r="K143" s="541"/>
    </row>
    <row r="144" spans="1:37" s="135" customFormat="1">
      <c r="A144" s="291" t="s">
        <v>145</v>
      </c>
      <c r="B144" s="291" t="s">
        <v>953</v>
      </c>
      <c r="C144" s="174">
        <v>6939.8</v>
      </c>
      <c r="D144" s="174">
        <v>6731.3</v>
      </c>
      <c r="E144" s="174">
        <v>6876.7</v>
      </c>
      <c r="F144" s="174">
        <v>6334.6</v>
      </c>
      <c r="G144" s="174">
        <v>4850.3999999999996</v>
      </c>
      <c r="H144" s="174">
        <v>4553.3999999999996</v>
      </c>
      <c r="I144" s="174">
        <v>4728.3999999999996</v>
      </c>
      <c r="J144" s="174">
        <v>4728.3999999999996</v>
      </c>
      <c r="K144" s="541"/>
    </row>
    <row r="145" spans="1:40" s="135" customFormat="1">
      <c r="A145" s="291" t="s">
        <v>146</v>
      </c>
      <c r="B145" s="291" t="s">
        <v>954</v>
      </c>
      <c r="C145" s="174">
        <v>772.55</v>
      </c>
      <c r="D145" s="174">
        <v>1462.01</v>
      </c>
      <c r="E145" s="174">
        <v>1578.71</v>
      </c>
      <c r="F145" s="174">
        <v>1819.35</v>
      </c>
      <c r="G145" s="174">
        <v>1835.82</v>
      </c>
      <c r="H145" s="174">
        <v>1860.25</v>
      </c>
      <c r="I145" s="174">
        <v>1813.94</v>
      </c>
      <c r="J145" s="174">
        <v>1787.98</v>
      </c>
      <c r="K145" s="541"/>
    </row>
    <row r="146" spans="1:40" s="135" customFormat="1">
      <c r="A146" s="291" t="s">
        <v>147</v>
      </c>
      <c r="B146" s="291" t="s">
        <v>930</v>
      </c>
      <c r="C146" s="174">
        <v>339.18</v>
      </c>
      <c r="D146" s="174">
        <v>574.37</v>
      </c>
      <c r="E146" s="174">
        <v>656.75</v>
      </c>
      <c r="F146" s="174">
        <v>637.82000000000005</v>
      </c>
      <c r="G146" s="174">
        <v>603.73</v>
      </c>
      <c r="H146" s="174">
        <v>638.15</v>
      </c>
      <c r="I146" s="174">
        <v>587.36</v>
      </c>
      <c r="J146" s="174">
        <v>586.20000000000005</v>
      </c>
      <c r="K146" s="541"/>
    </row>
    <row r="147" spans="1:40" s="135" customFormat="1">
      <c r="A147" s="291" t="s">
        <v>28</v>
      </c>
      <c r="B147" s="291" t="s">
        <v>834</v>
      </c>
      <c r="C147" s="174">
        <v>0.1</v>
      </c>
      <c r="D147" s="174">
        <v>1</v>
      </c>
      <c r="E147" s="174">
        <v>3</v>
      </c>
      <c r="F147" s="174">
        <v>7.1</v>
      </c>
      <c r="G147" s="174">
        <v>782.11</v>
      </c>
      <c r="H147" s="174">
        <v>998</v>
      </c>
      <c r="I147" s="174">
        <v>1080</v>
      </c>
      <c r="J147" s="174">
        <v>1304.29</v>
      </c>
      <c r="K147" s="541"/>
    </row>
    <row r="148" spans="1:40" s="135" customFormat="1">
      <c r="A148" s="291" t="s">
        <v>29</v>
      </c>
      <c r="B148" s="291" t="s">
        <v>835</v>
      </c>
      <c r="C148" s="174">
        <v>521.29</v>
      </c>
      <c r="D148" s="174">
        <v>2390.0100000000002</v>
      </c>
      <c r="E148" s="174">
        <v>3127.81</v>
      </c>
      <c r="F148" s="174">
        <v>3801.89</v>
      </c>
      <c r="G148" s="174">
        <v>5077</v>
      </c>
      <c r="H148" s="174">
        <v>6115.05</v>
      </c>
      <c r="I148" s="174">
        <v>6102.94</v>
      </c>
      <c r="J148" s="174">
        <v>6259.45</v>
      </c>
      <c r="K148" s="541"/>
    </row>
    <row r="149" spans="1:40" s="135" customFormat="1">
      <c r="A149" s="297" t="s">
        <v>30</v>
      </c>
      <c r="B149" s="297" t="s">
        <v>955</v>
      </c>
      <c r="C149" s="501">
        <v>8.3000000000000007</v>
      </c>
      <c r="D149" s="501">
        <v>10.3</v>
      </c>
      <c r="E149" s="501">
        <v>11</v>
      </c>
      <c r="F149" s="501">
        <v>9.1999999999999993</v>
      </c>
      <c r="G149" s="501">
        <v>6.88</v>
      </c>
      <c r="H149" s="501">
        <v>7.15</v>
      </c>
      <c r="I149" s="501">
        <v>7.26</v>
      </c>
      <c r="J149" s="501">
        <v>7.26</v>
      </c>
      <c r="K149" s="541"/>
    </row>
    <row r="150" spans="1:40">
      <c r="A150" s="204"/>
      <c r="B150" s="204"/>
      <c r="C150" s="204"/>
      <c r="D150" s="204"/>
      <c r="E150" s="204"/>
      <c r="F150" s="204"/>
      <c r="G150" s="204"/>
      <c r="H150" s="204"/>
      <c r="I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204"/>
      <c r="AG150" s="204"/>
      <c r="AH150" s="204"/>
      <c r="AI150" s="204"/>
    </row>
    <row r="151" spans="1:40">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204"/>
      <c r="AG151" s="204"/>
      <c r="AH151" s="204"/>
      <c r="AI151" s="204"/>
    </row>
    <row r="152" spans="1:40">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204"/>
      <c r="AG152" s="204"/>
      <c r="AH152" s="204"/>
      <c r="AI152" s="204"/>
      <c r="AJ152" s="204"/>
      <c r="AK152" s="204"/>
    </row>
    <row r="153" spans="1:40" ht="15.75">
      <c r="A153" s="493" t="s">
        <v>148</v>
      </c>
      <c r="B153" s="493" t="s">
        <v>956</v>
      </c>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204"/>
      <c r="AG153" s="204"/>
      <c r="AH153" s="204"/>
      <c r="AI153" s="204"/>
      <c r="AJ153" s="204"/>
      <c r="AK153" s="204"/>
    </row>
    <row r="154" spans="1:40" ht="15.75" customHeight="1">
      <c r="A154" s="92"/>
      <c r="B154" s="92"/>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204"/>
      <c r="AG154" s="204"/>
      <c r="AH154" s="204"/>
      <c r="AI154" s="204"/>
      <c r="AJ154" s="237"/>
      <c r="AK154" s="237"/>
      <c r="AL154" s="298"/>
    </row>
    <row r="155" spans="1:40">
      <c r="A155" s="260" t="s">
        <v>101</v>
      </c>
      <c r="B155" s="260" t="s">
        <v>101</v>
      </c>
      <c r="C155" s="232">
        <v>1983</v>
      </c>
      <c r="D155" s="187"/>
      <c r="E155" s="187" t="s">
        <v>18</v>
      </c>
      <c r="F155" s="187"/>
      <c r="G155" s="187"/>
      <c r="H155" s="187"/>
      <c r="I155" s="187"/>
      <c r="J155" s="187">
        <v>1990</v>
      </c>
      <c r="K155" s="187"/>
      <c r="L155" s="187"/>
      <c r="M155" s="187"/>
      <c r="N155" s="187"/>
      <c r="O155" s="187" t="s">
        <v>3</v>
      </c>
      <c r="P155" s="187"/>
      <c r="Q155" s="187"/>
      <c r="R155" s="187"/>
      <c r="S155" s="187"/>
      <c r="T155" s="187" t="s">
        <v>4</v>
      </c>
      <c r="U155" s="187"/>
      <c r="V155" s="187"/>
      <c r="W155" s="187"/>
      <c r="X155" s="187"/>
      <c r="Y155" s="187" t="s">
        <v>5</v>
      </c>
      <c r="Z155" s="187"/>
      <c r="AA155" s="187"/>
      <c r="AB155" s="187"/>
      <c r="AC155" s="187"/>
      <c r="AD155" s="187" t="s">
        <v>8</v>
      </c>
      <c r="AE155" s="187"/>
      <c r="AF155" s="187"/>
      <c r="AG155" s="187"/>
      <c r="AH155" s="187"/>
      <c r="AI155" s="187" t="s">
        <v>292</v>
      </c>
      <c r="AJ155" s="187"/>
      <c r="AK155" s="187"/>
      <c r="AL155" s="187"/>
      <c r="AM155" s="187"/>
      <c r="AN155" s="232" t="s">
        <v>1486</v>
      </c>
    </row>
    <row r="156" spans="1:40">
      <c r="A156" s="204" t="s">
        <v>143</v>
      </c>
      <c r="B156" s="204" t="s">
        <v>951</v>
      </c>
      <c r="C156" s="174">
        <v>7604.12</v>
      </c>
      <c r="D156" s="174">
        <v>7968.12</v>
      </c>
      <c r="E156" s="174">
        <v>8420.1200000000008</v>
      </c>
      <c r="F156" s="174">
        <v>8420.1</v>
      </c>
      <c r="G156" s="174">
        <v>8299.5</v>
      </c>
      <c r="H156" s="174">
        <v>8091.5</v>
      </c>
      <c r="I156" s="174">
        <v>8341.5</v>
      </c>
      <c r="J156" s="174">
        <v>8553.5</v>
      </c>
      <c r="K156" s="174">
        <v>8799.5</v>
      </c>
      <c r="L156" s="174">
        <v>9083.5</v>
      </c>
      <c r="M156" s="174">
        <v>9146.4</v>
      </c>
      <c r="N156" s="174">
        <v>9126.14</v>
      </c>
      <c r="O156" s="174">
        <v>8835.14</v>
      </c>
      <c r="P156" s="174">
        <v>8575.14</v>
      </c>
      <c r="Q156" s="174">
        <v>8860.5</v>
      </c>
      <c r="R156" s="174">
        <v>8782.89</v>
      </c>
      <c r="S156" s="174">
        <v>8404.89</v>
      </c>
      <c r="T156" s="174">
        <v>8159.89</v>
      </c>
      <c r="U156" s="174">
        <v>8000.6</v>
      </c>
      <c r="V156" s="174">
        <v>8000.6</v>
      </c>
      <c r="W156" s="174">
        <v>8000.6</v>
      </c>
      <c r="X156" s="174">
        <v>8024.9</v>
      </c>
      <c r="Y156" s="174">
        <v>7710.5</v>
      </c>
      <c r="Z156" s="174">
        <v>7711.8</v>
      </c>
      <c r="AA156" s="174">
        <v>7635.8</v>
      </c>
      <c r="AB156" s="174">
        <v>7557.8</v>
      </c>
      <c r="AC156" s="174">
        <v>7447.7</v>
      </c>
      <c r="AD156" s="174">
        <v>7174.7</v>
      </c>
      <c r="AE156" s="174">
        <v>7174.7</v>
      </c>
      <c r="AF156" s="174">
        <v>7083.7</v>
      </c>
      <c r="AG156" s="174">
        <v>5963.9</v>
      </c>
      <c r="AH156" s="174">
        <v>5687.5</v>
      </c>
      <c r="AI156" s="174">
        <v>5689.8</v>
      </c>
      <c r="AJ156" s="174">
        <v>5665.8</v>
      </c>
      <c r="AK156" s="174">
        <v>5401.8</v>
      </c>
      <c r="AL156" s="174">
        <v>5368.8</v>
      </c>
      <c r="AM156" s="174">
        <v>5543.8</v>
      </c>
      <c r="AN156" s="174">
        <v>5543.8</v>
      </c>
    </row>
    <row r="157" spans="1:40">
      <c r="A157" s="204" t="s">
        <v>146</v>
      </c>
      <c r="B157" s="204" t="s">
        <v>954</v>
      </c>
      <c r="C157" s="174">
        <v>0</v>
      </c>
      <c r="D157" s="174">
        <v>0</v>
      </c>
      <c r="E157" s="174">
        <v>0</v>
      </c>
      <c r="F157" s="174">
        <v>5</v>
      </c>
      <c r="G157" s="174">
        <v>19.8</v>
      </c>
      <c r="H157" s="174">
        <v>27.2</v>
      </c>
      <c r="I157" s="174">
        <v>55.2</v>
      </c>
      <c r="J157" s="174">
        <v>97.3</v>
      </c>
      <c r="K157" s="174">
        <v>214.7</v>
      </c>
      <c r="L157" s="174">
        <v>327.5</v>
      </c>
      <c r="M157" s="174">
        <v>545.70000000000005</v>
      </c>
      <c r="N157" s="174">
        <v>772.55</v>
      </c>
      <c r="O157" s="174">
        <v>976.25</v>
      </c>
      <c r="P157" s="174">
        <v>1255.05</v>
      </c>
      <c r="Q157" s="174">
        <v>1361.56</v>
      </c>
      <c r="R157" s="174">
        <v>1412.18</v>
      </c>
      <c r="S157" s="174">
        <v>1435.23</v>
      </c>
      <c r="T157" s="174">
        <v>1462.01</v>
      </c>
      <c r="U157" s="174">
        <v>1480.34</v>
      </c>
      <c r="V157" s="174">
        <v>1498.21</v>
      </c>
      <c r="W157" s="174">
        <v>1513.03</v>
      </c>
      <c r="X157" s="174">
        <v>1522.46</v>
      </c>
      <c r="Y157" s="174">
        <v>1578.71</v>
      </c>
      <c r="Z157" s="174">
        <v>1615.44</v>
      </c>
      <c r="AA157" s="174">
        <v>1712.72</v>
      </c>
      <c r="AB157" s="174">
        <v>1767.62</v>
      </c>
      <c r="AC157" s="174">
        <v>1810.57</v>
      </c>
      <c r="AD157" s="174">
        <v>1819.35</v>
      </c>
      <c r="AE157" s="174">
        <v>1815.93</v>
      </c>
      <c r="AF157" s="174">
        <v>1829.21</v>
      </c>
      <c r="AG157" s="174">
        <v>1814.26</v>
      </c>
      <c r="AH157" s="174">
        <v>1823.88</v>
      </c>
      <c r="AI157" s="174">
        <v>1835.82</v>
      </c>
      <c r="AJ157" s="174">
        <v>1837.92</v>
      </c>
      <c r="AK157" s="174">
        <v>1878.44</v>
      </c>
      <c r="AL157" s="174">
        <v>1860.25</v>
      </c>
      <c r="AM157" s="174">
        <v>1813.94</v>
      </c>
      <c r="AN157" s="174">
        <v>1787.98</v>
      </c>
    </row>
    <row r="158" spans="1:40">
      <c r="A158" s="204" t="s">
        <v>147</v>
      </c>
      <c r="B158" s="204" t="s">
        <v>930</v>
      </c>
      <c r="C158" s="174">
        <v>89.1</v>
      </c>
      <c r="D158" s="174">
        <v>89.1</v>
      </c>
      <c r="E158" s="174">
        <v>95.02</v>
      </c>
      <c r="F158" s="174">
        <v>107.9</v>
      </c>
      <c r="G158" s="174">
        <v>118.1</v>
      </c>
      <c r="H158" s="174">
        <v>120.3</v>
      </c>
      <c r="I158" s="174">
        <v>142.6</v>
      </c>
      <c r="J158" s="174">
        <v>137.80000000000001</v>
      </c>
      <c r="K158" s="174">
        <v>145.19999999999999</v>
      </c>
      <c r="L158" s="174">
        <v>154</v>
      </c>
      <c r="M158" s="174">
        <v>156.4</v>
      </c>
      <c r="N158" s="174">
        <v>339.18</v>
      </c>
      <c r="O158" s="174">
        <v>338.51</v>
      </c>
      <c r="P158" s="174">
        <v>381.86</v>
      </c>
      <c r="Q158" s="174">
        <v>451.53</v>
      </c>
      <c r="R158" s="174">
        <v>534.21</v>
      </c>
      <c r="S158" s="174">
        <v>543.08000000000004</v>
      </c>
      <c r="T158" s="174">
        <v>574.37</v>
      </c>
      <c r="U158" s="174">
        <v>549.14</v>
      </c>
      <c r="V158" s="174">
        <v>567.24</v>
      </c>
      <c r="W158" s="174">
        <v>588.74</v>
      </c>
      <c r="X158" s="174">
        <v>619.84</v>
      </c>
      <c r="Y158" s="174">
        <v>656.75</v>
      </c>
      <c r="Z158" s="174">
        <v>639.62</v>
      </c>
      <c r="AA158" s="174">
        <v>628.85</v>
      </c>
      <c r="AB158" s="174">
        <v>623.02</v>
      </c>
      <c r="AC158" s="174">
        <v>649.80999999999995</v>
      </c>
      <c r="AD158" s="174">
        <v>637.82000000000005</v>
      </c>
      <c r="AE158" s="174">
        <v>634.6</v>
      </c>
      <c r="AF158" s="174">
        <v>634.04999999999995</v>
      </c>
      <c r="AG158" s="174">
        <v>617.83000000000004</v>
      </c>
      <c r="AH158" s="174">
        <v>612.32000000000005</v>
      </c>
      <c r="AI158" s="174">
        <v>603.73</v>
      </c>
      <c r="AJ158" s="174">
        <v>618.96</v>
      </c>
      <c r="AK158" s="174">
        <v>631.84</v>
      </c>
      <c r="AL158" s="174">
        <v>638.15</v>
      </c>
      <c r="AM158" s="174">
        <v>587.36</v>
      </c>
      <c r="AN158" s="174">
        <v>586.20000000000005</v>
      </c>
    </row>
    <row r="159" spans="1:40">
      <c r="A159" s="204" t="s">
        <v>149</v>
      </c>
      <c r="B159" s="204" t="s">
        <v>957</v>
      </c>
      <c r="C159" s="174">
        <v>14.32</v>
      </c>
      <c r="D159" s="174">
        <v>19.96</v>
      </c>
      <c r="E159" s="174">
        <v>47.13</v>
      </c>
      <c r="F159" s="174">
        <v>72.53</v>
      </c>
      <c r="G159" s="174">
        <v>112.09</v>
      </c>
      <c r="H159" s="174">
        <v>190.58</v>
      </c>
      <c r="I159" s="174">
        <v>247.02</v>
      </c>
      <c r="J159" s="174">
        <v>326.02999999999997</v>
      </c>
      <c r="K159" s="174">
        <v>392.91</v>
      </c>
      <c r="L159" s="174">
        <v>436</v>
      </c>
      <c r="M159" s="174">
        <v>468.15</v>
      </c>
      <c r="N159" s="174">
        <v>521.29</v>
      </c>
      <c r="O159" s="174">
        <v>599.54999999999995</v>
      </c>
      <c r="P159" s="174">
        <v>814.27</v>
      </c>
      <c r="Q159" s="174">
        <v>1123.4000000000001</v>
      </c>
      <c r="R159" s="174">
        <v>1438.53</v>
      </c>
      <c r="S159" s="174">
        <v>1753.5</v>
      </c>
      <c r="T159" s="174">
        <v>2390.0100000000002</v>
      </c>
      <c r="U159" s="174">
        <v>2497.15</v>
      </c>
      <c r="V159" s="174">
        <v>2894.63</v>
      </c>
      <c r="W159" s="174">
        <v>3119.92</v>
      </c>
      <c r="X159" s="174">
        <v>3123.71</v>
      </c>
      <c r="Y159" s="174">
        <v>3127.81</v>
      </c>
      <c r="Z159" s="174">
        <v>3135.75</v>
      </c>
      <c r="AA159" s="174">
        <v>3124.27</v>
      </c>
      <c r="AB159" s="174">
        <v>3162.92</v>
      </c>
      <c r="AC159" s="174">
        <v>3482.14</v>
      </c>
      <c r="AD159" s="174">
        <v>3801.89</v>
      </c>
      <c r="AE159" s="174">
        <v>3952.03</v>
      </c>
      <c r="AF159" s="174">
        <v>4161.99</v>
      </c>
      <c r="AG159" s="174">
        <v>4818.99</v>
      </c>
      <c r="AH159" s="174">
        <v>4886.47</v>
      </c>
      <c r="AI159" s="174">
        <v>5077</v>
      </c>
      <c r="AJ159" s="174">
        <v>5245.63</v>
      </c>
      <c r="AK159" s="174">
        <v>5489.21</v>
      </c>
      <c r="AL159" s="174">
        <v>6115.05</v>
      </c>
      <c r="AM159" s="174">
        <v>6102.94</v>
      </c>
      <c r="AN159" s="174">
        <v>6259.45</v>
      </c>
    </row>
    <row r="160" spans="1:40">
      <c r="A160" s="204" t="s">
        <v>718</v>
      </c>
      <c r="B160" s="204" t="s">
        <v>834</v>
      </c>
      <c r="C160" s="174">
        <v>0</v>
      </c>
      <c r="D160" s="174">
        <v>0</v>
      </c>
      <c r="E160" s="174">
        <v>0</v>
      </c>
      <c r="F160" s="174">
        <v>0</v>
      </c>
      <c r="G160" s="174">
        <v>0</v>
      </c>
      <c r="H160" s="174">
        <v>0</v>
      </c>
      <c r="I160" s="174">
        <v>0</v>
      </c>
      <c r="J160" s="174">
        <v>0</v>
      </c>
      <c r="K160" s="174">
        <v>0</v>
      </c>
      <c r="L160" s="174">
        <v>0</v>
      </c>
      <c r="M160" s="174">
        <v>0.1</v>
      </c>
      <c r="N160" s="174">
        <v>0.1</v>
      </c>
      <c r="O160" s="174">
        <v>0.1</v>
      </c>
      <c r="P160" s="174">
        <v>1</v>
      </c>
      <c r="Q160" s="174">
        <v>1</v>
      </c>
      <c r="R160" s="174">
        <v>1</v>
      </c>
      <c r="S160" s="174">
        <v>1</v>
      </c>
      <c r="T160" s="174">
        <v>1</v>
      </c>
      <c r="U160" s="174">
        <v>1</v>
      </c>
      <c r="V160" s="174">
        <v>2</v>
      </c>
      <c r="W160" s="174">
        <v>2</v>
      </c>
      <c r="X160" s="174">
        <v>2</v>
      </c>
      <c r="Y160" s="174">
        <v>3</v>
      </c>
      <c r="Z160" s="174">
        <v>3</v>
      </c>
      <c r="AA160" s="174">
        <v>3</v>
      </c>
      <c r="AB160" s="174">
        <v>3.27</v>
      </c>
      <c r="AC160" s="174">
        <v>4.57</v>
      </c>
      <c r="AD160" s="174">
        <v>7.1</v>
      </c>
      <c r="AE160" s="174">
        <v>16.600000000000001</v>
      </c>
      <c r="AF160" s="174">
        <v>402.3</v>
      </c>
      <c r="AG160" s="174">
        <v>570.79999999999995</v>
      </c>
      <c r="AH160" s="174">
        <v>606.69000000000005</v>
      </c>
      <c r="AI160" s="174">
        <v>782.11</v>
      </c>
      <c r="AJ160" s="258">
        <v>850.95</v>
      </c>
      <c r="AK160" s="258">
        <v>906.35</v>
      </c>
      <c r="AL160" s="258">
        <v>998</v>
      </c>
      <c r="AM160" s="258">
        <v>1080</v>
      </c>
      <c r="AN160" s="258">
        <v>1304.29</v>
      </c>
    </row>
    <row r="161" spans="1:43">
      <c r="A161" s="204"/>
      <c r="B161" s="204"/>
      <c r="C161" s="258"/>
      <c r="D161" s="258"/>
      <c r="E161" s="258"/>
      <c r="F161" s="258"/>
      <c r="G161" s="258"/>
      <c r="H161" s="258"/>
      <c r="I161" s="258"/>
      <c r="J161" s="258"/>
      <c r="K161" s="258"/>
      <c r="L161" s="258"/>
      <c r="M161" s="258"/>
      <c r="N161" s="258"/>
      <c r="O161" s="258"/>
      <c r="P161" s="258"/>
      <c r="Q161" s="258"/>
      <c r="R161" s="258"/>
      <c r="S161" s="258"/>
      <c r="T161" s="258"/>
      <c r="U161" s="238"/>
      <c r="V161" s="258"/>
      <c r="W161" s="258"/>
      <c r="X161" s="258"/>
      <c r="Y161" s="258"/>
      <c r="Z161" s="204"/>
      <c r="AA161" s="204"/>
      <c r="AB161" s="204"/>
      <c r="AC161" s="204"/>
      <c r="AD161" s="204"/>
      <c r="AE161" s="204"/>
      <c r="AF161" s="204"/>
      <c r="AG161" s="204"/>
      <c r="AH161" s="204"/>
      <c r="AI161" s="204"/>
      <c r="AJ161" s="204"/>
      <c r="AK161" s="204"/>
    </row>
    <row r="162" spans="1:43">
      <c r="A162" s="204"/>
      <c r="B162" s="204"/>
      <c r="C162" s="53"/>
      <c r="D162" s="53"/>
      <c r="E162" s="53"/>
      <c r="F162" s="53"/>
      <c r="G162" s="53"/>
      <c r="H162" s="53"/>
      <c r="I162" s="53"/>
      <c r="J162" s="78"/>
      <c r="K162" s="78"/>
      <c r="L162" s="78"/>
      <c r="M162" s="78"/>
      <c r="N162" s="78"/>
      <c r="O162" s="78"/>
      <c r="P162" s="78"/>
      <c r="Q162" s="78"/>
      <c r="R162" s="78"/>
      <c r="S162" s="78"/>
      <c r="T162" s="78"/>
      <c r="U162" s="78"/>
      <c r="V162" s="78"/>
      <c r="W162" s="78"/>
      <c r="X162" s="78"/>
      <c r="Y162" s="78"/>
      <c r="Z162" s="78"/>
      <c r="AA162" s="204"/>
      <c r="AB162" s="204"/>
      <c r="AC162" s="204"/>
      <c r="AD162" s="204"/>
      <c r="AE162" s="204"/>
      <c r="AF162" s="204"/>
      <c r="AG162" s="204"/>
      <c r="AH162" s="204"/>
      <c r="AI162" s="204"/>
      <c r="AJ162" s="204"/>
      <c r="AK162" s="204"/>
    </row>
    <row r="164" spans="1:43" ht="15.75">
      <c r="A164" s="493" t="s">
        <v>150</v>
      </c>
      <c r="B164" s="493" t="s">
        <v>958</v>
      </c>
      <c r="C164" s="204"/>
      <c r="D164" s="204"/>
      <c r="E164" s="204"/>
      <c r="F164" s="237"/>
      <c r="G164" s="237"/>
      <c r="H164" s="237"/>
      <c r="I164" s="237"/>
      <c r="J164" s="237"/>
      <c r="K164" s="237"/>
      <c r="L164" s="237"/>
      <c r="M164" s="237"/>
      <c r="N164" s="237"/>
      <c r="O164" s="237"/>
      <c r="P164" s="237"/>
      <c r="Q164" s="237"/>
      <c r="R164" s="237"/>
      <c r="S164" s="237"/>
      <c r="T164" s="237"/>
      <c r="U164" s="237"/>
      <c r="V164" s="204"/>
      <c r="W164" s="204"/>
      <c r="X164" s="237"/>
      <c r="Y164" s="204"/>
      <c r="Z164" s="204"/>
      <c r="AA164" s="204"/>
      <c r="AB164" s="204"/>
      <c r="AC164" s="204"/>
      <c r="AD164" s="204"/>
      <c r="AE164" s="204"/>
      <c r="AF164" s="204"/>
      <c r="AG164" s="204"/>
      <c r="AH164" s="204"/>
      <c r="AI164" s="204"/>
      <c r="AJ164" s="204"/>
      <c r="AK164" s="204"/>
    </row>
    <row r="166" spans="1:43">
      <c r="A166" s="264" t="s">
        <v>54</v>
      </c>
      <c r="B166" s="264" t="s">
        <v>54</v>
      </c>
      <c r="C166" s="232">
        <v>1980</v>
      </c>
      <c r="D166" s="187"/>
      <c r="E166" s="187"/>
      <c r="F166" s="187"/>
      <c r="G166" s="187"/>
      <c r="H166" s="187" t="s">
        <v>18</v>
      </c>
      <c r="I166" s="187"/>
      <c r="J166" s="187"/>
      <c r="K166" s="187"/>
      <c r="L166" s="187"/>
      <c r="M166" s="187">
        <v>1990</v>
      </c>
      <c r="N166" s="187"/>
      <c r="O166" s="187"/>
      <c r="P166" s="187"/>
      <c r="Q166" s="187"/>
      <c r="R166" s="187" t="s">
        <v>3</v>
      </c>
      <c r="S166" s="187"/>
      <c r="T166" s="187"/>
      <c r="U166" s="187"/>
      <c r="V166" s="187"/>
      <c r="W166" s="187" t="s">
        <v>4</v>
      </c>
      <c r="X166" s="187"/>
      <c r="Y166" s="187"/>
      <c r="Z166" s="187"/>
      <c r="AA166" s="187"/>
      <c r="AB166" s="187" t="s">
        <v>5</v>
      </c>
      <c r="AC166" s="187"/>
      <c r="AD166" s="187"/>
      <c r="AE166" s="187"/>
      <c r="AF166" s="187"/>
      <c r="AG166" s="187" t="s">
        <v>8</v>
      </c>
      <c r="AH166" s="187"/>
      <c r="AI166" s="187"/>
      <c r="AJ166" s="187"/>
      <c r="AK166" s="187"/>
      <c r="AL166" s="187" t="s">
        <v>292</v>
      </c>
      <c r="AM166" s="187"/>
      <c r="AN166" s="187"/>
      <c r="AO166" s="187"/>
      <c r="AP166" s="187"/>
      <c r="AQ166" s="232" t="s">
        <v>1464</v>
      </c>
    </row>
    <row r="167" spans="1:43">
      <c r="A167" s="204" t="s">
        <v>151</v>
      </c>
      <c r="B167" s="204" t="s">
        <v>959</v>
      </c>
      <c r="C167" s="518">
        <v>0.39129999999999998</v>
      </c>
      <c r="D167" s="518">
        <v>0.40899999999999997</v>
      </c>
      <c r="E167" s="518">
        <v>0.4264</v>
      </c>
      <c r="F167" s="518">
        <v>0.45860000000000001</v>
      </c>
      <c r="G167" s="518">
        <v>0.46239999999999998</v>
      </c>
      <c r="H167" s="518">
        <v>0.47599999999999998</v>
      </c>
      <c r="I167" s="518">
        <v>0.49259999999999998</v>
      </c>
      <c r="J167" s="518">
        <v>0.51500000000000001</v>
      </c>
      <c r="K167" s="518">
        <v>0.55249999999999999</v>
      </c>
      <c r="L167" s="518">
        <v>0.55679999999999996</v>
      </c>
      <c r="M167" s="518">
        <v>0.58809999999999996</v>
      </c>
      <c r="N167" s="518">
        <v>0.61250000000000004</v>
      </c>
      <c r="O167" s="518">
        <v>0.63759999999999994</v>
      </c>
      <c r="P167" s="518">
        <v>0.69269999999999998</v>
      </c>
      <c r="Q167" s="518">
        <v>0.70730000000000004</v>
      </c>
      <c r="R167" s="518">
        <v>0.73809999999999998</v>
      </c>
      <c r="S167" s="518">
        <v>0.77929999999999999</v>
      </c>
      <c r="T167" s="518">
        <v>0.7893</v>
      </c>
      <c r="U167" s="518">
        <v>0.80079999999999996</v>
      </c>
      <c r="V167" s="518">
        <v>0.81010000000000004</v>
      </c>
      <c r="W167" s="518">
        <v>0.81599999999999995</v>
      </c>
      <c r="X167" s="518">
        <v>0.81740000000000002</v>
      </c>
      <c r="Y167" s="518">
        <v>0.82740000000000002</v>
      </c>
      <c r="Z167" s="518">
        <v>0.81079999999999997</v>
      </c>
      <c r="AA167" s="518">
        <v>0.81399999999999995</v>
      </c>
      <c r="AB167" s="518">
        <v>0.8246</v>
      </c>
      <c r="AC167" s="518">
        <v>0.82150000000000001</v>
      </c>
      <c r="AD167" s="518">
        <v>0.78820000000000001</v>
      </c>
      <c r="AE167" s="518">
        <v>0.78239999999999998</v>
      </c>
      <c r="AF167" s="518">
        <v>0.77339999999999998</v>
      </c>
      <c r="AG167" s="518">
        <v>0.77159999999999995</v>
      </c>
      <c r="AH167" s="518">
        <v>0.76429999999999998</v>
      </c>
      <c r="AI167" s="518">
        <v>0.72819999999999996</v>
      </c>
      <c r="AJ167" s="518">
        <v>0.72760000000000002</v>
      </c>
      <c r="AK167" s="518">
        <v>0.68110000000000004</v>
      </c>
      <c r="AL167" s="338">
        <v>0.65720000000000001</v>
      </c>
      <c r="AM167" s="338">
        <v>0.66180000000000005</v>
      </c>
      <c r="AN167" s="338">
        <v>0.68020000000000003</v>
      </c>
      <c r="AO167" s="338">
        <v>0.6613</v>
      </c>
      <c r="AP167" s="338">
        <v>0.67649999999999999</v>
      </c>
      <c r="AQ167" s="338">
        <v>0.65680000000000005</v>
      </c>
    </row>
    <row r="168" spans="1:43">
      <c r="A168" s="204" t="s">
        <v>152</v>
      </c>
      <c r="B168" s="204" t="s">
        <v>960</v>
      </c>
      <c r="C168" s="518">
        <v>0.17630000000000001</v>
      </c>
      <c r="D168" s="518">
        <v>0.251</v>
      </c>
      <c r="E168" s="518">
        <v>0.22509999999999999</v>
      </c>
      <c r="F168" s="518">
        <v>0.26950000000000002</v>
      </c>
      <c r="G168" s="518">
        <v>0.27750000000000002</v>
      </c>
      <c r="H168" s="518">
        <v>0.25459999999999999</v>
      </c>
      <c r="I168" s="518">
        <v>0.25590000000000002</v>
      </c>
      <c r="J168" s="518">
        <v>0.29420000000000002</v>
      </c>
      <c r="K168" s="518">
        <v>0.32250000000000001</v>
      </c>
      <c r="L168" s="518">
        <v>0.38700000000000001</v>
      </c>
      <c r="M168" s="518">
        <v>0.36799999999999999</v>
      </c>
      <c r="N168" s="518">
        <v>0.3039</v>
      </c>
      <c r="O168" s="518">
        <v>0.38219999999999998</v>
      </c>
      <c r="P168" s="518">
        <v>0.40010000000000001</v>
      </c>
      <c r="Q168" s="518">
        <v>0.32100000000000001</v>
      </c>
      <c r="R168" s="518">
        <v>0.40050000000000002</v>
      </c>
      <c r="S168" s="518">
        <v>0.32950000000000002</v>
      </c>
      <c r="T168" s="518">
        <v>0.40570000000000001</v>
      </c>
      <c r="U168" s="518">
        <v>0.47170000000000001</v>
      </c>
      <c r="V168" s="518">
        <v>0.5131</v>
      </c>
      <c r="W168" s="518">
        <v>0.55889999999999995</v>
      </c>
      <c r="X168" s="518">
        <v>0.57010000000000005</v>
      </c>
      <c r="Y168" s="518">
        <v>0.55300000000000005</v>
      </c>
      <c r="Z168" s="518">
        <v>0.46789999999999998</v>
      </c>
      <c r="AA168" s="518">
        <v>0.54690000000000005</v>
      </c>
      <c r="AB168" s="518">
        <v>0.6391</v>
      </c>
      <c r="AC168" s="518">
        <v>0.4637</v>
      </c>
      <c r="AD168" s="518">
        <v>0.51990000000000003</v>
      </c>
      <c r="AE168" s="518">
        <v>0.55640000000000001</v>
      </c>
      <c r="AF168" s="518">
        <v>0.5484</v>
      </c>
      <c r="AG168" s="518">
        <v>0.61</v>
      </c>
      <c r="AH168" s="518">
        <v>0.63300000000000001</v>
      </c>
      <c r="AI168" s="518">
        <v>0.74670000000000003</v>
      </c>
      <c r="AJ168" s="518">
        <v>0.62439999999999996</v>
      </c>
      <c r="AK168" s="518">
        <v>0.63080000000000003</v>
      </c>
      <c r="AL168" s="338">
        <v>0.82399999999999995</v>
      </c>
      <c r="AM168" s="338">
        <v>0.72170000000000001</v>
      </c>
      <c r="AN168" s="338">
        <v>0.78620000000000001</v>
      </c>
      <c r="AO168" s="338">
        <v>0.74919999999999998</v>
      </c>
      <c r="AP168" s="338">
        <v>0.87019999999999997</v>
      </c>
      <c r="AQ168" s="338">
        <v>0.80220000000000002</v>
      </c>
    </row>
    <row r="169" spans="1:43">
      <c r="A169" s="90"/>
      <c r="B169" s="90"/>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c r="AJ169" s="91"/>
      <c r="AK169" s="91"/>
      <c r="AL169" s="91"/>
    </row>
    <row r="170" spans="1:43">
      <c r="A170" s="90"/>
      <c r="B170" s="90"/>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row>
    <row r="171" spans="1:43">
      <c r="A171" s="90"/>
      <c r="B171" s="90"/>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204"/>
      <c r="AB171" s="204"/>
      <c r="AC171" s="204"/>
      <c r="AD171" s="204"/>
      <c r="AE171" s="204"/>
      <c r="AF171" s="204"/>
      <c r="AG171" s="78"/>
      <c r="AH171" s="78"/>
      <c r="AI171" s="78"/>
      <c r="AJ171" s="204"/>
      <c r="AK171" s="204"/>
    </row>
    <row r="172" spans="1:43" ht="15.75" customHeight="1">
      <c r="A172" s="493" t="s">
        <v>153</v>
      </c>
      <c r="B172" s="493" t="s">
        <v>961</v>
      </c>
      <c r="C172" s="204"/>
      <c r="D172" s="204"/>
      <c r="E172" s="204"/>
      <c r="F172" s="237"/>
      <c r="G172" s="237"/>
      <c r="H172" s="204"/>
      <c r="I172" s="91"/>
      <c r="J172" s="204"/>
      <c r="K172" s="697" t="s">
        <v>667</v>
      </c>
      <c r="L172" s="204"/>
      <c r="M172" s="204"/>
      <c r="N172" s="204"/>
      <c r="O172" s="204"/>
      <c r="P172" s="204"/>
      <c r="Q172" s="204"/>
      <c r="R172" s="204"/>
      <c r="S172" s="204"/>
      <c r="T172" s="204"/>
      <c r="U172" s="204"/>
      <c r="V172" s="204"/>
      <c r="W172" s="204"/>
      <c r="X172" s="204"/>
      <c r="Y172" s="204"/>
      <c r="Z172" s="204"/>
      <c r="AA172" s="204"/>
      <c r="AB172" s="204"/>
      <c r="AC172" s="204"/>
      <c r="AD172" s="204"/>
      <c r="AE172" s="204"/>
      <c r="AF172" s="204"/>
      <c r="AG172" s="78"/>
      <c r="AH172" s="78"/>
      <c r="AI172" s="78"/>
      <c r="AJ172" s="204"/>
      <c r="AK172" s="204"/>
    </row>
    <row r="173" spans="1:43" ht="12.75" customHeight="1">
      <c r="A173" s="204"/>
      <c r="B173" s="204"/>
      <c r="C173" s="204"/>
      <c r="D173" s="204"/>
      <c r="E173" s="204"/>
      <c r="F173" s="204"/>
      <c r="G173" s="204"/>
      <c r="H173" s="204"/>
      <c r="I173" s="204"/>
      <c r="J173" s="204"/>
      <c r="K173" s="697" t="s">
        <v>826</v>
      </c>
      <c r="L173" s="204"/>
      <c r="M173" s="204"/>
      <c r="N173" s="204"/>
      <c r="O173" s="204"/>
      <c r="P173" s="204"/>
      <c r="Q173" s="204"/>
      <c r="R173" s="204"/>
      <c r="S173" s="204"/>
      <c r="T173" s="204"/>
      <c r="U173" s="204"/>
      <c r="V173" s="204"/>
      <c r="W173" s="204"/>
      <c r="X173" s="204"/>
      <c r="Y173" s="204"/>
      <c r="Z173" s="204"/>
      <c r="AA173" s="204"/>
      <c r="AB173" s="204"/>
      <c r="AC173" s="204"/>
      <c r="AD173" s="204"/>
      <c r="AE173" s="204"/>
      <c r="AF173" s="204"/>
      <c r="AG173" s="204"/>
      <c r="AH173" s="204"/>
      <c r="AI173" s="204"/>
      <c r="AJ173" s="204"/>
      <c r="AK173" s="204"/>
    </row>
    <row r="174" spans="1:43">
      <c r="A174" s="260" t="s">
        <v>20</v>
      </c>
      <c r="B174" s="260" t="s">
        <v>827</v>
      </c>
      <c r="C174" s="232">
        <v>1990</v>
      </c>
      <c r="D174" s="232">
        <v>2000</v>
      </c>
      <c r="E174" s="232">
        <v>2005</v>
      </c>
      <c r="F174" s="232">
        <v>2010</v>
      </c>
      <c r="G174" s="232">
        <v>2015</v>
      </c>
      <c r="H174" s="232">
        <v>2018</v>
      </c>
      <c r="I174" s="232">
        <v>2019</v>
      </c>
      <c r="J174" s="232">
        <v>2020</v>
      </c>
      <c r="K174" s="232" t="s">
        <v>1479</v>
      </c>
      <c r="L174" s="237"/>
      <c r="M174" s="237"/>
      <c r="N174" s="237"/>
      <c r="O174" s="237"/>
      <c r="P174" s="237"/>
      <c r="Q174" s="237"/>
      <c r="R174" s="237"/>
      <c r="S174" s="237"/>
      <c r="T174" s="237"/>
      <c r="U174" s="237"/>
      <c r="V174" s="237"/>
      <c r="W174" s="237"/>
      <c r="X174" s="237"/>
      <c r="Y174" s="237"/>
      <c r="Z174" s="237"/>
      <c r="AA174" s="237"/>
      <c r="AB174" s="237"/>
      <c r="AC174" s="237"/>
      <c r="AD174" s="237"/>
      <c r="AE174" s="237"/>
      <c r="AF174" s="237"/>
      <c r="AG174" s="237"/>
      <c r="AH174" s="237"/>
      <c r="AI174" s="237"/>
      <c r="AJ174" s="237"/>
      <c r="AK174" s="237"/>
    </row>
    <row r="175" spans="1:43">
      <c r="A175" s="20" t="s">
        <v>154</v>
      </c>
      <c r="B175" s="20" t="s">
        <v>962</v>
      </c>
      <c r="C175" s="173">
        <v>92411</v>
      </c>
      <c r="D175" s="173">
        <v>119701.75999999999</v>
      </c>
      <c r="E175" s="173">
        <v>128381.57</v>
      </c>
      <c r="F175" s="173">
        <v>150393.45000000001</v>
      </c>
      <c r="G175" s="173">
        <v>130035.89</v>
      </c>
      <c r="H175" s="173">
        <v>135025.57999999999</v>
      </c>
      <c r="I175" s="173">
        <v>132262.32999999999</v>
      </c>
      <c r="J175" s="173">
        <v>128130.98</v>
      </c>
      <c r="K175" s="142">
        <v>38.65</v>
      </c>
      <c r="L175" s="204"/>
      <c r="M175" s="204"/>
      <c r="N175" s="204"/>
      <c r="O175" s="204"/>
      <c r="P175" s="204"/>
      <c r="Q175" s="204"/>
      <c r="R175" s="204"/>
      <c r="S175" s="204"/>
      <c r="T175" s="204"/>
      <c r="U175" s="204"/>
      <c r="V175" s="204"/>
      <c r="W175" s="204"/>
      <c r="X175" s="204"/>
      <c r="Y175" s="204"/>
      <c r="Z175" s="204"/>
      <c r="AA175" s="204"/>
      <c r="AB175" s="204"/>
      <c r="AC175" s="204"/>
      <c r="AD175" s="204"/>
      <c r="AE175" s="204"/>
      <c r="AF175" s="204"/>
      <c r="AG175" s="204"/>
      <c r="AH175" s="204"/>
      <c r="AI175" s="204"/>
      <c r="AJ175" s="204"/>
      <c r="AK175" s="204"/>
    </row>
    <row r="176" spans="1:43">
      <c r="A176" s="200" t="s">
        <v>109</v>
      </c>
      <c r="B176" s="200" t="s">
        <v>911</v>
      </c>
      <c r="C176" s="174">
        <v>51511</v>
      </c>
      <c r="D176" s="174">
        <v>56271.41</v>
      </c>
      <c r="E176" s="174">
        <v>58248.25</v>
      </c>
      <c r="F176" s="174">
        <v>69954.679999999993</v>
      </c>
      <c r="G176" s="174">
        <v>50098.13</v>
      </c>
      <c r="H176" s="174">
        <v>46930.5</v>
      </c>
      <c r="I176" s="174">
        <v>43721.33</v>
      </c>
      <c r="J176" s="174">
        <v>39763.96</v>
      </c>
      <c r="K176" s="144">
        <v>-22.8</v>
      </c>
      <c r="L176" s="204"/>
      <c r="M176" s="204"/>
      <c r="N176" s="204"/>
      <c r="O176" s="204"/>
      <c r="P176" s="204"/>
      <c r="Q176" s="204"/>
      <c r="R176" s="204"/>
      <c r="S176" s="204"/>
      <c r="T176" s="204"/>
      <c r="U176" s="204"/>
      <c r="V176" s="204"/>
      <c r="W176" s="204"/>
      <c r="X176" s="204"/>
      <c r="Y176" s="204"/>
      <c r="Z176" s="204"/>
      <c r="AA176" s="204"/>
      <c r="AB176" s="204"/>
      <c r="AC176" s="204"/>
      <c r="AD176" s="204"/>
      <c r="AE176" s="204"/>
      <c r="AF176" s="204"/>
      <c r="AG176" s="204"/>
      <c r="AH176" s="204"/>
      <c r="AI176" s="204"/>
      <c r="AJ176" s="204"/>
      <c r="AK176" s="204"/>
    </row>
    <row r="177" spans="1:37">
      <c r="A177" s="200" t="s">
        <v>111</v>
      </c>
      <c r="B177" s="200" t="s">
        <v>913</v>
      </c>
      <c r="C177" s="174">
        <v>2145</v>
      </c>
      <c r="D177" s="174">
        <v>33026.65</v>
      </c>
      <c r="E177" s="174">
        <v>32726.85</v>
      </c>
      <c r="F177" s="174">
        <v>28461.53</v>
      </c>
      <c r="G177" s="174">
        <v>13777.12</v>
      </c>
      <c r="H177" s="174">
        <v>18770.46</v>
      </c>
      <c r="I177" s="174">
        <v>20196.46</v>
      </c>
      <c r="J177" s="174">
        <v>17587.11</v>
      </c>
      <c r="K177" s="144">
        <v>719.91</v>
      </c>
      <c r="L177" s="204"/>
      <c r="M177" s="204"/>
      <c r="N177" s="204"/>
      <c r="O177" s="204"/>
      <c r="P177" s="204"/>
      <c r="Q177" s="204"/>
      <c r="R177" s="204"/>
      <c r="S177" s="204"/>
      <c r="T177" s="204"/>
      <c r="U177" s="204"/>
      <c r="V177" s="204"/>
      <c r="W177" s="204"/>
      <c r="X177" s="204"/>
      <c r="Y177" s="204"/>
      <c r="Z177" s="204"/>
      <c r="AA177" s="204"/>
      <c r="AB177" s="204"/>
      <c r="AC177" s="204"/>
      <c r="AD177" s="204"/>
      <c r="AE177" s="204"/>
      <c r="AF177" s="204"/>
      <c r="AG177" s="204"/>
      <c r="AH177" s="204"/>
      <c r="AI177" s="204"/>
      <c r="AJ177" s="204"/>
      <c r="AK177" s="204"/>
    </row>
    <row r="178" spans="1:37">
      <c r="A178" s="200" t="s">
        <v>155</v>
      </c>
      <c r="B178" s="200" t="s">
        <v>963</v>
      </c>
      <c r="C178" s="174">
        <v>27755</v>
      </c>
      <c r="D178" s="174">
        <v>12516.03</v>
      </c>
      <c r="E178" s="174">
        <v>16620.91</v>
      </c>
      <c r="F178" s="174">
        <v>28815.59</v>
      </c>
      <c r="G178" s="174">
        <v>38217.660000000003</v>
      </c>
      <c r="H178" s="174">
        <v>39073.79</v>
      </c>
      <c r="I178" s="174">
        <v>36166.639999999999</v>
      </c>
      <c r="J178" s="174">
        <v>36945.26</v>
      </c>
      <c r="K178" s="144">
        <v>33.11</v>
      </c>
      <c r="L178" s="204"/>
      <c r="M178" s="204"/>
      <c r="N178" s="204"/>
      <c r="O178" s="204"/>
      <c r="P178" s="204"/>
      <c r="Q178" s="204"/>
      <c r="R178" s="204"/>
      <c r="S178" s="204"/>
      <c r="T178" s="204"/>
      <c r="U178" s="204"/>
      <c r="V178" s="204"/>
      <c r="W178" s="204"/>
      <c r="X178" s="204"/>
      <c r="Y178" s="204"/>
      <c r="Z178" s="204"/>
      <c r="AA178" s="204"/>
      <c r="AB178" s="204"/>
      <c r="AC178" s="204"/>
      <c r="AD178" s="204"/>
      <c r="AE178" s="204"/>
      <c r="AF178" s="204"/>
      <c r="AG178" s="204"/>
      <c r="AH178" s="204"/>
      <c r="AI178" s="204"/>
      <c r="AJ178" s="204"/>
      <c r="AK178" s="204"/>
    </row>
    <row r="179" spans="1:37">
      <c r="A179" s="41" t="s">
        <v>112</v>
      </c>
      <c r="B179" s="41" t="s">
        <v>930</v>
      </c>
      <c r="C179" s="174"/>
      <c r="D179" s="174"/>
      <c r="E179" s="174"/>
      <c r="F179" s="174"/>
      <c r="G179" s="174"/>
      <c r="H179" s="174"/>
      <c r="I179" s="174"/>
      <c r="J179" s="174"/>
      <c r="K179" s="172"/>
      <c r="L179" s="204"/>
      <c r="M179" s="204"/>
      <c r="N179" s="204"/>
      <c r="O179" s="204"/>
      <c r="P179" s="204"/>
      <c r="Q179" s="204"/>
      <c r="R179" s="204"/>
      <c r="S179" s="204"/>
      <c r="T179" s="204"/>
      <c r="U179" s="204"/>
      <c r="V179" s="204"/>
      <c r="W179" s="204"/>
      <c r="X179" s="204"/>
      <c r="Y179" s="204"/>
      <c r="Z179" s="204"/>
      <c r="AA179" s="204"/>
      <c r="AB179" s="204"/>
      <c r="AC179" s="204"/>
      <c r="AD179" s="204"/>
      <c r="AE179" s="204"/>
      <c r="AF179" s="204"/>
      <c r="AG179" s="204"/>
      <c r="AH179" s="204"/>
      <c r="AI179" s="204"/>
      <c r="AJ179" s="204"/>
      <c r="AK179" s="204"/>
    </row>
    <row r="180" spans="1:37" ht="14.25">
      <c r="A180" s="200" t="s">
        <v>768</v>
      </c>
      <c r="B180" s="200" t="s">
        <v>964</v>
      </c>
      <c r="C180" s="174">
        <v>694</v>
      </c>
      <c r="D180" s="174">
        <v>8374.59</v>
      </c>
      <c r="E180" s="174">
        <v>14884.2</v>
      </c>
      <c r="F180" s="174">
        <v>17625.04</v>
      </c>
      <c r="G180" s="174">
        <v>21589.19</v>
      </c>
      <c r="H180" s="174">
        <v>23597.16</v>
      </c>
      <c r="I180" s="174">
        <v>25559.82</v>
      </c>
      <c r="J180" s="174">
        <v>26811.38</v>
      </c>
      <c r="K180" s="172">
        <v>3763.31</v>
      </c>
      <c r="L180" s="204"/>
      <c r="M180" s="204"/>
      <c r="N180" s="204"/>
      <c r="O180" s="204"/>
      <c r="P180" s="204"/>
      <c r="Q180" s="204"/>
      <c r="R180" s="204"/>
      <c r="S180" s="204"/>
      <c r="T180" s="204"/>
      <c r="U180" s="204"/>
      <c r="V180" s="204"/>
      <c r="W180" s="204"/>
      <c r="X180" s="204"/>
      <c r="Y180" s="204"/>
      <c r="Z180" s="204"/>
      <c r="AA180" s="204"/>
      <c r="AB180" s="204"/>
      <c r="AC180" s="204"/>
      <c r="AD180" s="204"/>
      <c r="AE180" s="204"/>
      <c r="AF180" s="204"/>
      <c r="AG180" s="204"/>
      <c r="AH180" s="204"/>
      <c r="AI180" s="204"/>
      <c r="AJ180" s="204"/>
      <c r="AK180" s="204"/>
    </row>
    <row r="181" spans="1:37" ht="14.25">
      <c r="A181" s="200" t="s">
        <v>769</v>
      </c>
      <c r="B181" s="200" t="s">
        <v>965</v>
      </c>
      <c r="C181" s="174">
        <v>10306</v>
      </c>
      <c r="D181" s="174">
        <v>9513.07</v>
      </c>
      <c r="E181" s="174">
        <v>5901.36</v>
      </c>
      <c r="F181" s="174">
        <v>5536.61</v>
      </c>
      <c r="G181" s="174">
        <v>6353.79</v>
      </c>
      <c r="H181" s="174">
        <v>6653.67</v>
      </c>
      <c r="I181" s="174">
        <v>6618.1</v>
      </c>
      <c r="J181" s="174">
        <v>7023.28</v>
      </c>
      <c r="K181" s="172">
        <v>-31.85</v>
      </c>
      <c r="L181" s="204"/>
      <c r="M181" s="204"/>
      <c r="N181" s="204"/>
      <c r="O181" s="204"/>
      <c r="P181" s="204"/>
      <c r="Q181" s="204"/>
      <c r="R181" s="204"/>
      <c r="S181" s="204"/>
      <c r="T181" s="204"/>
      <c r="U181" s="204"/>
      <c r="V181" s="204"/>
      <c r="W181" s="204"/>
      <c r="X181" s="204"/>
      <c r="Y181" s="204"/>
      <c r="Z181" s="204"/>
      <c r="AA181" s="204"/>
      <c r="AB181" s="204"/>
      <c r="AC181" s="204"/>
      <c r="AD181" s="204"/>
      <c r="AE181" s="204"/>
      <c r="AF181" s="204"/>
      <c r="AG181" s="204"/>
      <c r="AH181" s="204"/>
      <c r="AI181" s="204"/>
      <c r="AJ181" s="204"/>
      <c r="AK181" s="204"/>
    </row>
    <row r="182" spans="1:37">
      <c r="A182" s="20" t="s">
        <v>156</v>
      </c>
      <c r="B182" s="20" t="s">
        <v>966</v>
      </c>
      <c r="C182" s="173">
        <v>0</v>
      </c>
      <c r="D182" s="173">
        <v>-1539.06</v>
      </c>
      <c r="E182" s="173">
        <v>-1302.97</v>
      </c>
      <c r="F182" s="173">
        <v>-1206.92</v>
      </c>
      <c r="G182" s="173">
        <v>-622.6</v>
      </c>
      <c r="H182" s="173">
        <v>-755.15</v>
      </c>
      <c r="I182" s="173">
        <v>-885.58</v>
      </c>
      <c r="J182" s="173">
        <v>-710.34</v>
      </c>
      <c r="K182" s="165"/>
      <c r="L182" s="204"/>
      <c r="M182" s="204"/>
      <c r="N182" s="204"/>
      <c r="O182" s="204"/>
      <c r="P182" s="204"/>
      <c r="Q182" s="204"/>
      <c r="R182" s="204"/>
      <c r="S182" s="204"/>
      <c r="T182" s="204"/>
      <c r="U182" s="204"/>
      <c r="V182" s="204"/>
      <c r="W182" s="204"/>
      <c r="X182" s="204"/>
      <c r="Y182" s="204"/>
      <c r="Z182" s="204"/>
      <c r="AA182" s="204"/>
      <c r="AB182" s="204"/>
      <c r="AC182" s="204"/>
      <c r="AD182" s="204"/>
      <c r="AE182" s="204"/>
      <c r="AF182" s="204"/>
      <c r="AG182" s="204"/>
      <c r="AH182" s="204"/>
      <c r="AI182" s="204"/>
      <c r="AJ182" s="204"/>
      <c r="AK182" s="204"/>
    </row>
    <row r="183" spans="1:37">
      <c r="A183" s="200" t="s">
        <v>109</v>
      </c>
      <c r="B183" s="200" t="s">
        <v>911</v>
      </c>
      <c r="C183" s="174">
        <v>0</v>
      </c>
      <c r="D183" s="174">
        <v>-866.25</v>
      </c>
      <c r="E183" s="174">
        <v>-384.13</v>
      </c>
      <c r="F183" s="174">
        <v>-330.6</v>
      </c>
      <c r="G183" s="174">
        <v>0</v>
      </c>
      <c r="H183" s="174">
        <v>0</v>
      </c>
      <c r="I183" s="174">
        <v>0</v>
      </c>
      <c r="J183" s="174">
        <v>0</v>
      </c>
      <c r="K183" s="172"/>
      <c r="L183" s="204"/>
      <c r="M183" s="204"/>
      <c r="N183" s="204"/>
      <c r="O183" s="204"/>
      <c r="P183" s="204"/>
      <c r="Q183" s="204"/>
      <c r="R183" s="204"/>
      <c r="S183" s="204"/>
      <c r="T183" s="204"/>
      <c r="U183" s="204"/>
      <c r="V183" s="204"/>
      <c r="W183" s="204"/>
      <c r="X183" s="204"/>
      <c r="Y183" s="204"/>
      <c r="Z183" s="204"/>
      <c r="AA183" s="204"/>
      <c r="AB183" s="204"/>
      <c r="AC183" s="204"/>
      <c r="AD183" s="204"/>
      <c r="AE183" s="204"/>
      <c r="AF183" s="204"/>
      <c r="AG183" s="204"/>
      <c r="AH183" s="204"/>
      <c r="AI183" s="204"/>
      <c r="AJ183" s="204"/>
      <c r="AK183" s="204"/>
    </row>
    <row r="184" spans="1:37">
      <c r="A184" s="200" t="s">
        <v>111</v>
      </c>
      <c r="B184" s="200" t="s">
        <v>913</v>
      </c>
      <c r="C184" s="174">
        <v>0</v>
      </c>
      <c r="D184" s="174">
        <v>-637.29</v>
      </c>
      <c r="E184" s="174">
        <v>-656.4</v>
      </c>
      <c r="F184" s="174">
        <v>-643.35</v>
      </c>
      <c r="G184" s="174">
        <v>-320.77999999999997</v>
      </c>
      <c r="H184" s="174">
        <v>-501.23</v>
      </c>
      <c r="I184" s="174">
        <v>-510.41</v>
      </c>
      <c r="J184" s="174">
        <v>-507.57</v>
      </c>
      <c r="K184" s="172"/>
      <c r="L184" s="204"/>
      <c r="M184" s="204"/>
      <c r="N184" s="204"/>
      <c r="O184" s="204"/>
      <c r="P184" s="204"/>
      <c r="Q184" s="204"/>
      <c r="R184" s="204"/>
      <c r="S184" s="204"/>
      <c r="T184" s="204"/>
      <c r="U184" s="204"/>
      <c r="V184" s="204"/>
      <c r="W184" s="204"/>
      <c r="X184" s="204"/>
      <c r="Y184" s="204"/>
      <c r="Z184" s="204"/>
      <c r="AA184" s="204"/>
      <c r="AB184" s="204"/>
      <c r="AC184" s="204"/>
      <c r="AD184" s="204"/>
      <c r="AE184" s="204"/>
      <c r="AF184" s="204"/>
      <c r="AG184" s="204"/>
      <c r="AH184" s="204"/>
      <c r="AI184" s="204"/>
      <c r="AJ184" s="204"/>
      <c r="AK184" s="204"/>
    </row>
    <row r="185" spans="1:37">
      <c r="A185" s="200" t="s">
        <v>155</v>
      </c>
      <c r="B185" s="200" t="s">
        <v>959</v>
      </c>
      <c r="C185" s="174">
        <v>0</v>
      </c>
      <c r="D185" s="174">
        <v>-35.53</v>
      </c>
      <c r="E185" s="174">
        <v>-262.44</v>
      </c>
      <c r="F185" s="174">
        <v>-232.97</v>
      </c>
      <c r="G185" s="174">
        <v>-301.82</v>
      </c>
      <c r="H185" s="174">
        <v>-253.92</v>
      </c>
      <c r="I185" s="174">
        <v>-375.17</v>
      </c>
      <c r="J185" s="174">
        <v>-202.77</v>
      </c>
      <c r="K185" s="172"/>
      <c r="L185" s="204"/>
      <c r="M185" s="204"/>
      <c r="N185" s="204"/>
      <c r="O185" s="204"/>
      <c r="P185" s="204"/>
      <c r="Q185" s="204"/>
      <c r="R185" s="204"/>
      <c r="S185" s="204"/>
      <c r="T185" s="204"/>
      <c r="U185" s="204"/>
      <c r="V185" s="204"/>
      <c r="W185" s="204"/>
      <c r="X185" s="204"/>
      <c r="Y185" s="204"/>
      <c r="Z185" s="204"/>
      <c r="AA185" s="204"/>
      <c r="AB185" s="204"/>
      <c r="AC185" s="204"/>
      <c r="AD185" s="204"/>
      <c r="AE185" s="204"/>
      <c r="AF185" s="204"/>
      <c r="AG185" s="204"/>
      <c r="AH185" s="204"/>
      <c r="AI185" s="204"/>
      <c r="AJ185" s="204"/>
      <c r="AK185" s="204"/>
    </row>
    <row r="186" spans="1:37">
      <c r="A186" s="20" t="s">
        <v>157</v>
      </c>
      <c r="B186" s="20" t="s">
        <v>967</v>
      </c>
      <c r="C186" s="173">
        <v>92411</v>
      </c>
      <c r="D186" s="173">
        <v>118162.69</v>
      </c>
      <c r="E186" s="173">
        <v>127078.6</v>
      </c>
      <c r="F186" s="173">
        <v>149186.53</v>
      </c>
      <c r="G186" s="173">
        <v>129413.28</v>
      </c>
      <c r="H186" s="173">
        <v>134270.43</v>
      </c>
      <c r="I186" s="173">
        <v>131376.76</v>
      </c>
      <c r="J186" s="173">
        <v>127420.64</v>
      </c>
      <c r="K186" s="165">
        <v>37.880000000000003</v>
      </c>
      <c r="L186" s="204"/>
      <c r="M186" s="204"/>
      <c r="N186" s="204"/>
      <c r="O186" s="204"/>
      <c r="P186" s="204"/>
      <c r="Q186" s="204"/>
      <c r="R186" s="204"/>
      <c r="S186" s="204"/>
      <c r="T186" s="204"/>
      <c r="U186" s="204"/>
      <c r="V186" s="204"/>
      <c r="W186" s="204"/>
      <c r="X186" s="204"/>
      <c r="Y186" s="204"/>
      <c r="Z186" s="204"/>
      <c r="AA186" s="204"/>
      <c r="AB186" s="204"/>
      <c r="AC186" s="204"/>
      <c r="AD186" s="204"/>
      <c r="AE186" s="204"/>
      <c r="AF186" s="204"/>
      <c r="AG186" s="204"/>
      <c r="AH186" s="204"/>
      <c r="AI186" s="204"/>
      <c r="AJ186" s="204"/>
      <c r="AK186" s="204"/>
    </row>
    <row r="187" spans="1:37">
      <c r="A187" s="200" t="s">
        <v>158</v>
      </c>
      <c r="B187" s="200" t="s">
        <v>968</v>
      </c>
      <c r="C187" s="174">
        <v>122</v>
      </c>
      <c r="D187" s="174">
        <v>144.34</v>
      </c>
      <c r="E187" s="174">
        <v>152.94999999999999</v>
      </c>
      <c r="F187" s="174">
        <v>173.54</v>
      </c>
      <c r="G187" s="174">
        <v>150.59</v>
      </c>
      <c r="H187" s="174">
        <v>113.52</v>
      </c>
      <c r="I187" s="174">
        <v>106.65</v>
      </c>
      <c r="J187" s="174">
        <v>107.09</v>
      </c>
      <c r="K187" s="172">
        <v>-12.22</v>
      </c>
      <c r="L187" s="204"/>
      <c r="M187" s="204"/>
      <c r="N187" s="204"/>
      <c r="O187" s="204"/>
      <c r="P187" s="204"/>
      <c r="Q187" s="204"/>
      <c r="R187" s="204"/>
      <c r="S187" s="204"/>
      <c r="T187" s="204"/>
      <c r="U187" s="204"/>
      <c r="V187" s="204"/>
      <c r="W187" s="204"/>
      <c r="X187" s="204"/>
      <c r="Y187" s="204"/>
      <c r="Z187" s="204"/>
      <c r="AA187" s="204"/>
      <c r="AB187" s="204"/>
      <c r="AC187" s="204"/>
      <c r="AD187" s="204"/>
      <c r="AE187" s="204"/>
      <c r="AF187" s="204"/>
      <c r="AG187" s="204"/>
      <c r="AH187" s="204"/>
      <c r="AI187" s="204"/>
      <c r="AJ187" s="204"/>
      <c r="AK187" s="204"/>
    </row>
    <row r="188" spans="1:37">
      <c r="A188" s="20" t="s">
        <v>159</v>
      </c>
      <c r="B188" s="20" t="s">
        <v>923</v>
      </c>
      <c r="C188" s="173">
        <v>92533</v>
      </c>
      <c r="D188" s="173">
        <v>118307.03</v>
      </c>
      <c r="E188" s="173">
        <v>127231.55</v>
      </c>
      <c r="F188" s="173">
        <v>149360.07</v>
      </c>
      <c r="G188" s="173">
        <v>129563.87</v>
      </c>
      <c r="H188" s="173">
        <v>134383.95000000001</v>
      </c>
      <c r="I188" s="173">
        <v>131483.41</v>
      </c>
      <c r="J188" s="173">
        <v>127527.73</v>
      </c>
      <c r="K188" s="165">
        <v>37.82</v>
      </c>
      <c r="L188" s="204"/>
      <c r="M188" s="204"/>
      <c r="N188" s="204"/>
      <c r="O188" s="204"/>
      <c r="P188" s="204"/>
      <c r="Q188" s="204"/>
      <c r="R188" s="204"/>
      <c r="S188" s="204"/>
      <c r="T188" s="204"/>
      <c r="U188" s="204"/>
      <c r="V188" s="204"/>
      <c r="W188" s="204"/>
      <c r="X188" s="204"/>
      <c r="Y188" s="204"/>
      <c r="Z188" s="204"/>
      <c r="AA188" s="204"/>
      <c r="AB188" s="204"/>
      <c r="AC188" s="204"/>
      <c r="AD188" s="204"/>
      <c r="AE188" s="204"/>
      <c r="AF188" s="204"/>
      <c r="AG188" s="204"/>
      <c r="AH188" s="204"/>
      <c r="AI188" s="204"/>
      <c r="AJ188" s="204"/>
      <c r="AK188" s="204"/>
    </row>
    <row r="189" spans="1:37">
      <c r="A189" s="99" t="s">
        <v>160</v>
      </c>
      <c r="B189" s="99" t="s">
        <v>969</v>
      </c>
      <c r="C189" s="174">
        <v>-427.76</v>
      </c>
      <c r="D189" s="174">
        <v>-275.37</v>
      </c>
      <c r="E189" s="174">
        <v>-354.81</v>
      </c>
      <c r="F189" s="174">
        <v>-583.94000000000005</v>
      </c>
      <c r="G189" s="174">
        <v>-480.42</v>
      </c>
      <c r="H189" s="174">
        <v>-6</v>
      </c>
      <c r="I189" s="174">
        <v>-7</v>
      </c>
      <c r="J189" s="174">
        <v>-8</v>
      </c>
      <c r="K189" s="172">
        <v>-98.13</v>
      </c>
      <c r="L189" s="204"/>
      <c r="M189" s="204"/>
      <c r="N189" s="204"/>
      <c r="O189" s="204"/>
      <c r="P189" s="204"/>
      <c r="Q189" s="204"/>
      <c r="R189" s="204"/>
      <c r="S189" s="204"/>
      <c r="T189" s="204"/>
      <c r="U189" s="204"/>
      <c r="V189" s="204"/>
      <c r="W189" s="204"/>
      <c r="X189" s="204"/>
      <c r="Y189" s="204"/>
      <c r="Z189" s="204"/>
      <c r="AA189" s="204"/>
      <c r="AB189" s="204"/>
      <c r="AC189" s="204"/>
      <c r="AD189" s="204"/>
      <c r="AE189" s="204"/>
      <c r="AF189" s="204"/>
      <c r="AG189" s="204"/>
      <c r="AH189" s="204"/>
      <c r="AI189" s="204"/>
      <c r="AJ189" s="204"/>
      <c r="AK189" s="204"/>
    </row>
    <row r="190" spans="1:37">
      <c r="A190" s="200" t="s">
        <v>161</v>
      </c>
      <c r="B190" s="200" t="s">
        <v>970</v>
      </c>
      <c r="C190" s="174">
        <v>-18506.599999999999</v>
      </c>
      <c r="D190" s="174">
        <v>-23661.41</v>
      </c>
      <c r="E190" s="174">
        <v>-25446.31</v>
      </c>
      <c r="F190" s="174">
        <v>-29872.01</v>
      </c>
      <c r="G190" s="174">
        <v>-25912.77</v>
      </c>
      <c r="H190" s="174">
        <v>-26876.79</v>
      </c>
      <c r="I190" s="174">
        <v>-26296.68</v>
      </c>
      <c r="J190" s="174">
        <v>-25505.55</v>
      </c>
      <c r="K190" s="172">
        <v>37.82</v>
      </c>
      <c r="L190" s="204"/>
      <c r="M190" s="204"/>
      <c r="N190" s="204"/>
      <c r="O190" s="204"/>
      <c r="P190" s="204"/>
      <c r="Q190" s="204"/>
      <c r="R190" s="204"/>
      <c r="S190" s="204"/>
      <c r="T190" s="204"/>
      <c r="U190" s="204"/>
      <c r="V190" s="204"/>
      <c r="W190" s="204"/>
      <c r="X190" s="204"/>
      <c r="Y190" s="204"/>
      <c r="Z190" s="204"/>
      <c r="AA190" s="204"/>
      <c r="AB190" s="204"/>
      <c r="AC190" s="204"/>
      <c r="AD190" s="204"/>
      <c r="AE190" s="204"/>
      <c r="AF190" s="204"/>
      <c r="AG190" s="204"/>
      <c r="AH190" s="204"/>
      <c r="AI190" s="204"/>
      <c r="AJ190" s="204"/>
      <c r="AK190" s="204"/>
    </row>
    <row r="191" spans="1:37">
      <c r="A191" s="116" t="s">
        <v>162</v>
      </c>
      <c r="B191" s="116" t="s">
        <v>991</v>
      </c>
      <c r="C191" s="502">
        <v>73598.64</v>
      </c>
      <c r="D191" s="502">
        <v>94370.25</v>
      </c>
      <c r="E191" s="502">
        <v>101430.43</v>
      </c>
      <c r="F191" s="502">
        <v>118904.12</v>
      </c>
      <c r="G191" s="502">
        <v>103170.68</v>
      </c>
      <c r="H191" s="502">
        <v>107501.16</v>
      </c>
      <c r="I191" s="502">
        <v>105179.72</v>
      </c>
      <c r="J191" s="502">
        <v>102014.18</v>
      </c>
      <c r="K191" s="503">
        <v>38.61</v>
      </c>
      <c r="L191" s="204"/>
      <c r="M191" s="204"/>
      <c r="N191" s="204"/>
      <c r="O191" s="204"/>
      <c r="P191" s="204"/>
      <c r="Q191" s="204"/>
      <c r="R191" s="204"/>
      <c r="S191" s="204"/>
      <c r="T191" s="204"/>
      <c r="U191" s="204"/>
      <c r="V191" s="204"/>
      <c r="W191" s="204"/>
      <c r="X191" s="204"/>
      <c r="Y191" s="204"/>
      <c r="Z191" s="204"/>
      <c r="AA191" s="204"/>
      <c r="AB191" s="204"/>
      <c r="AC191" s="204"/>
      <c r="AD191" s="204"/>
      <c r="AE191" s="204"/>
      <c r="AF191" s="204"/>
      <c r="AG191" s="204"/>
      <c r="AH191" s="204"/>
      <c r="AI191" s="204"/>
      <c r="AJ191" s="204"/>
      <c r="AK191" s="204"/>
    </row>
    <row r="192" spans="1:37" ht="14.25">
      <c r="A192" s="700" t="s">
        <v>1049</v>
      </c>
      <c r="B192" s="700" t="s">
        <v>971</v>
      </c>
      <c r="C192" s="675"/>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204"/>
      <c r="AG192" s="204"/>
      <c r="AH192" s="204"/>
      <c r="AI192" s="204"/>
      <c r="AJ192" s="204"/>
      <c r="AK192" s="204"/>
    </row>
    <row r="195" spans="1:43">
      <c r="A195" s="204"/>
      <c r="B195" s="204"/>
    </row>
    <row r="196" spans="1:43" ht="15.75">
      <c r="A196" s="493" t="s">
        <v>153</v>
      </c>
      <c r="B196" s="493" t="s">
        <v>961</v>
      </c>
    </row>
    <row r="197" spans="1:43" ht="15" customHeight="1">
      <c r="A197" s="92"/>
      <c r="B197" s="92"/>
    </row>
    <row r="198" spans="1:43">
      <c r="A198" s="260" t="s">
        <v>122</v>
      </c>
      <c r="B198" s="260" t="s">
        <v>929</v>
      </c>
      <c r="C198" s="232">
        <v>1980</v>
      </c>
      <c r="D198" s="187"/>
      <c r="E198" s="187"/>
      <c r="F198" s="187"/>
      <c r="G198" s="187"/>
      <c r="H198" s="187" t="s">
        <v>18</v>
      </c>
      <c r="I198" s="187"/>
      <c r="J198" s="187"/>
      <c r="K198" s="187"/>
      <c r="L198" s="187"/>
      <c r="M198" s="187">
        <v>1990</v>
      </c>
      <c r="N198" s="187"/>
      <c r="O198" s="187"/>
      <c r="P198" s="187"/>
      <c r="Q198" s="187"/>
      <c r="R198" s="187" t="s">
        <v>3</v>
      </c>
      <c r="S198" s="187"/>
      <c r="T198" s="187"/>
      <c r="U198" s="187"/>
      <c r="V198" s="187"/>
      <c r="W198" s="187" t="s">
        <v>4</v>
      </c>
      <c r="X198" s="187"/>
      <c r="Y198" s="187"/>
      <c r="Z198" s="187"/>
      <c r="AA198" s="187"/>
      <c r="AB198" s="187" t="s">
        <v>5</v>
      </c>
      <c r="AC198" s="187"/>
      <c r="AD198" s="187"/>
      <c r="AE198" s="187"/>
      <c r="AF198" s="187"/>
      <c r="AG198" s="187" t="s">
        <v>8</v>
      </c>
      <c r="AH198" s="187"/>
      <c r="AI198" s="187"/>
      <c r="AJ198" s="187"/>
      <c r="AK198" s="187"/>
      <c r="AL198" s="187" t="s">
        <v>292</v>
      </c>
      <c r="AM198" s="187"/>
      <c r="AN198" s="187"/>
      <c r="AO198" s="187"/>
      <c r="AP198" s="187"/>
      <c r="AQ198" s="232" t="s">
        <v>1464</v>
      </c>
    </row>
    <row r="199" spans="1:43">
      <c r="A199" s="237" t="s">
        <v>109</v>
      </c>
      <c r="B199" s="237" t="s">
        <v>911</v>
      </c>
      <c r="C199" s="238">
        <v>30.76</v>
      </c>
      <c r="D199" s="238">
        <v>31.5</v>
      </c>
      <c r="E199" s="238">
        <v>33.61</v>
      </c>
      <c r="F199" s="238">
        <v>37.31</v>
      </c>
      <c r="G199" s="238">
        <v>38.799999999999997</v>
      </c>
      <c r="H199" s="238">
        <v>45.52</v>
      </c>
      <c r="I199" s="238">
        <v>47.63</v>
      </c>
      <c r="J199" s="238">
        <v>51.73</v>
      </c>
      <c r="K199" s="238">
        <v>52.28</v>
      </c>
      <c r="L199" s="238">
        <v>49.55</v>
      </c>
      <c r="M199" s="238">
        <v>51.51</v>
      </c>
      <c r="N199" s="238">
        <v>58.76</v>
      </c>
      <c r="O199" s="238">
        <v>58.05</v>
      </c>
      <c r="P199" s="238">
        <v>63.73</v>
      </c>
      <c r="Q199" s="238">
        <v>61.45</v>
      </c>
      <c r="R199" s="238">
        <v>64.39</v>
      </c>
      <c r="S199" s="238">
        <v>70.349999999999994</v>
      </c>
      <c r="T199" s="238">
        <v>63.7</v>
      </c>
      <c r="U199" s="238">
        <v>64.209999999999994</v>
      </c>
      <c r="V199" s="238">
        <v>60.55</v>
      </c>
      <c r="W199" s="238">
        <v>56.27</v>
      </c>
      <c r="X199" s="238">
        <v>61.91</v>
      </c>
      <c r="Y199" s="238">
        <v>60.99</v>
      </c>
      <c r="Z199" s="238">
        <v>60.16</v>
      </c>
      <c r="AA199" s="238">
        <v>58.56</v>
      </c>
      <c r="AB199" s="238">
        <v>58.25</v>
      </c>
      <c r="AC199" s="238">
        <v>59</v>
      </c>
      <c r="AD199" s="238">
        <v>54.44</v>
      </c>
      <c r="AE199" s="238">
        <v>55.28</v>
      </c>
      <c r="AF199" s="238">
        <v>58.19</v>
      </c>
      <c r="AG199" s="238">
        <v>69.95</v>
      </c>
      <c r="AH199" s="238">
        <v>58.44</v>
      </c>
      <c r="AI199" s="238">
        <v>60.52</v>
      </c>
      <c r="AJ199" s="238">
        <v>60.64</v>
      </c>
      <c r="AK199" s="238">
        <v>48.9</v>
      </c>
      <c r="AL199" s="545">
        <v>50.1</v>
      </c>
      <c r="AM199" s="545">
        <v>51.51</v>
      </c>
      <c r="AN199" s="545">
        <v>51.19</v>
      </c>
      <c r="AO199" s="545">
        <v>46.93</v>
      </c>
      <c r="AP199" s="545">
        <v>43.72</v>
      </c>
      <c r="AQ199" s="545">
        <v>39.76</v>
      </c>
    </row>
    <row r="200" spans="1:43">
      <c r="A200" s="237" t="s">
        <v>111</v>
      </c>
      <c r="B200" s="237" t="s">
        <v>913</v>
      </c>
      <c r="C200" s="238">
        <v>0.03</v>
      </c>
      <c r="D200" s="238">
        <v>0.03</v>
      </c>
      <c r="E200" s="238">
        <v>0.03</v>
      </c>
      <c r="F200" s="238">
        <v>0.03</v>
      </c>
      <c r="G200" s="238">
        <v>0.04</v>
      </c>
      <c r="H200" s="238">
        <v>0.05</v>
      </c>
      <c r="I200" s="238">
        <v>0.12</v>
      </c>
      <c r="J200" s="238">
        <v>0.28999999999999998</v>
      </c>
      <c r="K200" s="238">
        <v>0.77</v>
      </c>
      <c r="L200" s="238">
        <v>1.0900000000000001</v>
      </c>
      <c r="M200" s="238">
        <v>2.15</v>
      </c>
      <c r="N200" s="238">
        <v>3.59</v>
      </c>
      <c r="O200" s="238">
        <v>6.35</v>
      </c>
      <c r="P200" s="238">
        <v>10.28</v>
      </c>
      <c r="Q200" s="238">
        <v>14.93</v>
      </c>
      <c r="R200" s="238">
        <v>19.66</v>
      </c>
      <c r="S200" s="238">
        <v>27.26</v>
      </c>
      <c r="T200" s="238">
        <v>29.62</v>
      </c>
      <c r="U200" s="238">
        <v>31.81</v>
      </c>
      <c r="V200" s="238">
        <v>32.72</v>
      </c>
      <c r="W200" s="238">
        <v>33.03</v>
      </c>
      <c r="X200" s="238">
        <v>35.17</v>
      </c>
      <c r="Y200" s="238">
        <v>35.39</v>
      </c>
      <c r="Z200" s="238">
        <v>35.03</v>
      </c>
      <c r="AA200" s="238">
        <v>34.979999999999997</v>
      </c>
      <c r="AB200" s="238">
        <v>32.729999999999997</v>
      </c>
      <c r="AC200" s="238">
        <v>30.33</v>
      </c>
      <c r="AD200" s="238">
        <v>27.43</v>
      </c>
      <c r="AE200" s="238">
        <v>27.3</v>
      </c>
      <c r="AF200" s="238">
        <v>25.24</v>
      </c>
      <c r="AG200" s="238">
        <v>28.46</v>
      </c>
      <c r="AH200" s="238">
        <v>24.84</v>
      </c>
      <c r="AI200" s="238">
        <v>20.57</v>
      </c>
      <c r="AJ200" s="238">
        <v>19.93</v>
      </c>
      <c r="AK200" s="238">
        <v>15.67</v>
      </c>
      <c r="AL200" s="545">
        <v>13.78</v>
      </c>
      <c r="AM200" s="545">
        <v>16.34</v>
      </c>
      <c r="AN200" s="545">
        <v>18.3</v>
      </c>
      <c r="AO200" s="545">
        <v>18.77</v>
      </c>
      <c r="AP200" s="545">
        <v>20.2</v>
      </c>
      <c r="AQ200" s="545">
        <v>17.59</v>
      </c>
    </row>
    <row r="201" spans="1:43">
      <c r="A201" s="204" t="s">
        <v>155</v>
      </c>
      <c r="B201" s="204" t="s">
        <v>963</v>
      </c>
      <c r="C201" s="238">
        <v>43.66</v>
      </c>
      <c r="D201" s="238">
        <v>40.54</v>
      </c>
      <c r="E201" s="238">
        <v>39.020000000000003</v>
      </c>
      <c r="F201" s="238">
        <v>37.14</v>
      </c>
      <c r="G201" s="238">
        <v>37.39</v>
      </c>
      <c r="H201" s="238">
        <v>41.53</v>
      </c>
      <c r="I201" s="238">
        <v>39.909999999999997</v>
      </c>
      <c r="J201" s="238">
        <v>39.880000000000003</v>
      </c>
      <c r="K201" s="238">
        <v>33.17</v>
      </c>
      <c r="L201" s="238">
        <v>29.93</v>
      </c>
      <c r="M201" s="238">
        <v>27.76</v>
      </c>
      <c r="N201" s="238">
        <v>31.38</v>
      </c>
      <c r="O201" s="238">
        <v>28.81</v>
      </c>
      <c r="P201" s="238">
        <v>25.48</v>
      </c>
      <c r="Q201" s="238">
        <v>22.51</v>
      </c>
      <c r="R201" s="238">
        <v>20.399999999999999</v>
      </c>
      <c r="S201" s="238">
        <v>18.89</v>
      </c>
      <c r="T201" s="238">
        <v>15.3</v>
      </c>
      <c r="U201" s="238">
        <v>14.66</v>
      </c>
      <c r="V201" s="238">
        <v>13.6</v>
      </c>
      <c r="W201" s="238">
        <v>12.52</v>
      </c>
      <c r="X201" s="238">
        <v>13.86</v>
      </c>
      <c r="Y201" s="238">
        <v>13.01</v>
      </c>
      <c r="Z201" s="238">
        <v>15.71</v>
      </c>
      <c r="AA201" s="238">
        <v>15.09</v>
      </c>
      <c r="AB201" s="238">
        <v>16.62</v>
      </c>
      <c r="AC201" s="238">
        <v>17.25</v>
      </c>
      <c r="AD201" s="238">
        <v>19.350000000000001</v>
      </c>
      <c r="AE201" s="238">
        <v>20.89</v>
      </c>
      <c r="AF201" s="238">
        <v>24.17</v>
      </c>
      <c r="AG201" s="238">
        <v>28.82</v>
      </c>
      <c r="AH201" s="238">
        <v>25.55</v>
      </c>
      <c r="AI201" s="238">
        <v>31.17</v>
      </c>
      <c r="AJ201" s="238">
        <v>31.36</v>
      </c>
      <c r="AK201" s="238">
        <v>33.26</v>
      </c>
      <c r="AL201" s="545">
        <v>38.22</v>
      </c>
      <c r="AM201" s="545">
        <v>39.119999999999997</v>
      </c>
      <c r="AN201" s="545">
        <v>36.92</v>
      </c>
      <c r="AO201" s="545">
        <v>39.07</v>
      </c>
      <c r="AP201" s="545">
        <v>36.17</v>
      </c>
      <c r="AQ201" s="545">
        <v>36.950000000000003</v>
      </c>
    </row>
    <row r="202" spans="1:43">
      <c r="A202" s="204" t="s">
        <v>163</v>
      </c>
      <c r="B202" s="204" t="s">
        <v>972</v>
      </c>
      <c r="C202" s="238">
        <v>0.13</v>
      </c>
      <c r="D202" s="238">
        <v>0.15</v>
      </c>
      <c r="E202" s="238">
        <v>0.17</v>
      </c>
      <c r="F202" s="238">
        <v>0.2</v>
      </c>
      <c r="G202" s="238">
        <v>0.23</v>
      </c>
      <c r="H202" s="238">
        <v>0.25</v>
      </c>
      <c r="I202" s="238">
        <v>0.28000000000000003</v>
      </c>
      <c r="J202" s="238">
        <v>0.3</v>
      </c>
      <c r="K202" s="238">
        <v>0.35</v>
      </c>
      <c r="L202" s="238">
        <v>0.4</v>
      </c>
      <c r="M202" s="238">
        <v>0.69</v>
      </c>
      <c r="N202" s="238">
        <v>1.94</v>
      </c>
      <c r="O202" s="238">
        <v>2.52</v>
      </c>
      <c r="P202" s="238">
        <v>3.12</v>
      </c>
      <c r="Q202" s="238">
        <v>3.62</v>
      </c>
      <c r="R202" s="238">
        <v>3.86</v>
      </c>
      <c r="S202" s="238">
        <v>5.12</v>
      </c>
      <c r="T202" s="238">
        <v>4.7699999999999996</v>
      </c>
      <c r="U202" s="238">
        <v>5.88</v>
      </c>
      <c r="V202" s="238">
        <v>7.05</v>
      </c>
      <c r="W202" s="238">
        <v>8.3699999999999992</v>
      </c>
      <c r="X202" s="238">
        <v>8.48</v>
      </c>
      <c r="Y202" s="238">
        <v>9.4600000000000009</v>
      </c>
      <c r="Z202" s="238">
        <v>10.54</v>
      </c>
      <c r="AA202" s="238">
        <v>12.21</v>
      </c>
      <c r="AB202" s="238">
        <v>14.88</v>
      </c>
      <c r="AC202" s="238">
        <v>15.33</v>
      </c>
      <c r="AD202" s="238">
        <v>16.05</v>
      </c>
      <c r="AE202" s="238">
        <v>17.02</v>
      </c>
      <c r="AF202" s="238">
        <v>17.149999999999999</v>
      </c>
      <c r="AG202" s="238">
        <v>17.63</v>
      </c>
      <c r="AH202" s="238">
        <v>17.920000000000002</v>
      </c>
      <c r="AI202" s="238">
        <v>18.11</v>
      </c>
      <c r="AJ202" s="238">
        <v>17.73</v>
      </c>
      <c r="AK202" s="238">
        <v>19.16</v>
      </c>
      <c r="AL202" s="545">
        <v>21.59</v>
      </c>
      <c r="AM202" s="545">
        <v>21.46</v>
      </c>
      <c r="AN202" s="545">
        <v>22.74</v>
      </c>
      <c r="AO202" s="545">
        <v>23.6</v>
      </c>
      <c r="AP202" s="545">
        <v>25.56</v>
      </c>
      <c r="AQ202" s="545">
        <v>26.81</v>
      </c>
    </row>
    <row r="203" spans="1:43">
      <c r="A203" s="204" t="s">
        <v>164</v>
      </c>
      <c r="B203" s="204" t="s">
        <v>973</v>
      </c>
      <c r="C203" s="238">
        <v>4.4400000000000004</v>
      </c>
      <c r="D203" s="238">
        <v>5.24</v>
      </c>
      <c r="E203" s="238">
        <v>6.46</v>
      </c>
      <c r="F203" s="238">
        <v>7.19</v>
      </c>
      <c r="G203" s="238">
        <v>8.0399999999999991</v>
      </c>
      <c r="H203" s="238">
        <v>8.91</v>
      </c>
      <c r="I203" s="238">
        <v>9.5500000000000007</v>
      </c>
      <c r="J203" s="238">
        <v>9.39</v>
      </c>
      <c r="K203" s="238">
        <v>10.07</v>
      </c>
      <c r="L203" s="238">
        <v>10.7</v>
      </c>
      <c r="M203" s="238">
        <v>10.31</v>
      </c>
      <c r="N203" s="238">
        <v>9.3000000000000007</v>
      </c>
      <c r="O203" s="238">
        <v>9.2200000000000006</v>
      </c>
      <c r="P203" s="238">
        <v>8.74</v>
      </c>
      <c r="Q203" s="238">
        <v>10.59</v>
      </c>
      <c r="R203" s="238">
        <v>10.79</v>
      </c>
      <c r="S203" s="238">
        <v>10.199999999999999</v>
      </c>
      <c r="T203" s="238">
        <v>10.89</v>
      </c>
      <c r="U203" s="238">
        <v>10.68</v>
      </c>
      <c r="V203" s="238">
        <v>9.92</v>
      </c>
      <c r="W203" s="238">
        <v>9.51</v>
      </c>
      <c r="X203" s="238">
        <v>9.7200000000000006</v>
      </c>
      <c r="Y203" s="238">
        <v>9.06</v>
      </c>
      <c r="Z203" s="238">
        <v>8.9700000000000006</v>
      </c>
      <c r="AA203" s="238">
        <v>9.07</v>
      </c>
      <c r="AB203" s="238">
        <v>5.9</v>
      </c>
      <c r="AC203" s="238">
        <v>5.5</v>
      </c>
      <c r="AD203" s="238">
        <v>6.96</v>
      </c>
      <c r="AE203" s="238">
        <v>6.81</v>
      </c>
      <c r="AF203" s="238">
        <v>5.3</v>
      </c>
      <c r="AG203" s="238">
        <v>5.54</v>
      </c>
      <c r="AH203" s="238">
        <v>5.65</v>
      </c>
      <c r="AI203" s="238">
        <v>5.86</v>
      </c>
      <c r="AJ203" s="238">
        <v>5.43</v>
      </c>
      <c r="AK203" s="238">
        <v>5.95</v>
      </c>
      <c r="AL203" s="545">
        <v>6.35</v>
      </c>
      <c r="AM203" s="545">
        <v>6.51</v>
      </c>
      <c r="AN203" s="545">
        <v>6.44</v>
      </c>
      <c r="AO203" s="545">
        <v>6.65</v>
      </c>
      <c r="AP203" s="545">
        <v>6.62</v>
      </c>
      <c r="AQ203" s="545">
        <v>7.02</v>
      </c>
    </row>
    <row r="204" spans="1:43">
      <c r="A204" s="204"/>
      <c r="B204" s="204"/>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c r="AA204" s="258"/>
      <c r="AB204" s="258"/>
      <c r="AC204" s="258"/>
      <c r="AD204" s="204"/>
      <c r="AE204" s="204"/>
      <c r="AF204" s="204"/>
      <c r="AG204" s="204"/>
      <c r="AH204" s="204"/>
      <c r="AI204" s="204"/>
      <c r="AJ204" s="204"/>
      <c r="AK204" s="204"/>
    </row>
    <row r="205" spans="1:43">
      <c r="A205" s="204"/>
      <c r="B205" s="204"/>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c r="AA205" s="78"/>
      <c r="AB205" s="204"/>
      <c r="AC205" s="204"/>
      <c r="AD205" s="204"/>
      <c r="AE205" s="204"/>
      <c r="AF205" s="204"/>
      <c r="AG205" s="204"/>
      <c r="AH205" s="204"/>
      <c r="AI205" s="204"/>
      <c r="AJ205" s="204"/>
      <c r="AK205" s="204"/>
    </row>
    <row r="206" spans="1:43">
      <c r="A206" s="204"/>
      <c r="B206" s="204"/>
      <c r="C206" s="258"/>
      <c r="D206" s="258"/>
      <c r="E206" s="183"/>
      <c r="F206" s="237"/>
      <c r="G206" s="237"/>
      <c r="H206" s="258"/>
      <c r="I206" s="204"/>
      <c r="J206" s="258"/>
      <c r="K206" s="258"/>
      <c r="L206" s="258"/>
      <c r="M206" s="258"/>
      <c r="N206" s="258"/>
      <c r="O206" s="258"/>
      <c r="P206" s="258"/>
      <c r="Q206" s="258"/>
      <c r="R206" s="258"/>
      <c r="S206" s="258"/>
      <c r="T206" s="258"/>
      <c r="U206" s="258"/>
      <c r="V206" s="258"/>
      <c r="W206" s="258"/>
      <c r="X206" s="258"/>
      <c r="Y206" s="281"/>
      <c r="Z206" s="281"/>
      <c r="AA206" s="204"/>
      <c r="AB206" s="204"/>
      <c r="AC206" s="204"/>
      <c r="AD206" s="204"/>
      <c r="AE206" s="204"/>
      <c r="AF206" s="204"/>
      <c r="AG206" s="204"/>
      <c r="AH206" s="204"/>
      <c r="AI206" s="204"/>
      <c r="AJ206" s="204"/>
      <c r="AK206" s="204"/>
    </row>
    <row r="207" spans="1:43" ht="15.75" customHeight="1">
      <c r="A207" s="498" t="s">
        <v>165</v>
      </c>
      <c r="B207" s="498" t="s">
        <v>974</v>
      </c>
      <c r="C207" s="279"/>
      <c r="D207" s="279"/>
      <c r="E207" s="282"/>
      <c r="F207" s="282"/>
      <c r="G207" s="100"/>
      <c r="H207" s="200"/>
      <c r="I207" s="200"/>
      <c r="J207" s="200"/>
      <c r="K207" s="697" t="s">
        <v>667</v>
      </c>
      <c r="L207" s="258"/>
      <c r="M207" s="258"/>
      <c r="N207" s="258"/>
      <c r="O207" s="258"/>
      <c r="P207" s="258"/>
      <c r="Q207" s="258"/>
      <c r="R207" s="258"/>
      <c r="S207" s="258"/>
      <c r="T207" s="258"/>
      <c r="U207" s="258"/>
      <c r="V207" s="258"/>
      <c r="W207" s="258"/>
      <c r="X207" s="258"/>
      <c r="Y207" s="258"/>
      <c r="Z207" s="258"/>
      <c r="AA207" s="258"/>
      <c r="AB207" s="204"/>
      <c r="AC207" s="204"/>
      <c r="AD207" s="204"/>
      <c r="AE207" s="204"/>
      <c r="AF207" s="204"/>
      <c r="AG207" s="204"/>
      <c r="AH207" s="204"/>
      <c r="AI207" s="204"/>
      <c r="AJ207" s="204"/>
      <c r="AK207" s="204"/>
      <c r="AL207" s="204"/>
    </row>
    <row r="208" spans="1:43" ht="13.5" customHeight="1">
      <c r="A208" s="299"/>
      <c r="B208" s="299"/>
      <c r="C208" s="279"/>
      <c r="D208" s="279"/>
      <c r="E208" s="282"/>
      <c r="F208" s="282"/>
      <c r="G208" s="100"/>
      <c r="H208" s="200"/>
      <c r="I208" s="200"/>
      <c r="J208" s="200"/>
      <c r="K208" s="697" t="s">
        <v>826</v>
      </c>
      <c r="L208" s="258"/>
      <c r="M208" s="258"/>
      <c r="N208" s="258"/>
      <c r="O208" s="258"/>
      <c r="P208" s="258"/>
      <c r="Q208" s="258"/>
      <c r="R208" s="258"/>
      <c r="S208" s="258"/>
      <c r="T208" s="258"/>
      <c r="U208" s="258"/>
      <c r="V208" s="258"/>
      <c r="W208" s="258"/>
      <c r="X208" s="258"/>
      <c r="Y208" s="258"/>
      <c r="Z208" s="258"/>
      <c r="AA208" s="258"/>
      <c r="AB208" s="204"/>
      <c r="AC208" s="204"/>
      <c r="AD208" s="204"/>
      <c r="AE208" s="204"/>
      <c r="AF208" s="204"/>
      <c r="AG208" s="204"/>
      <c r="AH208" s="204"/>
      <c r="AI208" s="204"/>
      <c r="AJ208" s="204"/>
      <c r="AK208" s="204"/>
      <c r="AL208" s="204"/>
    </row>
    <row r="209" spans="1:38">
      <c r="A209" s="260" t="s">
        <v>20</v>
      </c>
      <c r="B209" s="260" t="s">
        <v>827</v>
      </c>
      <c r="C209" s="232">
        <v>1994</v>
      </c>
      <c r="D209" s="232">
        <v>2000</v>
      </c>
      <c r="E209" s="232">
        <v>2005</v>
      </c>
      <c r="F209" s="232">
        <v>2010</v>
      </c>
      <c r="G209" s="232">
        <v>2015</v>
      </c>
      <c r="H209" s="232">
        <v>2018</v>
      </c>
      <c r="I209" s="232">
        <v>2019</v>
      </c>
      <c r="J209" s="232">
        <v>2020</v>
      </c>
      <c r="K209" s="232" t="s">
        <v>1487</v>
      </c>
      <c r="L209" s="237"/>
      <c r="M209" s="237"/>
      <c r="N209" s="237"/>
      <c r="O209" s="237"/>
      <c r="P209" s="237"/>
      <c r="Q209" s="237"/>
      <c r="R209" s="237"/>
      <c r="S209" s="237"/>
      <c r="T209" s="237"/>
      <c r="U209" s="237"/>
      <c r="V209" s="237"/>
      <c r="W209" s="237"/>
      <c r="X209" s="237"/>
      <c r="Y209" s="237"/>
      <c r="Z209" s="237"/>
      <c r="AA209" s="237"/>
      <c r="AB209" s="237"/>
      <c r="AC209" s="237"/>
      <c r="AD209" s="237"/>
      <c r="AE209" s="237"/>
      <c r="AF209" s="237"/>
      <c r="AG209" s="237"/>
      <c r="AH209" s="237"/>
      <c r="AI209" s="237"/>
      <c r="AJ209" s="237"/>
      <c r="AK209" s="237"/>
      <c r="AL209" s="237"/>
    </row>
    <row r="210" spans="1:38">
      <c r="A210" s="20" t="s">
        <v>154</v>
      </c>
      <c r="B210" s="20" t="s">
        <v>962</v>
      </c>
      <c r="C210" s="171">
        <v>113103.32</v>
      </c>
      <c r="D210" s="171">
        <v>119701.75999999999</v>
      </c>
      <c r="E210" s="171">
        <v>128381.57</v>
      </c>
      <c r="F210" s="171">
        <v>150393.47</v>
      </c>
      <c r="G210" s="171">
        <v>130035.96</v>
      </c>
      <c r="H210" s="171">
        <v>135025.51</v>
      </c>
      <c r="I210" s="171">
        <v>132262.19</v>
      </c>
      <c r="J210" s="171">
        <v>128130.5</v>
      </c>
      <c r="K210" s="142">
        <v>13.29</v>
      </c>
      <c r="L210" s="204"/>
      <c r="M210" s="204"/>
      <c r="N210" s="204"/>
      <c r="O210" s="204"/>
      <c r="P210" s="204"/>
      <c r="Q210" s="204"/>
      <c r="R210" s="204"/>
      <c r="S210" s="204"/>
      <c r="T210" s="204"/>
      <c r="U210" s="204"/>
      <c r="V210" s="204"/>
      <c r="W210" s="204"/>
      <c r="X210" s="204"/>
      <c r="Y210" s="204"/>
      <c r="Z210" s="204"/>
      <c r="AA210" s="204"/>
      <c r="AB210" s="204"/>
      <c r="AC210" s="204"/>
      <c r="AD210" s="204"/>
      <c r="AE210" s="204"/>
      <c r="AF210" s="204"/>
      <c r="AG210" s="204"/>
      <c r="AH210" s="204"/>
      <c r="AI210" s="204"/>
      <c r="AJ210" s="204"/>
      <c r="AK210" s="204"/>
      <c r="AL210" s="204"/>
    </row>
    <row r="211" spans="1:38">
      <c r="A211" s="200" t="s">
        <v>56</v>
      </c>
      <c r="B211" s="200" t="s">
        <v>857</v>
      </c>
      <c r="C211" s="163">
        <v>6335.23</v>
      </c>
      <c r="D211" s="163">
        <v>4433.22</v>
      </c>
      <c r="E211" s="163">
        <v>6103.4</v>
      </c>
      <c r="F211" s="163">
        <v>4627.3100000000004</v>
      </c>
      <c r="G211" s="163">
        <v>1281.08</v>
      </c>
      <c r="H211" s="163">
        <v>1290.45</v>
      </c>
      <c r="I211" s="163">
        <v>1088.42</v>
      </c>
      <c r="J211" s="163">
        <v>909.2</v>
      </c>
      <c r="K211" s="172">
        <v>-85.65</v>
      </c>
      <c r="L211" s="204"/>
      <c r="M211" s="204"/>
      <c r="N211" s="204"/>
      <c r="O211" s="204"/>
      <c r="P211" s="204"/>
      <c r="Q211" s="204"/>
      <c r="R211" s="204"/>
      <c r="S211" s="204"/>
      <c r="T211" s="204"/>
      <c r="U211" s="204"/>
      <c r="V211" s="204"/>
      <c r="W211" s="204"/>
      <c r="X211" s="204"/>
      <c r="Y211" s="204"/>
      <c r="Z211" s="204"/>
      <c r="AA211" s="204"/>
      <c r="AB211" s="204"/>
      <c r="AC211" s="204"/>
      <c r="AD211" s="204"/>
      <c r="AE211" s="204"/>
      <c r="AF211" s="204"/>
      <c r="AG211" s="204"/>
      <c r="AH211" s="204"/>
      <c r="AI211" s="204"/>
      <c r="AJ211" s="204"/>
      <c r="AK211" s="204"/>
      <c r="AL211" s="204"/>
    </row>
    <row r="212" spans="1:38">
      <c r="A212" s="200" t="s">
        <v>166</v>
      </c>
      <c r="B212" s="200" t="s">
        <v>942</v>
      </c>
      <c r="C212" s="163">
        <v>0</v>
      </c>
      <c r="D212" s="163">
        <v>1291.3399999999999</v>
      </c>
      <c r="E212" s="163">
        <v>0</v>
      </c>
      <c r="F212" s="163">
        <v>0</v>
      </c>
      <c r="G212" s="163">
        <v>0</v>
      </c>
      <c r="H212" s="163">
        <v>0</v>
      </c>
      <c r="I212" s="163">
        <v>0</v>
      </c>
      <c r="J212" s="163">
        <v>0</v>
      </c>
      <c r="K212" s="172"/>
      <c r="L212" s="204"/>
      <c r="M212" s="204"/>
      <c r="N212" s="204"/>
      <c r="O212" s="204"/>
      <c r="P212" s="204"/>
      <c r="Q212" s="204"/>
      <c r="R212" s="204"/>
      <c r="S212" s="204"/>
      <c r="T212" s="204"/>
      <c r="U212" s="204"/>
      <c r="V212" s="204"/>
      <c r="W212" s="204"/>
      <c r="X212" s="204"/>
      <c r="Y212" s="204"/>
      <c r="Z212" s="204"/>
      <c r="AA212" s="204"/>
      <c r="AB212" s="204"/>
      <c r="AC212" s="204"/>
      <c r="AD212" s="204"/>
      <c r="AE212" s="204"/>
      <c r="AF212" s="204"/>
      <c r="AG212" s="204"/>
      <c r="AH212" s="204"/>
      <c r="AI212" s="204"/>
      <c r="AJ212" s="204"/>
      <c r="AK212" s="204"/>
      <c r="AL212" s="204"/>
    </row>
    <row r="213" spans="1:38">
      <c r="A213" s="200" t="s">
        <v>23</v>
      </c>
      <c r="B213" s="200" t="s">
        <v>830</v>
      </c>
      <c r="C213" s="163">
        <v>25370.29</v>
      </c>
      <c r="D213" s="163">
        <v>41619.589999999997</v>
      </c>
      <c r="E213" s="163">
        <v>39377</v>
      </c>
      <c r="F213" s="163">
        <v>44843.65</v>
      </c>
      <c r="G213" s="163">
        <v>23654.49</v>
      </c>
      <c r="H213" s="163">
        <v>20478.310000000001</v>
      </c>
      <c r="I213" s="163">
        <v>16849.98</v>
      </c>
      <c r="J213" s="163">
        <v>11892.65</v>
      </c>
      <c r="K213" s="172">
        <v>-53.12</v>
      </c>
      <c r="L213" s="204"/>
      <c r="M213" s="204"/>
      <c r="N213" s="204"/>
      <c r="O213" s="204"/>
      <c r="P213" s="204"/>
      <c r="Q213" s="204"/>
      <c r="R213" s="204"/>
      <c r="S213" s="204"/>
      <c r="T213" s="204"/>
      <c r="U213" s="204"/>
      <c r="V213" s="204"/>
      <c r="W213" s="204"/>
      <c r="X213" s="204"/>
      <c r="Y213" s="204"/>
      <c r="Z213" s="204"/>
      <c r="AA213" s="204"/>
      <c r="AB213" s="204"/>
      <c r="AC213" s="204"/>
      <c r="AD213" s="204"/>
      <c r="AE213" s="204"/>
      <c r="AF213" s="204"/>
      <c r="AG213" s="204"/>
      <c r="AH213" s="204"/>
      <c r="AI213" s="204"/>
      <c r="AJ213" s="204"/>
      <c r="AK213" s="204"/>
      <c r="AL213" s="204"/>
    </row>
    <row r="214" spans="1:38">
      <c r="A214" s="200" t="s">
        <v>128</v>
      </c>
      <c r="B214" s="200" t="s">
        <v>935</v>
      </c>
      <c r="C214" s="163">
        <v>55748.11</v>
      </c>
      <c r="D214" s="163">
        <v>38873.26</v>
      </c>
      <c r="E214" s="163">
        <v>34189.08</v>
      </c>
      <c r="F214" s="163">
        <v>36337.26</v>
      </c>
      <c r="G214" s="163">
        <v>26050.01</v>
      </c>
      <c r="H214" s="163">
        <v>16508.7</v>
      </c>
      <c r="I214" s="163">
        <v>12690.95</v>
      </c>
      <c r="J214" s="163">
        <v>7283.92</v>
      </c>
      <c r="K214" s="172">
        <v>-86.93</v>
      </c>
      <c r="L214" s="204"/>
      <c r="M214" s="204"/>
      <c r="N214" s="204"/>
      <c r="O214" s="204"/>
      <c r="P214" s="204"/>
      <c r="Q214" s="204"/>
      <c r="R214" s="204"/>
      <c r="S214" s="204"/>
      <c r="T214" s="204"/>
      <c r="U214" s="204"/>
      <c r="V214" s="204"/>
      <c r="W214" s="204"/>
      <c r="X214" s="204"/>
      <c r="Y214" s="204"/>
      <c r="Z214" s="204"/>
      <c r="AA214" s="204"/>
      <c r="AB214" s="204"/>
      <c r="AC214" s="204"/>
      <c r="AD214" s="204"/>
      <c r="AE214" s="204"/>
      <c r="AF214" s="204"/>
      <c r="AG214" s="204"/>
      <c r="AH214" s="204"/>
      <c r="AI214" s="204"/>
      <c r="AJ214" s="204"/>
      <c r="AK214" s="204"/>
      <c r="AL214" s="204"/>
    </row>
    <row r="215" spans="1:38">
      <c r="A215" s="99" t="s">
        <v>129</v>
      </c>
      <c r="B215" s="99" t="s">
        <v>936</v>
      </c>
      <c r="C215" s="137">
        <v>2838.41</v>
      </c>
      <c r="D215" s="137">
        <v>3675.65</v>
      </c>
      <c r="E215" s="137">
        <v>3173.88</v>
      </c>
      <c r="F215" s="137">
        <v>2517.7199999999998</v>
      </c>
      <c r="G215" s="137">
        <v>3130.26</v>
      </c>
      <c r="H215" s="137">
        <v>4070.4</v>
      </c>
      <c r="I215" s="137">
        <v>4321.3500000000004</v>
      </c>
      <c r="J215" s="137">
        <v>4624.8500000000004</v>
      </c>
      <c r="K215" s="172">
        <v>62.94</v>
      </c>
      <c r="L215" s="204"/>
      <c r="M215" s="204"/>
      <c r="N215" s="204"/>
      <c r="O215" s="204"/>
      <c r="P215" s="204"/>
      <c r="Q215" s="204"/>
      <c r="R215" s="204"/>
      <c r="S215" s="204"/>
      <c r="T215" s="204"/>
      <c r="U215" s="204"/>
      <c r="V215" s="204"/>
      <c r="W215" s="204"/>
      <c r="X215" s="204"/>
      <c r="Y215" s="204"/>
      <c r="Z215" s="204"/>
      <c r="AA215" s="204"/>
      <c r="AB215" s="204"/>
      <c r="AC215" s="204"/>
      <c r="AD215" s="204"/>
      <c r="AE215" s="204"/>
      <c r="AF215" s="204"/>
      <c r="AG215" s="204"/>
      <c r="AH215" s="204"/>
      <c r="AI215" s="204"/>
      <c r="AJ215" s="204"/>
      <c r="AK215" s="204"/>
      <c r="AL215" s="204"/>
    </row>
    <row r="216" spans="1:38">
      <c r="A216" s="99" t="s">
        <v>671</v>
      </c>
      <c r="B216" s="99" t="s">
        <v>975</v>
      </c>
      <c r="C216" s="272">
        <v>0</v>
      </c>
      <c r="D216" s="272">
        <v>0</v>
      </c>
      <c r="E216" s="272">
        <v>0</v>
      </c>
      <c r="F216" s="272">
        <v>109.72</v>
      </c>
      <c r="G216" s="272">
        <v>1035.7</v>
      </c>
      <c r="H216" s="272">
        <v>1082.1400000000001</v>
      </c>
      <c r="I216" s="272">
        <v>1423.28</v>
      </c>
      <c r="J216" s="272">
        <v>2755.82</v>
      </c>
      <c r="K216" s="172"/>
      <c r="L216" s="204"/>
      <c r="M216" s="204"/>
      <c r="N216" s="204"/>
      <c r="O216" s="204"/>
      <c r="P216" s="204"/>
      <c r="Q216" s="204"/>
      <c r="R216" s="204"/>
      <c r="S216" s="204"/>
      <c r="T216" s="204"/>
      <c r="U216" s="204"/>
      <c r="V216" s="204"/>
      <c r="W216" s="204"/>
      <c r="X216" s="204"/>
      <c r="Y216" s="204"/>
      <c r="Z216" s="204"/>
      <c r="AA216" s="204"/>
      <c r="AB216" s="204"/>
      <c r="AC216" s="204"/>
      <c r="AD216" s="204"/>
      <c r="AE216" s="204"/>
      <c r="AF216" s="204"/>
      <c r="AG216" s="204"/>
      <c r="AH216" s="204"/>
      <c r="AI216" s="204"/>
      <c r="AJ216" s="204"/>
      <c r="AK216" s="204"/>
      <c r="AL216" s="204"/>
    </row>
    <row r="217" spans="1:38">
      <c r="A217" s="99" t="s">
        <v>672</v>
      </c>
      <c r="B217" s="99" t="s">
        <v>976</v>
      </c>
      <c r="C217" s="272">
        <v>23.37</v>
      </c>
      <c r="D217" s="272">
        <v>9.1</v>
      </c>
      <c r="E217" s="272">
        <v>2.4300000000000002</v>
      </c>
      <c r="F217" s="272">
        <v>0.14000000000000001</v>
      </c>
      <c r="G217" s="272">
        <v>29.29</v>
      </c>
      <c r="H217" s="272">
        <v>114.48</v>
      </c>
      <c r="I217" s="272">
        <v>152.19</v>
      </c>
      <c r="J217" s="272">
        <v>389.37</v>
      </c>
      <c r="K217" s="614">
        <v>1566.26</v>
      </c>
      <c r="L217" s="204"/>
      <c r="M217" s="204"/>
      <c r="N217" s="204"/>
      <c r="O217" s="204"/>
      <c r="P217" s="204"/>
      <c r="Q217" s="204"/>
      <c r="R217" s="204"/>
      <c r="S217" s="204"/>
      <c r="T217" s="204"/>
      <c r="U217" s="204"/>
      <c r="V217" s="204"/>
      <c r="W217" s="204"/>
      <c r="X217" s="204"/>
      <c r="Y217" s="204"/>
      <c r="Z217" s="204"/>
      <c r="AA217" s="204"/>
      <c r="AB217" s="204"/>
      <c r="AC217" s="204"/>
      <c r="AD217" s="204"/>
      <c r="AE217" s="204"/>
      <c r="AF217" s="204"/>
      <c r="AG217" s="204"/>
      <c r="AH217" s="204"/>
      <c r="AI217" s="204"/>
      <c r="AJ217" s="204"/>
      <c r="AK217" s="204"/>
      <c r="AL217" s="204"/>
    </row>
    <row r="218" spans="1:38">
      <c r="A218" s="99" t="s">
        <v>25</v>
      </c>
      <c r="B218" s="99" t="s">
        <v>831</v>
      </c>
      <c r="C218" s="272">
        <v>6084.38</v>
      </c>
      <c r="D218" s="272">
        <v>8651.23</v>
      </c>
      <c r="E218" s="272">
        <v>10712.62</v>
      </c>
      <c r="F218" s="272">
        <v>10627</v>
      </c>
      <c r="G218" s="272">
        <v>12245.07</v>
      </c>
      <c r="H218" s="272">
        <v>12676.1</v>
      </c>
      <c r="I218" s="272">
        <v>13194.14</v>
      </c>
      <c r="J218" s="272">
        <v>13480.11</v>
      </c>
      <c r="K218" s="614">
        <v>121.55</v>
      </c>
      <c r="L218" s="204"/>
      <c r="M218" s="204"/>
      <c r="N218" s="204"/>
      <c r="O218" s="204"/>
      <c r="P218" s="204"/>
      <c r="Q218" s="204"/>
      <c r="R218" s="204"/>
      <c r="S218" s="204"/>
      <c r="T218" s="204"/>
      <c r="U218" s="204"/>
      <c r="V218" s="204"/>
      <c r="W218" s="204"/>
      <c r="X218" s="204"/>
      <c r="Y218" s="204"/>
      <c r="Z218" s="204"/>
      <c r="AA218" s="204"/>
      <c r="AB218" s="204"/>
      <c r="AC218" s="204"/>
      <c r="AD218" s="204"/>
      <c r="AE218" s="204"/>
      <c r="AF218" s="204"/>
      <c r="AG218" s="204"/>
      <c r="AH218" s="204"/>
      <c r="AI218" s="204"/>
      <c r="AJ218" s="204"/>
      <c r="AK218" s="204"/>
      <c r="AL218" s="204"/>
    </row>
    <row r="219" spans="1:38">
      <c r="A219" s="12" t="s">
        <v>24</v>
      </c>
      <c r="B219" s="12" t="s">
        <v>803</v>
      </c>
      <c r="C219" s="49">
        <v>16703.52</v>
      </c>
      <c r="D219" s="49">
        <v>22439.71</v>
      </c>
      <c r="E219" s="49">
        <v>34823.15</v>
      </c>
      <c r="F219" s="49">
        <v>51330.67</v>
      </c>
      <c r="G219" s="49">
        <v>62610.080000000002</v>
      </c>
      <c r="H219" s="49">
        <v>78804.94</v>
      </c>
      <c r="I219" s="49">
        <v>82541.88</v>
      </c>
      <c r="J219" s="49">
        <v>86794.6</v>
      </c>
      <c r="K219" s="617">
        <v>419.62</v>
      </c>
      <c r="L219" s="204"/>
      <c r="M219" s="204"/>
      <c r="N219" s="204"/>
      <c r="O219" s="204"/>
      <c r="P219" s="204"/>
      <c r="Q219" s="204"/>
      <c r="R219" s="204"/>
      <c r="S219" s="204"/>
      <c r="T219" s="204"/>
      <c r="U219" s="204"/>
      <c r="V219" s="204"/>
    </row>
    <row r="220" spans="1:38">
      <c r="A220" s="244" t="s">
        <v>28</v>
      </c>
      <c r="B220" s="244" t="s">
        <v>834</v>
      </c>
      <c r="C220" s="272">
        <v>5.75</v>
      </c>
      <c r="D220" s="272">
        <v>24.28</v>
      </c>
      <c r="E220" s="272">
        <v>52.96</v>
      </c>
      <c r="F220" s="272">
        <v>139.31</v>
      </c>
      <c r="G220" s="272">
        <v>956.09</v>
      </c>
      <c r="H220" s="272">
        <v>2130.46</v>
      </c>
      <c r="I220" s="272">
        <v>2334.17</v>
      </c>
      <c r="J220" s="272">
        <v>2616.3200000000002</v>
      </c>
      <c r="K220" s="614">
        <v>45431.27</v>
      </c>
      <c r="L220" s="204"/>
      <c r="M220" s="204"/>
      <c r="N220" s="204"/>
      <c r="O220" s="204"/>
      <c r="P220" s="204"/>
      <c r="Q220" s="204"/>
      <c r="R220" s="204"/>
      <c r="S220" s="204"/>
      <c r="T220" s="204"/>
      <c r="U220" s="204"/>
      <c r="V220" s="204"/>
    </row>
    <row r="221" spans="1:38">
      <c r="A221" s="200" t="s">
        <v>31</v>
      </c>
      <c r="B221" s="200" t="s">
        <v>837</v>
      </c>
      <c r="C221" s="272">
        <v>21.2</v>
      </c>
      <c r="D221" s="272">
        <v>29.02</v>
      </c>
      <c r="E221" s="272">
        <v>86</v>
      </c>
      <c r="F221" s="272">
        <v>106.16</v>
      </c>
      <c r="G221" s="272">
        <v>70.069999999999993</v>
      </c>
      <c r="H221" s="272">
        <v>55.05</v>
      </c>
      <c r="I221" s="272">
        <v>34.25</v>
      </c>
      <c r="J221" s="272">
        <v>22.92</v>
      </c>
      <c r="K221" s="614">
        <v>8.11</v>
      </c>
      <c r="L221" s="204"/>
      <c r="M221" s="204"/>
      <c r="N221" s="204"/>
      <c r="O221" s="204"/>
      <c r="P221" s="204"/>
      <c r="Q221" s="204"/>
      <c r="R221" s="204"/>
      <c r="S221" s="204"/>
      <c r="T221" s="204"/>
      <c r="U221" s="204"/>
      <c r="V221" s="204"/>
    </row>
    <row r="222" spans="1:38">
      <c r="A222" s="99" t="s">
        <v>32</v>
      </c>
      <c r="B222" s="99" t="s">
        <v>838</v>
      </c>
      <c r="C222" s="272">
        <v>16304.25</v>
      </c>
      <c r="D222" s="272">
        <v>21462.04</v>
      </c>
      <c r="E222" s="272">
        <v>33509.4</v>
      </c>
      <c r="F222" s="272">
        <v>49911.77</v>
      </c>
      <c r="G222" s="272">
        <v>59328.800000000003</v>
      </c>
      <c r="H222" s="272">
        <v>72773.490000000005</v>
      </c>
      <c r="I222" s="272">
        <v>75855.360000000001</v>
      </c>
      <c r="J222" s="272">
        <v>78594.929999999993</v>
      </c>
      <c r="K222" s="614">
        <v>382.05</v>
      </c>
      <c r="L222" s="204"/>
      <c r="M222" s="204"/>
      <c r="N222" s="204"/>
      <c r="O222" s="204"/>
      <c r="P222" s="204"/>
      <c r="Q222" s="204"/>
      <c r="R222" s="204"/>
      <c r="S222" s="204"/>
      <c r="T222" s="204"/>
      <c r="U222" s="204"/>
      <c r="V222" s="204"/>
    </row>
    <row r="223" spans="1:38">
      <c r="A223" s="99" t="s">
        <v>33</v>
      </c>
      <c r="B223" s="99" t="s">
        <v>839</v>
      </c>
      <c r="C223" s="272">
        <v>4318.1099999999997</v>
      </c>
      <c r="D223" s="272">
        <v>5695.87</v>
      </c>
      <c r="E223" s="272">
        <v>7680.6</v>
      </c>
      <c r="F223" s="272">
        <v>11507.31</v>
      </c>
      <c r="G223" s="272">
        <v>11359.47</v>
      </c>
      <c r="H223" s="272">
        <v>10169.459999999999</v>
      </c>
      <c r="I223" s="272">
        <v>10594.21</v>
      </c>
      <c r="J223" s="272">
        <v>11633.12</v>
      </c>
      <c r="K223" s="614">
        <v>169.4</v>
      </c>
      <c r="L223" s="204"/>
      <c r="M223" s="204"/>
      <c r="N223" s="204"/>
      <c r="O223" s="204"/>
      <c r="P223" s="204"/>
      <c r="Q223" s="204"/>
      <c r="R223" s="204"/>
      <c r="S223" s="204"/>
      <c r="T223" s="204"/>
      <c r="U223" s="204"/>
      <c r="V223" s="204"/>
    </row>
    <row r="224" spans="1:38">
      <c r="A224" s="99" t="s">
        <v>130</v>
      </c>
      <c r="B224" s="99" t="s">
        <v>937</v>
      </c>
      <c r="C224" s="272">
        <v>4326.7</v>
      </c>
      <c r="D224" s="272">
        <v>5153.0600000000004</v>
      </c>
      <c r="E224" s="272">
        <v>12085.65</v>
      </c>
      <c r="F224" s="272">
        <v>23730.83</v>
      </c>
      <c r="G224" s="272">
        <v>32495.02</v>
      </c>
      <c r="H224" s="272">
        <v>46915.78</v>
      </c>
      <c r="I224" s="272">
        <v>49005.64</v>
      </c>
      <c r="J224" s="272">
        <v>50416.68</v>
      </c>
      <c r="K224" s="614">
        <v>1065.25</v>
      </c>
      <c r="L224" s="204"/>
      <c r="M224" s="204"/>
      <c r="N224" s="204"/>
      <c r="O224" s="204"/>
      <c r="P224" s="204"/>
      <c r="Q224" s="204"/>
      <c r="R224" s="204"/>
      <c r="S224" s="204"/>
      <c r="T224" s="204"/>
      <c r="U224" s="204"/>
      <c r="V224" s="204"/>
    </row>
    <row r="225" spans="1:22">
      <c r="A225" s="99" t="s">
        <v>40</v>
      </c>
      <c r="B225" s="99" t="s">
        <v>845</v>
      </c>
      <c r="C225" s="272">
        <v>222.97</v>
      </c>
      <c r="D225" s="272">
        <v>39.39</v>
      </c>
      <c r="E225" s="272">
        <v>649.94000000000005</v>
      </c>
      <c r="F225" s="272">
        <v>1685.08</v>
      </c>
      <c r="G225" s="272">
        <v>508.12</v>
      </c>
      <c r="H225" s="272">
        <v>195.24</v>
      </c>
      <c r="I225" s="272">
        <v>129.33000000000001</v>
      </c>
      <c r="J225" s="272">
        <v>69.44</v>
      </c>
      <c r="K225" s="172">
        <v>-68.86</v>
      </c>
      <c r="L225" s="204"/>
      <c r="M225" s="204"/>
      <c r="N225" s="204"/>
      <c r="O225" s="204"/>
      <c r="P225" s="204"/>
      <c r="Q225" s="204"/>
      <c r="R225" s="204"/>
      <c r="S225" s="204"/>
      <c r="T225" s="204"/>
      <c r="U225" s="204"/>
      <c r="V225" s="204"/>
    </row>
    <row r="226" spans="1:22">
      <c r="A226" s="99" t="s">
        <v>38</v>
      </c>
      <c r="B226" s="99" t="s">
        <v>844</v>
      </c>
      <c r="C226" s="272">
        <v>7436.47</v>
      </c>
      <c r="D226" s="272">
        <v>10573.73</v>
      </c>
      <c r="E226" s="272">
        <v>13093.21</v>
      </c>
      <c r="F226" s="272">
        <v>12988.56</v>
      </c>
      <c r="G226" s="272">
        <v>14966.19</v>
      </c>
      <c r="H226" s="272">
        <v>15493.01</v>
      </c>
      <c r="I226" s="272">
        <v>16126.17</v>
      </c>
      <c r="J226" s="272">
        <v>16475.689999999999</v>
      </c>
      <c r="K226" s="614">
        <v>121.55</v>
      </c>
      <c r="L226" s="204"/>
      <c r="M226" s="204"/>
      <c r="N226" s="204"/>
      <c r="O226" s="204"/>
      <c r="P226" s="204"/>
      <c r="Q226" s="204"/>
      <c r="R226" s="204"/>
      <c r="S226" s="204"/>
      <c r="T226" s="204"/>
      <c r="U226" s="204"/>
      <c r="V226" s="204"/>
    </row>
    <row r="227" spans="1:22">
      <c r="A227" s="99" t="s">
        <v>41</v>
      </c>
      <c r="B227" s="99" t="s">
        <v>41</v>
      </c>
      <c r="C227" s="272">
        <v>347.76</v>
      </c>
      <c r="D227" s="272">
        <v>902.82</v>
      </c>
      <c r="E227" s="272">
        <v>1168.71</v>
      </c>
      <c r="F227" s="272">
        <v>1173.1400000000001</v>
      </c>
      <c r="G227" s="272">
        <v>2173.3000000000002</v>
      </c>
      <c r="H227" s="272">
        <v>3542.7</v>
      </c>
      <c r="I227" s="272">
        <v>3902.1</v>
      </c>
      <c r="J227" s="272">
        <v>4519.57</v>
      </c>
      <c r="K227" s="614">
        <v>1199.6300000000001</v>
      </c>
      <c r="L227" s="204"/>
      <c r="M227" s="204"/>
      <c r="N227" s="204"/>
      <c r="O227" s="204"/>
      <c r="P227" s="204"/>
      <c r="Q227" s="204"/>
      <c r="R227" s="204"/>
      <c r="S227" s="204"/>
      <c r="T227" s="204"/>
      <c r="U227" s="204"/>
      <c r="V227" s="204"/>
    </row>
    <row r="228" spans="1:22">
      <c r="A228" s="128" t="s">
        <v>668</v>
      </c>
      <c r="B228" s="128" t="s">
        <v>977</v>
      </c>
      <c r="C228" s="290">
        <v>24.57</v>
      </c>
      <c r="D228" s="290">
        <v>21.54</v>
      </c>
      <c r="E228" s="290">
        <v>6.08</v>
      </c>
      <c r="F228" s="290">
        <v>0.28000000000000003</v>
      </c>
      <c r="G228" s="290">
        <v>81.81</v>
      </c>
      <c r="H228" s="290">
        <v>303.22000000000003</v>
      </c>
      <c r="I228" s="290">
        <v>416.01</v>
      </c>
      <c r="J228" s="290">
        <v>1040.8599999999999</v>
      </c>
      <c r="K228" s="500">
        <v>4136.59</v>
      </c>
      <c r="L228" s="204"/>
      <c r="M228" s="204"/>
      <c r="N228" s="204"/>
      <c r="O228" s="204"/>
      <c r="P228" s="204"/>
      <c r="Q228" s="204"/>
      <c r="R228" s="204"/>
      <c r="S228" s="204"/>
      <c r="T228" s="204"/>
      <c r="U228" s="204"/>
      <c r="V228" s="204"/>
    </row>
    <row r="229" spans="1:22">
      <c r="A229" s="99"/>
      <c r="B229" s="99"/>
      <c r="C229" s="258"/>
      <c r="D229" s="258"/>
      <c r="E229" s="258"/>
      <c r="F229" s="258"/>
      <c r="G229" s="258"/>
      <c r="H229" s="258"/>
      <c r="I229" s="258"/>
      <c r="J229" s="53"/>
      <c r="K229" s="204"/>
      <c r="L229" s="204"/>
      <c r="M229" s="204"/>
      <c r="N229" s="204"/>
      <c r="O229" s="204"/>
      <c r="P229" s="204"/>
    </row>
    <row r="230" spans="1:22">
      <c r="A230" s="248"/>
      <c r="B230" s="248"/>
      <c r="C230" s="258"/>
      <c r="D230" s="258"/>
      <c r="E230" s="53"/>
      <c r="F230" s="53"/>
      <c r="G230" s="53"/>
      <c r="H230" s="53"/>
      <c r="I230" s="53"/>
      <c r="J230" s="53"/>
      <c r="K230" s="204"/>
      <c r="L230" s="204"/>
      <c r="M230" s="204"/>
      <c r="N230" s="204"/>
      <c r="O230" s="204"/>
      <c r="P230" s="204"/>
    </row>
    <row r="231" spans="1:22">
      <c r="A231" s="248"/>
      <c r="B231" s="248"/>
      <c r="C231" s="258"/>
      <c r="D231" s="258"/>
      <c r="E231" s="258"/>
      <c r="F231" s="258"/>
      <c r="G231" s="258"/>
      <c r="H231" s="258"/>
      <c r="I231" s="258"/>
      <c r="J231" s="204"/>
      <c r="K231" s="204"/>
      <c r="L231" s="204"/>
      <c r="M231" s="204"/>
      <c r="N231" s="204"/>
      <c r="O231" s="204"/>
      <c r="P231" s="204"/>
    </row>
    <row r="232" spans="1:22" ht="15.75" customHeight="1">
      <c r="A232" s="498" t="s">
        <v>167</v>
      </c>
      <c r="B232" s="498" t="s">
        <v>978</v>
      </c>
      <c r="C232" s="204"/>
      <c r="D232" s="204"/>
      <c r="E232" s="237"/>
      <c r="F232" s="237"/>
      <c r="G232" s="283"/>
      <c r="H232" s="204"/>
      <c r="I232" s="204"/>
      <c r="J232" s="204"/>
      <c r="K232" s="697" t="s">
        <v>667</v>
      </c>
      <c r="L232" s="204"/>
      <c r="M232" s="204"/>
      <c r="N232" s="204"/>
      <c r="O232" s="204"/>
      <c r="P232" s="204"/>
    </row>
    <row r="233" spans="1:22">
      <c r="C233" s="200"/>
      <c r="D233" s="200"/>
      <c r="E233" s="200"/>
      <c r="F233" s="200"/>
      <c r="G233" s="200"/>
      <c r="H233" s="200"/>
      <c r="I233" s="200"/>
      <c r="J233" s="200"/>
      <c r="K233" s="697" t="s">
        <v>826</v>
      </c>
      <c r="O233" s="204"/>
      <c r="P233" s="204"/>
    </row>
    <row r="234" spans="1:22">
      <c r="A234" s="260" t="s">
        <v>20</v>
      </c>
      <c r="B234" s="260" t="s">
        <v>827</v>
      </c>
      <c r="C234" s="260">
        <v>1990</v>
      </c>
      <c r="D234" s="232">
        <v>2000</v>
      </c>
      <c r="E234" s="232">
        <v>2005</v>
      </c>
      <c r="F234" s="232">
        <v>2010</v>
      </c>
      <c r="G234" s="232">
        <v>2015</v>
      </c>
      <c r="H234" s="232">
        <v>2018</v>
      </c>
      <c r="I234" s="232">
        <v>2019</v>
      </c>
      <c r="J234" s="232">
        <v>2020</v>
      </c>
      <c r="K234" s="232" t="s">
        <v>1488</v>
      </c>
    </row>
    <row r="235" spans="1:22">
      <c r="A235" s="20" t="s">
        <v>135</v>
      </c>
      <c r="B235" s="20" t="s">
        <v>941</v>
      </c>
      <c r="C235" s="171">
        <v>69833</v>
      </c>
      <c r="D235" s="171">
        <v>73249.070000000007</v>
      </c>
      <c r="E235" s="171">
        <v>78763.69</v>
      </c>
      <c r="F235" s="171">
        <v>95889</v>
      </c>
      <c r="G235" s="171">
        <v>87357.23</v>
      </c>
      <c r="H235" s="171">
        <v>90778.19</v>
      </c>
      <c r="I235" s="171">
        <v>88544.61</v>
      </c>
      <c r="J235" s="171">
        <v>84733.8</v>
      </c>
      <c r="K235" s="563">
        <v>21.34</v>
      </c>
    </row>
    <row r="236" spans="1:22">
      <c r="A236" s="200" t="s">
        <v>56</v>
      </c>
      <c r="B236" s="200" t="s">
        <v>857</v>
      </c>
      <c r="C236" s="272">
        <v>4766</v>
      </c>
      <c r="D236" s="272">
        <v>3725.64</v>
      </c>
      <c r="E236" s="272">
        <v>4322.07</v>
      </c>
      <c r="F236" s="272">
        <v>4554.16</v>
      </c>
      <c r="G236" s="272">
        <v>1039.5</v>
      </c>
      <c r="H236" s="272">
        <v>1142.1400000000001</v>
      </c>
      <c r="I236" s="272">
        <v>866.83</v>
      </c>
      <c r="J236" s="272">
        <v>713.61</v>
      </c>
      <c r="K236" s="144">
        <v>-85.03</v>
      </c>
    </row>
    <row r="237" spans="1:22">
      <c r="A237" s="200" t="s">
        <v>166</v>
      </c>
      <c r="B237" s="200" t="s">
        <v>942</v>
      </c>
      <c r="C237" s="272">
        <v>0</v>
      </c>
      <c r="D237" s="272">
        <v>645.66999999999996</v>
      </c>
      <c r="E237" s="272">
        <v>0</v>
      </c>
      <c r="F237" s="272">
        <v>0</v>
      </c>
      <c r="G237" s="272">
        <v>0</v>
      </c>
      <c r="H237" s="272">
        <v>0</v>
      </c>
      <c r="I237" s="272">
        <v>0</v>
      </c>
      <c r="J237" s="272">
        <v>0</v>
      </c>
      <c r="K237" s="144"/>
    </row>
    <row r="238" spans="1:22">
      <c r="A238" s="200" t="s">
        <v>23</v>
      </c>
      <c r="B238" s="200" t="s">
        <v>830</v>
      </c>
      <c r="C238" s="272">
        <v>12131</v>
      </c>
      <c r="D238" s="272">
        <v>22203.26</v>
      </c>
      <c r="E238" s="272">
        <v>22043.57</v>
      </c>
      <c r="F238" s="272">
        <v>28454.31</v>
      </c>
      <c r="G238" s="272">
        <v>20134.46</v>
      </c>
      <c r="H238" s="272">
        <v>16845.34</v>
      </c>
      <c r="I238" s="272">
        <v>13416.85</v>
      </c>
      <c r="J238" s="272">
        <v>10296.98</v>
      </c>
      <c r="K238" s="144">
        <v>-15.12</v>
      </c>
    </row>
    <row r="239" spans="1:22">
      <c r="A239" s="200" t="s">
        <v>128</v>
      </c>
      <c r="B239" s="200" t="s">
        <v>935</v>
      </c>
      <c r="C239" s="272">
        <v>30898</v>
      </c>
      <c r="D239" s="272">
        <v>19458.55</v>
      </c>
      <c r="E239" s="272">
        <v>17121.349999999999</v>
      </c>
      <c r="F239" s="272">
        <v>18244.990000000002</v>
      </c>
      <c r="G239" s="272">
        <v>13116.52</v>
      </c>
      <c r="H239" s="272">
        <v>8337.52</v>
      </c>
      <c r="I239" s="272">
        <v>7620.89</v>
      </c>
      <c r="J239" s="272">
        <v>3665.21</v>
      </c>
      <c r="K239" s="144">
        <v>-88.14</v>
      </c>
    </row>
    <row r="240" spans="1:22">
      <c r="A240" s="99" t="s">
        <v>674</v>
      </c>
      <c r="B240" s="99" t="s">
        <v>979</v>
      </c>
      <c r="C240" s="272">
        <v>0</v>
      </c>
      <c r="D240" s="272">
        <v>75.08</v>
      </c>
      <c r="E240" s="272">
        <v>76.34</v>
      </c>
      <c r="F240" s="272">
        <v>149.41</v>
      </c>
      <c r="G240" s="272">
        <v>1121.3</v>
      </c>
      <c r="H240" s="272">
        <v>1247.3499999999999</v>
      </c>
      <c r="I240" s="272">
        <v>1626.48</v>
      </c>
      <c r="J240" s="272">
        <v>3234.25</v>
      </c>
      <c r="K240" s="144"/>
    </row>
    <row r="241" spans="1:37">
      <c r="A241" s="99" t="s">
        <v>25</v>
      </c>
      <c r="B241" s="99" t="s">
        <v>831</v>
      </c>
      <c r="C241" s="272">
        <v>6288.75</v>
      </c>
      <c r="D241" s="272">
        <v>7674.77</v>
      </c>
      <c r="E241" s="272">
        <v>8137.6</v>
      </c>
      <c r="F241" s="272">
        <v>7121.96</v>
      </c>
      <c r="G241" s="272">
        <v>7649.22</v>
      </c>
      <c r="H241" s="272">
        <v>8348.75</v>
      </c>
      <c r="I241" s="272">
        <v>8421.57</v>
      </c>
      <c r="J241" s="272">
        <v>8136.31</v>
      </c>
      <c r="K241" s="144">
        <v>29.38</v>
      </c>
    </row>
    <row r="242" spans="1:37">
      <c r="A242" s="12" t="s">
        <v>24</v>
      </c>
      <c r="B242" s="12" t="s">
        <v>980</v>
      </c>
      <c r="C242" s="49">
        <v>15749.25</v>
      </c>
      <c r="D242" s="49">
        <v>20111.759999999998</v>
      </c>
      <c r="E242" s="49">
        <v>27062.76</v>
      </c>
      <c r="F242" s="49">
        <v>37364.18</v>
      </c>
      <c r="G242" s="49">
        <v>44296.23</v>
      </c>
      <c r="H242" s="49">
        <v>54857.09</v>
      </c>
      <c r="I242" s="49">
        <v>56591.97</v>
      </c>
      <c r="J242" s="49">
        <v>58687.44</v>
      </c>
      <c r="K242" s="167">
        <v>272.64</v>
      </c>
    </row>
    <row r="243" spans="1:37">
      <c r="A243" s="200" t="s">
        <v>169</v>
      </c>
      <c r="B243" s="200" t="s">
        <v>834</v>
      </c>
      <c r="C243" s="272">
        <v>6</v>
      </c>
      <c r="D243" s="272">
        <v>24.28</v>
      </c>
      <c r="E243" s="272">
        <v>52.96</v>
      </c>
      <c r="F243" s="272">
        <v>143.27000000000001</v>
      </c>
      <c r="G243" s="272">
        <v>956.47</v>
      </c>
      <c r="H243" s="272">
        <v>2157.44</v>
      </c>
      <c r="I243" s="272">
        <v>2347.42</v>
      </c>
      <c r="J243" s="272">
        <v>2662.9</v>
      </c>
      <c r="K243" s="168">
        <v>44281.65</v>
      </c>
    </row>
    <row r="244" spans="1:37">
      <c r="A244" s="200" t="s">
        <v>31</v>
      </c>
      <c r="B244" s="200" t="s">
        <v>837</v>
      </c>
      <c r="C244" s="272">
        <v>48</v>
      </c>
      <c r="D244" s="272">
        <v>58.04</v>
      </c>
      <c r="E244" s="272">
        <v>171.99</v>
      </c>
      <c r="F244" s="272">
        <v>212.33</v>
      </c>
      <c r="G244" s="272">
        <v>140.15</v>
      </c>
      <c r="H244" s="272">
        <v>110.11</v>
      </c>
      <c r="I244" s="272">
        <v>68.5</v>
      </c>
      <c r="J244" s="272">
        <v>45.84</v>
      </c>
      <c r="K244" s="168">
        <v>-4.5</v>
      </c>
    </row>
    <row r="245" spans="1:37">
      <c r="A245" s="99" t="s">
        <v>32</v>
      </c>
      <c r="B245" s="99" t="s">
        <v>838</v>
      </c>
      <c r="C245" s="272">
        <v>15611.25</v>
      </c>
      <c r="D245" s="272">
        <v>19425.400000000001</v>
      </c>
      <c r="E245" s="272">
        <v>26124.880000000001</v>
      </c>
      <c r="F245" s="272">
        <v>36287.61</v>
      </c>
      <c r="G245" s="272">
        <v>41737.730000000003</v>
      </c>
      <c r="H245" s="272">
        <v>49953.65</v>
      </c>
      <c r="I245" s="272">
        <v>51196.3</v>
      </c>
      <c r="J245" s="272">
        <v>51684.74</v>
      </c>
      <c r="K245" s="168">
        <v>231.07</v>
      </c>
    </row>
    <row r="246" spans="1:37">
      <c r="A246" s="99" t="s">
        <v>33</v>
      </c>
      <c r="B246" s="99" t="s">
        <v>839</v>
      </c>
      <c r="C246" s="272">
        <v>3640</v>
      </c>
      <c r="D246" s="272">
        <v>5012.75</v>
      </c>
      <c r="E246" s="272">
        <v>5934.46</v>
      </c>
      <c r="F246" s="272">
        <v>8268.85</v>
      </c>
      <c r="G246" s="272">
        <v>9066.4500000000007</v>
      </c>
      <c r="H246" s="272">
        <v>8181.37</v>
      </c>
      <c r="I246" s="272">
        <v>8442.99</v>
      </c>
      <c r="J246" s="272">
        <v>9228.5300000000007</v>
      </c>
      <c r="K246" s="168">
        <v>153.53</v>
      </c>
    </row>
    <row r="247" spans="1:37">
      <c r="A247" s="99" t="s">
        <v>130</v>
      </c>
      <c r="B247" s="99" t="s">
        <v>937</v>
      </c>
      <c r="C247" s="272">
        <v>3541</v>
      </c>
      <c r="D247" s="272">
        <v>4983.47</v>
      </c>
      <c r="E247" s="272">
        <v>9483.91</v>
      </c>
      <c r="F247" s="272">
        <v>17365.240000000002</v>
      </c>
      <c r="G247" s="272">
        <v>22792.880000000001</v>
      </c>
      <c r="H247" s="272">
        <v>31347.57</v>
      </c>
      <c r="I247" s="272">
        <v>32317.41</v>
      </c>
      <c r="J247" s="272">
        <v>32433.01</v>
      </c>
      <c r="K247" s="168">
        <v>815.93</v>
      </c>
    </row>
    <row r="248" spans="1:37">
      <c r="A248" s="99" t="s">
        <v>40</v>
      </c>
      <c r="B248" s="99" t="s">
        <v>845</v>
      </c>
      <c r="C248" s="272">
        <v>744</v>
      </c>
      <c r="D248" s="272">
        <v>48.9</v>
      </c>
      <c r="E248" s="272">
        <v>760.55</v>
      </c>
      <c r="F248" s="272">
        <v>1948.91</v>
      </c>
      <c r="G248" s="272">
        <v>529.35</v>
      </c>
      <c r="H248" s="272">
        <v>220.7</v>
      </c>
      <c r="I248" s="272">
        <v>142.87</v>
      </c>
      <c r="J248" s="272">
        <v>78.81</v>
      </c>
      <c r="K248" s="144">
        <v>-89.41</v>
      </c>
    </row>
    <row r="249" spans="1:37">
      <c r="A249" s="99" t="s">
        <v>38</v>
      </c>
      <c r="B249" s="99" t="s">
        <v>844</v>
      </c>
      <c r="C249" s="272">
        <v>7686.25</v>
      </c>
      <c r="D249" s="272">
        <v>9380.2800000000007</v>
      </c>
      <c r="E249" s="272">
        <v>9945.9599999999991</v>
      </c>
      <c r="F249" s="272">
        <v>8704.6200000000008</v>
      </c>
      <c r="G249" s="272">
        <v>9349.0499999999993</v>
      </c>
      <c r="H249" s="272">
        <v>10204.02</v>
      </c>
      <c r="I249" s="272">
        <v>10293.040000000001</v>
      </c>
      <c r="J249" s="272">
        <v>9944.3799999999992</v>
      </c>
      <c r="K249" s="144">
        <v>29.38</v>
      </c>
    </row>
    <row r="250" spans="1:37">
      <c r="A250" s="200" t="s">
        <v>41</v>
      </c>
      <c r="B250" s="200" t="s">
        <v>41</v>
      </c>
      <c r="C250" s="272">
        <v>84</v>
      </c>
      <c r="D250" s="272">
        <v>582.5</v>
      </c>
      <c r="E250" s="272">
        <v>706.83</v>
      </c>
      <c r="F250" s="272">
        <v>720.69</v>
      </c>
      <c r="G250" s="272">
        <v>1380.07</v>
      </c>
      <c r="H250" s="272">
        <v>2337.34</v>
      </c>
      <c r="I250" s="272">
        <v>2568.73</v>
      </c>
      <c r="J250" s="272">
        <v>3263.6</v>
      </c>
      <c r="K250" s="168">
        <v>3785.24</v>
      </c>
      <c r="Y250" s="204"/>
      <c r="Z250" s="204"/>
      <c r="AA250" s="204"/>
      <c r="AB250" s="204"/>
      <c r="AC250" s="204"/>
      <c r="AD250" s="204"/>
      <c r="AE250" s="204"/>
      <c r="AF250" s="204"/>
      <c r="AG250" s="204"/>
      <c r="AH250" s="204"/>
      <c r="AI250" s="204"/>
      <c r="AJ250" s="204"/>
      <c r="AK250" s="204"/>
    </row>
    <row r="251" spans="1:37">
      <c r="A251" s="128" t="s">
        <v>42</v>
      </c>
      <c r="B251" s="128" t="s">
        <v>846</v>
      </c>
      <c r="C251" s="290">
        <v>0</v>
      </c>
      <c r="D251" s="290">
        <v>21.54</v>
      </c>
      <c r="E251" s="290">
        <v>6.08</v>
      </c>
      <c r="F251" s="290">
        <v>0.28000000000000003</v>
      </c>
      <c r="G251" s="290">
        <v>81.81</v>
      </c>
      <c r="H251" s="290">
        <v>298.55</v>
      </c>
      <c r="I251" s="290">
        <v>411.04</v>
      </c>
      <c r="J251" s="290">
        <v>1030.3599999999999</v>
      </c>
      <c r="K251" s="149"/>
      <c r="Y251" s="204"/>
      <c r="Z251" s="204"/>
      <c r="AA251" s="204"/>
      <c r="AB251" s="204"/>
      <c r="AC251" s="204"/>
      <c r="AD251" s="204"/>
      <c r="AE251" s="204"/>
      <c r="AF251" s="204"/>
      <c r="AG251" s="204"/>
      <c r="AH251" s="204"/>
      <c r="AI251" s="204"/>
      <c r="AJ251" s="204"/>
      <c r="AK251" s="204"/>
    </row>
    <row r="252" spans="1:37">
      <c r="A252" s="244"/>
      <c r="B252" s="244"/>
      <c r="C252" s="100"/>
      <c r="D252" s="100"/>
      <c r="E252" s="284"/>
      <c r="F252" s="284"/>
      <c r="G252" s="282"/>
      <c r="H252" s="282"/>
      <c r="I252" s="282"/>
      <c r="J252" s="282"/>
      <c r="K252" s="101"/>
      <c r="L252" s="100"/>
      <c r="M252" s="254"/>
      <c r="N252" s="254"/>
      <c r="O252" s="204"/>
      <c r="P252" s="204"/>
      <c r="Q252" s="204"/>
      <c r="R252" s="204"/>
      <c r="S252" s="204"/>
      <c r="T252" s="204"/>
      <c r="U252" s="204"/>
      <c r="V252" s="204"/>
      <c r="W252" s="204"/>
      <c r="X252" s="204"/>
      <c r="Y252" s="204"/>
      <c r="Z252" s="204"/>
      <c r="AA252" s="204"/>
      <c r="AB252" s="204"/>
      <c r="AC252" s="204"/>
      <c r="AD252" s="204"/>
      <c r="AE252" s="204"/>
      <c r="AF252" s="204"/>
      <c r="AG252" s="204"/>
      <c r="AH252" s="204"/>
      <c r="AI252" s="204"/>
      <c r="AJ252" s="204"/>
      <c r="AK252" s="204"/>
    </row>
    <row r="253" spans="1:37">
      <c r="A253" s="244"/>
      <c r="B253" s="244"/>
      <c r="C253" s="100"/>
      <c r="D253" s="100"/>
      <c r="E253" s="284"/>
      <c r="F253" s="284"/>
      <c r="G253" s="282"/>
      <c r="H253" s="282"/>
      <c r="I253" s="282"/>
      <c r="J253" s="282"/>
      <c r="K253" s="101"/>
      <c r="L253" s="100"/>
      <c r="M253" s="254"/>
      <c r="N253" s="254"/>
      <c r="O253" s="204"/>
      <c r="P253" s="204"/>
      <c r="Q253" s="204"/>
      <c r="R253" s="204"/>
      <c r="S253" s="204"/>
      <c r="T253" s="204"/>
      <c r="U253" s="204"/>
      <c r="V253" s="204"/>
      <c r="W253" s="204"/>
      <c r="X253" s="204"/>
      <c r="Y253" s="204"/>
      <c r="Z253" s="204"/>
      <c r="AA253" s="204"/>
      <c r="AB253" s="204"/>
      <c r="AC253" s="204"/>
      <c r="AD253" s="204"/>
      <c r="AE253" s="204"/>
      <c r="AF253" s="204"/>
      <c r="AG253" s="204"/>
      <c r="AH253" s="204"/>
      <c r="AI253" s="204"/>
      <c r="AJ253" s="204"/>
      <c r="AK253" s="204"/>
    </row>
    <row r="254" spans="1:37">
      <c r="A254" s="204"/>
      <c r="B254" s="204"/>
      <c r="C254" s="204"/>
      <c r="D254" s="204"/>
      <c r="E254" s="204"/>
      <c r="F254" s="204"/>
      <c r="G254" s="280"/>
      <c r="H254" s="204"/>
      <c r="I254" s="204"/>
      <c r="J254" s="204"/>
      <c r="K254" s="204"/>
      <c r="L254" s="204"/>
      <c r="M254" s="204"/>
      <c r="N254" s="204"/>
      <c r="O254" s="204"/>
      <c r="P254" s="204"/>
      <c r="Q254" s="204"/>
      <c r="R254" s="204"/>
      <c r="S254" s="204"/>
      <c r="T254" s="204"/>
      <c r="U254" s="204"/>
      <c r="V254" s="204"/>
      <c r="W254" s="204"/>
      <c r="X254" s="204"/>
      <c r="Y254" s="204"/>
      <c r="Z254" s="204"/>
      <c r="AA254" s="204"/>
      <c r="AB254" s="204"/>
      <c r="AC254" s="204"/>
      <c r="AD254" s="204"/>
      <c r="AE254" s="204"/>
      <c r="AF254" s="204"/>
      <c r="AG254" s="204"/>
      <c r="AH254" s="204"/>
      <c r="AI254" s="204"/>
      <c r="AJ254" s="204"/>
      <c r="AK254" s="204"/>
    </row>
    <row r="255" spans="1:37" ht="15.75">
      <c r="A255" s="493" t="s">
        <v>170</v>
      </c>
      <c r="B255" s="493" t="s">
        <v>981</v>
      </c>
      <c r="C255" s="204"/>
      <c r="D255" s="204"/>
      <c r="E255" s="204"/>
      <c r="F255" s="204"/>
      <c r="G255" s="237"/>
      <c r="H255" s="204"/>
      <c r="I255" s="204"/>
      <c r="J255" s="204"/>
      <c r="K255" s="204"/>
      <c r="L255" s="204"/>
      <c r="M255" s="204"/>
      <c r="N255" s="204"/>
      <c r="O255" s="204"/>
      <c r="P255" s="204"/>
      <c r="Q255" s="204"/>
      <c r="R255" s="204"/>
      <c r="S255" s="204"/>
      <c r="T255" s="204"/>
      <c r="U255" s="204"/>
      <c r="V255" s="204"/>
      <c r="W255" s="204"/>
      <c r="X255" s="204"/>
      <c r="Y255" s="92"/>
      <c r="Z255" s="204"/>
      <c r="AA255" s="204"/>
      <c r="AB255" s="204"/>
      <c r="AC255" s="204"/>
      <c r="AD255" s="204"/>
      <c r="AE255" s="204"/>
      <c r="AF255" s="204"/>
      <c r="AG255" s="204"/>
      <c r="AH255" s="204"/>
      <c r="AI255" s="204"/>
      <c r="AJ255" s="204"/>
      <c r="AK255" s="204"/>
    </row>
    <row r="256" spans="1:37" ht="15" customHeight="1">
      <c r="A256" s="92"/>
      <c r="B256" s="92"/>
      <c r="C256" s="204"/>
      <c r="D256" s="204"/>
      <c r="E256" s="204"/>
      <c r="F256" s="204"/>
      <c r="G256" s="237"/>
      <c r="H256" s="204"/>
      <c r="I256" s="204"/>
      <c r="J256" s="204"/>
      <c r="K256" s="204"/>
      <c r="L256" s="204"/>
      <c r="M256" s="204"/>
      <c r="N256" s="204"/>
      <c r="O256" s="204"/>
      <c r="P256" s="204"/>
      <c r="Q256" s="204"/>
      <c r="R256" s="204"/>
      <c r="S256" s="204"/>
      <c r="T256" s="204"/>
      <c r="U256" s="204"/>
      <c r="V256" s="204"/>
      <c r="W256" s="204"/>
      <c r="X256" s="204"/>
      <c r="Y256" s="92"/>
      <c r="Z256" s="204"/>
      <c r="AA256" s="204"/>
      <c r="AB256" s="204"/>
      <c r="AC256" s="204"/>
      <c r="AD256" s="204"/>
      <c r="AE256" s="204"/>
      <c r="AF256" s="204"/>
      <c r="AG256" s="204"/>
      <c r="AH256" s="204"/>
      <c r="AI256" s="204"/>
      <c r="AJ256" s="204"/>
      <c r="AK256" s="204"/>
    </row>
    <row r="257" spans="1:43">
      <c r="A257" s="260" t="s">
        <v>54</v>
      </c>
      <c r="B257" s="260" t="s">
        <v>54</v>
      </c>
      <c r="C257" s="232">
        <v>1980</v>
      </c>
      <c r="D257" s="187"/>
      <c r="E257" s="187"/>
      <c r="F257" s="187"/>
      <c r="G257" s="187"/>
      <c r="H257" s="187" t="s">
        <v>18</v>
      </c>
      <c r="I257" s="187"/>
      <c r="J257" s="187"/>
      <c r="K257" s="187"/>
      <c r="L257" s="187"/>
      <c r="M257" s="187">
        <v>1990</v>
      </c>
      <c r="N257" s="187"/>
      <c r="O257" s="187"/>
      <c r="P257" s="187"/>
      <c r="Q257" s="187"/>
      <c r="R257" s="187" t="s">
        <v>3</v>
      </c>
      <c r="S257" s="187"/>
      <c r="T257" s="187"/>
      <c r="U257" s="187"/>
      <c r="V257" s="187"/>
      <c r="W257" s="187" t="s">
        <v>4</v>
      </c>
      <c r="X257" s="187"/>
      <c r="Y257" s="187"/>
      <c r="Z257" s="187"/>
      <c r="AA257" s="187"/>
      <c r="AB257" s="187" t="s">
        <v>5</v>
      </c>
      <c r="AC257" s="187"/>
      <c r="AD257" s="187"/>
      <c r="AE257" s="187"/>
      <c r="AF257" s="187"/>
      <c r="AG257" s="187" t="s">
        <v>8</v>
      </c>
      <c r="AH257" s="232"/>
      <c r="AI257" s="187"/>
      <c r="AJ257" s="187"/>
      <c r="AK257" s="187"/>
      <c r="AL257" s="187" t="s">
        <v>292</v>
      </c>
      <c r="AM257" s="187"/>
      <c r="AN257" s="187"/>
      <c r="AO257" s="187"/>
      <c r="AP257" s="187"/>
      <c r="AQ257" s="232" t="s">
        <v>1464</v>
      </c>
    </row>
    <row r="258" spans="1:43">
      <c r="A258" s="285" t="s">
        <v>56</v>
      </c>
      <c r="B258" s="285" t="s">
        <v>857</v>
      </c>
      <c r="C258" s="179">
        <v>0.68</v>
      </c>
      <c r="D258" s="179">
        <v>0.628</v>
      </c>
      <c r="E258" s="179">
        <v>0.58460000000000001</v>
      </c>
      <c r="F258" s="179">
        <v>0.49730000000000002</v>
      </c>
      <c r="G258" s="179">
        <v>0.42070000000000002</v>
      </c>
      <c r="H258" s="179">
        <v>0.33029999999999998</v>
      </c>
      <c r="I258" s="179">
        <v>0.215</v>
      </c>
      <c r="J258" s="179">
        <v>0.16109999999999999</v>
      </c>
      <c r="K258" s="179">
        <v>9.8599999999999993E-2</v>
      </c>
      <c r="L258" s="179">
        <v>9.9199999999999997E-2</v>
      </c>
      <c r="M258" s="179">
        <v>6.8199999999999997E-2</v>
      </c>
      <c r="N258" s="179">
        <v>5.2600000000000001E-2</v>
      </c>
      <c r="O258" s="179">
        <v>4.1300000000000003E-2</v>
      </c>
      <c r="P258" s="179">
        <v>4.0899999999999999E-2</v>
      </c>
      <c r="Q258" s="179">
        <v>8.9099999999999999E-2</v>
      </c>
      <c r="R258" s="179">
        <v>6.5199999999999994E-2</v>
      </c>
      <c r="S258" s="179">
        <v>7.7600000000000002E-2</v>
      </c>
      <c r="T258" s="179">
        <v>6.2100000000000002E-2</v>
      </c>
      <c r="U258" s="179">
        <v>6.6500000000000004E-2</v>
      </c>
      <c r="V258" s="179">
        <v>5.3400000000000003E-2</v>
      </c>
      <c r="W258" s="179">
        <v>5.0900000000000001E-2</v>
      </c>
      <c r="X258" s="179">
        <v>6.4399999999999999E-2</v>
      </c>
      <c r="Y258" s="179">
        <v>6.0400000000000002E-2</v>
      </c>
      <c r="Z258" s="179">
        <v>6.6799999999999998E-2</v>
      </c>
      <c r="AA258" s="179">
        <v>5.11E-2</v>
      </c>
      <c r="AB258" s="179">
        <v>5.4899999999999997E-2</v>
      </c>
      <c r="AC258" s="179">
        <v>5.4300000000000001E-2</v>
      </c>
      <c r="AD258" s="179">
        <v>4.3900000000000002E-2</v>
      </c>
      <c r="AE258" s="179">
        <v>4.1099999999999998E-2</v>
      </c>
      <c r="AF258" s="179">
        <v>5.1200000000000002E-2</v>
      </c>
      <c r="AG258" s="179">
        <v>4.7500000000000001E-2</v>
      </c>
      <c r="AH258" s="179">
        <v>3.0499999999999999E-2</v>
      </c>
      <c r="AI258" s="179">
        <v>2.75E-2</v>
      </c>
      <c r="AJ258" s="179">
        <v>2.4299999999999999E-2</v>
      </c>
      <c r="AK258" s="179">
        <v>1.29E-2</v>
      </c>
      <c r="AL258" s="179">
        <v>1.1900000000000001E-2</v>
      </c>
      <c r="AM258" s="179">
        <v>1.2800000000000001E-2</v>
      </c>
      <c r="AN258" s="179">
        <v>1.17E-2</v>
      </c>
      <c r="AO258" s="179">
        <v>1.26E-2</v>
      </c>
      <c r="AP258" s="179">
        <v>9.7999999999999997E-3</v>
      </c>
      <c r="AQ258" s="179">
        <v>8.3999999999999995E-3</v>
      </c>
    </row>
    <row r="259" spans="1:43">
      <c r="A259" s="285" t="s">
        <v>23</v>
      </c>
      <c r="B259" s="285" t="s">
        <v>830</v>
      </c>
      <c r="C259" s="179">
        <v>0</v>
      </c>
      <c r="D259" s="179">
        <v>0</v>
      </c>
      <c r="E259" s="179">
        <v>0</v>
      </c>
      <c r="F259" s="179">
        <v>4.1000000000000003E-3</v>
      </c>
      <c r="G259" s="179">
        <v>2.23E-2</v>
      </c>
      <c r="H259" s="179">
        <v>7.7899999999999997E-2</v>
      </c>
      <c r="I259" s="179">
        <v>0.15890000000000001</v>
      </c>
      <c r="J259" s="179">
        <v>0.18659999999999999</v>
      </c>
      <c r="K259" s="179">
        <v>0.19389999999999999</v>
      </c>
      <c r="L259" s="179">
        <v>0.1734</v>
      </c>
      <c r="M259" s="179">
        <v>0.17369999999999999</v>
      </c>
      <c r="N259" s="179">
        <v>0.1928</v>
      </c>
      <c r="O259" s="179">
        <v>0.1933</v>
      </c>
      <c r="P259" s="179">
        <v>0.19450000000000001</v>
      </c>
      <c r="Q259" s="179">
        <v>0.2306</v>
      </c>
      <c r="R259" s="179">
        <v>0.2427</v>
      </c>
      <c r="S259" s="179">
        <v>0.24840000000000001</v>
      </c>
      <c r="T259" s="179">
        <v>0.24660000000000001</v>
      </c>
      <c r="U259" s="179">
        <v>0.25990000000000002</v>
      </c>
      <c r="V259" s="179">
        <v>0.27589999999999998</v>
      </c>
      <c r="W259" s="179">
        <v>0.30309999999999998</v>
      </c>
      <c r="X259" s="179">
        <v>0.2969</v>
      </c>
      <c r="Y259" s="179">
        <v>0.30470000000000003</v>
      </c>
      <c r="Z259" s="179">
        <v>0.28299999999999997</v>
      </c>
      <c r="AA259" s="179">
        <v>0.2742</v>
      </c>
      <c r="AB259" s="179">
        <v>0.27989999999999998</v>
      </c>
      <c r="AC259" s="179">
        <v>0.29120000000000001</v>
      </c>
      <c r="AD259" s="179">
        <v>0.28139999999999998</v>
      </c>
      <c r="AE259" s="179">
        <v>0.28060000000000002</v>
      </c>
      <c r="AF259" s="179">
        <v>0.28249999999999997</v>
      </c>
      <c r="AG259" s="179">
        <v>0.29670000000000002</v>
      </c>
      <c r="AH259" s="179">
        <v>0.26290000000000002</v>
      </c>
      <c r="AI259" s="179">
        <v>0.26319999999999999</v>
      </c>
      <c r="AJ259" s="179">
        <v>0.24360000000000001</v>
      </c>
      <c r="AK259" s="179">
        <v>0.23799999999999999</v>
      </c>
      <c r="AL259" s="179">
        <v>0.23050000000000001</v>
      </c>
      <c r="AM259" s="179">
        <v>0.2324</v>
      </c>
      <c r="AN259" s="179">
        <v>0.18720000000000001</v>
      </c>
      <c r="AO259" s="179">
        <v>0.18559999999999999</v>
      </c>
      <c r="AP259" s="179">
        <v>0.1515</v>
      </c>
      <c r="AQ259" s="179">
        <v>0.1215</v>
      </c>
    </row>
    <row r="260" spans="1:43">
      <c r="A260" s="285" t="s">
        <v>128</v>
      </c>
      <c r="B260" s="285" t="s">
        <v>935</v>
      </c>
      <c r="C260" s="179">
        <v>0.17929999999999999</v>
      </c>
      <c r="D260" s="179">
        <v>0.218</v>
      </c>
      <c r="E260" s="179">
        <v>0.25309999999999999</v>
      </c>
      <c r="F260" s="179">
        <v>0.32279999999999998</v>
      </c>
      <c r="G260" s="179">
        <v>0.37230000000000002</v>
      </c>
      <c r="H260" s="179">
        <v>0.41110000000000002</v>
      </c>
      <c r="I260" s="179">
        <v>0.41720000000000002</v>
      </c>
      <c r="J260" s="179">
        <v>0.41289999999999999</v>
      </c>
      <c r="K260" s="179">
        <v>0.43790000000000001</v>
      </c>
      <c r="L260" s="179">
        <v>0.42409999999999998</v>
      </c>
      <c r="M260" s="179">
        <v>0.4425</v>
      </c>
      <c r="N260" s="179">
        <v>0.45639999999999997</v>
      </c>
      <c r="O260" s="179">
        <v>0.44919999999999999</v>
      </c>
      <c r="P260" s="179">
        <v>0.45729999999999998</v>
      </c>
      <c r="Q260" s="179">
        <v>0.38030000000000003</v>
      </c>
      <c r="R260" s="179">
        <v>0.36880000000000002</v>
      </c>
      <c r="S260" s="179">
        <v>0.35799999999999998</v>
      </c>
      <c r="T260" s="179">
        <v>0.34289999999999998</v>
      </c>
      <c r="U260" s="179">
        <v>0.32579999999999998</v>
      </c>
      <c r="V260" s="179">
        <v>0.30659999999999998</v>
      </c>
      <c r="W260" s="179">
        <v>0.2656</v>
      </c>
      <c r="X260" s="179">
        <v>0.26819999999999999</v>
      </c>
      <c r="Y260" s="179">
        <v>0.2424</v>
      </c>
      <c r="Z260" s="179">
        <v>0.23130000000000001</v>
      </c>
      <c r="AA260" s="179">
        <v>0.22819999999999999</v>
      </c>
      <c r="AB260" s="179">
        <v>0.21740000000000001</v>
      </c>
      <c r="AC260" s="179">
        <v>0.2321</v>
      </c>
      <c r="AD260" s="179">
        <v>0.21920000000000001</v>
      </c>
      <c r="AE260" s="179">
        <v>0.21079999999999999</v>
      </c>
      <c r="AF260" s="179">
        <v>0.20749999999999999</v>
      </c>
      <c r="AG260" s="179">
        <v>0.1903</v>
      </c>
      <c r="AH260" s="179">
        <v>0.18579999999999999</v>
      </c>
      <c r="AI260" s="179">
        <v>0.1807</v>
      </c>
      <c r="AJ260" s="179">
        <v>0.1837</v>
      </c>
      <c r="AK260" s="179">
        <v>0.15129999999999999</v>
      </c>
      <c r="AL260" s="179">
        <v>0.15010000000000001</v>
      </c>
      <c r="AM260" s="179">
        <v>0.1384</v>
      </c>
      <c r="AN260" s="179">
        <v>0.1072</v>
      </c>
      <c r="AO260" s="179">
        <v>9.1800000000000007E-2</v>
      </c>
      <c r="AP260" s="179">
        <v>8.6099999999999996E-2</v>
      </c>
      <c r="AQ260" s="179">
        <v>4.3299999999999998E-2</v>
      </c>
    </row>
    <row r="261" spans="1:43">
      <c r="A261" s="285" t="s">
        <v>25</v>
      </c>
      <c r="B261" s="285" t="s">
        <v>831</v>
      </c>
      <c r="C261" s="179">
        <v>5.9499999999999997E-2</v>
      </c>
      <c r="D261" s="179">
        <v>6.54E-2</v>
      </c>
      <c r="E261" s="179">
        <v>6.9000000000000006E-2</v>
      </c>
      <c r="F261" s="179">
        <v>7.3499999999999996E-2</v>
      </c>
      <c r="G261" s="179">
        <v>7.4899999999999994E-2</v>
      </c>
      <c r="H261" s="179">
        <v>7.1400000000000005E-2</v>
      </c>
      <c r="I261" s="179">
        <v>7.4999999999999997E-2</v>
      </c>
      <c r="J261" s="179">
        <v>7.3300000000000004E-2</v>
      </c>
      <c r="K261" s="179">
        <v>7.9899999999999999E-2</v>
      </c>
      <c r="L261" s="179">
        <v>8.8499999999999995E-2</v>
      </c>
      <c r="M261" s="179">
        <v>9.01E-2</v>
      </c>
      <c r="N261" s="179">
        <v>8.1900000000000001E-2</v>
      </c>
      <c r="O261" s="179">
        <v>8.3000000000000004E-2</v>
      </c>
      <c r="P261" s="179">
        <v>8.09E-2</v>
      </c>
      <c r="Q261" s="179">
        <v>8.0199999999999994E-2</v>
      </c>
      <c r="R261" s="179">
        <v>8.7099999999999997E-2</v>
      </c>
      <c r="S261" s="179">
        <v>8.3099999999999993E-2</v>
      </c>
      <c r="T261" s="179">
        <v>9.5000000000000001E-2</v>
      </c>
      <c r="U261" s="179">
        <v>9.5200000000000007E-2</v>
      </c>
      <c r="V261" s="179">
        <v>0.1002</v>
      </c>
      <c r="W261" s="179">
        <v>0.1048</v>
      </c>
      <c r="X261" s="179">
        <v>0.10100000000000001</v>
      </c>
      <c r="Y261" s="179">
        <v>0.10489999999999999</v>
      </c>
      <c r="Z261" s="179">
        <v>0.1079</v>
      </c>
      <c r="AA261" s="179">
        <v>0.1132</v>
      </c>
      <c r="AB261" s="179">
        <v>0.1033</v>
      </c>
      <c r="AC261" s="179">
        <v>8.5599999999999996E-2</v>
      </c>
      <c r="AD261" s="179">
        <v>9.5799999999999996E-2</v>
      </c>
      <c r="AE261" s="179">
        <v>9.7299999999999998E-2</v>
      </c>
      <c r="AF261" s="179">
        <v>8.8099999999999998E-2</v>
      </c>
      <c r="AG261" s="179">
        <v>7.4300000000000005E-2</v>
      </c>
      <c r="AH261" s="179">
        <v>8.43E-2</v>
      </c>
      <c r="AI261" s="179">
        <v>7.7700000000000005E-2</v>
      </c>
      <c r="AJ261" s="179">
        <v>8.1100000000000005E-2</v>
      </c>
      <c r="AK261" s="179">
        <v>8.7400000000000005E-2</v>
      </c>
      <c r="AL261" s="179">
        <v>8.7599999999999997E-2</v>
      </c>
      <c r="AM261" s="179">
        <v>8.4199999999999997E-2</v>
      </c>
      <c r="AN261" s="179">
        <v>9.2799999999999994E-2</v>
      </c>
      <c r="AO261" s="179">
        <v>9.1999999999999998E-2</v>
      </c>
      <c r="AP261" s="179">
        <v>9.5100000000000004E-2</v>
      </c>
      <c r="AQ261" s="179">
        <v>9.6000000000000002E-2</v>
      </c>
    </row>
    <row r="262" spans="1:43">
      <c r="A262" s="285" t="s">
        <v>171</v>
      </c>
      <c r="B262" s="285" t="s">
        <v>980</v>
      </c>
      <c r="C262" s="179">
        <v>8.1100000000000005E-2</v>
      </c>
      <c r="D262" s="179">
        <v>8.8599999999999998E-2</v>
      </c>
      <c r="E262" s="179">
        <v>9.3200000000000005E-2</v>
      </c>
      <c r="F262" s="179">
        <v>0.1022</v>
      </c>
      <c r="G262" s="179">
        <v>0.10979999999999999</v>
      </c>
      <c r="H262" s="179">
        <v>0.10920000000000001</v>
      </c>
      <c r="I262" s="179">
        <v>0.13400000000000001</v>
      </c>
      <c r="J262" s="179">
        <v>0.1661</v>
      </c>
      <c r="K262" s="179">
        <v>0.18970000000000001</v>
      </c>
      <c r="L262" s="179">
        <v>0.21479999999999999</v>
      </c>
      <c r="M262" s="179">
        <v>0.22550000000000001</v>
      </c>
      <c r="N262" s="179">
        <v>0.21629999999999999</v>
      </c>
      <c r="O262" s="179">
        <v>0.23319999999999999</v>
      </c>
      <c r="P262" s="179">
        <v>0.2263</v>
      </c>
      <c r="Q262" s="179">
        <v>0.219</v>
      </c>
      <c r="R262" s="179">
        <v>0.23549999999999999</v>
      </c>
      <c r="S262" s="179">
        <v>0.23200000000000001</v>
      </c>
      <c r="T262" s="179">
        <v>0.25280000000000002</v>
      </c>
      <c r="U262" s="179">
        <v>0.25219999999999998</v>
      </c>
      <c r="V262" s="179">
        <v>0.26329999999999998</v>
      </c>
      <c r="W262" s="179">
        <v>0.27460000000000001</v>
      </c>
      <c r="X262" s="179">
        <v>0.26860000000000001</v>
      </c>
      <c r="Y262" s="179">
        <v>0.28699999999999998</v>
      </c>
      <c r="Z262" s="179">
        <v>0.31030000000000002</v>
      </c>
      <c r="AA262" s="179">
        <v>0.3322</v>
      </c>
      <c r="AB262" s="179">
        <v>0.34360000000000002</v>
      </c>
      <c r="AC262" s="179">
        <v>0.3357</v>
      </c>
      <c r="AD262" s="179">
        <v>0.35859999999999997</v>
      </c>
      <c r="AE262" s="179">
        <v>0.36930000000000002</v>
      </c>
      <c r="AF262" s="179">
        <v>0.36990000000000001</v>
      </c>
      <c r="AG262" s="179">
        <v>0.38969999999999999</v>
      </c>
      <c r="AH262" s="179">
        <v>0.43330000000000002</v>
      </c>
      <c r="AI262" s="179">
        <v>0.44309999999999999</v>
      </c>
      <c r="AJ262" s="179">
        <v>0.46100000000000002</v>
      </c>
      <c r="AK262" s="179">
        <v>0.50490000000000002</v>
      </c>
      <c r="AL262" s="179">
        <v>0.5071</v>
      </c>
      <c r="AM262" s="179">
        <v>0.52359999999999995</v>
      </c>
      <c r="AN262" s="179">
        <v>0.58899999999999997</v>
      </c>
      <c r="AO262" s="179">
        <v>0.60429999999999995</v>
      </c>
      <c r="AP262" s="179">
        <v>0.6391</v>
      </c>
      <c r="AQ262" s="179">
        <v>0.69259999999999999</v>
      </c>
    </row>
    <row r="263" spans="1:43">
      <c r="A263" s="99" t="s">
        <v>674</v>
      </c>
      <c r="B263" s="99" t="s">
        <v>982</v>
      </c>
      <c r="C263" s="179">
        <v>0</v>
      </c>
      <c r="D263" s="179">
        <v>0</v>
      </c>
      <c r="E263" s="179">
        <v>0</v>
      </c>
      <c r="F263" s="179">
        <v>0</v>
      </c>
      <c r="G263" s="179">
        <v>0</v>
      </c>
      <c r="H263" s="179">
        <v>0</v>
      </c>
      <c r="I263" s="179">
        <v>0</v>
      </c>
      <c r="J263" s="179">
        <v>0</v>
      </c>
      <c r="K263" s="179">
        <v>0</v>
      </c>
      <c r="L263" s="179">
        <v>0</v>
      </c>
      <c r="M263" s="179">
        <v>0</v>
      </c>
      <c r="N263" s="179">
        <v>0</v>
      </c>
      <c r="O263" s="179">
        <v>0</v>
      </c>
      <c r="P263" s="179">
        <v>0</v>
      </c>
      <c r="Q263" s="179">
        <v>8.0000000000000004E-4</v>
      </c>
      <c r="R263" s="179">
        <v>6.9999999999999999E-4</v>
      </c>
      <c r="S263" s="179">
        <v>8.0000000000000004E-4</v>
      </c>
      <c r="T263" s="179">
        <v>6.9999999999999999E-4</v>
      </c>
      <c r="U263" s="179">
        <v>2.9999999999999997E-4</v>
      </c>
      <c r="V263" s="179">
        <v>5.9999999999999995E-4</v>
      </c>
      <c r="W263" s="179">
        <v>1E-3</v>
      </c>
      <c r="X263" s="179">
        <v>8.9999999999999998E-4</v>
      </c>
      <c r="Y263" s="179">
        <v>6.9999999999999999E-4</v>
      </c>
      <c r="Z263" s="179">
        <v>8.0000000000000004E-4</v>
      </c>
      <c r="AA263" s="179">
        <v>1E-3</v>
      </c>
      <c r="AB263" s="179">
        <v>1E-3</v>
      </c>
      <c r="AC263" s="179">
        <v>1.1000000000000001E-3</v>
      </c>
      <c r="AD263" s="179">
        <v>1.1999999999999999E-3</v>
      </c>
      <c r="AE263" s="179">
        <v>8.0000000000000004E-4</v>
      </c>
      <c r="AF263" s="179">
        <v>8.9999999999999998E-4</v>
      </c>
      <c r="AG263" s="179">
        <v>1.6000000000000001E-3</v>
      </c>
      <c r="AH263" s="179">
        <v>3.0999999999999999E-3</v>
      </c>
      <c r="AI263" s="179">
        <v>7.7000000000000002E-3</v>
      </c>
      <c r="AJ263" s="179">
        <v>6.3E-3</v>
      </c>
      <c r="AK263" s="179">
        <v>5.4999999999999997E-3</v>
      </c>
      <c r="AL263" s="179">
        <v>1.2800000000000001E-2</v>
      </c>
      <c r="AM263" s="179">
        <v>8.6999999999999994E-3</v>
      </c>
      <c r="AN263" s="179">
        <v>1.21E-2</v>
      </c>
      <c r="AO263" s="179">
        <v>1.37E-2</v>
      </c>
      <c r="AP263" s="179">
        <v>1.84E-2</v>
      </c>
      <c r="AQ263" s="179">
        <v>3.8199999999999998E-2</v>
      </c>
    </row>
    <row r="264" spans="1:43">
      <c r="A264" s="286"/>
      <c r="B264" s="286"/>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row>
    <row r="265" spans="1:43">
      <c r="A265" s="286"/>
      <c r="B265" s="286"/>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row>
    <row r="267" spans="1:43" ht="15.75">
      <c r="A267" s="493" t="s">
        <v>1489</v>
      </c>
      <c r="B267" s="493" t="s">
        <v>1490</v>
      </c>
      <c r="C267" s="204"/>
      <c r="D267" s="237"/>
      <c r="E267" s="237"/>
      <c r="F267" s="237"/>
      <c r="G267" s="204"/>
      <c r="H267" s="204"/>
      <c r="I267" s="204"/>
    </row>
    <row r="268" spans="1:43">
      <c r="C268" s="237"/>
      <c r="D268" s="237"/>
      <c r="E268" s="237"/>
      <c r="F268" s="237"/>
      <c r="G268" s="204"/>
      <c r="H268" s="204"/>
      <c r="I268" s="204"/>
    </row>
    <row r="269" spans="1:43" ht="42" customHeight="1">
      <c r="A269" s="300"/>
      <c r="B269" s="305"/>
      <c r="C269" s="683" t="s">
        <v>172</v>
      </c>
      <c r="D269" s="684" t="s">
        <v>148</v>
      </c>
      <c r="E269" s="684" t="s">
        <v>173</v>
      </c>
      <c r="F269" s="685" t="s">
        <v>691</v>
      </c>
      <c r="G269" s="204"/>
      <c r="H269" s="204"/>
      <c r="I269" s="204"/>
    </row>
    <row r="270" spans="1:43" ht="25.5">
      <c r="A270" s="304"/>
      <c r="B270" s="304"/>
      <c r="C270" s="686" t="s">
        <v>992</v>
      </c>
      <c r="D270" s="687" t="s">
        <v>956</v>
      </c>
      <c r="E270" s="687" t="s">
        <v>993</v>
      </c>
      <c r="F270" s="688" t="s">
        <v>994</v>
      </c>
      <c r="G270" s="204"/>
      <c r="H270" s="204"/>
      <c r="I270" s="204"/>
    </row>
    <row r="271" spans="1:43">
      <c r="A271" s="301"/>
      <c r="B271" s="306"/>
      <c r="C271" s="302"/>
      <c r="D271" s="302" t="s">
        <v>101</v>
      </c>
      <c r="E271" s="302" t="s">
        <v>174</v>
      </c>
      <c r="F271" s="303" t="s">
        <v>54</v>
      </c>
      <c r="G271" s="204"/>
      <c r="H271" s="204"/>
      <c r="I271" s="204"/>
    </row>
    <row r="272" spans="1:43">
      <c r="A272" s="304" t="s">
        <v>109</v>
      </c>
      <c r="B272" s="305" t="s">
        <v>911</v>
      </c>
      <c r="C272" s="287">
        <v>23</v>
      </c>
      <c r="D272" s="287">
        <v>4728.3999999999996</v>
      </c>
      <c r="E272" s="287">
        <v>5973.9</v>
      </c>
      <c r="F272" s="561">
        <v>31.16</v>
      </c>
      <c r="G272" s="204"/>
      <c r="H272" s="204"/>
      <c r="I272" s="204"/>
      <c r="J272" s="204"/>
      <c r="K272" s="204"/>
    </row>
    <row r="273" spans="1:11">
      <c r="A273" s="304" t="s">
        <v>111</v>
      </c>
      <c r="B273" s="310" t="s">
        <v>913</v>
      </c>
      <c r="C273" s="287">
        <v>622</v>
      </c>
      <c r="D273" s="287">
        <v>1833.51</v>
      </c>
      <c r="E273" s="287">
        <v>2353.77</v>
      </c>
      <c r="F273" s="561">
        <v>13.43</v>
      </c>
      <c r="G273" s="204"/>
      <c r="H273" s="204"/>
      <c r="I273" s="204"/>
      <c r="J273" s="204"/>
      <c r="K273" s="204"/>
    </row>
    <row r="274" spans="1:11">
      <c r="A274" s="304" t="s">
        <v>155</v>
      </c>
      <c r="B274" s="310" t="s">
        <v>983</v>
      </c>
      <c r="C274" s="287">
        <v>1858</v>
      </c>
      <c r="D274" s="287">
        <v>0</v>
      </c>
      <c r="E274" s="287">
        <v>15637.49</v>
      </c>
      <c r="F274" s="561">
        <v>28.9</v>
      </c>
      <c r="G274" s="204"/>
      <c r="H274" s="204"/>
      <c r="I274" s="204"/>
      <c r="J274" s="204"/>
      <c r="K274" s="204"/>
    </row>
    <row r="275" spans="1:11">
      <c r="A275" s="304" t="s">
        <v>112</v>
      </c>
      <c r="B275" s="310" t="s">
        <v>930</v>
      </c>
      <c r="C275" s="287">
        <v>0</v>
      </c>
      <c r="D275" s="287">
        <v>0</v>
      </c>
      <c r="E275" s="287">
        <v>0</v>
      </c>
      <c r="F275" s="561">
        <v>0</v>
      </c>
      <c r="G275" s="204"/>
      <c r="H275" s="204"/>
      <c r="I275" s="204"/>
      <c r="J275" s="204"/>
      <c r="K275" s="204"/>
    </row>
    <row r="276" spans="1:11">
      <c r="A276" s="304" t="s">
        <v>663</v>
      </c>
      <c r="B276" s="310" t="s">
        <v>984</v>
      </c>
      <c r="C276" s="287">
        <v>247</v>
      </c>
      <c r="D276" s="287">
        <v>586.75</v>
      </c>
      <c r="E276" s="287">
        <v>1513.27</v>
      </c>
      <c r="F276" s="561">
        <v>21.01</v>
      </c>
      <c r="G276" s="204"/>
      <c r="H276" s="204"/>
      <c r="I276" s="204"/>
      <c r="J276" s="204"/>
      <c r="K276" s="204"/>
    </row>
    <row r="277" spans="1:11">
      <c r="A277" s="304" t="s">
        <v>664</v>
      </c>
      <c r="B277" s="310" t="s">
        <v>985</v>
      </c>
      <c r="C277" s="287">
        <v>124</v>
      </c>
      <c r="D277" s="287">
        <v>0</v>
      </c>
      <c r="E277" s="287">
        <v>885.14</v>
      </c>
      <c r="F277" s="561">
        <v>5.5</v>
      </c>
      <c r="G277" s="204"/>
      <c r="H277" s="204"/>
      <c r="I277" s="204"/>
      <c r="J277" s="204"/>
      <c r="K277" s="204"/>
    </row>
    <row r="278" spans="1:11">
      <c r="A278" s="678" t="s">
        <v>125</v>
      </c>
      <c r="B278" s="681" t="s">
        <v>142</v>
      </c>
      <c r="C278" s="679">
        <v>2874</v>
      </c>
      <c r="D278" s="679">
        <v>7148.66</v>
      </c>
      <c r="E278" s="679">
        <v>26363.57</v>
      </c>
      <c r="F278" s="680">
        <v>100</v>
      </c>
      <c r="G278" s="204"/>
      <c r="H278" s="204"/>
      <c r="I278" s="204"/>
      <c r="J278" s="204"/>
      <c r="K278" s="204"/>
    </row>
    <row r="279" spans="1:11">
      <c r="A279" s="204"/>
      <c r="B279" s="204"/>
      <c r="C279" s="204"/>
      <c r="D279" s="204"/>
      <c r="E279" s="204"/>
      <c r="F279" s="204"/>
      <c r="G279" s="237"/>
      <c r="H279" s="237"/>
      <c r="I279" s="237"/>
    </row>
    <row r="280" spans="1:11">
      <c r="A280" s="204"/>
      <c r="B280" s="204"/>
      <c r="C280" s="204"/>
      <c r="D280" s="204"/>
      <c r="E280" s="204"/>
      <c r="F280" s="204"/>
      <c r="G280" s="237"/>
      <c r="H280" s="237"/>
      <c r="I280" s="237"/>
    </row>
    <row r="281" spans="1:11">
      <c r="A281" s="204"/>
      <c r="B281" s="204"/>
      <c r="C281" s="204"/>
      <c r="D281" s="204"/>
      <c r="E281" s="204"/>
      <c r="F281" s="204"/>
      <c r="G281" s="237"/>
      <c r="H281" s="237"/>
      <c r="I281" s="237"/>
    </row>
    <row r="282" spans="1:11" ht="15.75">
      <c r="A282" s="493" t="s">
        <v>1491</v>
      </c>
      <c r="B282" s="493" t="s">
        <v>1683</v>
      </c>
    </row>
    <row r="283" spans="1:11">
      <c r="C283" s="237"/>
      <c r="D283" s="237"/>
      <c r="E283" s="237"/>
      <c r="F283" s="237"/>
      <c r="G283" s="237"/>
      <c r="H283" s="237"/>
      <c r="I283" s="237"/>
    </row>
    <row r="284" spans="1:11">
      <c r="A284" s="300"/>
      <c r="B284" s="300"/>
      <c r="C284" s="840" t="s">
        <v>175</v>
      </c>
      <c r="D284" s="841"/>
      <c r="E284" s="841"/>
      <c r="F284" s="841"/>
      <c r="G284" s="840" t="s">
        <v>176</v>
      </c>
      <c r="H284" s="841"/>
      <c r="I284" s="842"/>
    </row>
    <row r="285" spans="1:11">
      <c r="A285" s="304"/>
      <c r="B285" s="304"/>
      <c r="C285" s="843" t="s">
        <v>995</v>
      </c>
      <c r="D285" s="844"/>
      <c r="E285" s="844"/>
      <c r="F285" s="844"/>
      <c r="G285" s="843" t="s">
        <v>996</v>
      </c>
      <c r="H285" s="844"/>
      <c r="I285" s="845"/>
    </row>
    <row r="286" spans="1:11" ht="42" customHeight="1">
      <c r="A286" s="851" t="s">
        <v>177</v>
      </c>
      <c r="B286" s="850" t="s">
        <v>986</v>
      </c>
      <c r="C286" s="689" t="s">
        <v>172</v>
      </c>
      <c r="D286" s="690" t="s">
        <v>148</v>
      </c>
      <c r="E286" s="691" t="s">
        <v>690</v>
      </c>
      <c r="F286" s="691" t="s">
        <v>691</v>
      </c>
      <c r="G286" s="689" t="s">
        <v>172</v>
      </c>
      <c r="H286" s="691" t="s">
        <v>690</v>
      </c>
      <c r="I286" s="692" t="s">
        <v>691</v>
      </c>
    </row>
    <row r="287" spans="1:11" ht="25.5">
      <c r="A287" s="851"/>
      <c r="B287" s="850"/>
      <c r="C287" s="686" t="s">
        <v>992</v>
      </c>
      <c r="D287" s="687" t="s">
        <v>956</v>
      </c>
      <c r="E287" s="687" t="s">
        <v>993</v>
      </c>
      <c r="F287" s="687" t="s">
        <v>994</v>
      </c>
      <c r="G287" s="686" t="s">
        <v>992</v>
      </c>
      <c r="H287" s="687" t="s">
        <v>993</v>
      </c>
      <c r="I287" s="688" t="s">
        <v>994</v>
      </c>
    </row>
    <row r="288" spans="1:11">
      <c r="A288" s="301"/>
      <c r="B288" s="301"/>
      <c r="C288" s="307"/>
      <c r="D288" s="308" t="s">
        <v>101</v>
      </c>
      <c r="E288" s="308" t="s">
        <v>174</v>
      </c>
      <c r="F288" s="309" t="s">
        <v>54</v>
      </c>
      <c r="G288" s="307"/>
      <c r="H288" s="308" t="s">
        <v>174</v>
      </c>
      <c r="I288" s="309" t="s">
        <v>54</v>
      </c>
    </row>
    <row r="289" spans="1:17">
      <c r="A289" s="300" t="s">
        <v>128</v>
      </c>
      <c r="B289" s="305" t="s">
        <v>935</v>
      </c>
      <c r="C289" s="287">
        <v>5</v>
      </c>
      <c r="D289" s="287">
        <v>1739.3</v>
      </c>
      <c r="E289" s="287">
        <v>2132.9</v>
      </c>
      <c r="F289" s="517">
        <v>5.5E-2</v>
      </c>
      <c r="G289" s="287">
        <v>1</v>
      </c>
      <c r="H289" s="287">
        <v>10</v>
      </c>
      <c r="I289" s="517">
        <v>1E-4</v>
      </c>
      <c r="K289" s="481"/>
      <c r="L289" s="481"/>
      <c r="M289" s="481"/>
      <c r="N289" s="481"/>
      <c r="O289" s="481"/>
      <c r="P289" s="481"/>
      <c r="Q289" s="481"/>
    </row>
    <row r="290" spans="1:17">
      <c r="A290" s="304" t="s">
        <v>23</v>
      </c>
      <c r="B290" s="310" t="s">
        <v>830</v>
      </c>
      <c r="C290" s="287">
        <v>408</v>
      </c>
      <c r="D290" s="287">
        <v>1662.06</v>
      </c>
      <c r="E290" s="287">
        <v>2125.5</v>
      </c>
      <c r="F290" s="511">
        <v>2.9600000000000001E-2</v>
      </c>
      <c r="G290" s="287">
        <v>547</v>
      </c>
      <c r="H290" s="287">
        <v>4909.21</v>
      </c>
      <c r="I290" s="511">
        <v>7.3499999999999996E-2</v>
      </c>
      <c r="J290" s="481"/>
      <c r="K290" s="481"/>
      <c r="L290" s="481"/>
      <c r="M290" s="481"/>
      <c r="N290" s="481"/>
      <c r="O290" s="481"/>
      <c r="P290" s="481"/>
      <c r="Q290" s="481"/>
    </row>
    <row r="291" spans="1:17">
      <c r="A291" s="304" t="s">
        <v>56</v>
      </c>
      <c r="B291" s="310" t="s">
        <v>857</v>
      </c>
      <c r="C291" s="287">
        <v>74</v>
      </c>
      <c r="D291" s="287">
        <v>168.44</v>
      </c>
      <c r="E291" s="287">
        <v>160.69</v>
      </c>
      <c r="F291" s="511">
        <v>2E-3</v>
      </c>
      <c r="G291" s="287">
        <v>260</v>
      </c>
      <c r="H291" s="287">
        <v>2860.22</v>
      </c>
      <c r="I291" s="511">
        <v>2.3E-3</v>
      </c>
      <c r="K291" s="481"/>
      <c r="L291" s="481"/>
      <c r="M291" s="481"/>
      <c r="N291" s="481"/>
      <c r="O291" s="481"/>
      <c r="P291" s="481"/>
      <c r="Q291" s="481"/>
    </row>
    <row r="292" spans="1:17">
      <c r="A292" s="304" t="s">
        <v>178</v>
      </c>
      <c r="B292" s="310" t="s">
        <v>987</v>
      </c>
      <c r="C292" s="287">
        <v>32</v>
      </c>
      <c r="D292" s="287">
        <v>401.49</v>
      </c>
      <c r="E292" s="287">
        <v>1206.3699999999999</v>
      </c>
      <c r="F292" s="511">
        <v>0.24110000000000001</v>
      </c>
      <c r="G292" s="287">
        <v>8</v>
      </c>
      <c r="H292" s="287">
        <v>103.8</v>
      </c>
      <c r="I292" s="511">
        <v>1.9699999999999999E-2</v>
      </c>
      <c r="K292" s="481"/>
      <c r="L292" s="481"/>
      <c r="M292" s="481"/>
      <c r="N292" s="481"/>
      <c r="O292" s="481"/>
      <c r="P292" s="481"/>
      <c r="Q292" s="481"/>
    </row>
    <row r="293" spans="1:17">
      <c r="A293" s="304" t="s">
        <v>41</v>
      </c>
      <c r="B293" s="310" t="s">
        <v>41</v>
      </c>
      <c r="C293" s="287">
        <v>169</v>
      </c>
      <c r="D293" s="287">
        <v>133.97</v>
      </c>
      <c r="E293" s="287">
        <v>173.48</v>
      </c>
      <c r="F293" s="511">
        <v>1.24E-2</v>
      </c>
      <c r="G293" s="287">
        <v>23</v>
      </c>
      <c r="H293" s="287">
        <v>45.3</v>
      </c>
      <c r="I293" s="511">
        <v>4.0000000000000002E-4</v>
      </c>
      <c r="K293" s="481"/>
      <c r="L293" s="481"/>
      <c r="M293" s="481"/>
      <c r="N293" s="481"/>
      <c r="O293" s="481"/>
      <c r="P293" s="481"/>
      <c r="Q293" s="481"/>
    </row>
    <row r="294" spans="1:17">
      <c r="A294" s="304" t="s">
        <v>32</v>
      </c>
      <c r="B294" s="310" t="s">
        <v>838</v>
      </c>
      <c r="C294" s="287">
        <v>30</v>
      </c>
      <c r="D294" s="287">
        <v>1848.22</v>
      </c>
      <c r="E294" s="287">
        <v>3318.58</v>
      </c>
      <c r="F294" s="511">
        <v>0.31540000000000001</v>
      </c>
      <c r="G294" s="287">
        <v>348</v>
      </c>
      <c r="H294" s="287">
        <v>1825.47</v>
      </c>
      <c r="I294" s="511">
        <v>0.15670000000000001</v>
      </c>
      <c r="K294" s="481"/>
      <c r="L294" s="481"/>
      <c r="M294" s="481"/>
      <c r="N294" s="481"/>
      <c r="O294" s="481"/>
      <c r="P294" s="481"/>
      <c r="Q294" s="481"/>
    </row>
    <row r="295" spans="1:17">
      <c r="A295" s="676" t="s">
        <v>179</v>
      </c>
      <c r="B295" s="289" t="s">
        <v>988</v>
      </c>
      <c r="C295" s="287">
        <v>0</v>
      </c>
      <c r="D295" s="287">
        <v>0</v>
      </c>
      <c r="E295" s="287">
        <v>0</v>
      </c>
      <c r="F295" s="288">
        <v>0</v>
      </c>
      <c r="G295" s="287">
        <v>42</v>
      </c>
      <c r="H295" s="287">
        <v>556.86</v>
      </c>
      <c r="I295" s="511">
        <v>5.9999999999999995E-4</v>
      </c>
      <c r="K295" s="481"/>
      <c r="L295" s="481"/>
      <c r="M295" s="481"/>
      <c r="N295" s="481"/>
      <c r="O295" s="481"/>
      <c r="P295" s="481"/>
      <c r="Q295" s="481"/>
    </row>
    <row r="296" spans="1:17">
      <c r="A296" s="304" t="s">
        <v>129</v>
      </c>
      <c r="B296" s="310" t="s">
        <v>936</v>
      </c>
      <c r="C296" s="287">
        <v>0</v>
      </c>
      <c r="D296" s="287">
        <v>0</v>
      </c>
      <c r="E296" s="287">
        <v>0</v>
      </c>
      <c r="F296" s="288">
        <v>0</v>
      </c>
      <c r="G296" s="287">
        <v>58</v>
      </c>
      <c r="H296" s="287">
        <v>351.07</v>
      </c>
      <c r="I296" s="511">
        <v>3.7400000000000003E-2</v>
      </c>
      <c r="K296" s="481"/>
      <c r="L296" s="481"/>
      <c r="M296" s="481"/>
      <c r="N296" s="481"/>
      <c r="O296" s="481"/>
      <c r="P296" s="481"/>
      <c r="Q296" s="481"/>
    </row>
    <row r="297" spans="1:17">
      <c r="A297" s="304" t="s">
        <v>180</v>
      </c>
      <c r="B297" s="310" t="s">
        <v>834</v>
      </c>
      <c r="C297" s="287">
        <v>0</v>
      </c>
      <c r="D297" s="287">
        <v>0</v>
      </c>
      <c r="E297" s="287">
        <v>0</v>
      </c>
      <c r="F297" s="288">
        <v>0</v>
      </c>
      <c r="G297" s="287">
        <v>138</v>
      </c>
      <c r="H297" s="287">
        <v>1072.1300000000001</v>
      </c>
      <c r="I297" s="511">
        <v>2.0400000000000001E-2</v>
      </c>
      <c r="K297" s="481"/>
      <c r="L297" s="481"/>
      <c r="M297" s="481"/>
      <c r="N297" s="481"/>
      <c r="O297" s="481"/>
      <c r="P297" s="481"/>
      <c r="Q297" s="481"/>
    </row>
    <row r="298" spans="1:17">
      <c r="A298" s="304" t="s">
        <v>675</v>
      </c>
      <c r="B298" s="310" t="s">
        <v>989</v>
      </c>
      <c r="C298" s="287">
        <v>0</v>
      </c>
      <c r="D298" s="287">
        <v>0</v>
      </c>
      <c r="E298" s="287">
        <v>0</v>
      </c>
      <c r="F298" s="288">
        <v>0</v>
      </c>
      <c r="G298" s="287">
        <v>143</v>
      </c>
      <c r="H298" s="287">
        <v>1958.66</v>
      </c>
      <c r="I298" s="511">
        <v>3.3300000000000003E-2</v>
      </c>
      <c r="K298" s="481"/>
      <c r="L298" s="481"/>
      <c r="M298" s="481"/>
      <c r="N298" s="481"/>
      <c r="O298" s="481"/>
      <c r="P298" s="481"/>
      <c r="Q298" s="481"/>
    </row>
    <row r="299" spans="1:17">
      <c r="A299" s="304" t="s">
        <v>1681</v>
      </c>
      <c r="B299" s="306" t="s">
        <v>1682</v>
      </c>
      <c r="C299" s="287">
        <v>169</v>
      </c>
      <c r="D299" s="287">
        <v>1195.18</v>
      </c>
      <c r="E299" s="287">
        <v>705.72</v>
      </c>
      <c r="F299" s="288">
        <v>0</v>
      </c>
      <c r="G299" s="287">
        <v>419</v>
      </c>
      <c r="H299" s="287">
        <v>2847.62</v>
      </c>
      <c r="I299" s="288">
        <v>0</v>
      </c>
      <c r="K299" s="481"/>
      <c r="L299" s="481"/>
      <c r="M299" s="481"/>
      <c r="N299" s="481"/>
      <c r="O299" s="481"/>
      <c r="P299" s="481"/>
      <c r="Q299" s="481"/>
    </row>
    <row r="300" spans="1:17">
      <c r="A300" s="678" t="s">
        <v>125</v>
      </c>
      <c r="B300" s="678" t="s">
        <v>142</v>
      </c>
      <c r="C300" s="679">
        <v>887</v>
      </c>
      <c r="D300" s="679">
        <v>7148.66</v>
      </c>
      <c r="E300" s="679">
        <v>9823.23</v>
      </c>
      <c r="F300" s="682">
        <v>0.65549999999999997</v>
      </c>
      <c r="G300" s="679">
        <v>1987</v>
      </c>
      <c r="H300" s="679">
        <v>16540.34</v>
      </c>
      <c r="I300" s="682">
        <v>0.34449999999999997</v>
      </c>
      <c r="K300" s="481"/>
      <c r="L300" s="481"/>
      <c r="M300" s="481"/>
      <c r="N300" s="481"/>
      <c r="O300" s="481"/>
      <c r="P300" s="481"/>
      <c r="Q300" s="481"/>
    </row>
    <row r="301" spans="1:17">
      <c r="C301" s="357"/>
      <c r="N301" s="481"/>
    </row>
    <row r="302" spans="1:17">
      <c r="C302" s="357"/>
    </row>
    <row r="304" spans="1:17" ht="15.75">
      <c r="A304" s="493" t="s">
        <v>1492</v>
      </c>
      <c r="B304" s="493" t="s">
        <v>1493</v>
      </c>
      <c r="C304" s="237"/>
      <c r="D304" s="237"/>
      <c r="E304" s="298"/>
      <c r="F304" s="298"/>
    </row>
    <row r="305" spans="1:7">
      <c r="A305" s="237"/>
      <c r="B305" s="237"/>
      <c r="C305" s="237"/>
      <c r="D305" s="237"/>
      <c r="E305" s="298"/>
      <c r="F305" s="298"/>
    </row>
    <row r="306" spans="1:7" ht="26.25" customHeight="1">
      <c r="A306" s="846" t="s">
        <v>54</v>
      </c>
      <c r="B306" s="847"/>
      <c r="C306" s="693" t="s">
        <v>692</v>
      </c>
      <c r="D306" s="694" t="s">
        <v>693</v>
      </c>
      <c r="E306" s="298"/>
      <c r="F306" s="298"/>
    </row>
    <row r="307" spans="1:7" ht="25.5">
      <c r="A307" s="848"/>
      <c r="B307" s="849"/>
      <c r="C307" s="695" t="s">
        <v>997</v>
      </c>
      <c r="D307" s="696" t="s">
        <v>959</v>
      </c>
      <c r="E307" s="298"/>
      <c r="F307" s="298"/>
    </row>
    <row r="308" spans="1:7">
      <c r="A308" s="304" t="s">
        <v>128</v>
      </c>
      <c r="B308" s="304" t="s">
        <v>935</v>
      </c>
      <c r="C308" s="329">
        <v>5.5</v>
      </c>
      <c r="D308" s="561">
        <v>0.01</v>
      </c>
      <c r="E308" s="298"/>
      <c r="F308" s="298"/>
      <c r="G308" s="298"/>
    </row>
    <row r="309" spans="1:7">
      <c r="A309" s="304" t="s">
        <v>23</v>
      </c>
      <c r="B309" s="304" t="s">
        <v>830</v>
      </c>
      <c r="C309" s="329">
        <v>2.96</v>
      </c>
      <c r="D309" s="561">
        <v>7.35</v>
      </c>
      <c r="E309" s="298"/>
      <c r="F309" s="298"/>
      <c r="G309" s="298"/>
    </row>
    <row r="310" spans="1:7">
      <c r="A310" s="304" t="s">
        <v>178</v>
      </c>
      <c r="B310" s="304" t="s">
        <v>987</v>
      </c>
      <c r="C310" s="329">
        <v>24.11</v>
      </c>
      <c r="D310" s="561">
        <v>1.97</v>
      </c>
      <c r="E310" s="298"/>
      <c r="F310" s="298"/>
      <c r="G310" s="298"/>
    </row>
    <row r="311" spans="1:7">
      <c r="A311" s="304" t="s">
        <v>32</v>
      </c>
      <c r="B311" s="304" t="s">
        <v>838</v>
      </c>
      <c r="C311" s="329">
        <v>31.54</v>
      </c>
      <c r="D311" s="561">
        <v>15.67</v>
      </c>
      <c r="E311" s="298"/>
      <c r="F311" s="298"/>
      <c r="G311" s="298"/>
    </row>
    <row r="312" spans="1:7">
      <c r="A312" s="301" t="s">
        <v>76</v>
      </c>
      <c r="B312" s="301" t="s">
        <v>876</v>
      </c>
      <c r="C312" s="243">
        <v>1.44</v>
      </c>
      <c r="D312" s="562">
        <v>9.4499999999999993</v>
      </c>
      <c r="E312" s="298"/>
      <c r="F312" s="298"/>
      <c r="G312" s="298"/>
    </row>
    <row r="313" spans="1:7">
      <c r="A313" s="311"/>
      <c r="B313" s="311"/>
      <c r="C313" s="237"/>
      <c r="D313" s="237"/>
      <c r="E313" s="298"/>
      <c r="F313" s="298"/>
    </row>
  </sheetData>
  <mergeCells count="7">
    <mergeCell ref="G284:I284"/>
    <mergeCell ref="C285:F285"/>
    <mergeCell ref="G285:I285"/>
    <mergeCell ref="A306:B307"/>
    <mergeCell ref="B286:B287"/>
    <mergeCell ref="A286:A287"/>
    <mergeCell ref="C284:F28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AT205"/>
  <sheetViews>
    <sheetView zoomScale="70" zoomScaleNormal="70" workbookViewId="0">
      <pane xSplit="2" ySplit="2" topLeftCell="AE171" activePane="bottomRight" state="frozen"/>
      <selection pane="topRight" activeCell="C1" sqref="C1"/>
      <selection pane="bottomLeft" activeCell="A3" sqref="A3"/>
      <selection pane="bottomRight" activeCell="AQ207" sqref="AQ207"/>
    </sheetView>
  </sheetViews>
  <sheetFormatPr defaultColWidth="9.140625" defaultRowHeight="12.75"/>
  <cols>
    <col min="1" max="2" width="44.7109375" style="291" customWidth="1"/>
    <col min="3" max="53" width="12.7109375" style="291" customWidth="1"/>
    <col min="54" max="16384" width="9.140625" style="291"/>
  </cols>
  <sheetData>
    <row r="4" spans="1:22" ht="15.75" customHeight="1">
      <c r="A4" s="493" t="s">
        <v>181</v>
      </c>
      <c r="B4" s="493" t="s">
        <v>805</v>
      </c>
      <c r="C4" s="204"/>
      <c r="D4" s="204"/>
      <c r="E4" s="204"/>
      <c r="F4" s="204"/>
      <c r="G4" s="237"/>
      <c r="H4" s="204"/>
      <c r="I4" s="204"/>
      <c r="J4" s="204"/>
      <c r="K4" s="697" t="s">
        <v>667</v>
      </c>
      <c r="L4" s="204"/>
      <c r="M4" s="204"/>
      <c r="N4" s="204"/>
      <c r="O4" s="204"/>
      <c r="P4" s="204"/>
      <c r="Q4" s="204"/>
    </row>
    <row r="5" spans="1:22" ht="13.5" customHeight="1">
      <c r="A5" s="333"/>
      <c r="B5" s="333"/>
      <c r="C5" s="334"/>
      <c r="D5" s="334"/>
      <c r="E5" s="334"/>
      <c r="F5" s="334"/>
      <c r="G5" s="334"/>
      <c r="H5" s="334"/>
      <c r="I5" s="334"/>
      <c r="J5" s="204"/>
      <c r="K5" s="697" t="s">
        <v>826</v>
      </c>
      <c r="L5" s="204"/>
      <c r="M5" s="204"/>
      <c r="N5" s="204"/>
      <c r="O5" s="204"/>
      <c r="P5" s="204"/>
      <c r="Q5" s="204"/>
    </row>
    <row r="6" spans="1:22">
      <c r="A6" s="260"/>
      <c r="B6" s="260"/>
      <c r="C6" s="232">
        <v>1990</v>
      </c>
      <c r="D6" s="232">
        <v>2000</v>
      </c>
      <c r="E6" s="232">
        <v>2005</v>
      </c>
      <c r="F6" s="232">
        <v>2010</v>
      </c>
      <c r="G6" s="232">
        <v>2015</v>
      </c>
      <c r="H6" s="232">
        <v>2018</v>
      </c>
      <c r="I6" s="232">
        <v>2019</v>
      </c>
      <c r="J6" s="232">
        <v>2020</v>
      </c>
      <c r="K6" s="232" t="s">
        <v>1494</v>
      </c>
      <c r="L6" s="237"/>
      <c r="M6" s="237"/>
      <c r="N6" s="237"/>
      <c r="O6" s="237"/>
      <c r="P6" s="237"/>
      <c r="Q6" s="237"/>
    </row>
    <row r="7" spans="1:22" ht="24" customHeight="1">
      <c r="A7" s="335" t="s">
        <v>1367</v>
      </c>
      <c r="B7" s="335" t="s">
        <v>1048</v>
      </c>
      <c r="C7" s="181">
        <v>819.05</v>
      </c>
      <c r="D7" s="181">
        <v>838.91</v>
      </c>
      <c r="E7" s="181">
        <v>850.26</v>
      </c>
      <c r="F7" s="181">
        <v>814.36</v>
      </c>
      <c r="G7" s="181">
        <v>755.46</v>
      </c>
      <c r="H7" s="181">
        <v>772.37</v>
      </c>
      <c r="I7" s="181">
        <v>749.52</v>
      </c>
      <c r="J7" s="181">
        <v>699.97</v>
      </c>
      <c r="K7" s="165">
        <v>-14.54</v>
      </c>
      <c r="L7" s="204"/>
      <c r="M7" s="238"/>
      <c r="N7" s="238"/>
      <c r="O7" s="238"/>
      <c r="P7" s="238"/>
      <c r="Q7" s="238"/>
      <c r="R7" s="238"/>
      <c r="S7" s="238"/>
      <c r="T7" s="238"/>
      <c r="U7" s="238"/>
      <c r="V7" s="238"/>
    </row>
    <row r="8" spans="1:22">
      <c r="A8" s="96" t="s">
        <v>182</v>
      </c>
      <c r="B8" s="96" t="s">
        <v>998</v>
      </c>
      <c r="C8" s="182">
        <v>819.05</v>
      </c>
      <c r="D8" s="182">
        <v>838.91</v>
      </c>
      <c r="E8" s="182">
        <v>850.26</v>
      </c>
      <c r="F8" s="182">
        <v>814.36</v>
      </c>
      <c r="G8" s="182">
        <v>755.46</v>
      </c>
      <c r="H8" s="182">
        <v>772.37</v>
      </c>
      <c r="I8" s="182">
        <v>749.52</v>
      </c>
      <c r="J8" s="182">
        <v>699.97</v>
      </c>
      <c r="K8" s="165">
        <v>-14.54</v>
      </c>
      <c r="L8" s="204"/>
      <c r="M8" s="238"/>
      <c r="N8" s="238"/>
      <c r="O8" s="238"/>
      <c r="P8" s="238"/>
      <c r="Q8" s="238"/>
      <c r="R8" s="238"/>
      <c r="S8" s="238"/>
      <c r="T8" s="238"/>
      <c r="U8" s="238"/>
      <c r="V8" s="238"/>
    </row>
    <row r="9" spans="1:22">
      <c r="A9" s="204" t="s">
        <v>56</v>
      </c>
      <c r="B9" s="204" t="s">
        <v>857</v>
      </c>
      <c r="C9" s="145">
        <v>354.85</v>
      </c>
      <c r="D9" s="145">
        <v>376.37</v>
      </c>
      <c r="E9" s="145">
        <v>351.87</v>
      </c>
      <c r="F9" s="145">
        <v>311.88</v>
      </c>
      <c r="G9" s="145">
        <v>277.74</v>
      </c>
      <c r="H9" s="145">
        <v>286.02999999999997</v>
      </c>
      <c r="I9" s="145">
        <v>281.08</v>
      </c>
      <c r="J9" s="145">
        <v>237.96</v>
      </c>
      <c r="K9" s="172">
        <v>-32.94</v>
      </c>
      <c r="L9" s="204"/>
      <c r="M9" s="238"/>
      <c r="N9" s="238"/>
      <c r="O9" s="238"/>
      <c r="P9" s="238"/>
      <c r="Q9" s="238"/>
      <c r="R9" s="238"/>
      <c r="S9" s="238"/>
      <c r="T9" s="238"/>
      <c r="U9" s="238"/>
      <c r="V9" s="238"/>
    </row>
    <row r="10" spans="1:22">
      <c r="A10" s="204" t="s">
        <v>23</v>
      </c>
      <c r="B10" s="204" t="s">
        <v>830</v>
      </c>
      <c r="C10" s="145">
        <v>81.78</v>
      </c>
      <c r="D10" s="145">
        <v>192.11</v>
      </c>
      <c r="E10" s="145">
        <v>192.48</v>
      </c>
      <c r="F10" s="145">
        <v>175.89</v>
      </c>
      <c r="G10" s="145">
        <v>132.63999999999999</v>
      </c>
      <c r="H10" s="145">
        <v>120.57</v>
      </c>
      <c r="I10" s="145">
        <v>113.34</v>
      </c>
      <c r="J10" s="145">
        <v>94.7</v>
      </c>
      <c r="K10" s="172">
        <v>15.8</v>
      </c>
      <c r="L10" s="204"/>
      <c r="M10" s="238"/>
      <c r="N10" s="238"/>
      <c r="O10" s="238"/>
      <c r="P10" s="238"/>
      <c r="Q10" s="238"/>
      <c r="R10" s="238"/>
      <c r="S10" s="238"/>
      <c r="T10" s="238"/>
      <c r="U10" s="238"/>
      <c r="V10" s="238"/>
    </row>
    <row r="11" spans="1:22">
      <c r="A11" s="204" t="s">
        <v>183</v>
      </c>
      <c r="B11" s="204" t="s">
        <v>999</v>
      </c>
      <c r="C11" s="145">
        <v>326.98</v>
      </c>
      <c r="D11" s="145">
        <v>175.38</v>
      </c>
      <c r="E11" s="145">
        <v>165.52</v>
      </c>
      <c r="F11" s="145">
        <v>147.34</v>
      </c>
      <c r="G11" s="145">
        <v>110.72</v>
      </c>
      <c r="H11" s="145">
        <v>97.54</v>
      </c>
      <c r="I11" s="145">
        <v>70.16</v>
      </c>
      <c r="J11" s="145">
        <v>66.06</v>
      </c>
      <c r="K11" s="172">
        <v>-79.8</v>
      </c>
      <c r="L11" s="204"/>
      <c r="M11" s="238"/>
      <c r="N11" s="238"/>
      <c r="O11" s="238"/>
      <c r="P11" s="238"/>
      <c r="Q11" s="238"/>
      <c r="R11" s="238"/>
      <c r="S11" s="238"/>
      <c r="T11" s="238"/>
      <c r="U11" s="238"/>
      <c r="V11" s="238"/>
    </row>
    <row r="12" spans="1:22">
      <c r="A12" s="204" t="s">
        <v>25</v>
      </c>
      <c r="B12" s="204" t="s">
        <v>831</v>
      </c>
      <c r="C12" s="145">
        <v>7.71</v>
      </c>
      <c r="D12" s="145">
        <v>14.4</v>
      </c>
      <c r="E12" s="145">
        <v>17.309999999999999</v>
      </c>
      <c r="F12" s="145">
        <v>16.34</v>
      </c>
      <c r="G12" s="145">
        <v>18.41</v>
      </c>
      <c r="H12" s="145">
        <v>18.62</v>
      </c>
      <c r="I12" s="145">
        <v>19.22</v>
      </c>
      <c r="J12" s="145">
        <v>19.690000000000001</v>
      </c>
      <c r="K12" s="172">
        <v>155.38999999999999</v>
      </c>
      <c r="L12" s="204"/>
      <c r="M12" s="238"/>
      <c r="N12" s="238"/>
      <c r="O12" s="238"/>
      <c r="P12" s="238"/>
      <c r="Q12" s="238"/>
      <c r="R12" s="238"/>
      <c r="S12" s="238"/>
      <c r="T12" s="238"/>
      <c r="U12" s="238"/>
      <c r="V12" s="238"/>
    </row>
    <row r="13" spans="1:22">
      <c r="A13" s="204" t="s">
        <v>24</v>
      </c>
      <c r="B13" s="204" t="s">
        <v>980</v>
      </c>
      <c r="C13" s="145">
        <v>47.74</v>
      </c>
      <c r="D13" s="145">
        <v>80.650000000000006</v>
      </c>
      <c r="E13" s="145">
        <v>123.09</v>
      </c>
      <c r="F13" s="145">
        <v>162.91</v>
      </c>
      <c r="G13" s="145">
        <v>215.96</v>
      </c>
      <c r="H13" s="145">
        <v>249.61</v>
      </c>
      <c r="I13" s="145">
        <v>265.72000000000003</v>
      </c>
      <c r="J13" s="145">
        <v>281.56</v>
      </c>
      <c r="K13" s="172">
        <v>489.75</v>
      </c>
      <c r="L13" s="204"/>
      <c r="M13" s="238"/>
      <c r="N13" s="238"/>
      <c r="O13" s="238"/>
      <c r="P13" s="238"/>
      <c r="Q13" s="238"/>
      <c r="R13" s="238"/>
      <c r="S13" s="238"/>
      <c r="T13" s="238"/>
      <c r="U13" s="238"/>
      <c r="V13" s="238"/>
    </row>
    <row r="14" spans="1:22">
      <c r="A14" s="96" t="s">
        <v>184</v>
      </c>
      <c r="B14" s="96" t="s">
        <v>1000</v>
      </c>
      <c r="C14" s="182">
        <v>819.05</v>
      </c>
      <c r="D14" s="182">
        <v>838.91</v>
      </c>
      <c r="E14" s="182">
        <v>850.26</v>
      </c>
      <c r="F14" s="182">
        <v>814.36</v>
      </c>
      <c r="G14" s="182">
        <v>755.46</v>
      </c>
      <c r="H14" s="182">
        <v>772.37</v>
      </c>
      <c r="I14" s="182">
        <v>749.52</v>
      </c>
      <c r="J14" s="182">
        <v>699.97</v>
      </c>
      <c r="K14" s="165">
        <v>-14.54</v>
      </c>
      <c r="L14" s="204"/>
      <c r="M14" s="238"/>
      <c r="N14" s="238"/>
      <c r="O14" s="238"/>
      <c r="P14" s="238"/>
      <c r="Q14" s="238"/>
      <c r="R14" s="238"/>
      <c r="S14" s="238"/>
      <c r="T14" s="238"/>
      <c r="U14" s="238"/>
      <c r="V14" s="238"/>
    </row>
    <row r="15" spans="1:22">
      <c r="A15" s="204" t="s">
        <v>56</v>
      </c>
      <c r="B15" s="204" t="s">
        <v>857</v>
      </c>
      <c r="C15" s="145">
        <v>337.78</v>
      </c>
      <c r="D15" s="145">
        <v>329.4</v>
      </c>
      <c r="E15" s="145">
        <v>333.31</v>
      </c>
      <c r="F15" s="145">
        <v>300.17</v>
      </c>
      <c r="G15" s="145">
        <v>272.52999999999997</v>
      </c>
      <c r="H15" s="145">
        <v>281.52999999999997</v>
      </c>
      <c r="I15" s="145">
        <v>276.95999999999998</v>
      </c>
      <c r="J15" s="145">
        <v>233.78</v>
      </c>
      <c r="K15" s="172">
        <v>-30.79</v>
      </c>
      <c r="L15" s="204"/>
      <c r="M15" s="238"/>
      <c r="N15" s="238"/>
      <c r="O15" s="238"/>
      <c r="P15" s="238"/>
      <c r="Q15" s="238"/>
      <c r="R15" s="238"/>
      <c r="S15" s="238"/>
      <c r="T15" s="238"/>
      <c r="U15" s="238"/>
      <c r="V15" s="238"/>
    </row>
    <row r="16" spans="1:22">
      <c r="A16" s="204" t="s">
        <v>23</v>
      </c>
      <c r="B16" s="204" t="s">
        <v>830</v>
      </c>
      <c r="C16" s="145">
        <v>59.31</v>
      </c>
      <c r="D16" s="145">
        <v>97.99</v>
      </c>
      <c r="E16" s="145">
        <v>100.49</v>
      </c>
      <c r="F16" s="145">
        <v>93.72</v>
      </c>
      <c r="G16" s="145">
        <v>86.51</v>
      </c>
      <c r="H16" s="145">
        <v>82.28</v>
      </c>
      <c r="I16" s="145">
        <v>78.540000000000006</v>
      </c>
      <c r="J16" s="145">
        <v>67.91</v>
      </c>
      <c r="K16" s="172">
        <v>14.49</v>
      </c>
      <c r="L16" s="204"/>
      <c r="M16" s="238"/>
      <c r="N16" s="238"/>
      <c r="O16" s="238"/>
      <c r="P16" s="238"/>
      <c r="Q16" s="238"/>
      <c r="R16" s="238"/>
      <c r="S16" s="238"/>
      <c r="T16" s="238"/>
      <c r="U16" s="238"/>
      <c r="V16" s="238"/>
    </row>
    <row r="17" spans="1:22">
      <c r="A17" s="204" t="s">
        <v>183</v>
      </c>
      <c r="B17" s="204" t="s">
        <v>999</v>
      </c>
      <c r="C17" s="145">
        <v>17.239999999999998</v>
      </c>
      <c r="D17" s="145">
        <v>12.39</v>
      </c>
      <c r="E17" s="145">
        <v>10.83</v>
      </c>
      <c r="F17" s="145">
        <v>5.56</v>
      </c>
      <c r="G17" s="145">
        <v>4.97</v>
      </c>
      <c r="H17" s="145">
        <v>5.61</v>
      </c>
      <c r="I17" s="145">
        <v>4.5599999999999996</v>
      </c>
      <c r="J17" s="145">
        <v>4.49</v>
      </c>
      <c r="K17" s="172">
        <v>-73.98</v>
      </c>
      <c r="L17" s="204"/>
      <c r="M17" s="238"/>
      <c r="N17" s="238"/>
      <c r="O17" s="238"/>
      <c r="P17" s="238"/>
      <c r="Q17" s="238"/>
      <c r="R17" s="238"/>
      <c r="S17" s="238"/>
      <c r="T17" s="238"/>
      <c r="U17" s="238"/>
      <c r="V17" s="238"/>
    </row>
    <row r="18" spans="1:22">
      <c r="A18" s="204" t="s">
        <v>25</v>
      </c>
      <c r="B18" s="204" t="s">
        <v>831</v>
      </c>
      <c r="C18" s="145">
        <v>0.47</v>
      </c>
      <c r="D18" s="145">
        <v>0.76</v>
      </c>
      <c r="E18" s="145">
        <v>1.24</v>
      </c>
      <c r="F18" s="145">
        <v>0.92</v>
      </c>
      <c r="G18" s="145">
        <v>0.91</v>
      </c>
      <c r="H18" s="145">
        <v>1.9</v>
      </c>
      <c r="I18" s="145">
        <v>1.84</v>
      </c>
      <c r="J18" s="145">
        <v>1.73</v>
      </c>
      <c r="K18" s="172">
        <v>269.22000000000003</v>
      </c>
      <c r="L18" s="204"/>
      <c r="M18" s="238"/>
      <c r="N18" s="238"/>
      <c r="O18" s="238"/>
      <c r="P18" s="238"/>
      <c r="Q18" s="238"/>
      <c r="R18" s="238"/>
      <c r="S18" s="238"/>
      <c r="T18" s="238"/>
      <c r="U18" s="238"/>
      <c r="V18" s="238"/>
    </row>
    <row r="19" spans="1:22">
      <c r="A19" s="204" t="s">
        <v>24</v>
      </c>
      <c r="B19" s="204" t="s">
        <v>980</v>
      </c>
      <c r="C19" s="145">
        <v>27.83</v>
      </c>
      <c r="D19" s="145">
        <v>32.270000000000003</v>
      </c>
      <c r="E19" s="145">
        <v>43.22</v>
      </c>
      <c r="F19" s="145">
        <v>53.58</v>
      </c>
      <c r="G19" s="145">
        <v>69.900000000000006</v>
      </c>
      <c r="H19" s="145">
        <v>75.83</v>
      </c>
      <c r="I19" s="145">
        <v>76.98</v>
      </c>
      <c r="J19" s="145">
        <v>82.1</v>
      </c>
      <c r="K19" s="172">
        <v>194.97</v>
      </c>
      <c r="L19" s="204"/>
      <c r="M19" s="238"/>
      <c r="N19" s="238"/>
      <c r="O19" s="238"/>
      <c r="P19" s="238"/>
      <c r="Q19" s="238"/>
      <c r="R19" s="238"/>
      <c r="S19" s="238"/>
      <c r="T19" s="238"/>
      <c r="U19" s="238"/>
      <c r="V19" s="238"/>
    </row>
    <row r="20" spans="1:22">
      <c r="A20" s="204" t="s">
        <v>152</v>
      </c>
      <c r="B20" s="204" t="s">
        <v>1001</v>
      </c>
      <c r="C20" s="145">
        <v>297.08999999999997</v>
      </c>
      <c r="D20" s="145">
        <v>286.07</v>
      </c>
      <c r="E20" s="145">
        <v>279.37</v>
      </c>
      <c r="F20" s="145">
        <v>273.73</v>
      </c>
      <c r="G20" s="145">
        <v>229.1</v>
      </c>
      <c r="H20" s="145">
        <v>231.13</v>
      </c>
      <c r="I20" s="145">
        <v>218.03</v>
      </c>
      <c r="J20" s="145">
        <v>218.91</v>
      </c>
      <c r="K20" s="172">
        <v>-26.31</v>
      </c>
      <c r="L20" s="204"/>
      <c r="M20" s="238"/>
      <c r="N20" s="238"/>
      <c r="O20" s="238"/>
      <c r="P20" s="238"/>
      <c r="Q20" s="238"/>
      <c r="R20" s="238"/>
      <c r="S20" s="238"/>
      <c r="T20" s="238"/>
      <c r="U20" s="238"/>
      <c r="V20" s="238"/>
    </row>
    <row r="21" spans="1:22">
      <c r="A21" s="204" t="s">
        <v>151</v>
      </c>
      <c r="B21" s="204" t="s">
        <v>959</v>
      </c>
      <c r="C21" s="145">
        <v>77.459999999999994</v>
      </c>
      <c r="D21" s="145">
        <v>79.25</v>
      </c>
      <c r="E21" s="145">
        <v>81.22</v>
      </c>
      <c r="F21" s="145">
        <v>86.12</v>
      </c>
      <c r="G21" s="145">
        <v>90.92</v>
      </c>
      <c r="H21" s="145">
        <v>93.54</v>
      </c>
      <c r="I21" s="145">
        <v>92.1</v>
      </c>
      <c r="J21" s="145">
        <v>90.59</v>
      </c>
      <c r="K21" s="172">
        <v>16.96</v>
      </c>
      <c r="L21" s="204"/>
      <c r="M21" s="238"/>
      <c r="N21" s="238"/>
      <c r="O21" s="238"/>
      <c r="P21" s="238"/>
      <c r="Q21" s="238"/>
      <c r="R21" s="238"/>
      <c r="S21" s="238"/>
      <c r="T21" s="238"/>
      <c r="U21" s="238"/>
      <c r="V21" s="238"/>
    </row>
    <row r="22" spans="1:22">
      <c r="A22" s="204" t="s">
        <v>185</v>
      </c>
      <c r="B22" s="204" t="s">
        <v>1002</v>
      </c>
      <c r="C22" s="145">
        <v>1.88</v>
      </c>
      <c r="D22" s="145">
        <v>0.78</v>
      </c>
      <c r="E22" s="145">
        <v>0.57999999999999996</v>
      </c>
      <c r="F22" s="145">
        <v>0.56999999999999995</v>
      </c>
      <c r="G22" s="145">
        <v>0.63</v>
      </c>
      <c r="H22" s="145">
        <v>0.55000000000000004</v>
      </c>
      <c r="I22" s="145">
        <v>0.51</v>
      </c>
      <c r="J22" s="145">
        <v>0.46</v>
      </c>
      <c r="K22" s="172">
        <v>-75.599999999999994</v>
      </c>
      <c r="L22" s="204"/>
      <c r="M22" s="238"/>
      <c r="N22" s="238"/>
      <c r="O22" s="238"/>
      <c r="P22" s="238"/>
      <c r="Q22" s="238"/>
      <c r="R22" s="238"/>
      <c r="S22" s="238"/>
      <c r="T22" s="238"/>
      <c r="U22" s="238"/>
      <c r="V22" s="238"/>
    </row>
    <row r="23" spans="1:22">
      <c r="A23" s="96" t="s">
        <v>186</v>
      </c>
      <c r="B23" s="96" t="s">
        <v>1003</v>
      </c>
      <c r="C23" s="182">
        <v>819.05</v>
      </c>
      <c r="D23" s="182">
        <v>838.91</v>
      </c>
      <c r="E23" s="182">
        <v>850.26</v>
      </c>
      <c r="F23" s="182">
        <v>814.36</v>
      </c>
      <c r="G23" s="182">
        <v>755.46</v>
      </c>
      <c r="H23" s="182">
        <v>772.37</v>
      </c>
      <c r="I23" s="182">
        <v>749.52</v>
      </c>
      <c r="J23" s="182">
        <v>699.97</v>
      </c>
      <c r="K23" s="165">
        <v>-14.54</v>
      </c>
      <c r="L23" s="204"/>
      <c r="M23" s="238"/>
      <c r="N23" s="238"/>
      <c r="O23" s="238"/>
      <c r="P23" s="238"/>
      <c r="Q23" s="238"/>
      <c r="R23" s="238"/>
      <c r="S23" s="238"/>
      <c r="T23" s="238"/>
      <c r="U23" s="238"/>
      <c r="V23" s="238"/>
    </row>
    <row r="24" spans="1:22">
      <c r="A24" s="204" t="s">
        <v>187</v>
      </c>
      <c r="B24" s="204" t="s">
        <v>1004</v>
      </c>
      <c r="C24" s="145">
        <v>28.03</v>
      </c>
      <c r="D24" s="145">
        <v>44.44</v>
      </c>
      <c r="E24" s="145">
        <v>51.83</v>
      </c>
      <c r="F24" s="145">
        <v>45.84</v>
      </c>
      <c r="G24" s="145">
        <v>41.96</v>
      </c>
      <c r="H24" s="145">
        <v>36.71</v>
      </c>
      <c r="I24" s="145">
        <v>36.21</v>
      </c>
      <c r="J24" s="145">
        <v>29.38</v>
      </c>
      <c r="K24" s="172">
        <v>4.8099999999999996</v>
      </c>
      <c r="L24" s="204"/>
      <c r="M24" s="238"/>
      <c r="N24" s="238"/>
      <c r="O24" s="238"/>
      <c r="P24" s="238"/>
      <c r="Q24" s="238"/>
      <c r="R24" s="238"/>
      <c r="S24" s="238"/>
      <c r="T24" s="238"/>
      <c r="U24" s="238"/>
      <c r="V24" s="238"/>
    </row>
    <row r="25" spans="1:22">
      <c r="A25" s="204" t="s">
        <v>188</v>
      </c>
      <c r="B25" s="204" t="s">
        <v>1005</v>
      </c>
      <c r="C25" s="145">
        <v>13</v>
      </c>
      <c r="D25" s="145">
        <v>12.62</v>
      </c>
      <c r="E25" s="145">
        <v>12.06</v>
      </c>
      <c r="F25" s="145">
        <v>11.03</v>
      </c>
      <c r="G25" s="145">
        <v>10.53</v>
      </c>
      <c r="H25" s="145">
        <v>10.27</v>
      </c>
      <c r="I25" s="145">
        <v>8.4700000000000006</v>
      </c>
      <c r="J25" s="145">
        <v>9.4700000000000006</v>
      </c>
      <c r="K25" s="172">
        <v>-27.15</v>
      </c>
      <c r="L25" s="204"/>
      <c r="M25" s="238"/>
      <c r="N25" s="238"/>
      <c r="O25" s="238"/>
      <c r="P25" s="238"/>
      <c r="Q25" s="238"/>
      <c r="R25" s="238"/>
      <c r="S25" s="238"/>
      <c r="T25" s="238"/>
      <c r="U25" s="238"/>
      <c r="V25" s="238"/>
    </row>
    <row r="26" spans="1:22">
      <c r="A26" s="204" t="s">
        <v>189</v>
      </c>
      <c r="B26" s="204" t="s">
        <v>189</v>
      </c>
      <c r="C26" s="145">
        <v>171.58</v>
      </c>
      <c r="D26" s="145">
        <v>202.98</v>
      </c>
      <c r="E26" s="145">
        <v>217.54</v>
      </c>
      <c r="F26" s="145">
        <v>211.71</v>
      </c>
      <c r="G26" s="145">
        <v>209.32</v>
      </c>
      <c r="H26" s="145">
        <v>223.08</v>
      </c>
      <c r="I26" s="145">
        <v>221.77</v>
      </c>
      <c r="J26" s="145">
        <v>179.6</v>
      </c>
      <c r="K26" s="172">
        <v>4.68</v>
      </c>
      <c r="L26" s="204"/>
      <c r="M26" s="238"/>
      <c r="N26" s="238"/>
      <c r="O26" s="238"/>
      <c r="P26" s="238"/>
      <c r="Q26" s="238"/>
      <c r="R26" s="238"/>
      <c r="S26" s="238"/>
      <c r="T26" s="238"/>
      <c r="U26" s="238"/>
      <c r="V26" s="238"/>
    </row>
    <row r="27" spans="1:22">
      <c r="A27" s="204" t="s">
        <v>190</v>
      </c>
      <c r="B27" s="204" t="s">
        <v>806</v>
      </c>
      <c r="C27" s="145">
        <v>226.41</v>
      </c>
      <c r="D27" s="145">
        <v>226.38</v>
      </c>
      <c r="E27" s="145">
        <v>213.3</v>
      </c>
      <c r="F27" s="145">
        <v>187.33</v>
      </c>
      <c r="G27" s="145">
        <v>159.59</v>
      </c>
      <c r="H27" s="145">
        <v>167.38</v>
      </c>
      <c r="I27" s="145">
        <v>159.5</v>
      </c>
      <c r="J27" s="145">
        <v>160.72</v>
      </c>
      <c r="K27" s="172">
        <v>-29.02</v>
      </c>
      <c r="L27" s="204"/>
      <c r="M27" s="238"/>
      <c r="N27" s="238"/>
      <c r="O27" s="238"/>
      <c r="P27" s="238"/>
      <c r="Q27" s="238"/>
      <c r="R27" s="238"/>
      <c r="S27" s="238"/>
      <c r="T27" s="238"/>
      <c r="U27" s="238"/>
      <c r="V27" s="238"/>
    </row>
    <row r="28" spans="1:22">
      <c r="A28" s="204" t="s">
        <v>191</v>
      </c>
      <c r="B28" s="204" t="s">
        <v>807</v>
      </c>
      <c r="C28" s="145">
        <v>131.62</v>
      </c>
      <c r="D28" s="145">
        <v>124.79</v>
      </c>
      <c r="E28" s="145">
        <v>126.68</v>
      </c>
      <c r="F28" s="145">
        <v>130.29</v>
      </c>
      <c r="G28" s="145">
        <v>113.65</v>
      </c>
      <c r="H28" s="145">
        <v>117.89</v>
      </c>
      <c r="I28" s="145">
        <v>110.08</v>
      </c>
      <c r="J28" s="145">
        <v>104.94</v>
      </c>
      <c r="K28" s="172">
        <v>-20.27</v>
      </c>
      <c r="L28" s="204"/>
      <c r="M28" s="238"/>
      <c r="N28" s="238"/>
      <c r="O28" s="238"/>
      <c r="P28" s="238"/>
      <c r="Q28" s="238"/>
      <c r="R28" s="238"/>
      <c r="S28" s="238"/>
      <c r="T28" s="238"/>
      <c r="U28" s="238"/>
      <c r="V28" s="238"/>
    </row>
    <row r="29" spans="1:22">
      <c r="A29" s="204" t="s">
        <v>192</v>
      </c>
      <c r="B29" s="204" t="s">
        <v>808</v>
      </c>
      <c r="C29" s="145">
        <v>248.41</v>
      </c>
      <c r="D29" s="145">
        <v>227.7</v>
      </c>
      <c r="E29" s="145">
        <v>228.85</v>
      </c>
      <c r="F29" s="145">
        <v>228.16</v>
      </c>
      <c r="G29" s="145">
        <v>220.41</v>
      </c>
      <c r="H29" s="145">
        <v>217.04</v>
      </c>
      <c r="I29" s="145">
        <v>213.49</v>
      </c>
      <c r="J29" s="145">
        <v>215.86</v>
      </c>
      <c r="K29" s="172">
        <v>-13.1</v>
      </c>
      <c r="L29" s="204"/>
      <c r="M29" s="238"/>
      <c r="N29" s="238"/>
      <c r="O29" s="238"/>
      <c r="P29" s="238"/>
      <c r="Q29" s="238"/>
      <c r="R29" s="238"/>
      <c r="S29" s="238"/>
      <c r="T29" s="238"/>
      <c r="U29" s="238"/>
      <c r="V29" s="238"/>
    </row>
    <row r="30" spans="1:22">
      <c r="A30" s="204"/>
      <c r="B30" s="204"/>
      <c r="C30" s="145"/>
      <c r="D30" s="145"/>
      <c r="E30" s="145"/>
      <c r="F30" s="145"/>
      <c r="G30" s="145"/>
      <c r="H30" s="145"/>
      <c r="I30" s="145"/>
      <c r="J30" s="145"/>
      <c r="K30" s="172"/>
      <c r="L30" s="204"/>
      <c r="M30" s="238"/>
      <c r="N30" s="238"/>
      <c r="O30" s="238"/>
      <c r="P30" s="238"/>
      <c r="Q30" s="238"/>
      <c r="R30" s="238"/>
      <c r="S30" s="238"/>
      <c r="T30" s="238"/>
      <c r="U30" s="238"/>
      <c r="V30" s="238"/>
    </row>
    <row r="31" spans="1:22">
      <c r="A31" s="51" t="s">
        <v>685</v>
      </c>
      <c r="B31" s="51" t="s">
        <v>1006</v>
      </c>
      <c r="C31" s="181">
        <v>752.34</v>
      </c>
      <c r="D31" s="181">
        <v>816.48</v>
      </c>
      <c r="E31" s="181">
        <v>834.79</v>
      </c>
      <c r="F31" s="181">
        <v>845.75</v>
      </c>
      <c r="G31" s="181">
        <v>719.4</v>
      </c>
      <c r="H31" s="181">
        <v>740.59</v>
      </c>
      <c r="I31" s="181">
        <v>712.58</v>
      </c>
      <c r="J31" s="181">
        <v>656.48</v>
      </c>
      <c r="K31" s="165">
        <v>-12.74</v>
      </c>
      <c r="L31" s="204"/>
      <c r="M31" s="238"/>
      <c r="N31" s="238"/>
      <c r="O31" s="238"/>
      <c r="P31" s="238"/>
      <c r="Q31" s="238"/>
      <c r="R31" s="238"/>
      <c r="S31" s="238"/>
      <c r="T31" s="238"/>
      <c r="U31" s="238"/>
      <c r="V31" s="238"/>
    </row>
    <row r="32" spans="1:22">
      <c r="A32" s="204" t="s">
        <v>56</v>
      </c>
      <c r="B32" s="204" t="s">
        <v>857</v>
      </c>
      <c r="C32" s="145">
        <v>343.47</v>
      </c>
      <c r="D32" s="145">
        <v>369.57</v>
      </c>
      <c r="E32" s="145">
        <v>348.3</v>
      </c>
      <c r="F32" s="145">
        <v>315.89999999999998</v>
      </c>
      <c r="G32" s="145">
        <v>275.89</v>
      </c>
      <c r="H32" s="145">
        <v>284.5</v>
      </c>
      <c r="I32" s="145">
        <v>279.44</v>
      </c>
      <c r="J32" s="145">
        <v>235.93</v>
      </c>
      <c r="K32" s="172">
        <v>-31.31</v>
      </c>
      <c r="L32" s="204"/>
      <c r="M32" s="238"/>
      <c r="N32" s="238"/>
      <c r="O32" s="238"/>
      <c r="P32" s="238"/>
      <c r="Q32" s="238"/>
      <c r="R32" s="238"/>
      <c r="S32" s="238"/>
      <c r="T32" s="238"/>
      <c r="U32" s="238"/>
      <c r="V32" s="238"/>
    </row>
    <row r="33" spans="1:46">
      <c r="A33" s="204" t="s">
        <v>23</v>
      </c>
      <c r="B33" s="204" t="s">
        <v>830</v>
      </c>
      <c r="C33" s="145">
        <v>76.099999999999994</v>
      </c>
      <c r="D33" s="145">
        <v>186.27</v>
      </c>
      <c r="E33" s="145">
        <v>187.54</v>
      </c>
      <c r="F33" s="145">
        <v>184.98</v>
      </c>
      <c r="G33" s="145">
        <v>120.15</v>
      </c>
      <c r="H33" s="145">
        <v>112.83</v>
      </c>
      <c r="I33" s="145">
        <v>104.86</v>
      </c>
      <c r="J33" s="145">
        <v>84.03</v>
      </c>
      <c r="K33" s="172">
        <v>10.42</v>
      </c>
      <c r="L33" s="204"/>
      <c r="M33" s="238"/>
      <c r="N33" s="238"/>
      <c r="O33" s="238"/>
      <c r="P33" s="238"/>
      <c r="Q33" s="238"/>
      <c r="R33" s="238"/>
      <c r="S33" s="238"/>
      <c r="T33" s="238"/>
      <c r="U33" s="238"/>
      <c r="V33" s="238"/>
    </row>
    <row r="34" spans="1:46">
      <c r="A34" s="204" t="s">
        <v>183</v>
      </c>
      <c r="B34" s="204" t="s">
        <v>999</v>
      </c>
      <c r="C34" s="145">
        <v>254.84</v>
      </c>
      <c r="D34" s="145">
        <v>165.92</v>
      </c>
      <c r="E34" s="145">
        <v>154.99</v>
      </c>
      <c r="F34" s="145">
        <v>163.69999999999999</v>
      </c>
      <c r="G34" s="145">
        <v>76.459999999999994</v>
      </c>
      <c r="H34" s="145">
        <v>67.58</v>
      </c>
      <c r="I34" s="145">
        <v>38.07</v>
      </c>
      <c r="J34" s="145">
        <v>33.270000000000003</v>
      </c>
      <c r="K34" s="172">
        <v>-86.95</v>
      </c>
      <c r="L34" s="204"/>
      <c r="M34" s="238"/>
      <c r="N34" s="238"/>
      <c r="O34" s="238"/>
      <c r="P34" s="238"/>
      <c r="Q34" s="238"/>
      <c r="R34" s="238"/>
      <c r="S34" s="238"/>
      <c r="T34" s="238"/>
      <c r="U34" s="238"/>
      <c r="V34" s="238"/>
    </row>
    <row r="35" spans="1:46">
      <c r="A35" s="204" t="s">
        <v>25</v>
      </c>
      <c r="B35" s="204" t="s">
        <v>831</v>
      </c>
      <c r="C35" s="145">
        <v>6.97</v>
      </c>
      <c r="D35" s="145">
        <v>13.68</v>
      </c>
      <c r="E35" s="145">
        <v>17.010000000000002</v>
      </c>
      <c r="F35" s="145">
        <v>17.149999999999999</v>
      </c>
      <c r="G35" s="145">
        <v>17.96</v>
      </c>
      <c r="H35" s="145">
        <v>18.22</v>
      </c>
      <c r="I35" s="145">
        <v>18.690000000000001</v>
      </c>
      <c r="J35" s="145">
        <v>18.72</v>
      </c>
      <c r="K35" s="172">
        <v>168.45</v>
      </c>
      <c r="L35" s="204"/>
      <c r="M35" s="238"/>
      <c r="N35" s="238"/>
      <c r="O35" s="238"/>
      <c r="P35" s="238"/>
      <c r="Q35" s="238"/>
      <c r="R35" s="238"/>
      <c r="S35" s="238"/>
      <c r="T35" s="238"/>
      <c r="U35" s="238"/>
      <c r="V35" s="238"/>
      <c r="W35" s="204"/>
      <c r="X35" s="204"/>
      <c r="Y35" s="204"/>
      <c r="Z35" s="204"/>
      <c r="AA35" s="204"/>
      <c r="AB35" s="204"/>
      <c r="AC35" s="204"/>
      <c r="AD35" s="204"/>
      <c r="AE35" s="204"/>
      <c r="AF35" s="204"/>
      <c r="AG35" s="204"/>
      <c r="AH35" s="204"/>
      <c r="AI35" s="204"/>
      <c r="AJ35" s="204"/>
      <c r="AK35" s="204"/>
      <c r="AL35" s="204"/>
      <c r="AM35" s="204"/>
      <c r="AN35" s="204"/>
    </row>
    <row r="36" spans="1:46">
      <c r="A36" s="204" t="s">
        <v>24</v>
      </c>
      <c r="B36" s="204" t="s">
        <v>980</v>
      </c>
      <c r="C36" s="145">
        <v>45.46</v>
      </c>
      <c r="D36" s="145">
        <v>78.5</v>
      </c>
      <c r="E36" s="145">
        <v>121.88</v>
      </c>
      <c r="F36" s="145">
        <v>167.94</v>
      </c>
      <c r="G36" s="145">
        <v>207.51</v>
      </c>
      <c r="H36" s="145">
        <v>238.54</v>
      </c>
      <c r="I36" s="145">
        <v>250.51</v>
      </c>
      <c r="J36" s="145">
        <v>259.64999999999998</v>
      </c>
      <c r="K36" s="172">
        <v>471.15</v>
      </c>
      <c r="L36" s="204"/>
      <c r="M36" s="238"/>
      <c r="N36" s="238"/>
      <c r="O36" s="238"/>
      <c r="P36" s="238"/>
      <c r="Q36" s="238"/>
      <c r="R36" s="238"/>
      <c r="S36" s="238"/>
      <c r="T36" s="238"/>
      <c r="U36" s="238"/>
      <c r="V36" s="238"/>
      <c r="W36" s="204"/>
      <c r="X36" s="204"/>
      <c r="Y36" s="204"/>
      <c r="Z36" s="204"/>
      <c r="AA36" s="204"/>
      <c r="AB36" s="204"/>
      <c r="AC36" s="204"/>
      <c r="AD36" s="204"/>
      <c r="AE36" s="204"/>
      <c r="AF36" s="204"/>
      <c r="AG36" s="204"/>
      <c r="AH36" s="204"/>
      <c r="AI36" s="204"/>
      <c r="AJ36" s="204"/>
      <c r="AK36" s="204"/>
      <c r="AL36" s="204"/>
      <c r="AM36" s="204"/>
      <c r="AN36" s="204"/>
    </row>
    <row r="37" spans="1:46">
      <c r="A37" s="204" t="s">
        <v>193</v>
      </c>
      <c r="B37" s="204" t="s">
        <v>1007</v>
      </c>
      <c r="C37" s="145">
        <v>25.37</v>
      </c>
      <c r="D37" s="145">
        <v>2.39</v>
      </c>
      <c r="E37" s="145">
        <v>4.93</v>
      </c>
      <c r="F37" s="145">
        <v>-4.09</v>
      </c>
      <c r="G37" s="145">
        <v>21.28</v>
      </c>
      <c r="H37" s="145">
        <v>18.809999999999999</v>
      </c>
      <c r="I37" s="145">
        <v>20.92</v>
      </c>
      <c r="J37" s="145">
        <v>24.78</v>
      </c>
      <c r="K37" s="172">
        <v>-2.35</v>
      </c>
      <c r="L37" s="204"/>
      <c r="M37" s="238"/>
      <c r="N37" s="238"/>
      <c r="O37" s="238"/>
      <c r="P37" s="238"/>
      <c r="Q37" s="238"/>
      <c r="R37" s="238"/>
      <c r="S37" s="238"/>
      <c r="T37" s="238"/>
      <c r="U37" s="238"/>
      <c r="V37" s="238"/>
      <c r="W37" s="204"/>
      <c r="X37" s="204"/>
      <c r="Y37" s="204"/>
      <c r="Z37" s="204"/>
      <c r="AA37" s="204"/>
      <c r="AB37" s="204"/>
      <c r="AC37" s="204"/>
      <c r="AD37" s="204"/>
      <c r="AE37" s="204"/>
      <c r="AF37" s="204"/>
      <c r="AG37" s="204"/>
      <c r="AH37" s="204"/>
      <c r="AI37" s="204"/>
      <c r="AJ37" s="204"/>
      <c r="AK37" s="204"/>
      <c r="AL37" s="204"/>
      <c r="AM37" s="204"/>
      <c r="AN37" s="204"/>
    </row>
    <row r="38" spans="1:46">
      <c r="A38" s="270" t="s">
        <v>194</v>
      </c>
      <c r="B38" s="270" t="s">
        <v>1008</v>
      </c>
      <c r="C38" s="154">
        <v>0.12</v>
      </c>
      <c r="D38" s="154">
        <v>0.14000000000000001</v>
      </c>
      <c r="E38" s="154">
        <v>0.15</v>
      </c>
      <c r="F38" s="154">
        <v>0.17</v>
      </c>
      <c r="G38" s="154">
        <v>0.15</v>
      </c>
      <c r="H38" s="154">
        <v>0.11</v>
      </c>
      <c r="I38" s="154">
        <v>0.11</v>
      </c>
      <c r="J38" s="154">
        <v>0.11</v>
      </c>
      <c r="K38" s="149">
        <v>-12.22</v>
      </c>
      <c r="L38" s="204"/>
      <c r="M38" s="238"/>
      <c r="N38" s="238"/>
      <c r="O38" s="238"/>
      <c r="P38" s="238"/>
      <c r="Q38" s="238"/>
      <c r="R38" s="238"/>
      <c r="S38" s="238"/>
      <c r="T38" s="238"/>
      <c r="U38" s="238"/>
      <c r="V38" s="238"/>
      <c r="W38" s="204"/>
      <c r="X38" s="204"/>
      <c r="Y38" s="204"/>
      <c r="Z38" s="204"/>
      <c r="AA38" s="204"/>
      <c r="AB38" s="204"/>
      <c r="AC38" s="204"/>
      <c r="AD38" s="204"/>
      <c r="AE38" s="204"/>
      <c r="AF38" s="204"/>
      <c r="AG38" s="204"/>
      <c r="AH38" s="204"/>
      <c r="AI38" s="204"/>
      <c r="AJ38" s="204"/>
      <c r="AK38" s="204"/>
      <c r="AL38" s="204"/>
      <c r="AM38" s="204"/>
      <c r="AN38" s="204"/>
    </row>
    <row r="39" spans="1:46">
      <c r="A39" s="291" t="s">
        <v>1366</v>
      </c>
      <c r="B39" s="291" t="s">
        <v>1009</v>
      </c>
    </row>
    <row r="40" spans="1:46">
      <c r="A40" s="204"/>
      <c r="B40" s="204"/>
      <c r="C40" s="272"/>
      <c r="D40" s="272"/>
      <c r="E40" s="272"/>
      <c r="F40" s="272"/>
      <c r="G40" s="272"/>
      <c r="H40" s="272"/>
      <c r="I40" s="272"/>
      <c r="J40" s="53"/>
      <c r="K40" s="204"/>
      <c r="L40" s="204"/>
      <c r="M40" s="204"/>
      <c r="N40" s="204"/>
      <c r="O40" s="204"/>
      <c r="P40" s="204"/>
      <c r="Q40" s="204"/>
      <c r="R40" s="204"/>
      <c r="S40" s="204"/>
      <c r="T40" s="204"/>
      <c r="U40" s="204"/>
      <c r="V40" s="204"/>
      <c r="W40" s="204"/>
      <c r="X40" s="204"/>
      <c r="Y40" s="204"/>
      <c r="Z40" s="204"/>
      <c r="AA40" s="204"/>
      <c r="AB40" s="204"/>
      <c r="AC40" s="204"/>
      <c r="AD40" s="204"/>
      <c r="AE40" s="204"/>
      <c r="AF40" s="204"/>
      <c r="AG40" s="204"/>
      <c r="AH40" s="204"/>
      <c r="AI40" s="204"/>
      <c r="AJ40" s="204"/>
      <c r="AK40" s="204"/>
      <c r="AL40" s="204"/>
      <c r="AM40" s="204"/>
      <c r="AN40" s="204"/>
    </row>
    <row r="42" spans="1:46" ht="15.75">
      <c r="A42" s="497" t="s">
        <v>195</v>
      </c>
      <c r="B42" s="497" t="s">
        <v>1010</v>
      </c>
      <c r="C42" s="204"/>
      <c r="D42" s="204"/>
      <c r="E42" s="204"/>
      <c r="F42" s="204"/>
      <c r="G42" s="237"/>
      <c r="H42" s="20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204"/>
      <c r="AG42" s="204"/>
      <c r="AH42" s="204"/>
      <c r="AI42" s="204"/>
      <c r="AJ42" s="204"/>
      <c r="AK42" s="204"/>
      <c r="AL42" s="204"/>
      <c r="AR42" s="852" t="s">
        <v>667</v>
      </c>
      <c r="AS42" s="852"/>
      <c r="AT42" s="852"/>
    </row>
    <row r="43" spans="1:46">
      <c r="C43" s="258"/>
      <c r="D43" s="258"/>
      <c r="E43" s="258"/>
      <c r="F43" s="258"/>
      <c r="G43" s="258"/>
      <c r="H43" s="258"/>
      <c r="I43" s="258"/>
      <c r="J43" s="258"/>
      <c r="K43" s="258"/>
      <c r="L43" s="258"/>
      <c r="M43" s="258"/>
      <c r="N43" s="258"/>
      <c r="O43" s="258"/>
      <c r="P43" s="258"/>
      <c r="Q43" s="258"/>
      <c r="R43" s="258"/>
      <c r="S43" s="258"/>
      <c r="T43" s="258"/>
      <c r="U43" s="258"/>
      <c r="V43" s="258"/>
      <c r="W43" s="258"/>
      <c r="X43" s="258"/>
      <c r="Y43" s="258"/>
      <c r="Z43" s="258"/>
      <c r="AA43" s="258"/>
      <c r="AB43" s="258"/>
      <c r="AC43" s="258"/>
      <c r="AD43" s="258"/>
      <c r="AE43" s="258"/>
      <c r="AF43" s="258"/>
      <c r="AG43" s="258"/>
      <c r="AH43" s="258"/>
      <c r="AI43" s="258"/>
      <c r="AJ43" s="258"/>
      <c r="AK43" s="258"/>
      <c r="AR43" s="852" t="s">
        <v>826</v>
      </c>
      <c r="AS43" s="852"/>
      <c r="AT43" s="852"/>
    </row>
    <row r="44" spans="1:46">
      <c r="A44" s="317" t="s">
        <v>58</v>
      </c>
      <c r="B44" s="317" t="s">
        <v>58</v>
      </c>
      <c r="C44" s="187">
        <v>1980</v>
      </c>
      <c r="D44" s="232"/>
      <c r="E44" s="232"/>
      <c r="F44" s="232"/>
      <c r="G44" s="232"/>
      <c r="H44" s="232" t="s">
        <v>18</v>
      </c>
      <c r="I44" s="232"/>
      <c r="J44" s="232"/>
      <c r="K44" s="232"/>
      <c r="L44" s="232"/>
      <c r="M44" s="232">
        <v>1990</v>
      </c>
      <c r="N44" s="232"/>
      <c r="O44" s="232"/>
      <c r="P44" s="232"/>
      <c r="Q44" s="232"/>
      <c r="R44" s="232" t="s">
        <v>3</v>
      </c>
      <c r="S44" s="232"/>
      <c r="T44" s="232"/>
      <c r="U44" s="232"/>
      <c r="V44" s="232"/>
      <c r="W44" s="318" t="s">
        <v>4</v>
      </c>
      <c r="X44" s="318"/>
      <c r="Y44" s="318"/>
      <c r="Z44" s="318"/>
      <c r="AA44" s="318"/>
      <c r="AB44" s="318" t="s">
        <v>5</v>
      </c>
      <c r="AC44" s="318"/>
      <c r="AD44" s="318"/>
      <c r="AE44" s="318"/>
      <c r="AF44" s="318"/>
      <c r="AG44" s="318" t="s">
        <v>8</v>
      </c>
      <c r="AH44" s="318"/>
      <c r="AI44" s="318"/>
      <c r="AJ44" s="318"/>
      <c r="AK44" s="318"/>
      <c r="AL44" s="318" t="s">
        <v>292</v>
      </c>
      <c r="AM44" s="318"/>
      <c r="AN44" s="318"/>
      <c r="AO44" s="318"/>
      <c r="AP44" s="321"/>
      <c r="AQ44" s="321" t="s">
        <v>1464</v>
      </c>
      <c r="AR44" s="239" t="s">
        <v>1480</v>
      </c>
      <c r="AS44" s="239" t="s">
        <v>1477</v>
      </c>
      <c r="AT44" s="239" t="s">
        <v>1478</v>
      </c>
    </row>
    <row r="45" spans="1:46">
      <c r="A45" s="258" t="s">
        <v>196</v>
      </c>
      <c r="B45" s="258" t="s">
        <v>1011</v>
      </c>
      <c r="C45" s="565">
        <v>829.59</v>
      </c>
      <c r="D45" s="565">
        <v>733.91</v>
      </c>
      <c r="E45" s="565">
        <v>740.01</v>
      </c>
      <c r="F45" s="565">
        <v>718.95</v>
      </c>
      <c r="G45" s="565">
        <v>736.46</v>
      </c>
      <c r="H45" s="565">
        <v>810.54</v>
      </c>
      <c r="I45" s="565">
        <v>826.79</v>
      </c>
      <c r="J45" s="565">
        <v>826.03</v>
      </c>
      <c r="K45" s="565">
        <v>789.4</v>
      </c>
      <c r="L45" s="565">
        <v>747.09</v>
      </c>
      <c r="M45" s="565">
        <v>752.34</v>
      </c>
      <c r="N45" s="565">
        <v>834</v>
      </c>
      <c r="O45" s="565">
        <v>795.62</v>
      </c>
      <c r="P45" s="565">
        <v>819.49</v>
      </c>
      <c r="Q45" s="565">
        <v>844.66</v>
      </c>
      <c r="R45" s="565">
        <v>840.68</v>
      </c>
      <c r="S45" s="565">
        <v>948.4</v>
      </c>
      <c r="T45" s="565">
        <v>879.48</v>
      </c>
      <c r="U45" s="565">
        <v>855.53</v>
      </c>
      <c r="V45" s="565">
        <v>840.89</v>
      </c>
      <c r="W45" s="565">
        <v>816.48</v>
      </c>
      <c r="X45" s="565">
        <v>837.84</v>
      </c>
      <c r="Y45" s="565">
        <v>825.4</v>
      </c>
      <c r="Z45" s="565">
        <v>872.8</v>
      </c>
      <c r="AA45" s="565">
        <v>847.2</v>
      </c>
      <c r="AB45" s="565">
        <v>834.79</v>
      </c>
      <c r="AC45" s="565">
        <v>887.37</v>
      </c>
      <c r="AD45" s="565">
        <v>862.96</v>
      </c>
      <c r="AE45" s="565">
        <v>842.73</v>
      </c>
      <c r="AF45" s="565">
        <v>808.2</v>
      </c>
      <c r="AG45" s="565">
        <v>845.75</v>
      </c>
      <c r="AH45" s="565">
        <v>790.13</v>
      </c>
      <c r="AI45" s="565">
        <v>759.09</v>
      </c>
      <c r="AJ45" s="565">
        <v>762.09</v>
      </c>
      <c r="AK45" s="565">
        <v>721.43</v>
      </c>
      <c r="AL45" s="481">
        <v>719.4</v>
      </c>
      <c r="AM45" s="481">
        <v>739.99</v>
      </c>
      <c r="AN45" s="481">
        <v>740.52</v>
      </c>
      <c r="AO45" s="481">
        <v>740.59</v>
      </c>
      <c r="AP45" s="481">
        <v>712.58</v>
      </c>
      <c r="AQ45" s="481">
        <v>656.48</v>
      </c>
      <c r="AR45" s="296">
        <v>-20.87</v>
      </c>
      <c r="AS45" s="294">
        <v>-12.74</v>
      </c>
      <c r="AT45" s="294">
        <v>-7.87</v>
      </c>
    </row>
    <row r="46" spans="1:46">
      <c r="A46" s="183" t="s">
        <v>676</v>
      </c>
      <c r="B46" s="183" t="s">
        <v>1368</v>
      </c>
      <c r="C46" s="565">
        <v>813.7</v>
      </c>
      <c r="D46" s="565">
        <v>762.07</v>
      </c>
      <c r="E46" s="565">
        <v>758.27</v>
      </c>
      <c r="F46" s="565">
        <v>755.82</v>
      </c>
      <c r="G46" s="565">
        <v>769.22</v>
      </c>
      <c r="H46" s="565">
        <v>793.47</v>
      </c>
      <c r="I46" s="565">
        <v>816.17</v>
      </c>
      <c r="J46" s="565">
        <v>820.59</v>
      </c>
      <c r="K46" s="565">
        <v>827.89</v>
      </c>
      <c r="L46" s="565">
        <v>823.97</v>
      </c>
      <c r="M46" s="565">
        <v>819.05</v>
      </c>
      <c r="N46" s="565">
        <v>829.47</v>
      </c>
      <c r="O46" s="565">
        <v>829.33</v>
      </c>
      <c r="P46" s="565">
        <v>823.09</v>
      </c>
      <c r="Q46" s="565">
        <v>829.43</v>
      </c>
      <c r="R46" s="565">
        <v>840.13</v>
      </c>
      <c r="S46" s="565">
        <v>842.9</v>
      </c>
      <c r="T46" s="565">
        <v>848.57</v>
      </c>
      <c r="U46" s="565">
        <v>839.02</v>
      </c>
      <c r="V46" s="565">
        <v>841.58</v>
      </c>
      <c r="W46" s="565">
        <v>838.91</v>
      </c>
      <c r="X46" s="565">
        <v>836.85</v>
      </c>
      <c r="Y46" s="565">
        <v>826.9</v>
      </c>
      <c r="Z46" s="565">
        <v>832.9</v>
      </c>
      <c r="AA46" s="565">
        <v>839.53</v>
      </c>
      <c r="AB46" s="565">
        <v>850.26</v>
      </c>
      <c r="AC46" s="565">
        <v>863.49</v>
      </c>
      <c r="AD46" s="565">
        <v>873.35</v>
      </c>
      <c r="AE46" s="565">
        <v>862.86</v>
      </c>
      <c r="AF46" s="565">
        <v>812.89</v>
      </c>
      <c r="AG46" s="565">
        <v>814.36</v>
      </c>
      <c r="AH46" s="565">
        <v>805.55</v>
      </c>
      <c r="AI46" s="565">
        <v>784.29</v>
      </c>
      <c r="AJ46" s="565">
        <v>765.06</v>
      </c>
      <c r="AK46" s="565">
        <v>755.01</v>
      </c>
      <c r="AL46" s="481">
        <v>755.46</v>
      </c>
      <c r="AM46" s="481">
        <v>767.03</v>
      </c>
      <c r="AN46" s="481">
        <v>766.35</v>
      </c>
      <c r="AO46" s="481">
        <v>772.37</v>
      </c>
      <c r="AP46" s="481">
        <v>749.52</v>
      </c>
      <c r="AQ46" s="481">
        <v>699.97</v>
      </c>
      <c r="AR46" s="296">
        <v>-13.98</v>
      </c>
      <c r="AS46" s="294">
        <v>-14.54</v>
      </c>
      <c r="AT46" s="294">
        <v>-6.61</v>
      </c>
    </row>
    <row r="47" spans="1:46">
      <c r="A47" s="589" t="s">
        <v>197</v>
      </c>
      <c r="B47" s="589" t="s">
        <v>1012</v>
      </c>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P47" s="180"/>
      <c r="AQ47" s="180"/>
      <c r="AR47" s="180"/>
    </row>
    <row r="51" spans="1:46" ht="15.75">
      <c r="A51" s="497" t="s">
        <v>198</v>
      </c>
      <c r="B51" s="497" t="s">
        <v>1013</v>
      </c>
      <c r="AR51" s="852" t="s">
        <v>667</v>
      </c>
      <c r="AS51" s="852"/>
      <c r="AT51" s="852"/>
    </row>
    <row r="52" spans="1:46">
      <c r="A52" s="319" t="s">
        <v>236</v>
      </c>
      <c r="B52" s="319" t="s">
        <v>1014</v>
      </c>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R52" s="852" t="s">
        <v>826</v>
      </c>
      <c r="AS52" s="852"/>
      <c r="AT52" s="852"/>
    </row>
    <row r="53" spans="1:46">
      <c r="A53" s="126" t="s">
        <v>58</v>
      </c>
      <c r="B53" s="126" t="s">
        <v>58</v>
      </c>
      <c r="C53" s="187">
        <v>1980</v>
      </c>
      <c r="D53" s="232"/>
      <c r="E53" s="232"/>
      <c r="F53" s="232"/>
      <c r="G53" s="232"/>
      <c r="H53" s="232" t="s">
        <v>18</v>
      </c>
      <c r="I53" s="232"/>
      <c r="J53" s="232"/>
      <c r="K53" s="232"/>
      <c r="L53" s="232"/>
      <c r="M53" s="232">
        <v>1990</v>
      </c>
      <c r="N53" s="232"/>
      <c r="O53" s="232"/>
      <c r="P53" s="232"/>
      <c r="Q53" s="232"/>
      <c r="R53" s="232" t="s">
        <v>3</v>
      </c>
      <c r="S53" s="232"/>
      <c r="T53" s="232"/>
      <c r="U53" s="232"/>
      <c r="V53" s="232"/>
      <c r="W53" s="318" t="s">
        <v>4</v>
      </c>
      <c r="X53" s="318"/>
      <c r="Y53" s="318"/>
      <c r="Z53" s="318"/>
      <c r="AA53" s="318"/>
      <c r="AB53" s="318" t="s">
        <v>5</v>
      </c>
      <c r="AC53" s="318"/>
      <c r="AD53" s="318"/>
      <c r="AE53" s="318"/>
      <c r="AF53" s="318"/>
      <c r="AG53" s="318" t="s">
        <v>8</v>
      </c>
      <c r="AH53" s="318"/>
      <c r="AI53" s="318"/>
      <c r="AJ53" s="318"/>
      <c r="AK53" s="318"/>
      <c r="AL53" s="318" t="s">
        <v>292</v>
      </c>
      <c r="AM53" s="318"/>
      <c r="AN53" s="318"/>
      <c r="AO53" s="318"/>
      <c r="AP53" s="321"/>
      <c r="AQ53" s="321" t="s">
        <v>1464</v>
      </c>
      <c r="AR53" s="239" t="s">
        <v>1480</v>
      </c>
      <c r="AS53" s="239" t="s">
        <v>1477</v>
      </c>
      <c r="AT53" s="239" t="s">
        <v>1478</v>
      </c>
    </row>
    <row r="54" spans="1:46">
      <c r="A54" s="258" t="s">
        <v>56</v>
      </c>
      <c r="B54" s="258" t="s">
        <v>857</v>
      </c>
      <c r="C54" s="565">
        <v>545.79999999999995</v>
      </c>
      <c r="D54" s="565">
        <v>481.22</v>
      </c>
      <c r="E54" s="565">
        <v>456.53</v>
      </c>
      <c r="F54" s="565">
        <v>435.98</v>
      </c>
      <c r="G54" s="565">
        <v>426.51</v>
      </c>
      <c r="H54" s="565">
        <v>423.21</v>
      </c>
      <c r="I54" s="565">
        <v>420.05</v>
      </c>
      <c r="J54" s="565">
        <v>396.39</v>
      </c>
      <c r="K54" s="565">
        <v>383.66</v>
      </c>
      <c r="L54" s="565">
        <v>373.11</v>
      </c>
      <c r="M54" s="565">
        <v>354.85</v>
      </c>
      <c r="N54" s="565">
        <v>354.88</v>
      </c>
      <c r="O54" s="565">
        <v>348.55</v>
      </c>
      <c r="P54" s="565">
        <v>345.08</v>
      </c>
      <c r="Q54" s="565">
        <v>346.84</v>
      </c>
      <c r="R54" s="565">
        <v>374.13</v>
      </c>
      <c r="S54" s="565">
        <v>380.86</v>
      </c>
      <c r="T54" s="565">
        <v>383.44</v>
      </c>
      <c r="U54" s="565">
        <v>379.27</v>
      </c>
      <c r="V54" s="565">
        <v>382.39</v>
      </c>
      <c r="W54" s="565">
        <v>376.37</v>
      </c>
      <c r="X54" s="565">
        <v>376.84</v>
      </c>
      <c r="Y54" s="565">
        <v>361.27</v>
      </c>
      <c r="Z54" s="565">
        <v>344.9</v>
      </c>
      <c r="AA54" s="565">
        <v>348.84</v>
      </c>
      <c r="AB54" s="565">
        <v>351.87</v>
      </c>
      <c r="AC54" s="565">
        <v>346.49</v>
      </c>
      <c r="AD54" s="565">
        <v>346.7</v>
      </c>
      <c r="AE54" s="565">
        <v>338.39</v>
      </c>
      <c r="AF54" s="565">
        <v>314.39</v>
      </c>
      <c r="AG54" s="565">
        <v>311.88</v>
      </c>
      <c r="AH54" s="565">
        <v>303.94</v>
      </c>
      <c r="AI54" s="565">
        <v>291.45</v>
      </c>
      <c r="AJ54" s="565">
        <v>280.83</v>
      </c>
      <c r="AK54" s="565">
        <v>274.76</v>
      </c>
      <c r="AL54" s="565">
        <v>277.74</v>
      </c>
      <c r="AM54" s="565">
        <v>278.3</v>
      </c>
      <c r="AN54" s="565">
        <v>284.14999999999998</v>
      </c>
      <c r="AO54" s="565">
        <v>286.02999999999997</v>
      </c>
      <c r="AP54" s="565">
        <v>281.08</v>
      </c>
      <c r="AQ54" s="565">
        <v>237.96</v>
      </c>
      <c r="AR54" s="296">
        <v>-56.4</v>
      </c>
      <c r="AS54" s="294">
        <v>-32.94</v>
      </c>
      <c r="AT54" s="294">
        <v>-15.34</v>
      </c>
    </row>
    <row r="55" spans="1:46">
      <c r="A55" s="258" t="s">
        <v>23</v>
      </c>
      <c r="B55" s="258" t="s">
        <v>830</v>
      </c>
      <c r="C55" s="565">
        <v>0.02</v>
      </c>
      <c r="D55" s="565">
        <v>0.81</v>
      </c>
      <c r="E55" s="565">
        <v>1.28</v>
      </c>
      <c r="F55" s="565">
        <v>2.1800000000000002</v>
      </c>
      <c r="G55" s="565">
        <v>6.81</v>
      </c>
      <c r="H55" s="565">
        <v>27.75</v>
      </c>
      <c r="I55" s="565">
        <v>46.77</v>
      </c>
      <c r="J55" s="565">
        <v>59.96</v>
      </c>
      <c r="K55" s="565">
        <v>70.36</v>
      </c>
      <c r="L55" s="565">
        <v>78.25</v>
      </c>
      <c r="M55" s="565">
        <v>81.78</v>
      </c>
      <c r="N55" s="565">
        <v>87.19</v>
      </c>
      <c r="O55" s="565">
        <v>94.72</v>
      </c>
      <c r="P55" s="565">
        <v>102.19</v>
      </c>
      <c r="Q55" s="565">
        <v>117.19</v>
      </c>
      <c r="R55" s="565">
        <v>133.75</v>
      </c>
      <c r="S55" s="565">
        <v>150.6</v>
      </c>
      <c r="T55" s="565">
        <v>166.7</v>
      </c>
      <c r="U55" s="565">
        <v>181.07</v>
      </c>
      <c r="V55" s="565">
        <v>192.07</v>
      </c>
      <c r="W55" s="565">
        <v>192.11</v>
      </c>
      <c r="X55" s="565">
        <v>193.06</v>
      </c>
      <c r="Y55" s="565">
        <v>195.9</v>
      </c>
      <c r="Z55" s="565">
        <v>190.16</v>
      </c>
      <c r="AA55" s="565">
        <v>195.04</v>
      </c>
      <c r="AB55" s="565">
        <v>192.48</v>
      </c>
      <c r="AC55" s="565">
        <v>190.74</v>
      </c>
      <c r="AD55" s="565">
        <v>175.29</v>
      </c>
      <c r="AE55" s="565">
        <v>177.08</v>
      </c>
      <c r="AF55" s="565">
        <v>166.27</v>
      </c>
      <c r="AG55" s="565">
        <v>175.89</v>
      </c>
      <c r="AH55" s="565">
        <v>159.80000000000001</v>
      </c>
      <c r="AI55" s="565">
        <v>149.32</v>
      </c>
      <c r="AJ55" s="565">
        <v>139.63</v>
      </c>
      <c r="AK55" s="565">
        <v>130.1</v>
      </c>
      <c r="AL55" s="565">
        <v>132.63999999999999</v>
      </c>
      <c r="AM55" s="565">
        <v>130.27000000000001</v>
      </c>
      <c r="AN55" s="565">
        <v>123.1</v>
      </c>
      <c r="AO55" s="565">
        <v>120.57</v>
      </c>
      <c r="AP55" s="565">
        <v>113.34</v>
      </c>
      <c r="AQ55" s="565">
        <v>94.7</v>
      </c>
      <c r="AR55" s="294">
        <v>564592.38</v>
      </c>
      <c r="AS55" s="294">
        <v>15.8</v>
      </c>
      <c r="AT55" s="294">
        <v>-16.45</v>
      </c>
    </row>
    <row r="56" spans="1:46">
      <c r="A56" s="258" t="s">
        <v>183</v>
      </c>
      <c r="B56" s="258" t="s">
        <v>999</v>
      </c>
      <c r="C56" s="565">
        <v>240.88</v>
      </c>
      <c r="D56" s="565">
        <v>247.05</v>
      </c>
      <c r="E56" s="565">
        <v>263.66000000000003</v>
      </c>
      <c r="F56" s="565">
        <v>278.29000000000002</v>
      </c>
      <c r="G56" s="565">
        <v>295.31</v>
      </c>
      <c r="H56" s="565">
        <v>302.88</v>
      </c>
      <c r="I56" s="565">
        <v>305.60000000000002</v>
      </c>
      <c r="J56" s="565">
        <v>317.63</v>
      </c>
      <c r="K56" s="565">
        <v>323.18</v>
      </c>
      <c r="L56" s="565">
        <v>319.47000000000003</v>
      </c>
      <c r="M56" s="565">
        <v>326.98</v>
      </c>
      <c r="N56" s="565">
        <v>329.97</v>
      </c>
      <c r="O56" s="565">
        <v>323.77</v>
      </c>
      <c r="P56" s="565">
        <v>312.77999999999997</v>
      </c>
      <c r="Q56" s="565">
        <v>300.63</v>
      </c>
      <c r="R56" s="565">
        <v>264.60000000000002</v>
      </c>
      <c r="S56" s="565">
        <v>242.25</v>
      </c>
      <c r="T56" s="565">
        <v>220.56</v>
      </c>
      <c r="U56" s="565">
        <v>197.87</v>
      </c>
      <c r="V56" s="565">
        <v>180.8</v>
      </c>
      <c r="W56" s="565">
        <v>175.38</v>
      </c>
      <c r="X56" s="565">
        <v>167.4</v>
      </c>
      <c r="Y56" s="565">
        <v>161.51</v>
      </c>
      <c r="Z56" s="565">
        <v>176.34</v>
      </c>
      <c r="AA56" s="565">
        <v>163.06</v>
      </c>
      <c r="AB56" s="565">
        <v>165.52</v>
      </c>
      <c r="AC56" s="565">
        <v>182.04</v>
      </c>
      <c r="AD56" s="565">
        <v>192</v>
      </c>
      <c r="AE56" s="565">
        <v>186.47</v>
      </c>
      <c r="AF56" s="565">
        <v>171.96</v>
      </c>
      <c r="AG56" s="565">
        <v>147.34</v>
      </c>
      <c r="AH56" s="565">
        <v>149.19</v>
      </c>
      <c r="AI56" s="565">
        <v>146.86000000000001</v>
      </c>
      <c r="AJ56" s="565">
        <v>140.61000000000001</v>
      </c>
      <c r="AK56" s="565">
        <v>129.69</v>
      </c>
      <c r="AL56" s="565">
        <v>110.72</v>
      </c>
      <c r="AM56" s="565">
        <v>116.76</v>
      </c>
      <c r="AN56" s="565">
        <v>92.13</v>
      </c>
      <c r="AO56" s="565">
        <v>97.54</v>
      </c>
      <c r="AP56" s="565">
        <v>70.16</v>
      </c>
      <c r="AQ56" s="565">
        <v>66.06</v>
      </c>
      <c r="AR56" s="294">
        <v>-72.58</v>
      </c>
      <c r="AS56" s="294">
        <v>-79.8</v>
      </c>
      <c r="AT56" s="294">
        <v>-5.85</v>
      </c>
    </row>
    <row r="57" spans="1:46">
      <c r="A57" s="258" t="s">
        <v>59</v>
      </c>
      <c r="B57" s="258" t="s">
        <v>944</v>
      </c>
      <c r="C57" s="565">
        <v>27</v>
      </c>
      <c r="D57" s="565">
        <v>32.99</v>
      </c>
      <c r="E57" s="565">
        <v>36.799999999999997</v>
      </c>
      <c r="F57" s="565">
        <v>39.369999999999997</v>
      </c>
      <c r="G57" s="565">
        <v>40.590000000000003</v>
      </c>
      <c r="H57" s="565">
        <v>39.619999999999997</v>
      </c>
      <c r="I57" s="565">
        <v>43.74</v>
      </c>
      <c r="J57" s="565">
        <v>46.61</v>
      </c>
      <c r="K57" s="565">
        <v>50.68</v>
      </c>
      <c r="L57" s="565">
        <v>53.13</v>
      </c>
      <c r="M57" s="565">
        <v>55.45</v>
      </c>
      <c r="N57" s="565">
        <v>57.43</v>
      </c>
      <c r="O57" s="565">
        <v>62.29</v>
      </c>
      <c r="P57" s="565">
        <v>63.04</v>
      </c>
      <c r="Q57" s="565">
        <v>64.78</v>
      </c>
      <c r="R57" s="565">
        <v>67.64</v>
      </c>
      <c r="S57" s="565">
        <v>69.19</v>
      </c>
      <c r="T57" s="565">
        <v>77.88</v>
      </c>
      <c r="U57" s="565">
        <v>80.819999999999993</v>
      </c>
      <c r="V57" s="565">
        <v>86.32</v>
      </c>
      <c r="W57" s="565">
        <v>95.05</v>
      </c>
      <c r="X57" s="565">
        <v>99.54</v>
      </c>
      <c r="Y57" s="565">
        <v>108.22</v>
      </c>
      <c r="Z57" s="565">
        <v>121.5</v>
      </c>
      <c r="AA57" s="565">
        <v>132.59</v>
      </c>
      <c r="AB57" s="565">
        <v>140.38999999999999</v>
      </c>
      <c r="AC57" s="565">
        <v>144.22</v>
      </c>
      <c r="AD57" s="565">
        <v>159.36000000000001</v>
      </c>
      <c r="AE57" s="565">
        <v>160.93</v>
      </c>
      <c r="AF57" s="565">
        <v>160.26</v>
      </c>
      <c r="AG57" s="565">
        <v>179.25</v>
      </c>
      <c r="AH57" s="565">
        <v>192.63</v>
      </c>
      <c r="AI57" s="565">
        <v>196.67</v>
      </c>
      <c r="AJ57" s="565">
        <v>203.98</v>
      </c>
      <c r="AK57" s="565">
        <v>220.47</v>
      </c>
      <c r="AL57" s="565">
        <v>234.37</v>
      </c>
      <c r="AM57" s="565">
        <v>241.71</v>
      </c>
      <c r="AN57" s="565">
        <v>266.97000000000003</v>
      </c>
      <c r="AO57" s="565">
        <v>268.23</v>
      </c>
      <c r="AP57" s="565">
        <v>284.94</v>
      </c>
      <c r="AQ57" s="565">
        <v>301.25</v>
      </c>
      <c r="AR57" s="294">
        <v>1015.73</v>
      </c>
      <c r="AS57" s="294">
        <v>443.27</v>
      </c>
      <c r="AT57" s="294">
        <v>5.72</v>
      </c>
    </row>
    <row r="58" spans="1:46">
      <c r="A58" s="38"/>
      <c r="B58" s="38"/>
      <c r="C58" s="273"/>
      <c r="D58" s="273"/>
      <c r="E58" s="273"/>
      <c r="F58" s="273"/>
      <c r="G58" s="273"/>
      <c r="H58" s="273"/>
      <c r="I58" s="273"/>
      <c r="J58" s="273"/>
      <c r="K58" s="273"/>
      <c r="L58" s="273"/>
      <c r="M58" s="273"/>
      <c r="N58" s="273"/>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53"/>
      <c r="AP58" s="252"/>
      <c r="AQ58" s="252"/>
      <c r="AR58" s="252"/>
    </row>
    <row r="60" spans="1:46">
      <c r="A60" s="204"/>
      <c r="B60" s="204"/>
      <c r="C60" s="204"/>
      <c r="D60" s="204" t="s">
        <v>1</v>
      </c>
      <c r="E60" s="204"/>
      <c r="F60" s="204"/>
      <c r="G60" s="204"/>
      <c r="H60" s="20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P60" s="204"/>
      <c r="AQ60" s="204"/>
      <c r="AR60" s="204"/>
    </row>
    <row r="61" spans="1:46" ht="15.75">
      <c r="A61" s="497" t="s">
        <v>199</v>
      </c>
      <c r="B61" s="497" t="s">
        <v>1015</v>
      </c>
      <c r="C61" s="204"/>
      <c r="D61" s="204"/>
      <c r="E61" s="204"/>
      <c r="F61" s="204"/>
      <c r="G61" s="237"/>
      <c r="H61" s="20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R61" s="812" t="s">
        <v>667</v>
      </c>
      <c r="AS61" s="812"/>
      <c r="AT61" s="812"/>
    </row>
    <row r="62" spans="1:46">
      <c r="A62" s="319" t="s">
        <v>236</v>
      </c>
      <c r="B62" s="319" t="s">
        <v>1014</v>
      </c>
      <c r="C62" s="258"/>
      <c r="D62" s="258"/>
      <c r="E62" s="258"/>
      <c r="F62" s="258"/>
      <c r="G62" s="258"/>
      <c r="H62" s="258"/>
      <c r="I62" s="258"/>
      <c r="J62" s="204"/>
      <c r="K62" s="258"/>
      <c r="L62" s="258"/>
      <c r="M62" s="258"/>
      <c r="N62" s="258"/>
      <c r="O62" s="258"/>
      <c r="P62" s="258"/>
      <c r="Q62" s="258"/>
      <c r="R62" s="258"/>
      <c r="S62" s="258"/>
      <c r="T62" s="258"/>
      <c r="U62" s="258"/>
      <c r="V62" s="258"/>
      <c r="W62" s="258"/>
      <c r="X62" s="258"/>
      <c r="Y62" s="204"/>
      <c r="Z62" s="204"/>
      <c r="AA62" s="204"/>
      <c r="AB62" s="204"/>
      <c r="AC62" s="204"/>
      <c r="AD62" s="204"/>
      <c r="AE62" s="204"/>
      <c r="AF62" s="204"/>
      <c r="AG62" s="204"/>
      <c r="AH62" s="204"/>
      <c r="AI62" s="204"/>
      <c r="AJ62" s="204"/>
      <c r="AK62" s="204"/>
      <c r="AR62" s="812" t="s">
        <v>826</v>
      </c>
      <c r="AS62" s="812"/>
      <c r="AT62" s="812"/>
    </row>
    <row r="63" spans="1:46">
      <c r="A63" s="126" t="s">
        <v>58</v>
      </c>
      <c r="B63" s="126" t="s">
        <v>58</v>
      </c>
      <c r="C63" s="187">
        <v>1980</v>
      </c>
      <c r="D63" s="232"/>
      <c r="E63" s="232"/>
      <c r="F63" s="232"/>
      <c r="G63" s="232"/>
      <c r="H63" s="232" t="s">
        <v>18</v>
      </c>
      <c r="I63" s="232"/>
      <c r="J63" s="232"/>
      <c r="K63" s="232"/>
      <c r="L63" s="232"/>
      <c r="M63" s="232">
        <v>1990</v>
      </c>
      <c r="N63" s="232"/>
      <c r="O63" s="232"/>
      <c r="P63" s="232"/>
      <c r="Q63" s="232"/>
      <c r="R63" s="232" t="s">
        <v>3</v>
      </c>
      <c r="S63" s="232"/>
      <c r="T63" s="232"/>
      <c r="U63" s="232"/>
      <c r="V63" s="232"/>
      <c r="W63" s="318" t="s">
        <v>4</v>
      </c>
      <c r="X63" s="318"/>
      <c r="Y63" s="318"/>
      <c r="Z63" s="318"/>
      <c r="AA63" s="318"/>
      <c r="AB63" s="318" t="s">
        <v>5</v>
      </c>
      <c r="AC63" s="318"/>
      <c r="AD63" s="318"/>
      <c r="AE63" s="318"/>
      <c r="AF63" s="318"/>
      <c r="AG63" s="318" t="s">
        <v>8</v>
      </c>
      <c r="AH63" s="318"/>
      <c r="AI63" s="318" t="s">
        <v>44</v>
      </c>
      <c r="AJ63" s="318"/>
      <c r="AK63" s="318"/>
      <c r="AL63" s="318" t="s">
        <v>292</v>
      </c>
      <c r="AM63" s="318"/>
      <c r="AN63" s="318"/>
      <c r="AO63" s="318"/>
      <c r="AP63" s="321"/>
      <c r="AQ63" s="321" t="s">
        <v>1464</v>
      </c>
      <c r="AR63" s="239" t="s">
        <v>1480</v>
      </c>
      <c r="AS63" s="239" t="s">
        <v>1477</v>
      </c>
      <c r="AT63" s="239" t="s">
        <v>1478</v>
      </c>
    </row>
    <row r="64" spans="1:46">
      <c r="A64" s="258" t="s">
        <v>56</v>
      </c>
      <c r="B64" s="258" t="s">
        <v>857</v>
      </c>
      <c r="C64" s="183">
        <v>445.89</v>
      </c>
      <c r="D64" s="183">
        <v>400.18</v>
      </c>
      <c r="E64" s="183">
        <v>388.64</v>
      </c>
      <c r="F64" s="183">
        <v>382.97</v>
      </c>
      <c r="G64" s="183">
        <v>381.38</v>
      </c>
      <c r="H64" s="183">
        <v>382.15</v>
      </c>
      <c r="I64" s="183">
        <v>387.58</v>
      </c>
      <c r="J64" s="183">
        <v>371.31</v>
      </c>
      <c r="K64" s="183">
        <v>359.73</v>
      </c>
      <c r="L64" s="183">
        <v>348.04</v>
      </c>
      <c r="M64" s="183">
        <v>337.78</v>
      </c>
      <c r="N64" s="183">
        <v>337.09</v>
      </c>
      <c r="O64" s="183">
        <v>331.66</v>
      </c>
      <c r="P64" s="183">
        <v>329.95</v>
      </c>
      <c r="Q64" s="183">
        <v>329.86</v>
      </c>
      <c r="R64" s="183">
        <v>334.55</v>
      </c>
      <c r="S64" s="183">
        <v>337.25</v>
      </c>
      <c r="T64" s="183">
        <v>333.55</v>
      </c>
      <c r="U64" s="183">
        <v>327.75</v>
      </c>
      <c r="V64" s="183">
        <v>333.86</v>
      </c>
      <c r="W64" s="183">
        <v>329.4</v>
      </c>
      <c r="X64" s="183">
        <v>327.2</v>
      </c>
      <c r="Y64" s="183">
        <v>318.91000000000003</v>
      </c>
      <c r="Z64" s="183">
        <v>322.74</v>
      </c>
      <c r="AA64" s="183">
        <v>330.26</v>
      </c>
      <c r="AB64" s="183">
        <v>333.31</v>
      </c>
      <c r="AC64" s="183">
        <v>330.8</v>
      </c>
      <c r="AD64" s="183">
        <v>332.32</v>
      </c>
      <c r="AE64" s="183">
        <v>324.77999999999997</v>
      </c>
      <c r="AF64" s="183">
        <v>299.10000000000002</v>
      </c>
      <c r="AG64" s="183">
        <v>300.17</v>
      </c>
      <c r="AH64" s="183">
        <v>296.3</v>
      </c>
      <c r="AI64" s="183">
        <v>283.2</v>
      </c>
      <c r="AJ64" s="183">
        <v>274.29000000000002</v>
      </c>
      <c r="AK64" s="183">
        <v>269.7</v>
      </c>
      <c r="AL64" s="481">
        <v>272.52999999999997</v>
      </c>
      <c r="AM64" s="481">
        <v>273.32</v>
      </c>
      <c r="AN64" s="481">
        <v>279.72000000000003</v>
      </c>
      <c r="AO64" s="481">
        <v>281.52999999999997</v>
      </c>
      <c r="AP64" s="481">
        <v>276.95999999999998</v>
      </c>
      <c r="AQ64" s="481">
        <v>233.78</v>
      </c>
      <c r="AR64" s="294">
        <v>-47.57</v>
      </c>
      <c r="AS64" s="294">
        <v>-30.79</v>
      </c>
      <c r="AT64" s="294">
        <v>-15.59</v>
      </c>
    </row>
    <row r="65" spans="1:46">
      <c r="A65" s="258" t="s">
        <v>23</v>
      </c>
      <c r="B65" s="258" t="s">
        <v>830</v>
      </c>
      <c r="C65" s="183">
        <v>0.02</v>
      </c>
      <c r="D65" s="183">
        <v>0.81</v>
      </c>
      <c r="E65" s="183">
        <v>1.28</v>
      </c>
      <c r="F65" s="183">
        <v>1.87</v>
      </c>
      <c r="G65" s="183">
        <v>4.26</v>
      </c>
      <c r="H65" s="183">
        <v>16.53</v>
      </c>
      <c r="I65" s="183">
        <v>27.24</v>
      </c>
      <c r="J65" s="183">
        <v>39.42</v>
      </c>
      <c r="K65" s="183">
        <v>46.16</v>
      </c>
      <c r="L65" s="183">
        <v>53.96</v>
      </c>
      <c r="M65" s="183">
        <v>59.31</v>
      </c>
      <c r="N65" s="183">
        <v>62.79</v>
      </c>
      <c r="O65" s="183">
        <v>67.709999999999994</v>
      </c>
      <c r="P65" s="183">
        <v>72.27</v>
      </c>
      <c r="Q65" s="183">
        <v>76.95</v>
      </c>
      <c r="R65" s="183">
        <v>82.89</v>
      </c>
      <c r="S65" s="183">
        <v>86.15</v>
      </c>
      <c r="T65" s="183">
        <v>93.52</v>
      </c>
      <c r="U65" s="183">
        <v>95.48</v>
      </c>
      <c r="V65" s="183">
        <v>99.5</v>
      </c>
      <c r="W65" s="183">
        <v>97.99</v>
      </c>
      <c r="X65" s="183">
        <v>98.44</v>
      </c>
      <c r="Y65" s="183">
        <v>97.72</v>
      </c>
      <c r="Z65" s="183">
        <v>99.94</v>
      </c>
      <c r="AA65" s="183">
        <v>99.34</v>
      </c>
      <c r="AB65" s="183">
        <v>100.49</v>
      </c>
      <c r="AC65" s="183">
        <v>102.43</v>
      </c>
      <c r="AD65" s="183">
        <v>99.6</v>
      </c>
      <c r="AE65" s="183">
        <v>98.68</v>
      </c>
      <c r="AF65" s="183">
        <v>92.87</v>
      </c>
      <c r="AG65" s="183">
        <v>93.72</v>
      </c>
      <c r="AH65" s="183">
        <v>92.5</v>
      </c>
      <c r="AI65" s="183">
        <v>90.21</v>
      </c>
      <c r="AJ65" s="183">
        <v>88.63</v>
      </c>
      <c r="AK65" s="183">
        <v>86.67</v>
      </c>
      <c r="AL65" s="481">
        <v>86.51</v>
      </c>
      <c r="AM65" s="481">
        <v>84.29</v>
      </c>
      <c r="AN65" s="481">
        <v>84.64</v>
      </c>
      <c r="AO65" s="481">
        <v>82.28</v>
      </c>
      <c r="AP65" s="481">
        <v>78.540000000000006</v>
      </c>
      <c r="AQ65" s="481">
        <v>67.91</v>
      </c>
      <c r="AR65" s="294">
        <v>404821.72</v>
      </c>
      <c r="AS65" s="294">
        <v>14.49</v>
      </c>
      <c r="AT65" s="294">
        <v>-13.54</v>
      </c>
    </row>
    <row r="66" spans="1:46">
      <c r="A66" s="258" t="s">
        <v>183</v>
      </c>
      <c r="B66" s="258" t="s">
        <v>999</v>
      </c>
      <c r="C66" s="183">
        <v>21.62</v>
      </c>
      <c r="D66" s="183">
        <v>17.57</v>
      </c>
      <c r="E66" s="183">
        <v>16.04</v>
      </c>
      <c r="F66" s="183">
        <v>12.93</v>
      </c>
      <c r="G66" s="183">
        <v>19.22</v>
      </c>
      <c r="H66" s="183">
        <v>18.809999999999999</v>
      </c>
      <c r="I66" s="183">
        <v>18.350000000000001</v>
      </c>
      <c r="J66" s="183">
        <v>18.79</v>
      </c>
      <c r="K66" s="183">
        <v>18.989999999999998</v>
      </c>
      <c r="L66" s="183">
        <v>17.72</v>
      </c>
      <c r="M66" s="183">
        <v>17.239999999999998</v>
      </c>
      <c r="N66" s="183">
        <v>19.260000000000002</v>
      </c>
      <c r="O66" s="183">
        <v>17.2</v>
      </c>
      <c r="P66" s="183">
        <v>17.739999999999998</v>
      </c>
      <c r="Q66" s="183">
        <v>17.28</v>
      </c>
      <c r="R66" s="183">
        <v>16.190000000000001</v>
      </c>
      <c r="S66" s="183">
        <v>15.01</v>
      </c>
      <c r="T66" s="183">
        <v>15.29</v>
      </c>
      <c r="U66" s="183">
        <v>14.2</v>
      </c>
      <c r="V66" s="183">
        <v>12.78</v>
      </c>
      <c r="W66" s="183">
        <v>12.39</v>
      </c>
      <c r="X66" s="183">
        <v>10.98</v>
      </c>
      <c r="Y66" s="183">
        <v>9.33</v>
      </c>
      <c r="Z66" s="183">
        <v>9.85</v>
      </c>
      <c r="AA66" s="183">
        <v>11.11</v>
      </c>
      <c r="AB66" s="183">
        <v>10.83</v>
      </c>
      <c r="AC66" s="183">
        <v>11.42</v>
      </c>
      <c r="AD66" s="183">
        <v>11.31</v>
      </c>
      <c r="AE66" s="183">
        <v>9.24</v>
      </c>
      <c r="AF66" s="183">
        <v>5.23</v>
      </c>
      <c r="AG66" s="183">
        <v>5.56</v>
      </c>
      <c r="AH66" s="183">
        <v>6.12</v>
      </c>
      <c r="AI66" s="183">
        <v>4.83</v>
      </c>
      <c r="AJ66" s="183">
        <v>5.42</v>
      </c>
      <c r="AK66" s="183">
        <v>5.46</v>
      </c>
      <c r="AL66" s="481">
        <v>4.97</v>
      </c>
      <c r="AM66" s="481">
        <v>5.12</v>
      </c>
      <c r="AN66" s="481">
        <v>5.51</v>
      </c>
      <c r="AO66" s="481">
        <v>5.61</v>
      </c>
      <c r="AP66" s="481">
        <v>4.5599999999999996</v>
      </c>
      <c r="AQ66" s="481">
        <v>4.49</v>
      </c>
      <c r="AR66" s="294">
        <v>-79.25</v>
      </c>
      <c r="AS66" s="294">
        <v>-73.98</v>
      </c>
      <c r="AT66" s="294">
        <v>-1.68</v>
      </c>
    </row>
    <row r="67" spans="1:46">
      <c r="A67" s="258" t="s">
        <v>59</v>
      </c>
      <c r="B67" s="258" t="s">
        <v>944</v>
      </c>
      <c r="C67" s="183">
        <v>16.22</v>
      </c>
      <c r="D67" s="183">
        <v>21.53</v>
      </c>
      <c r="E67" s="183">
        <v>24.49</v>
      </c>
      <c r="F67" s="183">
        <v>25.93</v>
      </c>
      <c r="G67" s="183">
        <v>26.32</v>
      </c>
      <c r="H67" s="183">
        <v>24.56</v>
      </c>
      <c r="I67" s="183">
        <v>26.01</v>
      </c>
      <c r="J67" s="183">
        <v>25.87</v>
      </c>
      <c r="K67" s="183">
        <v>27.94</v>
      </c>
      <c r="L67" s="183">
        <v>27.98</v>
      </c>
      <c r="M67" s="183">
        <v>28.3</v>
      </c>
      <c r="N67" s="183">
        <v>27.81</v>
      </c>
      <c r="O67" s="183">
        <v>29.49</v>
      </c>
      <c r="P67" s="183">
        <v>28.44</v>
      </c>
      <c r="Q67" s="183">
        <v>28.77</v>
      </c>
      <c r="R67" s="183">
        <v>27.99</v>
      </c>
      <c r="S67" s="183">
        <v>26.23</v>
      </c>
      <c r="T67" s="183">
        <v>29.37</v>
      </c>
      <c r="U67" s="183">
        <v>27.63</v>
      </c>
      <c r="V67" s="183">
        <v>29.24</v>
      </c>
      <c r="W67" s="183">
        <v>33.03</v>
      </c>
      <c r="X67" s="183">
        <v>33.799999999999997</v>
      </c>
      <c r="Y67" s="183">
        <v>35.229999999999997</v>
      </c>
      <c r="Z67" s="183">
        <v>37.950000000000003</v>
      </c>
      <c r="AA67" s="183">
        <v>39.619999999999997</v>
      </c>
      <c r="AB67" s="183">
        <v>44.46</v>
      </c>
      <c r="AC67" s="183">
        <v>50.05</v>
      </c>
      <c r="AD67" s="183">
        <v>57.78</v>
      </c>
      <c r="AE67" s="183">
        <v>58.62</v>
      </c>
      <c r="AF67" s="183">
        <v>56.19</v>
      </c>
      <c r="AG67" s="183">
        <v>54.5</v>
      </c>
      <c r="AH67" s="183">
        <v>62.5</v>
      </c>
      <c r="AI67" s="183">
        <v>60.45</v>
      </c>
      <c r="AJ67" s="183">
        <v>61.69</v>
      </c>
      <c r="AK67" s="183">
        <v>66.510000000000005</v>
      </c>
      <c r="AL67" s="481">
        <v>70.81</v>
      </c>
      <c r="AM67" s="481">
        <v>74.739999999999995</v>
      </c>
      <c r="AN67" s="481">
        <v>75.84</v>
      </c>
      <c r="AO67" s="481">
        <v>77.73</v>
      </c>
      <c r="AP67" s="481">
        <v>78.819999999999993</v>
      </c>
      <c r="AQ67" s="481">
        <v>83.83</v>
      </c>
      <c r="AR67" s="294">
        <v>416.98</v>
      </c>
      <c r="AS67" s="294">
        <v>196.2</v>
      </c>
      <c r="AT67" s="294">
        <v>6.36</v>
      </c>
    </row>
    <row r="68" spans="1:46">
      <c r="A68" s="258" t="s">
        <v>152</v>
      </c>
      <c r="B68" s="258" t="s">
        <v>1001</v>
      </c>
      <c r="C68" s="183">
        <v>249.12</v>
      </c>
      <c r="D68" s="183">
        <v>243.4</v>
      </c>
      <c r="E68" s="183">
        <v>246.54</v>
      </c>
      <c r="F68" s="183">
        <v>251.26</v>
      </c>
      <c r="G68" s="183">
        <v>258.19</v>
      </c>
      <c r="H68" s="183">
        <v>270.85000000000002</v>
      </c>
      <c r="I68" s="183">
        <v>276.47000000000003</v>
      </c>
      <c r="J68" s="183">
        <v>285.27</v>
      </c>
      <c r="K68" s="183">
        <v>292.93</v>
      </c>
      <c r="L68" s="183">
        <v>295.93</v>
      </c>
      <c r="M68" s="183">
        <v>297.08999999999997</v>
      </c>
      <c r="N68" s="183">
        <v>302.41000000000003</v>
      </c>
      <c r="O68" s="183">
        <v>302.39</v>
      </c>
      <c r="P68" s="183">
        <v>298.88</v>
      </c>
      <c r="Q68" s="183">
        <v>295</v>
      </c>
      <c r="R68" s="183">
        <v>298.14</v>
      </c>
      <c r="S68" s="183">
        <v>300.61</v>
      </c>
      <c r="T68" s="183">
        <v>295.86</v>
      </c>
      <c r="U68" s="183">
        <v>291.89999999999998</v>
      </c>
      <c r="V68" s="183">
        <v>285.27999999999997</v>
      </c>
      <c r="W68" s="183">
        <v>286.07</v>
      </c>
      <c r="X68" s="183">
        <v>287.01</v>
      </c>
      <c r="Y68" s="183">
        <v>283.52</v>
      </c>
      <c r="Z68" s="183">
        <v>279.95999999999998</v>
      </c>
      <c r="AA68" s="183">
        <v>276.3</v>
      </c>
      <c r="AB68" s="183">
        <v>279.37</v>
      </c>
      <c r="AC68" s="183">
        <v>289.45999999999998</v>
      </c>
      <c r="AD68" s="183">
        <v>291.17</v>
      </c>
      <c r="AE68" s="183">
        <v>287.99</v>
      </c>
      <c r="AF68" s="183">
        <v>275.24</v>
      </c>
      <c r="AG68" s="183">
        <v>273.73</v>
      </c>
      <c r="AH68" s="183">
        <v>260.52999999999997</v>
      </c>
      <c r="AI68" s="183">
        <v>256.70999999999998</v>
      </c>
      <c r="AJ68" s="183">
        <v>246.99</v>
      </c>
      <c r="AK68" s="183">
        <v>235.73</v>
      </c>
      <c r="AL68" s="481">
        <v>229.1</v>
      </c>
      <c r="AM68" s="481">
        <v>237.22</v>
      </c>
      <c r="AN68" s="481">
        <v>228.17</v>
      </c>
      <c r="AO68" s="481">
        <v>231.13</v>
      </c>
      <c r="AP68" s="481">
        <v>218.03</v>
      </c>
      <c r="AQ68" s="481">
        <v>218.91</v>
      </c>
      <c r="AR68" s="294">
        <v>-12.13</v>
      </c>
      <c r="AS68" s="294">
        <v>-26.31</v>
      </c>
      <c r="AT68" s="294">
        <v>0.41</v>
      </c>
    </row>
    <row r="69" spans="1:46">
      <c r="A69" s="258" t="s">
        <v>151</v>
      </c>
      <c r="B69" s="258" t="s">
        <v>959</v>
      </c>
      <c r="C69" s="183">
        <v>73.47</v>
      </c>
      <c r="D69" s="183">
        <v>71.37</v>
      </c>
      <c r="E69" s="183">
        <v>74.22</v>
      </c>
      <c r="F69" s="183">
        <v>75.42</v>
      </c>
      <c r="G69" s="183">
        <v>75.22</v>
      </c>
      <c r="H69" s="183">
        <v>76.58</v>
      </c>
      <c r="I69" s="183">
        <v>77.930000000000007</v>
      </c>
      <c r="J69" s="183">
        <v>77.39</v>
      </c>
      <c r="K69" s="183">
        <v>79.819999999999993</v>
      </c>
      <c r="L69" s="183">
        <v>78.319999999999993</v>
      </c>
      <c r="M69" s="183">
        <v>77.459999999999994</v>
      </c>
      <c r="N69" s="183">
        <v>78.400000000000006</v>
      </c>
      <c r="O69" s="183">
        <v>79.25</v>
      </c>
      <c r="P69" s="183">
        <v>74.25</v>
      </c>
      <c r="Q69" s="183">
        <v>80.13</v>
      </c>
      <c r="R69" s="183">
        <v>79.010000000000005</v>
      </c>
      <c r="S69" s="183">
        <v>76.48</v>
      </c>
      <c r="T69" s="183">
        <v>79.92</v>
      </c>
      <c r="U69" s="183">
        <v>81.11</v>
      </c>
      <c r="V69" s="183">
        <v>80.05</v>
      </c>
      <c r="W69" s="183">
        <v>79.25</v>
      </c>
      <c r="X69" s="183">
        <v>78.63</v>
      </c>
      <c r="Y69" s="183">
        <v>81.510000000000005</v>
      </c>
      <c r="Z69" s="183">
        <v>81.8</v>
      </c>
      <c r="AA69" s="183">
        <v>82.25</v>
      </c>
      <c r="AB69" s="183">
        <v>81.22</v>
      </c>
      <c r="AC69" s="183">
        <v>78.81</v>
      </c>
      <c r="AD69" s="183">
        <v>80.680000000000007</v>
      </c>
      <c r="AE69" s="183">
        <v>82.97</v>
      </c>
      <c r="AF69" s="183">
        <v>83.66</v>
      </c>
      <c r="AG69" s="183">
        <v>86.12</v>
      </c>
      <c r="AH69" s="183">
        <v>87.04</v>
      </c>
      <c r="AI69" s="183">
        <v>88.35</v>
      </c>
      <c r="AJ69" s="183">
        <v>87.41</v>
      </c>
      <c r="AK69" s="183">
        <v>90.28</v>
      </c>
      <c r="AL69" s="481">
        <v>90.92</v>
      </c>
      <c r="AM69" s="481">
        <v>91.7</v>
      </c>
      <c r="AN69" s="481">
        <v>91.94</v>
      </c>
      <c r="AO69" s="481">
        <v>93.54</v>
      </c>
      <c r="AP69" s="481">
        <v>92.1</v>
      </c>
      <c r="AQ69" s="481">
        <v>90.59</v>
      </c>
      <c r="AR69" s="294">
        <v>23.3</v>
      </c>
      <c r="AS69" s="294">
        <v>16.96</v>
      </c>
      <c r="AT69" s="294">
        <v>-1.63</v>
      </c>
    </row>
    <row r="70" spans="1:46">
      <c r="A70" s="258" t="s">
        <v>185</v>
      </c>
      <c r="B70" s="258" t="s">
        <v>1002</v>
      </c>
      <c r="C70" s="183">
        <v>7.36</v>
      </c>
      <c r="D70" s="183">
        <v>7.21</v>
      </c>
      <c r="E70" s="183">
        <v>7.05</v>
      </c>
      <c r="F70" s="183">
        <v>5.44</v>
      </c>
      <c r="G70" s="183">
        <v>4.63</v>
      </c>
      <c r="H70" s="183">
        <v>3.99</v>
      </c>
      <c r="I70" s="183">
        <v>2.59</v>
      </c>
      <c r="J70" s="183">
        <v>2.5499999999999998</v>
      </c>
      <c r="K70" s="183">
        <v>2.2999999999999998</v>
      </c>
      <c r="L70" s="183">
        <v>2.0299999999999998</v>
      </c>
      <c r="M70" s="183">
        <v>1.88</v>
      </c>
      <c r="N70" s="183">
        <v>1.72</v>
      </c>
      <c r="O70" s="183">
        <v>1.63</v>
      </c>
      <c r="P70" s="183">
        <v>1.56</v>
      </c>
      <c r="Q70" s="183">
        <v>1.44</v>
      </c>
      <c r="R70" s="183">
        <v>1.36</v>
      </c>
      <c r="S70" s="183">
        <v>1.17</v>
      </c>
      <c r="T70" s="183">
        <v>1.07</v>
      </c>
      <c r="U70" s="183">
        <v>0.95</v>
      </c>
      <c r="V70" s="183">
        <v>0.88</v>
      </c>
      <c r="W70" s="183">
        <v>0.78</v>
      </c>
      <c r="X70" s="183">
        <v>0.78</v>
      </c>
      <c r="Y70" s="183">
        <v>0.68</v>
      </c>
      <c r="Z70" s="183">
        <v>0.65</v>
      </c>
      <c r="AA70" s="183">
        <v>0.66</v>
      </c>
      <c r="AB70" s="183">
        <v>0.57999999999999996</v>
      </c>
      <c r="AC70" s="183">
        <v>0.53</v>
      </c>
      <c r="AD70" s="183">
        <v>0.49</v>
      </c>
      <c r="AE70" s="183">
        <v>0.59</v>
      </c>
      <c r="AF70" s="183">
        <v>0.59</v>
      </c>
      <c r="AG70" s="183">
        <v>0.56999999999999995</v>
      </c>
      <c r="AH70" s="183">
        <v>0.57999999999999996</v>
      </c>
      <c r="AI70" s="183">
        <v>0.55000000000000004</v>
      </c>
      <c r="AJ70" s="183">
        <v>0.63</v>
      </c>
      <c r="AK70" s="183">
        <v>0.66</v>
      </c>
      <c r="AL70" s="481">
        <v>0.63</v>
      </c>
      <c r="AM70" s="481">
        <v>0.66</v>
      </c>
      <c r="AN70" s="481">
        <v>0.54</v>
      </c>
      <c r="AO70" s="481">
        <v>0.55000000000000004</v>
      </c>
      <c r="AP70" s="481">
        <v>0.51</v>
      </c>
      <c r="AQ70" s="481">
        <v>0.46</v>
      </c>
      <c r="AR70" s="294">
        <v>-93.78</v>
      </c>
      <c r="AS70" s="294">
        <v>-75.599999999999994</v>
      </c>
      <c r="AT70" s="294">
        <v>-10.31</v>
      </c>
    </row>
    <row r="71" spans="1:46">
      <c r="A71" s="237"/>
      <c r="B71" s="237"/>
      <c r="C71" s="273"/>
      <c r="D71" s="273"/>
      <c r="E71" s="273"/>
      <c r="F71" s="273"/>
      <c r="G71" s="273"/>
      <c r="H71" s="273"/>
      <c r="I71" s="273"/>
      <c r="J71" s="273"/>
      <c r="K71" s="273"/>
      <c r="L71" s="273"/>
      <c r="M71" s="273"/>
      <c r="N71" s="273"/>
      <c r="O71" s="273"/>
      <c r="P71" s="273"/>
      <c r="Q71" s="273"/>
      <c r="R71" s="273"/>
      <c r="S71" s="273"/>
      <c r="T71" s="273"/>
      <c r="U71" s="273"/>
      <c r="V71" s="273"/>
      <c r="W71" s="273"/>
      <c r="X71" s="273"/>
      <c r="Y71" s="273"/>
      <c r="Z71" s="273"/>
      <c r="AA71" s="273"/>
      <c r="AB71" s="273"/>
      <c r="AC71" s="273"/>
      <c r="AD71" s="273"/>
      <c r="AE71" s="273"/>
      <c r="AF71" s="273"/>
      <c r="AG71" s="273"/>
      <c r="AH71" s="273"/>
      <c r="AI71" s="273"/>
      <c r="AJ71" s="273"/>
      <c r="AK71" s="273"/>
      <c r="AL71" s="253"/>
      <c r="AP71" s="252"/>
      <c r="AQ71" s="252"/>
      <c r="AR71" s="252"/>
    </row>
    <row r="74" spans="1:46" ht="15.75">
      <c r="A74" s="497" t="s">
        <v>200</v>
      </c>
      <c r="B74" s="497" t="s">
        <v>1016</v>
      </c>
      <c r="C74" s="204"/>
      <c r="D74" s="204"/>
      <c r="E74" s="204"/>
      <c r="F74" s="204"/>
      <c r="G74" s="237"/>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R74" s="852" t="s">
        <v>667</v>
      </c>
      <c r="AS74" s="852"/>
      <c r="AT74" s="852"/>
    </row>
    <row r="75" spans="1:46">
      <c r="A75" s="320" t="s">
        <v>237</v>
      </c>
      <c r="B75" s="320" t="s">
        <v>1014</v>
      </c>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R75" s="852" t="s">
        <v>826</v>
      </c>
      <c r="AS75" s="852"/>
      <c r="AT75" s="852"/>
    </row>
    <row r="76" spans="1:46">
      <c r="A76" s="126" t="s">
        <v>238</v>
      </c>
      <c r="B76" s="126" t="s">
        <v>238</v>
      </c>
      <c r="C76" s="187">
        <v>1980</v>
      </c>
      <c r="D76" s="232"/>
      <c r="E76" s="232"/>
      <c r="F76" s="232"/>
      <c r="G76" s="232"/>
      <c r="H76" s="232" t="s">
        <v>18</v>
      </c>
      <c r="I76" s="232"/>
      <c r="J76" s="232"/>
      <c r="K76" s="232"/>
      <c r="L76" s="232"/>
      <c r="M76" s="232">
        <v>1990</v>
      </c>
      <c r="N76" s="232"/>
      <c r="O76" s="232"/>
      <c r="P76" s="232"/>
      <c r="Q76" s="232"/>
      <c r="R76" s="232" t="s">
        <v>3</v>
      </c>
      <c r="S76" s="232"/>
      <c r="T76" s="232"/>
      <c r="U76" s="232"/>
      <c r="V76" s="232"/>
      <c r="W76" s="318" t="s">
        <v>4</v>
      </c>
      <c r="X76" s="318"/>
      <c r="Y76" s="318"/>
      <c r="Z76" s="318"/>
      <c r="AA76" s="318"/>
      <c r="AB76" s="318" t="s">
        <v>5</v>
      </c>
      <c r="AC76" s="318"/>
      <c r="AD76" s="318"/>
      <c r="AE76" s="318"/>
      <c r="AF76" s="318"/>
      <c r="AG76" s="318" t="s">
        <v>8</v>
      </c>
      <c r="AH76" s="318"/>
      <c r="AI76" s="318" t="s">
        <v>44</v>
      </c>
      <c r="AJ76" s="321"/>
      <c r="AK76" s="321"/>
      <c r="AL76" s="321" t="s">
        <v>292</v>
      </c>
      <c r="AM76" s="321"/>
      <c r="AN76" s="321"/>
      <c r="AO76" s="321"/>
      <c r="AP76" s="321"/>
      <c r="AQ76" s="321" t="s">
        <v>1464</v>
      </c>
      <c r="AR76" s="239" t="s">
        <v>1480</v>
      </c>
      <c r="AS76" s="239" t="s">
        <v>1477</v>
      </c>
      <c r="AT76" s="239" t="s">
        <v>1478</v>
      </c>
    </row>
    <row r="77" spans="1:46">
      <c r="A77" s="322" t="s">
        <v>187</v>
      </c>
      <c r="B77" s="322" t="s">
        <v>1004</v>
      </c>
      <c r="C77" s="183">
        <v>17.21</v>
      </c>
      <c r="D77" s="183">
        <v>18.329999999999998</v>
      </c>
      <c r="E77" s="183">
        <v>16.940000000000001</v>
      </c>
      <c r="F77" s="183">
        <v>18.73</v>
      </c>
      <c r="G77" s="183">
        <v>20.48</v>
      </c>
      <c r="H77" s="183">
        <v>21.16</v>
      </c>
      <c r="I77" s="183">
        <v>24.32</v>
      </c>
      <c r="J77" s="183">
        <v>27.13</v>
      </c>
      <c r="K77" s="183">
        <v>27.82</v>
      </c>
      <c r="L77" s="183">
        <v>28.93</v>
      </c>
      <c r="M77" s="183">
        <v>28.03</v>
      </c>
      <c r="N77" s="183">
        <v>27.61</v>
      </c>
      <c r="O77" s="183">
        <v>32.270000000000003</v>
      </c>
      <c r="P77" s="183">
        <v>33.08</v>
      </c>
      <c r="Q77" s="183">
        <v>34.450000000000003</v>
      </c>
      <c r="R77" s="183">
        <v>38.04</v>
      </c>
      <c r="S77" s="183">
        <v>40</v>
      </c>
      <c r="T77" s="183">
        <v>40.21</v>
      </c>
      <c r="U77" s="183">
        <v>39.57</v>
      </c>
      <c r="V77" s="183">
        <v>41.93</v>
      </c>
      <c r="W77" s="183">
        <v>44.44</v>
      </c>
      <c r="X77" s="183">
        <v>45.91</v>
      </c>
      <c r="Y77" s="183">
        <v>44.54</v>
      </c>
      <c r="Z77" s="183">
        <v>48.51</v>
      </c>
      <c r="AA77" s="183">
        <v>48.5</v>
      </c>
      <c r="AB77" s="183">
        <v>51.83</v>
      </c>
      <c r="AC77" s="183">
        <v>47.91</v>
      </c>
      <c r="AD77" s="183">
        <v>48.24</v>
      </c>
      <c r="AE77" s="183">
        <v>50.91</v>
      </c>
      <c r="AF77" s="183">
        <v>44.04</v>
      </c>
      <c r="AG77" s="183">
        <v>45.84</v>
      </c>
      <c r="AH77" s="183">
        <v>44.67</v>
      </c>
      <c r="AI77" s="183">
        <v>45.23</v>
      </c>
      <c r="AJ77" s="183">
        <v>40.58</v>
      </c>
      <c r="AK77" s="183">
        <v>38.86</v>
      </c>
      <c r="AL77" s="183">
        <v>41.96</v>
      </c>
      <c r="AM77" s="183">
        <v>36.020000000000003</v>
      </c>
      <c r="AN77" s="183">
        <v>40.24</v>
      </c>
      <c r="AO77" s="183">
        <v>36.71</v>
      </c>
      <c r="AP77" s="183">
        <v>36.21</v>
      </c>
      <c r="AQ77" s="183">
        <v>29.38</v>
      </c>
      <c r="AR77" s="294">
        <v>70.680000000000007</v>
      </c>
      <c r="AS77" s="294">
        <v>4.8099999999999996</v>
      </c>
      <c r="AT77" s="294">
        <v>-18.87</v>
      </c>
    </row>
    <row r="78" spans="1:46">
      <c r="A78" s="258" t="s">
        <v>188</v>
      </c>
      <c r="B78" s="258" t="s">
        <v>1005</v>
      </c>
      <c r="C78" s="183">
        <v>16.25</v>
      </c>
      <c r="D78" s="183">
        <v>13.49</v>
      </c>
      <c r="E78" s="183">
        <v>13.83</v>
      </c>
      <c r="F78" s="183">
        <v>14.25</v>
      </c>
      <c r="G78" s="183">
        <v>15.48</v>
      </c>
      <c r="H78" s="183">
        <v>14.8</v>
      </c>
      <c r="I78" s="183">
        <v>15.5</v>
      </c>
      <c r="J78" s="183">
        <v>15.61</v>
      </c>
      <c r="K78" s="183">
        <v>15.31</v>
      </c>
      <c r="L78" s="183">
        <v>15.43</v>
      </c>
      <c r="M78" s="183">
        <v>13</v>
      </c>
      <c r="N78" s="183">
        <v>12.74</v>
      </c>
      <c r="O78" s="183">
        <v>12.88</v>
      </c>
      <c r="P78" s="183">
        <v>13.26</v>
      </c>
      <c r="Q78" s="183">
        <v>13.22</v>
      </c>
      <c r="R78" s="183">
        <v>13.4</v>
      </c>
      <c r="S78" s="183">
        <v>14.29</v>
      </c>
      <c r="T78" s="183">
        <v>13.93</v>
      </c>
      <c r="U78" s="183">
        <v>12.56</v>
      </c>
      <c r="V78" s="183">
        <v>13.2</v>
      </c>
      <c r="W78" s="183">
        <v>12.62</v>
      </c>
      <c r="X78" s="183">
        <v>11.16</v>
      </c>
      <c r="Y78" s="183">
        <v>11.26</v>
      </c>
      <c r="Z78" s="183">
        <v>11.63</v>
      </c>
      <c r="AA78" s="183">
        <v>12.9</v>
      </c>
      <c r="AB78" s="183">
        <v>12.06</v>
      </c>
      <c r="AC78" s="183">
        <v>12.22</v>
      </c>
      <c r="AD78" s="183">
        <v>12.96</v>
      </c>
      <c r="AE78" s="183">
        <v>11.03</v>
      </c>
      <c r="AF78" s="183">
        <v>10.5</v>
      </c>
      <c r="AG78" s="183">
        <v>11.03</v>
      </c>
      <c r="AH78" s="183">
        <v>12.37</v>
      </c>
      <c r="AI78" s="183">
        <v>11.52</v>
      </c>
      <c r="AJ78" s="183">
        <v>11.64</v>
      </c>
      <c r="AK78" s="183">
        <v>10.55</v>
      </c>
      <c r="AL78" s="183">
        <v>10.53</v>
      </c>
      <c r="AM78" s="183">
        <v>10.48</v>
      </c>
      <c r="AN78" s="183">
        <v>10.35</v>
      </c>
      <c r="AO78" s="183">
        <v>10.27</v>
      </c>
      <c r="AP78" s="183">
        <v>8.4700000000000006</v>
      </c>
      <c r="AQ78" s="183">
        <v>9.4700000000000006</v>
      </c>
      <c r="AR78" s="294">
        <v>-41.71</v>
      </c>
      <c r="AS78" s="294">
        <v>-27.15</v>
      </c>
      <c r="AT78" s="294">
        <v>11.85</v>
      </c>
    </row>
    <row r="79" spans="1:46">
      <c r="A79" s="258" t="s">
        <v>189</v>
      </c>
      <c r="B79" s="258" t="s">
        <v>189</v>
      </c>
      <c r="C79" s="183">
        <v>144.37</v>
      </c>
      <c r="D79" s="183">
        <v>138.30000000000001</v>
      </c>
      <c r="E79" s="183">
        <v>143.13999999999999</v>
      </c>
      <c r="F79" s="183">
        <v>144.79</v>
      </c>
      <c r="G79" s="183">
        <v>151.24</v>
      </c>
      <c r="H79" s="183">
        <v>153.18</v>
      </c>
      <c r="I79" s="183">
        <v>160.82</v>
      </c>
      <c r="J79" s="183">
        <v>165.23</v>
      </c>
      <c r="K79" s="183">
        <v>166.11</v>
      </c>
      <c r="L79" s="183">
        <v>170.48</v>
      </c>
      <c r="M79" s="183">
        <v>171.58</v>
      </c>
      <c r="N79" s="183">
        <v>177.07</v>
      </c>
      <c r="O79" s="183">
        <v>175.1</v>
      </c>
      <c r="P79" s="183">
        <v>176.82</v>
      </c>
      <c r="Q79" s="183">
        <v>182.14</v>
      </c>
      <c r="R79" s="183">
        <v>185.77</v>
      </c>
      <c r="S79" s="183">
        <v>189.66</v>
      </c>
      <c r="T79" s="183">
        <v>192.61</v>
      </c>
      <c r="U79" s="183">
        <v>195.13</v>
      </c>
      <c r="V79" s="183">
        <v>200.85</v>
      </c>
      <c r="W79" s="183">
        <v>202.98</v>
      </c>
      <c r="X79" s="183">
        <v>202.93</v>
      </c>
      <c r="Y79" s="183">
        <v>199.28</v>
      </c>
      <c r="Z79" s="183">
        <v>203.64</v>
      </c>
      <c r="AA79" s="183">
        <v>212.41</v>
      </c>
      <c r="AB79" s="183">
        <v>217.54</v>
      </c>
      <c r="AC79" s="183">
        <v>219.55</v>
      </c>
      <c r="AD79" s="183">
        <v>225.79</v>
      </c>
      <c r="AE79" s="183">
        <v>223.43</v>
      </c>
      <c r="AF79" s="183">
        <v>210.35</v>
      </c>
      <c r="AG79" s="183">
        <v>211.71</v>
      </c>
      <c r="AH79" s="183">
        <v>212.02</v>
      </c>
      <c r="AI79" s="183">
        <v>209.02</v>
      </c>
      <c r="AJ79" s="183">
        <v>206.9</v>
      </c>
      <c r="AK79" s="183">
        <v>208.78</v>
      </c>
      <c r="AL79" s="183">
        <v>209.32</v>
      </c>
      <c r="AM79" s="183">
        <v>214.25</v>
      </c>
      <c r="AN79" s="183">
        <v>218.54</v>
      </c>
      <c r="AO79" s="183">
        <v>223.08</v>
      </c>
      <c r="AP79" s="183">
        <v>221.77</v>
      </c>
      <c r="AQ79" s="183">
        <v>179.6</v>
      </c>
      <c r="AR79" s="294">
        <v>24.41</v>
      </c>
      <c r="AS79" s="294">
        <v>4.68</v>
      </c>
      <c r="AT79" s="294">
        <v>-19.010000000000002</v>
      </c>
    </row>
    <row r="80" spans="1:46">
      <c r="A80" s="258" t="s">
        <v>190</v>
      </c>
      <c r="B80" s="258" t="s">
        <v>806</v>
      </c>
      <c r="C80" s="183">
        <v>228.36</v>
      </c>
      <c r="D80" s="183">
        <v>208.24</v>
      </c>
      <c r="E80" s="183">
        <v>198.08</v>
      </c>
      <c r="F80" s="183">
        <v>198.53</v>
      </c>
      <c r="G80" s="183">
        <v>210.56</v>
      </c>
      <c r="H80" s="183">
        <v>215.03</v>
      </c>
      <c r="I80" s="183">
        <v>224.23</v>
      </c>
      <c r="J80" s="183">
        <v>219.1</v>
      </c>
      <c r="K80" s="183">
        <v>220.88</v>
      </c>
      <c r="L80" s="183">
        <v>224.36</v>
      </c>
      <c r="M80" s="183">
        <v>226.41</v>
      </c>
      <c r="N80" s="183">
        <v>232.22</v>
      </c>
      <c r="O80" s="183">
        <v>232.48</v>
      </c>
      <c r="P80" s="183">
        <v>226.54</v>
      </c>
      <c r="Q80" s="183">
        <v>227.84</v>
      </c>
      <c r="R80" s="183">
        <v>232.88</v>
      </c>
      <c r="S80" s="183">
        <v>232.93</v>
      </c>
      <c r="T80" s="183">
        <v>235.44</v>
      </c>
      <c r="U80" s="183">
        <v>230.06</v>
      </c>
      <c r="V80" s="183">
        <v>228.96</v>
      </c>
      <c r="W80" s="183">
        <v>226.38</v>
      </c>
      <c r="X80" s="183">
        <v>226.8</v>
      </c>
      <c r="Y80" s="183">
        <v>217.58</v>
      </c>
      <c r="Z80" s="183">
        <v>214.95</v>
      </c>
      <c r="AA80" s="183">
        <v>213.66</v>
      </c>
      <c r="AB80" s="183">
        <v>213.3</v>
      </c>
      <c r="AC80" s="183">
        <v>219.35</v>
      </c>
      <c r="AD80" s="183">
        <v>214.9</v>
      </c>
      <c r="AE80" s="183">
        <v>208.47</v>
      </c>
      <c r="AF80" s="183">
        <v>186.57</v>
      </c>
      <c r="AG80" s="183">
        <v>187.33</v>
      </c>
      <c r="AH80" s="183">
        <v>185.23</v>
      </c>
      <c r="AI80" s="183">
        <v>176.2</v>
      </c>
      <c r="AJ80" s="183">
        <v>167.58</v>
      </c>
      <c r="AK80" s="183">
        <v>161.81</v>
      </c>
      <c r="AL80" s="183">
        <v>159.59</v>
      </c>
      <c r="AM80" s="183">
        <v>164.18</v>
      </c>
      <c r="AN80" s="183">
        <v>164.64</v>
      </c>
      <c r="AO80" s="183">
        <v>167.38</v>
      </c>
      <c r="AP80" s="183">
        <v>159.5</v>
      </c>
      <c r="AQ80" s="183">
        <v>160.72</v>
      </c>
      <c r="AR80" s="294">
        <v>-29.62</v>
      </c>
      <c r="AS80" s="294">
        <v>-29.02</v>
      </c>
      <c r="AT80" s="294">
        <v>0.76</v>
      </c>
    </row>
    <row r="81" spans="1:46">
      <c r="A81" s="258" t="s">
        <v>191</v>
      </c>
      <c r="B81" s="258" t="s">
        <v>807</v>
      </c>
      <c r="C81" s="183">
        <v>130.06</v>
      </c>
      <c r="D81" s="183">
        <v>123.52</v>
      </c>
      <c r="E81" s="183">
        <v>123.04</v>
      </c>
      <c r="F81" s="183">
        <v>122.56</v>
      </c>
      <c r="G81" s="183">
        <v>125.05</v>
      </c>
      <c r="H81" s="183">
        <v>129.35</v>
      </c>
      <c r="I81" s="183">
        <v>128.69999999999999</v>
      </c>
      <c r="J81" s="183">
        <v>131.19999999999999</v>
      </c>
      <c r="K81" s="183">
        <v>131.61000000000001</v>
      </c>
      <c r="L81" s="183">
        <v>129.12</v>
      </c>
      <c r="M81" s="183">
        <v>131.62</v>
      </c>
      <c r="N81" s="183">
        <v>130.27000000000001</v>
      </c>
      <c r="O81" s="183">
        <v>129.6</v>
      </c>
      <c r="P81" s="183">
        <v>127.92</v>
      </c>
      <c r="Q81" s="183">
        <v>126.25</v>
      </c>
      <c r="R81" s="183">
        <v>127.21</v>
      </c>
      <c r="S81" s="183">
        <v>128.79</v>
      </c>
      <c r="T81" s="183">
        <v>127.5</v>
      </c>
      <c r="U81" s="183">
        <v>126.41</v>
      </c>
      <c r="V81" s="183">
        <v>124.63</v>
      </c>
      <c r="W81" s="183">
        <v>124.79</v>
      </c>
      <c r="X81" s="183">
        <v>125.09</v>
      </c>
      <c r="Y81" s="183">
        <v>127.04</v>
      </c>
      <c r="Z81" s="183">
        <v>127.06</v>
      </c>
      <c r="AA81" s="183">
        <v>126.4</v>
      </c>
      <c r="AB81" s="183">
        <v>126.68</v>
      </c>
      <c r="AC81" s="183">
        <v>131.30000000000001</v>
      </c>
      <c r="AD81" s="183">
        <v>133.97999999999999</v>
      </c>
      <c r="AE81" s="183">
        <v>134.16</v>
      </c>
      <c r="AF81" s="183">
        <v>131.86000000000001</v>
      </c>
      <c r="AG81" s="183">
        <v>130.29</v>
      </c>
      <c r="AH81" s="183">
        <v>124.57</v>
      </c>
      <c r="AI81" s="183">
        <v>123.85</v>
      </c>
      <c r="AJ81" s="183">
        <v>119.82</v>
      </c>
      <c r="AK81" s="183">
        <v>116.46</v>
      </c>
      <c r="AL81" s="183">
        <v>113.65</v>
      </c>
      <c r="AM81" s="183">
        <v>117.03</v>
      </c>
      <c r="AN81" s="183">
        <v>116.59</v>
      </c>
      <c r="AO81" s="183">
        <v>117.89</v>
      </c>
      <c r="AP81" s="183">
        <v>110.08</v>
      </c>
      <c r="AQ81" s="183">
        <v>104.94</v>
      </c>
      <c r="AR81" s="294">
        <v>-19.32</v>
      </c>
      <c r="AS81" s="294">
        <v>-20.27</v>
      </c>
      <c r="AT81" s="294">
        <v>-4.68</v>
      </c>
    </row>
    <row r="82" spans="1:46">
      <c r="A82" s="258" t="s">
        <v>192</v>
      </c>
      <c r="B82" s="258" t="s">
        <v>808</v>
      </c>
      <c r="C82" s="183">
        <v>277.44</v>
      </c>
      <c r="D82" s="183">
        <v>260.18</v>
      </c>
      <c r="E82" s="183">
        <v>263.24</v>
      </c>
      <c r="F82" s="183">
        <v>256.95999999999998</v>
      </c>
      <c r="G82" s="183">
        <v>246.4</v>
      </c>
      <c r="H82" s="183">
        <v>259.95</v>
      </c>
      <c r="I82" s="183">
        <v>262.61</v>
      </c>
      <c r="J82" s="183">
        <v>262.32</v>
      </c>
      <c r="K82" s="183">
        <v>266.14999999999998</v>
      </c>
      <c r="L82" s="183">
        <v>255.65</v>
      </c>
      <c r="M82" s="183">
        <v>248.41</v>
      </c>
      <c r="N82" s="183">
        <v>249.57</v>
      </c>
      <c r="O82" s="183">
        <v>247</v>
      </c>
      <c r="P82" s="183">
        <v>245.47</v>
      </c>
      <c r="Q82" s="183">
        <v>245.53</v>
      </c>
      <c r="R82" s="183">
        <v>242.83</v>
      </c>
      <c r="S82" s="183">
        <v>237.23</v>
      </c>
      <c r="T82" s="183">
        <v>238.88</v>
      </c>
      <c r="U82" s="183">
        <v>235.3</v>
      </c>
      <c r="V82" s="183">
        <v>232.01</v>
      </c>
      <c r="W82" s="183">
        <v>227.7</v>
      </c>
      <c r="X82" s="183">
        <v>224.95</v>
      </c>
      <c r="Y82" s="183">
        <v>227.2</v>
      </c>
      <c r="Z82" s="183">
        <v>227.1</v>
      </c>
      <c r="AA82" s="183">
        <v>225.65</v>
      </c>
      <c r="AB82" s="183">
        <v>228.85</v>
      </c>
      <c r="AC82" s="183">
        <v>233.16</v>
      </c>
      <c r="AD82" s="183">
        <v>237.47</v>
      </c>
      <c r="AE82" s="183">
        <v>234.85</v>
      </c>
      <c r="AF82" s="183">
        <v>229.57</v>
      </c>
      <c r="AG82" s="183">
        <v>228.16</v>
      </c>
      <c r="AH82" s="183">
        <v>226.68</v>
      </c>
      <c r="AI82" s="183">
        <v>218.46</v>
      </c>
      <c r="AJ82" s="183">
        <v>218.54</v>
      </c>
      <c r="AK82" s="183">
        <v>218.54</v>
      </c>
      <c r="AL82" s="183">
        <v>220.41</v>
      </c>
      <c r="AM82" s="183">
        <v>225.07</v>
      </c>
      <c r="AN82" s="183">
        <v>215.98</v>
      </c>
      <c r="AO82" s="183">
        <v>217.04</v>
      </c>
      <c r="AP82" s="183">
        <v>213.49</v>
      </c>
      <c r="AQ82" s="183">
        <v>215.86</v>
      </c>
      <c r="AR82" s="294">
        <v>-22.2</v>
      </c>
      <c r="AS82" s="294">
        <v>-13.1</v>
      </c>
      <c r="AT82" s="294">
        <v>1.1100000000000001</v>
      </c>
    </row>
    <row r="83" spans="1:46">
      <c r="A83" s="237"/>
      <c r="B83" s="237"/>
      <c r="C83" s="273"/>
      <c r="D83" s="273"/>
      <c r="E83" s="273"/>
      <c r="F83" s="273"/>
      <c r="G83" s="273"/>
      <c r="H83" s="273"/>
      <c r="I83" s="273"/>
      <c r="J83" s="273"/>
      <c r="K83" s="273"/>
      <c r="L83" s="273"/>
      <c r="M83" s="273"/>
      <c r="N83" s="273"/>
      <c r="O83" s="273"/>
      <c r="P83" s="273"/>
      <c r="Q83" s="273"/>
      <c r="R83" s="273"/>
      <c r="S83" s="273"/>
      <c r="T83" s="273"/>
      <c r="U83" s="273"/>
      <c r="V83" s="273"/>
      <c r="W83" s="273"/>
      <c r="X83" s="273"/>
      <c r="Y83" s="273"/>
      <c r="Z83" s="273"/>
      <c r="AA83" s="273"/>
      <c r="AB83" s="273"/>
      <c r="AC83" s="273"/>
      <c r="AD83" s="273"/>
      <c r="AE83" s="273"/>
      <c r="AF83" s="273"/>
      <c r="AG83" s="273"/>
      <c r="AH83" s="273"/>
      <c r="AI83" s="273"/>
      <c r="AJ83" s="273"/>
      <c r="AK83" s="273"/>
      <c r="AL83" s="273"/>
      <c r="AO83" s="273"/>
    </row>
    <row r="84" spans="1:46">
      <c r="A84" s="204"/>
      <c r="B84" s="204"/>
      <c r="C84" s="280"/>
      <c r="D84" s="280"/>
      <c r="E84" s="280"/>
      <c r="F84" s="280"/>
      <c r="G84" s="280"/>
      <c r="H84" s="280"/>
      <c r="I84" s="280"/>
      <c r="J84" s="280"/>
      <c r="K84" s="280"/>
      <c r="L84" s="280"/>
      <c r="M84" s="280"/>
      <c r="N84" s="280"/>
      <c r="O84" s="280"/>
      <c r="P84" s="280"/>
      <c r="Q84" s="280"/>
      <c r="R84" s="280"/>
      <c r="S84" s="280"/>
      <c r="T84" s="280"/>
      <c r="U84" s="280"/>
      <c r="V84" s="280"/>
      <c r="W84" s="280"/>
      <c r="X84" s="280"/>
      <c r="Y84" s="204"/>
      <c r="Z84" s="204"/>
      <c r="AA84" s="204"/>
      <c r="AB84" s="204"/>
      <c r="AC84" s="204"/>
      <c r="AD84" s="204"/>
      <c r="AE84" s="204"/>
      <c r="AF84" s="204"/>
      <c r="AG84" s="204"/>
      <c r="AH84" s="204"/>
      <c r="AI84" s="204"/>
      <c r="AJ84" s="204"/>
      <c r="AK84" s="204"/>
      <c r="AL84" s="204"/>
      <c r="AO84" s="204"/>
    </row>
    <row r="85" spans="1:46">
      <c r="A85" s="204"/>
      <c r="B85" s="204"/>
      <c r="C85" s="280"/>
      <c r="D85" s="280"/>
      <c r="E85" s="280"/>
      <c r="F85" s="280"/>
      <c r="G85" s="280"/>
      <c r="H85" s="280"/>
      <c r="I85" s="280"/>
      <c r="J85" s="280"/>
      <c r="K85" s="280"/>
      <c r="L85" s="280"/>
      <c r="M85" s="280"/>
      <c r="N85" s="280"/>
      <c r="O85" s="280"/>
      <c r="P85" s="280"/>
      <c r="Q85" s="280"/>
      <c r="R85" s="280"/>
      <c r="S85" s="280"/>
      <c r="T85" s="280"/>
      <c r="U85" s="280"/>
      <c r="V85" s="280"/>
      <c r="W85" s="280"/>
      <c r="X85" s="280"/>
      <c r="Y85" s="204"/>
      <c r="Z85" s="204"/>
      <c r="AA85" s="204"/>
      <c r="AB85" s="204"/>
      <c r="AC85" s="204"/>
      <c r="AD85" s="204"/>
      <c r="AE85" s="204"/>
      <c r="AF85" s="204"/>
      <c r="AG85" s="204"/>
      <c r="AH85" s="204"/>
      <c r="AI85" s="204"/>
      <c r="AJ85" s="204"/>
      <c r="AK85" s="204"/>
      <c r="AL85" s="204"/>
      <c r="AO85" s="204"/>
      <c r="AP85" s="204"/>
    </row>
    <row r="86" spans="1:46" ht="15.75">
      <c r="A86" s="493" t="s">
        <v>201</v>
      </c>
      <c r="B86" s="493" t="s">
        <v>991</v>
      </c>
      <c r="C86" s="204"/>
      <c r="D86" s="204"/>
      <c r="E86" s="204"/>
      <c r="F86" s="204"/>
      <c r="G86" s="237"/>
      <c r="H86" s="204"/>
      <c r="I86" s="280"/>
      <c r="J86" s="204"/>
      <c r="K86" s="697" t="s">
        <v>667</v>
      </c>
      <c r="L86" s="204"/>
      <c r="M86" s="204"/>
      <c r="N86" s="204"/>
      <c r="O86" s="204"/>
      <c r="P86" s="204"/>
      <c r="Q86" s="204"/>
      <c r="R86" s="204"/>
      <c r="S86" s="204"/>
      <c r="T86" s="204"/>
      <c r="U86" s="204"/>
      <c r="V86" s="204"/>
      <c r="W86" s="204"/>
      <c r="X86" s="204"/>
      <c r="Y86" s="204"/>
      <c r="Z86" s="204"/>
      <c r="AA86" s="204"/>
      <c r="AB86" s="204"/>
      <c r="AC86" s="204"/>
      <c r="AD86" s="204"/>
      <c r="AE86" s="204"/>
      <c r="AF86" s="204"/>
      <c r="AG86" s="204"/>
      <c r="AH86" s="204"/>
      <c r="AI86" s="204"/>
      <c r="AJ86" s="204"/>
      <c r="AK86" s="204"/>
      <c r="AL86" s="204"/>
      <c r="AM86" s="204"/>
      <c r="AO86" s="204"/>
    </row>
    <row r="87" spans="1:46" ht="12.75" customHeight="1">
      <c r="A87" s="96"/>
      <c r="B87" s="96"/>
      <c r="C87" s="334"/>
      <c r="D87" s="334"/>
      <c r="E87" s="334"/>
      <c r="F87" s="334"/>
      <c r="G87" s="334"/>
      <c r="H87" s="334"/>
      <c r="I87" s="204"/>
      <c r="J87" s="204"/>
      <c r="K87" s="697" t="s">
        <v>826</v>
      </c>
      <c r="L87" s="204"/>
      <c r="M87" s="280"/>
      <c r="N87" s="280"/>
      <c r="O87" s="280"/>
      <c r="P87" s="280"/>
      <c r="Q87" s="280"/>
      <c r="R87" s="280"/>
      <c r="S87" s="280"/>
      <c r="T87" s="280"/>
      <c r="U87" s="280"/>
      <c r="V87" s="280"/>
      <c r="W87" s="280"/>
      <c r="X87" s="280"/>
      <c r="Y87" s="204"/>
      <c r="Z87" s="204"/>
      <c r="AA87" s="204"/>
      <c r="AB87" s="204"/>
      <c r="AC87" s="204"/>
      <c r="AD87" s="204"/>
      <c r="AE87" s="204"/>
      <c r="AF87" s="204"/>
      <c r="AG87" s="204"/>
      <c r="AH87" s="204"/>
      <c r="AI87" s="204"/>
      <c r="AJ87" s="204"/>
      <c r="AK87" s="204"/>
      <c r="AL87" s="204"/>
      <c r="AM87" s="204"/>
      <c r="AO87" s="204"/>
    </row>
    <row r="88" spans="1:46">
      <c r="A88" s="336" t="s">
        <v>202</v>
      </c>
      <c r="B88" s="336" t="s">
        <v>827</v>
      </c>
      <c r="C88" s="323">
        <v>1990</v>
      </c>
      <c r="D88" s="323">
        <v>2000</v>
      </c>
      <c r="E88" s="323">
        <v>2005</v>
      </c>
      <c r="F88" s="323">
        <v>2010</v>
      </c>
      <c r="G88" s="323">
        <v>2015</v>
      </c>
      <c r="H88" s="323">
        <v>2018</v>
      </c>
      <c r="I88" s="323">
        <v>2019</v>
      </c>
      <c r="J88" s="323">
        <v>2020</v>
      </c>
      <c r="K88" s="323" t="s">
        <v>1494</v>
      </c>
      <c r="L88" s="237"/>
      <c r="M88" s="237"/>
      <c r="N88" s="237"/>
      <c r="O88" s="237"/>
      <c r="P88" s="237"/>
      <c r="Q88" s="237"/>
      <c r="R88" s="237"/>
      <c r="S88" s="237"/>
      <c r="T88" s="237"/>
      <c r="U88" s="237"/>
      <c r="V88" s="237"/>
      <c r="W88" s="237"/>
      <c r="X88" s="237"/>
      <c r="Y88" s="237"/>
      <c r="Z88" s="237"/>
      <c r="AA88" s="237"/>
      <c r="AB88" s="237"/>
      <c r="AC88" s="237"/>
      <c r="AD88" s="237"/>
      <c r="AE88" s="237"/>
      <c r="AF88" s="237"/>
      <c r="AG88" s="237"/>
      <c r="AH88" s="237"/>
      <c r="AI88" s="204"/>
      <c r="AJ88" s="237"/>
      <c r="AK88" s="237"/>
      <c r="AL88" s="237"/>
      <c r="AM88" s="237"/>
      <c r="AO88" s="237"/>
    </row>
    <row r="89" spans="1:46">
      <c r="A89" s="117" t="s">
        <v>203</v>
      </c>
      <c r="B89" s="117" t="s">
        <v>1017</v>
      </c>
      <c r="C89" s="118"/>
      <c r="D89" s="118"/>
      <c r="E89" s="118"/>
      <c r="F89" s="118"/>
      <c r="G89" s="118"/>
      <c r="H89" s="118"/>
      <c r="I89" s="118"/>
      <c r="J89" s="118"/>
      <c r="K89" s="337"/>
      <c r="L89" s="204"/>
      <c r="M89" s="204"/>
      <c r="N89" s="204"/>
      <c r="O89" s="204"/>
      <c r="P89" s="204"/>
      <c r="Q89" s="204"/>
      <c r="R89" s="204"/>
      <c r="S89" s="204"/>
      <c r="T89" s="204"/>
      <c r="U89" s="204"/>
      <c r="V89" s="204"/>
      <c r="W89" s="204"/>
      <c r="X89" s="204"/>
      <c r="Y89" s="204"/>
      <c r="Z89" s="204"/>
      <c r="AA89" s="204"/>
      <c r="AB89" s="204"/>
      <c r="AC89" s="204"/>
      <c r="AD89" s="204"/>
      <c r="AE89" s="204"/>
      <c r="AF89" s="204"/>
      <c r="AG89" s="204"/>
      <c r="AH89" s="204"/>
      <c r="AI89" s="204"/>
      <c r="AJ89" s="204"/>
      <c r="AK89" s="204"/>
      <c r="AL89" s="204"/>
      <c r="AM89" s="204"/>
      <c r="AO89" s="204"/>
    </row>
    <row r="90" spans="1:46">
      <c r="A90" s="324" t="s">
        <v>204</v>
      </c>
      <c r="B90" s="324" t="s">
        <v>1018</v>
      </c>
      <c r="C90" s="181">
        <v>604096.74</v>
      </c>
      <c r="D90" s="181">
        <v>650815.31000000006</v>
      </c>
      <c r="E90" s="181">
        <v>665868.93999999994</v>
      </c>
      <c r="F90" s="181">
        <v>633250.12</v>
      </c>
      <c r="G90" s="181">
        <v>614875.6</v>
      </c>
      <c r="H90" s="181">
        <v>635601.04</v>
      </c>
      <c r="I90" s="181">
        <v>626161.67000000004</v>
      </c>
      <c r="J90" s="181">
        <v>585206.59</v>
      </c>
      <c r="K90" s="165">
        <v>-3.13</v>
      </c>
      <c r="L90" s="204"/>
      <c r="M90" s="281"/>
      <c r="N90" s="281"/>
      <c r="O90" s="281"/>
      <c r="P90" s="281"/>
      <c r="Q90" s="281"/>
      <c r="R90" s="281"/>
      <c r="S90" s="281"/>
      <c r="T90" s="281"/>
      <c r="U90" s="281"/>
      <c r="V90" s="204"/>
      <c r="W90" s="204"/>
      <c r="X90" s="204"/>
      <c r="Y90" s="204"/>
      <c r="Z90" s="204"/>
      <c r="AA90" s="204"/>
      <c r="AB90" s="204"/>
      <c r="AC90" s="204"/>
      <c r="AD90" s="204"/>
      <c r="AE90" s="204"/>
      <c r="AF90" s="204"/>
      <c r="AG90" s="204"/>
      <c r="AH90" s="204"/>
      <c r="AI90" s="204"/>
      <c r="AJ90" s="204"/>
      <c r="AK90" s="204"/>
      <c r="AL90" s="204"/>
      <c r="AM90" s="204"/>
      <c r="AO90" s="204"/>
    </row>
    <row r="91" spans="1:46">
      <c r="A91" s="75" t="s">
        <v>184</v>
      </c>
      <c r="B91" s="75" t="s">
        <v>1019</v>
      </c>
      <c r="C91" s="565"/>
      <c r="D91" s="565"/>
      <c r="E91" s="565"/>
      <c r="F91" s="565"/>
      <c r="G91" s="565"/>
      <c r="H91" s="565"/>
      <c r="I91" s="565"/>
      <c r="J91" s="565"/>
      <c r="K91" s="165"/>
      <c r="L91" s="204"/>
      <c r="M91" s="281"/>
      <c r="N91" s="281"/>
      <c r="O91" s="281"/>
      <c r="P91" s="281"/>
      <c r="Q91" s="281"/>
      <c r="R91" s="281"/>
      <c r="S91" s="281"/>
      <c r="T91" s="281"/>
      <c r="U91" s="281"/>
      <c r="V91" s="280"/>
      <c r="W91" s="280"/>
      <c r="X91" s="280"/>
      <c r="Y91" s="204"/>
      <c r="Z91" s="204"/>
      <c r="AA91" s="204"/>
      <c r="AB91" s="204"/>
      <c r="AC91" s="204"/>
      <c r="AD91" s="204"/>
      <c r="AE91" s="204"/>
      <c r="AF91" s="204"/>
      <c r="AG91" s="204"/>
      <c r="AH91" s="204"/>
      <c r="AI91" s="204"/>
      <c r="AJ91" s="204"/>
      <c r="AK91" s="204"/>
      <c r="AL91" s="204"/>
      <c r="AM91" s="204"/>
      <c r="AO91" s="204"/>
    </row>
    <row r="92" spans="1:46">
      <c r="A92" s="183" t="s">
        <v>56</v>
      </c>
      <c r="B92" s="183" t="s">
        <v>857</v>
      </c>
      <c r="C92" s="568">
        <v>321946</v>
      </c>
      <c r="D92" s="568">
        <v>312354.03000000003</v>
      </c>
      <c r="E92" s="568">
        <v>312290.13</v>
      </c>
      <c r="F92" s="568">
        <v>283643.69</v>
      </c>
      <c r="G92" s="568">
        <v>257500.28</v>
      </c>
      <c r="H92" s="568">
        <v>268177.68</v>
      </c>
      <c r="I92" s="568">
        <v>262750.95</v>
      </c>
      <c r="J92" s="568">
        <v>219926.86</v>
      </c>
      <c r="K92" s="172">
        <v>-31.69</v>
      </c>
      <c r="L92" s="204"/>
      <c r="M92" s="281"/>
      <c r="N92" s="281"/>
      <c r="O92" s="281"/>
      <c r="P92" s="281"/>
      <c r="Q92" s="281"/>
      <c r="R92" s="281"/>
      <c r="S92" s="281"/>
      <c r="T92" s="281"/>
      <c r="U92" s="281"/>
      <c r="V92" s="280"/>
      <c r="W92" s="280"/>
      <c r="X92" s="280"/>
      <c r="Y92" s="204"/>
      <c r="Z92" s="204"/>
      <c r="AA92" s="204"/>
      <c r="AB92" s="204"/>
      <c r="AC92" s="204"/>
      <c r="AD92" s="204"/>
      <c r="AE92" s="204"/>
      <c r="AF92" s="204"/>
      <c r="AG92" s="204"/>
      <c r="AH92" s="204"/>
      <c r="AI92" s="204"/>
      <c r="AJ92" s="204"/>
      <c r="AK92" s="204"/>
      <c r="AL92" s="204"/>
      <c r="AM92" s="204"/>
      <c r="AO92" s="204"/>
    </row>
    <row r="93" spans="1:46">
      <c r="A93" s="183" t="s">
        <v>23</v>
      </c>
      <c r="B93" s="183" t="s">
        <v>830</v>
      </c>
      <c r="C93" s="568">
        <v>50059.99</v>
      </c>
      <c r="D93" s="568">
        <v>72674.2</v>
      </c>
      <c r="E93" s="568">
        <v>72415.39</v>
      </c>
      <c r="F93" s="568">
        <v>67638.3</v>
      </c>
      <c r="G93" s="568">
        <v>62309.18</v>
      </c>
      <c r="H93" s="568">
        <v>61180.97</v>
      </c>
      <c r="I93" s="568">
        <v>58676.51</v>
      </c>
      <c r="J93" s="568">
        <v>54377.15</v>
      </c>
      <c r="K93" s="172">
        <v>8.6199999999999992</v>
      </c>
      <c r="L93" s="204"/>
      <c r="M93" s="281"/>
      <c r="N93" s="281"/>
      <c r="O93" s="281"/>
      <c r="P93" s="281"/>
      <c r="Q93" s="281"/>
      <c r="R93" s="281"/>
      <c r="S93" s="281"/>
      <c r="T93" s="281"/>
      <c r="U93" s="281"/>
      <c r="V93" s="280"/>
      <c r="W93" s="280"/>
      <c r="X93" s="280"/>
      <c r="Y93" s="204"/>
      <c r="Z93" s="204"/>
      <c r="AA93" s="204"/>
      <c r="AB93" s="204"/>
      <c r="AC93" s="204"/>
      <c r="AD93" s="204"/>
      <c r="AE93" s="204"/>
      <c r="AF93" s="204"/>
      <c r="AG93" s="204"/>
      <c r="AH93" s="204"/>
      <c r="AI93" s="204"/>
      <c r="AJ93" s="204"/>
      <c r="AK93" s="204"/>
      <c r="AL93" s="204"/>
      <c r="AM93" s="204"/>
      <c r="AO93" s="204"/>
    </row>
    <row r="94" spans="1:46">
      <c r="A94" s="183" t="s">
        <v>183</v>
      </c>
      <c r="B94" s="183" t="s">
        <v>935</v>
      </c>
      <c r="C94" s="568">
        <v>17242.66</v>
      </c>
      <c r="D94" s="568">
        <v>12388.57</v>
      </c>
      <c r="E94" s="568">
        <v>10825.67</v>
      </c>
      <c r="F94" s="568">
        <v>5558.56</v>
      </c>
      <c r="G94" s="568">
        <v>4972.1899999999996</v>
      </c>
      <c r="H94" s="568">
        <v>5607.37</v>
      </c>
      <c r="I94" s="568">
        <v>4562.71</v>
      </c>
      <c r="J94" s="568">
        <v>4485.9399999999996</v>
      </c>
      <c r="K94" s="172">
        <v>-73.98</v>
      </c>
      <c r="L94" s="204"/>
      <c r="M94" s="281"/>
      <c r="N94" s="281"/>
      <c r="O94" s="281"/>
      <c r="P94" s="281"/>
      <c r="Q94" s="281"/>
      <c r="R94" s="281"/>
      <c r="S94" s="281"/>
      <c r="T94" s="281"/>
      <c r="U94" s="281"/>
      <c r="V94" s="280"/>
      <c r="W94" s="280"/>
      <c r="X94" s="280"/>
      <c r="Y94" s="204"/>
      <c r="Z94" s="204"/>
      <c r="AA94" s="204"/>
      <c r="AB94" s="204"/>
      <c r="AC94" s="204"/>
      <c r="AD94" s="204"/>
      <c r="AE94" s="204"/>
      <c r="AF94" s="204"/>
      <c r="AG94" s="204"/>
      <c r="AH94" s="204"/>
      <c r="AI94" s="204"/>
      <c r="AJ94" s="204"/>
      <c r="AK94" s="204"/>
      <c r="AL94" s="204"/>
      <c r="AM94" s="204"/>
      <c r="AO94" s="204"/>
    </row>
    <row r="95" spans="1:46">
      <c r="A95" s="183" t="s">
        <v>205</v>
      </c>
      <c r="B95" s="183" t="s">
        <v>831</v>
      </c>
      <c r="C95" s="568">
        <v>469.85</v>
      </c>
      <c r="D95" s="568">
        <v>762.62</v>
      </c>
      <c r="E95" s="568">
        <v>1239.44</v>
      </c>
      <c r="F95" s="568">
        <v>921.83</v>
      </c>
      <c r="G95" s="568">
        <v>908.29</v>
      </c>
      <c r="H95" s="568">
        <v>1899.91</v>
      </c>
      <c r="I95" s="568">
        <v>1844.23</v>
      </c>
      <c r="J95" s="568">
        <v>1734.76</v>
      </c>
      <c r="K95" s="614">
        <v>269.22000000000003</v>
      </c>
      <c r="L95" s="204"/>
      <c r="M95" s="281"/>
      <c r="N95" s="281"/>
      <c r="O95" s="281"/>
      <c r="P95" s="281"/>
      <c r="Q95" s="281"/>
      <c r="R95" s="281"/>
      <c r="S95" s="281"/>
      <c r="T95" s="281"/>
      <c r="U95" s="281"/>
      <c r="V95" s="280"/>
      <c r="W95" s="280"/>
      <c r="X95" s="280"/>
      <c r="Y95" s="204"/>
      <c r="Z95" s="204"/>
      <c r="AA95" s="204"/>
      <c r="AB95" s="204"/>
      <c r="AC95" s="204"/>
      <c r="AD95" s="204"/>
      <c r="AE95" s="204"/>
      <c r="AF95" s="204"/>
      <c r="AG95" s="204"/>
      <c r="AH95" s="204"/>
      <c r="AI95" s="204"/>
      <c r="AJ95" s="204"/>
      <c r="AK95" s="204"/>
      <c r="AL95" s="204"/>
      <c r="AM95" s="204"/>
      <c r="AO95" s="204"/>
    </row>
    <row r="96" spans="1:46">
      <c r="A96" s="183" t="s">
        <v>24</v>
      </c>
      <c r="B96" s="183" t="s">
        <v>803</v>
      </c>
      <c r="C96" s="568">
        <v>27833.23</v>
      </c>
      <c r="D96" s="568">
        <v>32227.73</v>
      </c>
      <c r="E96" s="568">
        <v>43216.14</v>
      </c>
      <c r="F96" s="568">
        <v>53577.7</v>
      </c>
      <c r="G96" s="568">
        <v>69897.070000000007</v>
      </c>
      <c r="H96" s="568">
        <v>75818.89</v>
      </c>
      <c r="I96" s="568">
        <v>76966.95</v>
      </c>
      <c r="J96" s="568">
        <v>82081.399999999994</v>
      </c>
      <c r="K96" s="614">
        <v>194.9</v>
      </c>
      <c r="L96" s="204"/>
      <c r="M96" s="281"/>
      <c r="N96" s="281"/>
      <c r="O96" s="281"/>
      <c r="P96" s="281"/>
      <c r="Q96" s="281"/>
      <c r="R96" s="281"/>
      <c r="S96" s="281"/>
      <c r="T96" s="281"/>
      <c r="U96" s="281"/>
      <c r="V96" s="280"/>
      <c r="W96" s="280"/>
      <c r="X96" s="280"/>
    </row>
    <row r="97" spans="1:24">
      <c r="A97" s="183" t="s">
        <v>152</v>
      </c>
      <c r="B97" s="183" t="s">
        <v>1001</v>
      </c>
      <c r="C97" s="568">
        <v>103212.16</v>
      </c>
      <c r="D97" s="568">
        <v>117590.28</v>
      </c>
      <c r="E97" s="568">
        <v>120730.72</v>
      </c>
      <c r="F97" s="568">
        <v>114699.83</v>
      </c>
      <c r="G97" s="568">
        <v>111215.73</v>
      </c>
      <c r="H97" s="568">
        <v>111526.48</v>
      </c>
      <c r="I97" s="568">
        <v>111361.24</v>
      </c>
      <c r="J97" s="568">
        <v>112957.27</v>
      </c>
      <c r="K97" s="172">
        <v>9.44</v>
      </c>
      <c r="L97" s="204"/>
      <c r="M97" s="281"/>
      <c r="N97" s="281"/>
      <c r="O97" s="281"/>
      <c r="P97" s="281"/>
      <c r="Q97" s="281"/>
      <c r="R97" s="281"/>
      <c r="S97" s="281"/>
      <c r="T97" s="281"/>
      <c r="U97" s="281"/>
      <c r="V97" s="280"/>
      <c r="W97" s="280"/>
      <c r="X97" s="280"/>
    </row>
    <row r="98" spans="1:24">
      <c r="A98" s="183" t="s">
        <v>151</v>
      </c>
      <c r="B98" s="183" t="s">
        <v>959</v>
      </c>
      <c r="C98" s="568">
        <v>81678.53</v>
      </c>
      <c r="D98" s="568">
        <v>102127.15</v>
      </c>
      <c r="E98" s="568">
        <v>104603.98</v>
      </c>
      <c r="F98" s="568">
        <v>106725.26</v>
      </c>
      <c r="G98" s="568">
        <v>107398.29</v>
      </c>
      <c r="H98" s="568">
        <v>110772.46</v>
      </c>
      <c r="I98" s="568">
        <v>109400.25</v>
      </c>
      <c r="J98" s="568">
        <v>109067.77</v>
      </c>
      <c r="K98" s="172">
        <v>33.53</v>
      </c>
      <c r="L98" s="204"/>
      <c r="M98" s="281"/>
      <c r="N98" s="281"/>
      <c r="O98" s="281"/>
      <c r="P98" s="281"/>
      <c r="Q98" s="281"/>
      <c r="R98" s="281"/>
      <c r="S98" s="281"/>
      <c r="T98" s="281"/>
      <c r="U98" s="281"/>
      <c r="V98" s="280"/>
      <c r="W98" s="280"/>
      <c r="X98" s="280"/>
    </row>
    <row r="99" spans="1:24">
      <c r="A99" s="282" t="s">
        <v>185</v>
      </c>
      <c r="B99" s="282" t="s">
        <v>1002</v>
      </c>
      <c r="C99" s="568">
        <v>1654.32</v>
      </c>
      <c r="D99" s="568">
        <v>690.72</v>
      </c>
      <c r="E99" s="568">
        <v>547.48</v>
      </c>
      <c r="F99" s="568">
        <v>484.95</v>
      </c>
      <c r="G99" s="568">
        <v>674.58</v>
      </c>
      <c r="H99" s="568">
        <v>617.28</v>
      </c>
      <c r="I99" s="568">
        <v>598.83000000000004</v>
      </c>
      <c r="J99" s="568">
        <v>575.45000000000005</v>
      </c>
      <c r="K99" s="172">
        <v>-65.22</v>
      </c>
      <c r="L99" s="204"/>
      <c r="M99" s="281"/>
      <c r="N99" s="281"/>
      <c r="O99" s="281"/>
      <c r="P99" s="281"/>
      <c r="Q99" s="281"/>
      <c r="R99" s="281"/>
      <c r="S99" s="281"/>
      <c r="T99" s="281"/>
      <c r="U99" s="281"/>
      <c r="V99" s="280"/>
      <c r="W99" s="280"/>
      <c r="X99" s="280"/>
    </row>
    <row r="100" spans="1:24">
      <c r="A100" s="326" t="s">
        <v>186</v>
      </c>
      <c r="B100" s="326" t="s">
        <v>1020</v>
      </c>
      <c r="C100" s="568"/>
      <c r="D100" s="568"/>
      <c r="E100" s="568"/>
      <c r="F100" s="568"/>
      <c r="G100" s="568"/>
      <c r="H100" s="568"/>
      <c r="I100" s="568"/>
      <c r="J100" s="568"/>
      <c r="K100" s="566"/>
      <c r="L100" s="204"/>
      <c r="M100" s="281"/>
      <c r="N100" s="281"/>
      <c r="O100" s="281"/>
      <c r="P100" s="281"/>
      <c r="Q100" s="281"/>
      <c r="R100" s="281"/>
      <c r="S100" s="281"/>
      <c r="T100" s="281"/>
      <c r="U100" s="281"/>
      <c r="V100" s="204"/>
      <c r="W100" s="204"/>
      <c r="X100" s="204"/>
    </row>
    <row r="101" spans="1:24">
      <c r="A101" s="75" t="s">
        <v>188</v>
      </c>
      <c r="B101" s="75" t="s">
        <v>1005</v>
      </c>
      <c r="C101" s="569">
        <v>13004.23</v>
      </c>
      <c r="D101" s="569">
        <v>12618.89</v>
      </c>
      <c r="E101" s="569">
        <v>12064.41</v>
      </c>
      <c r="F101" s="569">
        <v>11026.33</v>
      </c>
      <c r="G101" s="569">
        <v>10529.16</v>
      </c>
      <c r="H101" s="569">
        <v>10268.16</v>
      </c>
      <c r="I101" s="569">
        <v>8469.51</v>
      </c>
      <c r="J101" s="569">
        <v>9473.2900000000009</v>
      </c>
      <c r="K101" s="165">
        <v>-27.15</v>
      </c>
      <c r="L101" s="204"/>
      <c r="M101" s="281"/>
      <c r="N101" s="281"/>
      <c r="O101" s="281"/>
      <c r="P101" s="281"/>
      <c r="Q101" s="281"/>
      <c r="R101" s="281"/>
      <c r="S101" s="281"/>
      <c r="T101" s="281"/>
      <c r="U101" s="281"/>
      <c r="V101" s="280"/>
      <c r="W101" s="280"/>
      <c r="X101" s="280"/>
    </row>
    <row r="102" spans="1:24">
      <c r="A102" s="75" t="s">
        <v>206</v>
      </c>
      <c r="B102" s="75" t="s">
        <v>189</v>
      </c>
      <c r="C102" s="569">
        <v>170216.44</v>
      </c>
      <c r="D102" s="569">
        <v>201209.19</v>
      </c>
      <c r="E102" s="569">
        <v>215788.98</v>
      </c>
      <c r="F102" s="569">
        <v>209731.45</v>
      </c>
      <c r="G102" s="569">
        <v>207835.99</v>
      </c>
      <c r="H102" s="569">
        <v>221418.35</v>
      </c>
      <c r="I102" s="569">
        <v>220203.8</v>
      </c>
      <c r="J102" s="569">
        <v>177881.82</v>
      </c>
      <c r="K102" s="165">
        <v>4.5</v>
      </c>
      <c r="L102" s="204"/>
      <c r="M102" s="281"/>
      <c r="N102" s="281"/>
      <c r="O102" s="281"/>
      <c r="P102" s="281"/>
      <c r="Q102" s="281"/>
      <c r="R102" s="281"/>
      <c r="S102" s="281"/>
      <c r="T102" s="281"/>
      <c r="U102" s="281"/>
      <c r="V102" s="280"/>
      <c r="W102" s="280"/>
      <c r="X102" s="280"/>
    </row>
    <row r="103" spans="1:24">
      <c r="A103" s="238" t="s">
        <v>207</v>
      </c>
      <c r="B103" s="238" t="s">
        <v>1021</v>
      </c>
      <c r="C103" s="568">
        <v>129943.38</v>
      </c>
      <c r="D103" s="568">
        <v>153665.63</v>
      </c>
      <c r="E103" s="568">
        <v>161922.99</v>
      </c>
      <c r="F103" s="568">
        <v>161215.23000000001</v>
      </c>
      <c r="G103" s="568">
        <v>159245.01</v>
      </c>
      <c r="H103" s="568">
        <v>166251.39000000001</v>
      </c>
      <c r="I103" s="568">
        <v>164047.35999999999</v>
      </c>
      <c r="J103" s="568">
        <v>152047.35</v>
      </c>
      <c r="K103" s="172">
        <v>17.010000000000002</v>
      </c>
      <c r="L103" s="204"/>
      <c r="M103" s="281"/>
      <c r="N103" s="281"/>
      <c r="O103" s="281"/>
      <c r="P103" s="281"/>
      <c r="Q103" s="281"/>
      <c r="R103" s="281"/>
      <c r="S103" s="281"/>
      <c r="T103" s="281"/>
      <c r="U103" s="281"/>
      <c r="V103" s="280"/>
      <c r="W103" s="280"/>
      <c r="X103" s="280"/>
    </row>
    <row r="104" spans="1:24">
      <c r="A104" s="238" t="s">
        <v>208</v>
      </c>
      <c r="B104" s="238" t="s">
        <v>1022</v>
      </c>
      <c r="C104" s="568">
        <v>4764.87</v>
      </c>
      <c r="D104" s="568">
        <v>4339.25</v>
      </c>
      <c r="E104" s="568">
        <v>4487.5200000000004</v>
      </c>
      <c r="F104" s="568">
        <v>4728.03</v>
      </c>
      <c r="G104" s="568">
        <v>4784.7</v>
      </c>
      <c r="H104" s="568">
        <v>4478.68</v>
      </c>
      <c r="I104" s="568">
        <v>4504.72</v>
      </c>
      <c r="J104" s="568">
        <v>4180.33</v>
      </c>
      <c r="K104" s="172">
        <v>-12.27</v>
      </c>
      <c r="L104" s="204"/>
      <c r="M104" s="281"/>
      <c r="N104" s="281"/>
      <c r="O104" s="281"/>
      <c r="P104" s="281"/>
      <c r="Q104" s="281"/>
      <c r="R104" s="281"/>
      <c r="S104" s="281"/>
      <c r="T104" s="281"/>
      <c r="U104" s="281"/>
      <c r="V104" s="280"/>
      <c r="W104" s="280"/>
      <c r="X104" s="280"/>
    </row>
    <row r="105" spans="1:24">
      <c r="A105" s="238" t="s">
        <v>209</v>
      </c>
      <c r="B105" s="238" t="s">
        <v>1023</v>
      </c>
      <c r="C105" s="568">
        <v>6344.44</v>
      </c>
      <c r="D105" s="568">
        <v>6857.27</v>
      </c>
      <c r="E105" s="568">
        <v>8026.03</v>
      </c>
      <c r="F105" s="568">
        <v>6533.05</v>
      </c>
      <c r="G105" s="568">
        <v>4210.55</v>
      </c>
      <c r="H105" s="568">
        <v>4936.51</v>
      </c>
      <c r="I105" s="568">
        <v>5163.76</v>
      </c>
      <c r="J105" s="568">
        <v>4989.0200000000004</v>
      </c>
      <c r="K105" s="172">
        <v>-21.36</v>
      </c>
      <c r="L105" s="204"/>
      <c r="M105" s="281"/>
      <c r="N105" s="281"/>
      <c r="O105" s="281"/>
      <c r="P105" s="281"/>
      <c r="Q105" s="281"/>
      <c r="R105" s="281"/>
      <c r="S105" s="281"/>
      <c r="T105" s="281"/>
      <c r="U105" s="281"/>
      <c r="V105" s="280"/>
      <c r="W105" s="280"/>
      <c r="X105" s="280"/>
    </row>
    <row r="106" spans="1:24">
      <c r="A106" s="238" t="s">
        <v>210</v>
      </c>
      <c r="B106" s="238" t="s">
        <v>1024</v>
      </c>
      <c r="C106" s="568">
        <v>27514.9</v>
      </c>
      <c r="D106" s="568">
        <v>34822.29</v>
      </c>
      <c r="E106" s="568">
        <v>37626.86</v>
      </c>
      <c r="F106" s="568">
        <v>35785.11</v>
      </c>
      <c r="G106" s="568">
        <v>38246.01</v>
      </c>
      <c r="H106" s="568">
        <v>44145.87</v>
      </c>
      <c r="I106" s="568">
        <v>45103.87</v>
      </c>
      <c r="J106" s="568">
        <v>14645.22</v>
      </c>
      <c r="K106" s="172">
        <v>-46.77</v>
      </c>
      <c r="L106" s="204"/>
      <c r="M106" s="281"/>
      <c r="N106" s="281"/>
      <c r="O106" s="281"/>
      <c r="P106" s="281"/>
      <c r="Q106" s="281"/>
      <c r="R106" s="281"/>
      <c r="S106" s="281"/>
      <c r="T106" s="281"/>
      <c r="U106" s="281"/>
      <c r="V106" s="280"/>
      <c r="W106" s="280"/>
      <c r="X106" s="280"/>
    </row>
    <row r="107" spans="1:24">
      <c r="A107" s="238" t="s">
        <v>211</v>
      </c>
      <c r="B107" s="238" t="s">
        <v>1025</v>
      </c>
      <c r="C107" s="568">
        <v>1648.84</v>
      </c>
      <c r="D107" s="568">
        <v>1524.74</v>
      </c>
      <c r="E107" s="568">
        <v>3725.58</v>
      </c>
      <c r="F107" s="568">
        <v>1470.03</v>
      </c>
      <c r="G107" s="568">
        <v>1349.72</v>
      </c>
      <c r="H107" s="568">
        <v>1605.9</v>
      </c>
      <c r="I107" s="568">
        <v>1384.09</v>
      </c>
      <c r="J107" s="568">
        <v>2019.9</v>
      </c>
      <c r="K107" s="172">
        <v>22.5</v>
      </c>
      <c r="L107" s="204"/>
      <c r="M107" s="281"/>
      <c r="N107" s="281"/>
      <c r="O107" s="281"/>
      <c r="P107" s="281"/>
      <c r="Q107" s="281"/>
      <c r="R107" s="281"/>
      <c r="S107" s="281"/>
      <c r="T107" s="281"/>
      <c r="U107" s="281"/>
      <c r="V107" s="280"/>
      <c r="W107" s="280"/>
      <c r="X107" s="280"/>
    </row>
    <row r="108" spans="1:24">
      <c r="A108" s="75" t="s">
        <v>212</v>
      </c>
      <c r="B108" s="75" t="s">
        <v>806</v>
      </c>
      <c r="C108" s="569">
        <v>158790.01999999999</v>
      </c>
      <c r="D108" s="569">
        <v>167113.32</v>
      </c>
      <c r="E108" s="569">
        <v>158242.25</v>
      </c>
      <c r="F108" s="569">
        <v>137014.29999999999</v>
      </c>
      <c r="G108" s="569">
        <v>122084.51</v>
      </c>
      <c r="H108" s="569">
        <v>128561.64</v>
      </c>
      <c r="I108" s="569">
        <v>125738.7</v>
      </c>
      <c r="J108" s="569">
        <v>127122.21</v>
      </c>
      <c r="K108" s="165">
        <v>-19.940000000000001</v>
      </c>
      <c r="L108" s="204"/>
      <c r="M108" s="281"/>
      <c r="N108" s="281"/>
      <c r="O108" s="281"/>
      <c r="P108" s="281"/>
      <c r="Q108" s="281"/>
      <c r="R108" s="281"/>
      <c r="S108" s="281"/>
      <c r="T108" s="281"/>
      <c r="U108" s="281"/>
      <c r="V108" s="280"/>
      <c r="W108" s="280"/>
      <c r="X108" s="280"/>
    </row>
    <row r="109" spans="1:24">
      <c r="A109" s="252" t="s">
        <v>213</v>
      </c>
      <c r="B109" s="252" t="s">
        <v>1026</v>
      </c>
      <c r="C109" s="568">
        <v>33086.839999999997</v>
      </c>
      <c r="D109" s="568">
        <v>32428.240000000002</v>
      </c>
      <c r="E109" s="568">
        <v>29322.43</v>
      </c>
      <c r="F109" s="568">
        <v>29146.31</v>
      </c>
      <c r="G109" s="568">
        <v>27541.79</v>
      </c>
      <c r="H109" s="568">
        <v>26024.47</v>
      </c>
      <c r="I109" s="568">
        <v>25628.44</v>
      </c>
      <c r="J109" s="568">
        <v>25472.18</v>
      </c>
      <c r="K109" s="172">
        <v>-23.01</v>
      </c>
      <c r="L109" s="237"/>
      <c r="M109" s="281"/>
      <c r="N109" s="281"/>
      <c r="O109" s="281"/>
      <c r="P109" s="281"/>
      <c r="Q109" s="281"/>
      <c r="R109" s="281"/>
      <c r="S109" s="281"/>
      <c r="T109" s="281"/>
      <c r="U109" s="281"/>
      <c r="V109" s="283"/>
      <c r="W109" s="283"/>
      <c r="X109" s="283"/>
    </row>
    <row r="110" spans="1:24">
      <c r="A110" s="238" t="s">
        <v>214</v>
      </c>
      <c r="B110" s="238" t="s">
        <v>1027</v>
      </c>
      <c r="C110" s="568">
        <v>10784.91</v>
      </c>
      <c r="D110" s="568">
        <v>9450.91</v>
      </c>
      <c r="E110" s="568">
        <v>7488.08</v>
      </c>
      <c r="F110" s="568">
        <v>6049.23</v>
      </c>
      <c r="G110" s="568">
        <v>5205.09</v>
      </c>
      <c r="H110" s="568">
        <v>4650.42</v>
      </c>
      <c r="I110" s="568">
        <v>4732</v>
      </c>
      <c r="J110" s="568">
        <v>4574.76</v>
      </c>
      <c r="K110" s="172">
        <v>-57.58</v>
      </c>
      <c r="L110" s="204"/>
      <c r="M110" s="281"/>
      <c r="N110" s="281"/>
      <c r="O110" s="281"/>
      <c r="P110" s="281"/>
      <c r="Q110" s="281"/>
      <c r="R110" s="281"/>
      <c r="S110" s="281"/>
      <c r="T110" s="281"/>
      <c r="U110" s="281"/>
      <c r="V110" s="280"/>
      <c r="W110" s="280"/>
      <c r="X110" s="280"/>
    </row>
    <row r="111" spans="1:24">
      <c r="A111" s="238" t="s">
        <v>215</v>
      </c>
      <c r="B111" s="238" t="s">
        <v>1028</v>
      </c>
      <c r="C111" s="568">
        <v>108623.72</v>
      </c>
      <c r="D111" s="568">
        <v>117583.15</v>
      </c>
      <c r="E111" s="568">
        <v>113280.11</v>
      </c>
      <c r="F111" s="568">
        <v>94679.039999999994</v>
      </c>
      <c r="G111" s="568">
        <v>82783.179999999993</v>
      </c>
      <c r="H111" s="568">
        <v>90516.56</v>
      </c>
      <c r="I111" s="568">
        <v>88441.78</v>
      </c>
      <c r="J111" s="568">
        <v>89498.51</v>
      </c>
      <c r="K111" s="172">
        <v>-17.61</v>
      </c>
      <c r="L111" s="204"/>
      <c r="M111" s="281"/>
      <c r="N111" s="281"/>
      <c r="O111" s="281"/>
      <c r="P111" s="281"/>
      <c r="Q111" s="281"/>
      <c r="R111" s="281"/>
      <c r="S111" s="281"/>
      <c r="T111" s="281"/>
      <c r="U111" s="281"/>
      <c r="V111" s="280"/>
      <c r="W111" s="280"/>
      <c r="X111" s="280"/>
    </row>
    <row r="112" spans="1:24">
      <c r="A112" s="238" t="s">
        <v>216</v>
      </c>
      <c r="B112" s="238" t="s">
        <v>1029</v>
      </c>
      <c r="C112" s="568">
        <v>6294.54</v>
      </c>
      <c r="D112" s="568">
        <v>7651.01</v>
      </c>
      <c r="E112" s="568">
        <v>8151.63</v>
      </c>
      <c r="F112" s="568">
        <v>7139.71</v>
      </c>
      <c r="G112" s="568">
        <v>6554.46</v>
      </c>
      <c r="H112" s="568">
        <v>7370.18</v>
      </c>
      <c r="I112" s="568">
        <v>6936.48</v>
      </c>
      <c r="J112" s="568">
        <v>7576.76</v>
      </c>
      <c r="K112" s="172">
        <v>20.37</v>
      </c>
      <c r="L112" s="204"/>
      <c r="M112" s="281"/>
      <c r="N112" s="281"/>
      <c r="O112" s="281"/>
      <c r="P112" s="281"/>
      <c r="Q112" s="281"/>
      <c r="R112" s="281"/>
      <c r="S112" s="281"/>
      <c r="T112" s="281"/>
      <c r="U112" s="281"/>
      <c r="V112" s="280"/>
      <c r="W112" s="280"/>
      <c r="X112" s="280"/>
    </row>
    <row r="113" spans="1:42">
      <c r="A113" s="75" t="s">
        <v>217</v>
      </c>
      <c r="B113" s="75" t="s">
        <v>807</v>
      </c>
      <c r="C113" s="569">
        <v>77046.84</v>
      </c>
      <c r="D113" s="569">
        <v>80599.28</v>
      </c>
      <c r="E113" s="569">
        <v>85044.55</v>
      </c>
      <c r="F113" s="569">
        <v>83893.33</v>
      </c>
      <c r="G113" s="569">
        <v>81173.990000000005</v>
      </c>
      <c r="H113" s="569">
        <v>84110.71</v>
      </c>
      <c r="I113" s="569">
        <v>81725.570000000007</v>
      </c>
      <c r="J113" s="569">
        <v>79426.97</v>
      </c>
      <c r="K113" s="165">
        <v>3.09</v>
      </c>
      <c r="L113" s="204"/>
      <c r="M113" s="281"/>
      <c r="N113" s="281"/>
      <c r="O113" s="281"/>
      <c r="P113" s="281"/>
      <c r="Q113" s="281"/>
      <c r="R113" s="281"/>
      <c r="S113" s="281"/>
      <c r="T113" s="281"/>
      <c r="U113" s="281"/>
      <c r="V113" s="280"/>
      <c r="W113" s="280"/>
      <c r="X113" s="280"/>
    </row>
    <row r="114" spans="1:42">
      <c r="A114" s="238" t="s">
        <v>218</v>
      </c>
      <c r="B114" s="238" t="s">
        <v>1030</v>
      </c>
      <c r="C114" s="568">
        <v>13795.23</v>
      </c>
      <c r="D114" s="568">
        <v>13893.3</v>
      </c>
      <c r="E114" s="568">
        <v>12906.24</v>
      </c>
      <c r="F114" s="568">
        <v>11493.3</v>
      </c>
      <c r="G114" s="568">
        <v>10867.24</v>
      </c>
      <c r="H114" s="568">
        <v>11099.68</v>
      </c>
      <c r="I114" s="568">
        <v>10816.1</v>
      </c>
      <c r="J114" s="568">
        <v>10642.34</v>
      </c>
      <c r="K114" s="172">
        <v>-22.85</v>
      </c>
      <c r="L114" s="204"/>
      <c r="M114" s="281"/>
      <c r="N114" s="281"/>
      <c r="O114" s="281"/>
      <c r="P114" s="281"/>
      <c r="Q114" s="281"/>
      <c r="R114" s="281"/>
      <c r="S114" s="281"/>
      <c r="T114" s="281"/>
      <c r="U114" s="281"/>
      <c r="V114" s="280"/>
      <c r="W114" s="280"/>
      <c r="X114" s="280"/>
    </row>
    <row r="115" spans="1:42">
      <c r="A115" s="238" t="s">
        <v>219</v>
      </c>
      <c r="B115" s="238" t="s">
        <v>1031</v>
      </c>
      <c r="C115" s="568">
        <v>8883.1</v>
      </c>
      <c r="D115" s="568">
        <v>9323.14</v>
      </c>
      <c r="E115" s="568">
        <v>9991.19</v>
      </c>
      <c r="F115" s="568">
        <v>10939.43</v>
      </c>
      <c r="G115" s="568">
        <v>10314.15</v>
      </c>
      <c r="H115" s="568">
        <v>9911.36</v>
      </c>
      <c r="I115" s="568">
        <v>9555.4599999999991</v>
      </c>
      <c r="J115" s="568">
        <v>9353.2000000000007</v>
      </c>
      <c r="K115" s="172">
        <v>5.29</v>
      </c>
      <c r="L115" s="204"/>
      <c r="M115" s="281"/>
      <c r="N115" s="281"/>
      <c r="O115" s="281"/>
      <c r="P115" s="281"/>
      <c r="Q115" s="281"/>
      <c r="R115" s="281"/>
      <c r="S115" s="281"/>
      <c r="T115" s="281"/>
      <c r="U115" s="281"/>
      <c r="V115" s="280"/>
      <c r="W115" s="280"/>
      <c r="X115" s="280"/>
    </row>
    <row r="116" spans="1:42">
      <c r="A116" s="238" t="s">
        <v>220</v>
      </c>
      <c r="B116" s="238" t="s">
        <v>1032</v>
      </c>
      <c r="C116" s="568">
        <v>28811.73</v>
      </c>
      <c r="D116" s="568">
        <v>32901.4</v>
      </c>
      <c r="E116" s="568">
        <v>36237.9</v>
      </c>
      <c r="F116" s="568">
        <v>36653.269999999997</v>
      </c>
      <c r="G116" s="568">
        <v>35459.71</v>
      </c>
      <c r="H116" s="568">
        <v>37945.120000000003</v>
      </c>
      <c r="I116" s="568">
        <v>36873.71</v>
      </c>
      <c r="J116" s="568">
        <v>35608.29</v>
      </c>
      <c r="K116" s="172">
        <v>23.59</v>
      </c>
      <c r="L116" s="204"/>
      <c r="M116" s="281"/>
      <c r="N116" s="281"/>
      <c r="O116" s="281"/>
      <c r="P116" s="281"/>
      <c r="Q116" s="281"/>
      <c r="R116" s="281"/>
      <c r="S116" s="281"/>
      <c r="T116" s="281"/>
      <c r="U116" s="281"/>
      <c r="V116" s="280"/>
      <c r="W116" s="280"/>
      <c r="X116" s="280"/>
    </row>
    <row r="117" spans="1:42">
      <c r="A117" s="238" t="s">
        <v>221</v>
      </c>
      <c r="B117" s="238" t="s">
        <v>1033</v>
      </c>
      <c r="C117" s="568">
        <v>25556.77</v>
      </c>
      <c r="D117" s="568">
        <v>24481.439999999999</v>
      </c>
      <c r="E117" s="568">
        <v>25909.22</v>
      </c>
      <c r="F117" s="568">
        <v>24807.33</v>
      </c>
      <c r="G117" s="568">
        <v>24532.89</v>
      </c>
      <c r="H117" s="568">
        <v>25154.55</v>
      </c>
      <c r="I117" s="568">
        <v>24480.3</v>
      </c>
      <c r="J117" s="568">
        <v>23823.13</v>
      </c>
      <c r="K117" s="172">
        <v>-6.78</v>
      </c>
      <c r="L117" s="204"/>
      <c r="M117" s="281"/>
      <c r="N117" s="281"/>
      <c r="O117" s="281"/>
      <c r="P117" s="281"/>
      <c r="Q117" s="281"/>
      <c r="R117" s="281"/>
      <c r="S117" s="281"/>
      <c r="T117" s="281"/>
      <c r="U117" s="281"/>
      <c r="V117" s="280"/>
      <c r="W117" s="280"/>
      <c r="X117" s="280"/>
    </row>
    <row r="118" spans="1:42">
      <c r="A118" s="75" t="s">
        <v>222</v>
      </c>
      <c r="B118" s="75" t="s">
        <v>808</v>
      </c>
      <c r="C118" s="569">
        <v>185039.22</v>
      </c>
      <c r="D118" s="569">
        <v>189274.64</v>
      </c>
      <c r="E118" s="569">
        <v>194728.76</v>
      </c>
      <c r="F118" s="569">
        <v>191584.71</v>
      </c>
      <c r="G118" s="569">
        <v>193251.96</v>
      </c>
      <c r="H118" s="569">
        <v>191242.17</v>
      </c>
      <c r="I118" s="569">
        <v>190024.09</v>
      </c>
      <c r="J118" s="569">
        <v>191302.3</v>
      </c>
      <c r="K118" s="165">
        <v>3.38</v>
      </c>
      <c r="L118" s="204"/>
      <c r="M118" s="281"/>
      <c r="N118" s="281"/>
      <c r="O118" s="281"/>
      <c r="P118" s="281"/>
      <c r="Q118" s="281"/>
      <c r="R118" s="281"/>
      <c r="S118" s="281"/>
      <c r="T118" s="281"/>
      <c r="U118" s="281"/>
      <c r="V118" s="280"/>
      <c r="W118" s="280"/>
      <c r="X118" s="280"/>
    </row>
    <row r="119" spans="1:42">
      <c r="A119" s="238" t="s">
        <v>223</v>
      </c>
      <c r="B119" s="238" t="s">
        <v>1034</v>
      </c>
      <c r="C119" s="568">
        <v>137382.74</v>
      </c>
      <c r="D119" s="568">
        <v>139568.49</v>
      </c>
      <c r="E119" s="568">
        <v>144257.92000000001</v>
      </c>
      <c r="F119" s="568">
        <v>140888.45000000001</v>
      </c>
      <c r="G119" s="568">
        <v>142015.12</v>
      </c>
      <c r="H119" s="568">
        <v>139696.26</v>
      </c>
      <c r="I119" s="568">
        <v>138439.85999999999</v>
      </c>
      <c r="J119" s="568">
        <v>139899.43</v>
      </c>
      <c r="K119" s="172">
        <v>1.83</v>
      </c>
      <c r="L119" s="204"/>
      <c r="M119" s="281"/>
      <c r="N119" s="281"/>
      <c r="O119" s="281"/>
      <c r="P119" s="281"/>
      <c r="Q119" s="281"/>
      <c r="R119" s="281"/>
      <c r="S119" s="281"/>
      <c r="T119" s="281"/>
      <c r="U119" s="281"/>
      <c r="V119" s="280"/>
      <c r="W119" s="280"/>
      <c r="X119" s="280"/>
    </row>
    <row r="120" spans="1:42">
      <c r="A120" s="238" t="s">
        <v>224</v>
      </c>
      <c r="B120" s="238" t="s">
        <v>1035</v>
      </c>
      <c r="C120" s="568">
        <v>47656.480000000003</v>
      </c>
      <c r="D120" s="568">
        <v>49706.15</v>
      </c>
      <c r="E120" s="568">
        <v>50470.83</v>
      </c>
      <c r="F120" s="568">
        <v>50696.26</v>
      </c>
      <c r="G120" s="568">
        <v>51236.84</v>
      </c>
      <c r="H120" s="568">
        <v>51545.91</v>
      </c>
      <c r="I120" s="568">
        <v>51584.23</v>
      </c>
      <c r="J120" s="568">
        <v>51402.879999999997</v>
      </c>
      <c r="K120" s="172">
        <v>7.86</v>
      </c>
      <c r="L120" s="204"/>
      <c r="M120" s="281"/>
      <c r="N120" s="281"/>
      <c r="O120" s="281"/>
      <c r="P120" s="281"/>
      <c r="Q120" s="281"/>
      <c r="R120" s="281"/>
      <c r="S120" s="281"/>
      <c r="T120" s="281"/>
      <c r="U120" s="281"/>
      <c r="V120" s="280"/>
      <c r="W120" s="280"/>
      <c r="X120" s="280"/>
    </row>
    <row r="121" spans="1:42">
      <c r="A121" s="48" t="s">
        <v>196</v>
      </c>
      <c r="B121" s="48" t="s">
        <v>1036</v>
      </c>
      <c r="C121" s="48"/>
      <c r="D121" s="48"/>
      <c r="E121" s="48"/>
      <c r="F121" s="48"/>
      <c r="G121" s="48"/>
      <c r="H121" s="48"/>
      <c r="I121" s="48"/>
      <c r="J121" s="48"/>
      <c r="K121" s="567"/>
      <c r="L121" s="204"/>
      <c r="M121" s="281"/>
      <c r="N121" s="281"/>
      <c r="O121" s="281"/>
      <c r="P121" s="281"/>
      <c r="Q121" s="281"/>
      <c r="R121" s="281"/>
      <c r="S121" s="281"/>
      <c r="T121" s="281"/>
      <c r="U121" s="281"/>
      <c r="V121" s="280"/>
      <c r="W121" s="280"/>
      <c r="X121" s="280"/>
    </row>
    <row r="122" spans="1:42">
      <c r="A122" s="119" t="s">
        <v>204</v>
      </c>
      <c r="B122" s="119" t="s">
        <v>1018</v>
      </c>
      <c r="C122" s="579">
        <v>580458.05000000005</v>
      </c>
      <c r="D122" s="579">
        <v>632528.21</v>
      </c>
      <c r="E122" s="579">
        <v>658454.9</v>
      </c>
      <c r="F122" s="579">
        <v>659749.6</v>
      </c>
      <c r="G122" s="579">
        <v>605973.6</v>
      </c>
      <c r="H122" s="579">
        <v>628833.68999999994</v>
      </c>
      <c r="I122" s="579">
        <v>617506.84</v>
      </c>
      <c r="J122" s="579">
        <v>570731.69999999995</v>
      </c>
      <c r="K122" s="503">
        <v>-1.68</v>
      </c>
      <c r="L122" s="204"/>
      <c r="M122" s="281"/>
      <c r="N122" s="281"/>
      <c r="O122" s="281"/>
      <c r="P122" s="281"/>
      <c r="Q122" s="281"/>
      <c r="R122" s="281"/>
      <c r="S122" s="281"/>
      <c r="T122" s="281"/>
      <c r="U122" s="281"/>
      <c r="V122" s="280"/>
      <c r="W122" s="280"/>
      <c r="X122" s="280"/>
    </row>
    <row r="123" spans="1:42">
      <c r="A123" s="75"/>
      <c r="B123" s="75"/>
      <c r="C123" s="327"/>
      <c r="D123" s="327"/>
      <c r="E123" s="327"/>
      <c r="F123" s="327"/>
      <c r="G123" s="327"/>
      <c r="H123" s="327"/>
      <c r="I123" s="327"/>
      <c r="J123" s="327"/>
      <c r="K123" s="327"/>
      <c r="L123" s="280"/>
      <c r="M123" s="204"/>
      <c r="N123" s="280"/>
      <c r="O123" s="280"/>
      <c r="P123" s="280"/>
      <c r="Q123" s="280"/>
      <c r="R123" s="280"/>
      <c r="S123" s="280"/>
      <c r="T123" s="280"/>
      <c r="U123" s="280"/>
      <c r="V123" s="280"/>
      <c r="W123" s="204"/>
      <c r="X123" s="204"/>
    </row>
    <row r="124" spans="1:42">
      <c r="A124" s="75"/>
      <c r="B124" s="75"/>
      <c r="C124" s="327"/>
      <c r="D124" s="327"/>
      <c r="E124" s="327"/>
      <c r="F124" s="327"/>
      <c r="G124" s="327"/>
      <c r="H124" s="327"/>
      <c r="I124" s="327"/>
      <c r="J124" s="327"/>
      <c r="K124" s="327"/>
      <c r="L124" s="280"/>
      <c r="M124" s="204"/>
      <c r="N124" s="280"/>
      <c r="O124" s="280"/>
      <c r="P124" s="280"/>
      <c r="Q124" s="280"/>
      <c r="R124" s="280"/>
      <c r="S124" s="280"/>
      <c r="T124" s="280"/>
      <c r="U124" s="280"/>
      <c r="V124" s="280"/>
      <c r="W124" s="204"/>
      <c r="X124" s="204"/>
    </row>
    <row r="126" spans="1:42" ht="15.75">
      <c r="A126" s="497" t="s">
        <v>225</v>
      </c>
      <c r="B126" s="497" t="s">
        <v>1037</v>
      </c>
      <c r="C126" s="204"/>
      <c r="D126" s="204"/>
      <c r="E126" s="204"/>
      <c r="G126" s="204"/>
      <c r="H126" s="204"/>
      <c r="I126" s="852" t="s">
        <v>667</v>
      </c>
      <c r="J126" s="852"/>
      <c r="K126" s="852"/>
      <c r="L126" s="204"/>
      <c r="M126" s="204"/>
      <c r="N126" s="237"/>
      <c r="O126" s="237"/>
      <c r="P126" s="237"/>
      <c r="Q126" s="237"/>
      <c r="R126" s="204"/>
      <c r="S126" s="204"/>
      <c r="T126" s="204"/>
      <c r="U126" s="204"/>
      <c r="V126" s="204"/>
      <c r="W126" s="204"/>
      <c r="X126" s="204"/>
      <c r="Y126" s="204"/>
    </row>
    <row r="127" spans="1:42">
      <c r="A127" s="319" t="s">
        <v>239</v>
      </c>
      <c r="B127" s="319" t="s">
        <v>1017</v>
      </c>
      <c r="C127" s="204"/>
      <c r="D127" s="204"/>
      <c r="E127" s="204"/>
      <c r="G127" s="204"/>
      <c r="H127" s="204"/>
      <c r="I127" s="852" t="s">
        <v>826</v>
      </c>
      <c r="J127" s="852"/>
      <c r="K127" s="852"/>
      <c r="L127" s="204"/>
      <c r="M127" s="204"/>
      <c r="N127" s="204"/>
      <c r="O127" s="204"/>
      <c r="P127" s="204"/>
      <c r="Q127" s="204"/>
      <c r="R127" s="204"/>
      <c r="S127" s="204"/>
      <c r="T127" s="204"/>
      <c r="U127" s="204"/>
      <c r="V127" s="204"/>
      <c r="W127" s="204"/>
      <c r="X127" s="204"/>
      <c r="Y127" s="204"/>
    </row>
    <row r="128" spans="1:42">
      <c r="A128" s="126" t="s">
        <v>58</v>
      </c>
      <c r="B128" s="126" t="s">
        <v>58</v>
      </c>
      <c r="C128" s="232">
        <v>1990</v>
      </c>
      <c r="D128" s="232">
        <v>2000</v>
      </c>
      <c r="E128" s="232">
        <v>2010</v>
      </c>
      <c r="F128" s="232">
        <v>2018</v>
      </c>
      <c r="G128" s="232">
        <v>2019</v>
      </c>
      <c r="H128" s="232">
        <v>2020</v>
      </c>
      <c r="I128" s="239" t="s">
        <v>1477</v>
      </c>
      <c r="J128" s="239" t="s">
        <v>1495</v>
      </c>
      <c r="K128" s="239" t="s">
        <v>1478</v>
      </c>
      <c r="L128" s="204"/>
      <c r="M128" s="204"/>
      <c r="N128" s="204"/>
      <c r="O128" s="204"/>
      <c r="P128" s="204"/>
      <c r="Q128" s="204"/>
      <c r="R128" s="204"/>
      <c r="S128" s="204"/>
      <c r="T128" s="204"/>
      <c r="U128" s="204"/>
      <c r="V128" s="204"/>
      <c r="W128" s="204"/>
      <c r="X128" s="204"/>
      <c r="Y128" s="204"/>
      <c r="Z128" s="204"/>
      <c r="AA128" s="204"/>
      <c r="AB128" s="204"/>
      <c r="AC128" s="204"/>
      <c r="AD128" s="204"/>
      <c r="AE128" s="204"/>
      <c r="AF128" s="204"/>
      <c r="AG128" s="204"/>
      <c r="AH128" s="204"/>
      <c r="AI128" s="204"/>
      <c r="AJ128" s="204"/>
      <c r="AK128" s="204"/>
      <c r="AL128" s="204"/>
      <c r="AM128" s="204"/>
      <c r="AN128" s="204"/>
      <c r="AP128" s="204"/>
    </row>
    <row r="129" spans="1:46">
      <c r="A129" s="238" t="s">
        <v>234</v>
      </c>
      <c r="B129" s="238" t="s">
        <v>1005</v>
      </c>
      <c r="C129" s="252">
        <v>13</v>
      </c>
      <c r="D129" s="252">
        <v>12.62</v>
      </c>
      <c r="E129" s="252">
        <v>11.03</v>
      </c>
      <c r="F129" s="291">
        <v>10.27</v>
      </c>
      <c r="G129" s="252">
        <v>8.4700000000000006</v>
      </c>
      <c r="H129" s="252">
        <v>9.4700000000000006</v>
      </c>
      <c r="I129" s="296">
        <v>-27.15</v>
      </c>
      <c r="J129" s="296">
        <v>-24.93</v>
      </c>
      <c r="K129" s="296">
        <v>11.85</v>
      </c>
      <c r="L129" s="204"/>
      <c r="M129" s="204"/>
      <c r="N129" s="204"/>
      <c r="O129" s="204"/>
      <c r="P129" s="204"/>
      <c r="Q129" s="204"/>
      <c r="R129" s="204"/>
      <c r="S129" s="204"/>
      <c r="T129" s="204"/>
      <c r="U129" s="204"/>
      <c r="V129" s="204"/>
      <c r="W129" s="204"/>
      <c r="X129" s="204"/>
      <c r="Y129" s="204"/>
      <c r="Z129" s="204"/>
      <c r="AA129" s="204"/>
      <c r="AB129" s="204"/>
      <c r="AC129" s="204"/>
      <c r="AD129" s="204"/>
      <c r="AE129" s="204"/>
      <c r="AF129" s="204"/>
      <c r="AG129" s="204"/>
      <c r="AH129" s="204"/>
      <c r="AI129" s="204"/>
      <c r="AJ129" s="204"/>
      <c r="AK129" s="204"/>
      <c r="AL129" s="204"/>
      <c r="AM129" s="204"/>
      <c r="AN129" s="204"/>
      <c r="AP129" s="204"/>
    </row>
    <row r="130" spans="1:46">
      <c r="A130" s="238" t="s">
        <v>189</v>
      </c>
      <c r="B130" s="238" t="s">
        <v>189</v>
      </c>
      <c r="C130" s="252">
        <v>170.22</v>
      </c>
      <c r="D130" s="252">
        <v>201.21</v>
      </c>
      <c r="E130" s="252">
        <v>209.73</v>
      </c>
      <c r="F130" s="291">
        <v>221.42</v>
      </c>
      <c r="G130" s="252">
        <v>220.2</v>
      </c>
      <c r="H130" s="252">
        <v>177.88</v>
      </c>
      <c r="I130" s="296">
        <v>4.5</v>
      </c>
      <c r="J130" s="296">
        <v>-11.59</v>
      </c>
      <c r="K130" s="296">
        <v>-19.22</v>
      </c>
      <c r="L130" s="204"/>
      <c r="M130" s="204"/>
      <c r="N130" s="204"/>
      <c r="O130" s="204"/>
      <c r="P130" s="204"/>
      <c r="Q130" s="204"/>
      <c r="R130" s="204"/>
      <c r="S130" s="204"/>
      <c r="T130" s="204"/>
      <c r="U130" s="204"/>
      <c r="V130" s="204"/>
      <c r="W130" s="204"/>
      <c r="X130" s="204"/>
      <c r="Y130" s="204"/>
      <c r="Z130" s="204"/>
      <c r="AA130" s="204"/>
      <c r="AB130" s="204"/>
      <c r="AC130" s="204"/>
      <c r="AD130" s="204"/>
      <c r="AE130" s="204"/>
      <c r="AF130" s="204"/>
      <c r="AG130" s="204"/>
      <c r="AH130" s="204"/>
      <c r="AI130" s="204"/>
      <c r="AJ130" s="204"/>
      <c r="AK130" s="204"/>
      <c r="AL130" s="204"/>
      <c r="AM130" s="204"/>
      <c r="AN130" s="204"/>
      <c r="AP130" s="204"/>
    </row>
    <row r="131" spans="1:46">
      <c r="A131" s="238" t="s">
        <v>190</v>
      </c>
      <c r="B131" s="238" t="s">
        <v>806</v>
      </c>
      <c r="C131" s="252">
        <v>158.79</v>
      </c>
      <c r="D131" s="252">
        <v>167.11</v>
      </c>
      <c r="E131" s="252">
        <v>137.01</v>
      </c>
      <c r="F131" s="291">
        <v>128.56</v>
      </c>
      <c r="G131" s="252">
        <v>125.74</v>
      </c>
      <c r="H131" s="252">
        <v>127.12</v>
      </c>
      <c r="I131" s="296">
        <v>-19.940000000000001</v>
      </c>
      <c r="J131" s="296">
        <v>-23.93</v>
      </c>
      <c r="K131" s="296">
        <v>1.1000000000000001</v>
      </c>
      <c r="L131" s="204"/>
      <c r="M131" s="204"/>
      <c r="N131" s="204"/>
      <c r="O131" s="204"/>
      <c r="P131" s="204"/>
      <c r="Q131" s="204"/>
      <c r="R131" s="204"/>
      <c r="S131" s="204"/>
      <c r="T131" s="204"/>
      <c r="U131" s="204"/>
      <c r="V131" s="204"/>
      <c r="W131" s="204"/>
      <c r="X131" s="204"/>
      <c r="Y131" s="204"/>
      <c r="Z131" s="204"/>
      <c r="AA131" s="204"/>
      <c r="AB131" s="204"/>
      <c r="AC131" s="204"/>
      <c r="AD131" s="204"/>
      <c r="AE131" s="204"/>
      <c r="AF131" s="204"/>
      <c r="AG131" s="204"/>
      <c r="AH131" s="204"/>
      <c r="AI131" s="204"/>
      <c r="AJ131" s="204"/>
      <c r="AK131" s="204"/>
      <c r="AL131" s="204"/>
      <c r="AM131" s="204"/>
      <c r="AN131" s="204"/>
      <c r="AP131" s="204"/>
    </row>
    <row r="132" spans="1:46">
      <c r="A132" s="329" t="s">
        <v>191</v>
      </c>
      <c r="B132" s="329" t="s">
        <v>807</v>
      </c>
      <c r="C132" s="252">
        <v>77.05</v>
      </c>
      <c r="D132" s="252">
        <v>80.599999999999994</v>
      </c>
      <c r="E132" s="252">
        <v>83.89</v>
      </c>
      <c r="F132" s="291">
        <v>84.11</v>
      </c>
      <c r="G132" s="252">
        <v>81.73</v>
      </c>
      <c r="H132" s="252">
        <v>79.430000000000007</v>
      </c>
      <c r="I132" s="296">
        <v>3.09</v>
      </c>
      <c r="J132" s="296">
        <v>-1.45</v>
      </c>
      <c r="K132" s="296">
        <v>-2.81</v>
      </c>
      <c r="L132" s="204"/>
      <c r="M132" s="204"/>
      <c r="N132" s="204"/>
      <c r="O132" s="204"/>
      <c r="P132" s="204"/>
      <c r="Q132" s="204"/>
      <c r="R132" s="204"/>
      <c r="S132" s="204"/>
      <c r="T132" s="204"/>
      <c r="U132" s="204"/>
      <c r="V132" s="204"/>
      <c r="W132" s="204"/>
      <c r="X132" s="204"/>
      <c r="Y132" s="204"/>
      <c r="Z132" s="204"/>
      <c r="AA132" s="204"/>
      <c r="AB132" s="204"/>
      <c r="AC132" s="204"/>
      <c r="AD132" s="204"/>
      <c r="AE132" s="204"/>
      <c r="AF132" s="204"/>
      <c r="AG132" s="204"/>
      <c r="AH132" s="204"/>
      <c r="AI132" s="204"/>
      <c r="AJ132" s="204"/>
      <c r="AK132" s="204"/>
      <c r="AL132" s="204"/>
      <c r="AM132" s="204"/>
      <c r="AN132" s="204"/>
      <c r="AP132" s="204"/>
    </row>
    <row r="133" spans="1:46">
      <c r="A133" s="329" t="s">
        <v>192</v>
      </c>
      <c r="B133" s="329" t="s">
        <v>808</v>
      </c>
      <c r="C133" s="252">
        <v>185.04</v>
      </c>
      <c r="D133" s="252">
        <v>189.27</v>
      </c>
      <c r="E133" s="252">
        <v>191.58</v>
      </c>
      <c r="F133" s="291">
        <v>191.24</v>
      </c>
      <c r="G133" s="252">
        <v>190.02</v>
      </c>
      <c r="H133" s="252">
        <v>191.3</v>
      </c>
      <c r="I133" s="296">
        <v>3.38</v>
      </c>
      <c r="J133" s="296">
        <v>1.07</v>
      </c>
      <c r="K133" s="296">
        <v>0.67</v>
      </c>
      <c r="L133" s="204"/>
      <c r="M133" s="204"/>
      <c r="N133" s="204"/>
      <c r="O133" s="204"/>
      <c r="P133" s="204"/>
      <c r="Q133" s="204"/>
      <c r="R133" s="204"/>
      <c r="S133" s="204"/>
      <c r="T133" s="204"/>
      <c r="U133" s="204"/>
      <c r="V133" s="204"/>
      <c r="W133" s="204"/>
      <c r="X133" s="204"/>
      <c r="Y133" s="204"/>
      <c r="Z133" s="204"/>
      <c r="AA133" s="204"/>
      <c r="AB133" s="204"/>
      <c r="AC133" s="204"/>
      <c r="AD133" s="204"/>
      <c r="AE133" s="204"/>
      <c r="AF133" s="204"/>
      <c r="AG133" s="204"/>
      <c r="AH133" s="204"/>
      <c r="AI133" s="204"/>
      <c r="AJ133" s="204"/>
      <c r="AK133" s="204"/>
      <c r="AL133" s="204"/>
      <c r="AM133" s="204"/>
      <c r="AN133" s="204"/>
      <c r="AP133" s="204"/>
    </row>
    <row r="134" spans="1:46">
      <c r="A134" s="38"/>
      <c r="B134" s="38"/>
      <c r="C134" s="252"/>
      <c r="D134" s="252"/>
      <c r="E134" s="252"/>
      <c r="F134" s="252"/>
      <c r="G134" s="253"/>
      <c r="H134" s="253"/>
      <c r="I134" s="253"/>
      <c r="J134" s="253"/>
      <c r="K134" s="78"/>
      <c r="L134" s="204"/>
      <c r="M134" s="204"/>
      <c r="N134" s="204"/>
      <c r="O134" s="328"/>
      <c r="P134" s="204"/>
      <c r="Q134" s="204"/>
      <c r="R134" s="204"/>
      <c r="S134" s="204"/>
      <c r="T134" s="204"/>
      <c r="U134" s="204"/>
      <c r="V134" s="204"/>
      <c r="W134" s="204"/>
      <c r="X134" s="204"/>
      <c r="Y134" s="204"/>
      <c r="Z134" s="204"/>
      <c r="AA134" s="204"/>
      <c r="AB134" s="204"/>
      <c r="AC134" s="204"/>
      <c r="AD134" s="204"/>
      <c r="AE134" s="204"/>
      <c r="AF134" s="204"/>
      <c r="AG134" s="204"/>
      <c r="AH134" s="204"/>
      <c r="AI134" s="204"/>
      <c r="AJ134" s="204"/>
      <c r="AK134" s="204"/>
      <c r="AL134" s="204"/>
      <c r="AM134" s="204"/>
      <c r="AN134" s="204"/>
      <c r="AP134" s="204"/>
    </row>
    <row r="135" spans="1:46">
      <c r="A135" s="204"/>
      <c r="B135" s="204"/>
      <c r="C135" s="204"/>
      <c r="D135" s="204"/>
      <c r="E135" s="204"/>
      <c r="F135" s="204"/>
      <c r="G135" s="204"/>
      <c r="H135" s="204"/>
      <c r="I135" s="204"/>
      <c r="J135" s="204"/>
      <c r="K135" s="204"/>
      <c r="L135" s="328"/>
      <c r="M135" s="204"/>
      <c r="N135" s="204"/>
      <c r="O135" s="204"/>
      <c r="P135" s="204"/>
      <c r="Q135" s="204"/>
      <c r="R135" s="204"/>
      <c r="S135" s="204"/>
      <c r="T135" s="204"/>
      <c r="U135" s="204"/>
      <c r="V135" s="204"/>
      <c r="W135" s="204"/>
      <c r="X135" s="204"/>
      <c r="Y135" s="204"/>
      <c r="Z135" s="204"/>
      <c r="AA135" s="204"/>
      <c r="AB135" s="204"/>
      <c r="AC135" s="204"/>
      <c r="AD135" s="204"/>
      <c r="AE135" s="204"/>
      <c r="AF135" s="204"/>
      <c r="AG135" s="204"/>
      <c r="AH135" s="204"/>
      <c r="AI135" s="204"/>
      <c r="AJ135" s="204"/>
      <c r="AK135" s="204"/>
      <c r="AM135" s="204"/>
    </row>
    <row r="137" spans="1:46" ht="15.75">
      <c r="A137" s="497" t="s">
        <v>226</v>
      </c>
      <c r="B137" s="497" t="s">
        <v>1038</v>
      </c>
      <c r="C137" s="204"/>
      <c r="D137" s="204"/>
      <c r="E137" s="204"/>
      <c r="F137" s="204"/>
      <c r="G137" s="237"/>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204"/>
      <c r="AG137" s="204"/>
      <c r="AH137" s="204"/>
      <c r="AI137" s="204"/>
      <c r="AJ137" s="204"/>
      <c r="AK137" s="204"/>
      <c r="AL137" s="204"/>
      <c r="AR137" s="852" t="s">
        <v>667</v>
      </c>
      <c r="AS137" s="852"/>
      <c r="AT137" s="852"/>
    </row>
    <row r="138" spans="1:46">
      <c r="A138" s="319" t="s">
        <v>240</v>
      </c>
      <c r="B138" s="319" t="s">
        <v>1017</v>
      </c>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204"/>
      <c r="AG138" s="204"/>
      <c r="AH138" s="204"/>
      <c r="AI138" s="204"/>
      <c r="AJ138" s="204"/>
      <c r="AK138" s="204"/>
      <c r="AR138" s="852" t="s">
        <v>826</v>
      </c>
      <c r="AS138" s="852"/>
      <c r="AT138" s="852"/>
    </row>
    <row r="139" spans="1:46">
      <c r="A139" s="126" t="s">
        <v>238</v>
      </c>
      <c r="B139" s="126" t="s">
        <v>238</v>
      </c>
      <c r="C139" s="187">
        <v>1980</v>
      </c>
      <c r="D139" s="232"/>
      <c r="E139" s="232"/>
      <c r="F139" s="232"/>
      <c r="G139" s="232"/>
      <c r="H139" s="232" t="s">
        <v>18</v>
      </c>
      <c r="I139" s="232"/>
      <c r="J139" s="232"/>
      <c r="K139" s="232"/>
      <c r="L139" s="232"/>
      <c r="M139" s="232">
        <v>1990</v>
      </c>
      <c r="N139" s="232"/>
      <c r="O139" s="232"/>
      <c r="P139" s="232"/>
      <c r="Q139" s="232"/>
      <c r="R139" s="232" t="s">
        <v>3</v>
      </c>
      <c r="S139" s="232"/>
      <c r="T139" s="232"/>
      <c r="U139" s="232"/>
      <c r="V139" s="232"/>
      <c r="W139" s="318" t="s">
        <v>4</v>
      </c>
      <c r="X139" s="318"/>
      <c r="Y139" s="318"/>
      <c r="Z139" s="318"/>
      <c r="AA139" s="318"/>
      <c r="AB139" s="318" t="s">
        <v>5</v>
      </c>
      <c r="AC139" s="318"/>
      <c r="AD139" s="318"/>
      <c r="AE139" s="318"/>
      <c r="AF139" s="318"/>
      <c r="AG139" s="318" t="s">
        <v>8</v>
      </c>
      <c r="AH139" s="318"/>
      <c r="AI139" s="318" t="s">
        <v>44</v>
      </c>
      <c r="AJ139" s="318"/>
      <c r="AK139" s="318"/>
      <c r="AL139" s="318" t="s">
        <v>292</v>
      </c>
      <c r="AM139" s="318"/>
      <c r="AN139" s="318"/>
      <c r="AO139" s="318"/>
      <c r="AP139" s="321"/>
      <c r="AQ139" s="321" t="s">
        <v>1464</v>
      </c>
      <c r="AR139" s="239" t="s">
        <v>1480</v>
      </c>
      <c r="AS139" s="239" t="s">
        <v>1477</v>
      </c>
      <c r="AT139" s="239" t="s">
        <v>1478</v>
      </c>
    </row>
    <row r="140" spans="1:46">
      <c r="A140" s="238" t="s">
        <v>56</v>
      </c>
      <c r="B140" s="238" t="s">
        <v>857</v>
      </c>
      <c r="C140" s="568">
        <v>430.74</v>
      </c>
      <c r="D140" s="568">
        <v>385.02</v>
      </c>
      <c r="E140" s="568">
        <v>375.65</v>
      </c>
      <c r="F140" s="568">
        <v>368.74</v>
      </c>
      <c r="G140" s="568">
        <v>366.28</v>
      </c>
      <c r="H140" s="568">
        <v>367.93</v>
      </c>
      <c r="I140" s="568">
        <v>371.6</v>
      </c>
      <c r="J140" s="568">
        <v>354.69</v>
      </c>
      <c r="K140" s="568">
        <v>343.7</v>
      </c>
      <c r="L140" s="568">
        <v>331.19</v>
      </c>
      <c r="M140" s="568">
        <v>321.95</v>
      </c>
      <c r="N140" s="568">
        <v>322.42</v>
      </c>
      <c r="O140" s="568">
        <v>313.81</v>
      </c>
      <c r="P140" s="568">
        <v>311.14</v>
      </c>
      <c r="Q140" s="568">
        <v>310.98</v>
      </c>
      <c r="R140" s="568">
        <v>312.64999999999998</v>
      </c>
      <c r="S140" s="568">
        <v>315.85000000000002</v>
      </c>
      <c r="T140" s="568">
        <v>315.87</v>
      </c>
      <c r="U140" s="568">
        <v>312.54000000000002</v>
      </c>
      <c r="V140" s="568">
        <v>318.39999999999998</v>
      </c>
      <c r="W140" s="568">
        <v>312.35000000000002</v>
      </c>
      <c r="X140" s="568">
        <v>308.57</v>
      </c>
      <c r="Y140" s="568">
        <v>303.45999999999998</v>
      </c>
      <c r="Z140" s="568">
        <v>304.18</v>
      </c>
      <c r="AA140" s="568">
        <v>311.83999999999997</v>
      </c>
      <c r="AB140" s="568">
        <v>312.29000000000002</v>
      </c>
      <c r="AC140" s="568">
        <v>314.72000000000003</v>
      </c>
      <c r="AD140" s="568">
        <v>315.38</v>
      </c>
      <c r="AE140" s="568">
        <v>305.5</v>
      </c>
      <c r="AF140" s="568">
        <v>284.81</v>
      </c>
      <c r="AG140" s="568">
        <v>283.64</v>
      </c>
      <c r="AH140" s="568">
        <v>279.38</v>
      </c>
      <c r="AI140" s="568">
        <v>265.98</v>
      </c>
      <c r="AJ140" s="568">
        <v>260.05</v>
      </c>
      <c r="AK140" s="568">
        <v>256.69</v>
      </c>
      <c r="AL140" s="568">
        <v>257.5</v>
      </c>
      <c r="AM140" s="568">
        <v>262.16000000000003</v>
      </c>
      <c r="AN140" s="568">
        <v>264.83999999999997</v>
      </c>
      <c r="AO140" s="568">
        <v>268.18</v>
      </c>
      <c r="AP140" s="568">
        <v>262.75</v>
      </c>
      <c r="AQ140" s="568">
        <v>219.93</v>
      </c>
      <c r="AR140" s="515">
        <v>-48.94</v>
      </c>
      <c r="AS140" s="515">
        <v>-31.69</v>
      </c>
      <c r="AT140" s="515">
        <v>-16.3</v>
      </c>
    </row>
    <row r="141" spans="1:46">
      <c r="A141" s="238" t="s">
        <v>23</v>
      </c>
      <c r="B141" s="238" t="s">
        <v>830</v>
      </c>
      <c r="C141" s="568">
        <v>0</v>
      </c>
      <c r="D141" s="568">
        <v>0</v>
      </c>
      <c r="E141" s="568">
        <v>0.02</v>
      </c>
      <c r="F141" s="568">
        <v>0.3</v>
      </c>
      <c r="G141" s="568">
        <v>1.78</v>
      </c>
      <c r="H141" s="568">
        <v>12.38</v>
      </c>
      <c r="I141" s="568">
        <v>21.91</v>
      </c>
      <c r="J141" s="568">
        <v>31.91</v>
      </c>
      <c r="K141" s="568">
        <v>37.24</v>
      </c>
      <c r="L141" s="568">
        <v>44.71</v>
      </c>
      <c r="M141" s="568">
        <v>50.06</v>
      </c>
      <c r="N141" s="568">
        <v>53.32</v>
      </c>
      <c r="O141" s="568">
        <v>56.82</v>
      </c>
      <c r="P141" s="568">
        <v>61.27</v>
      </c>
      <c r="Q141" s="568">
        <v>64.84</v>
      </c>
      <c r="R141" s="568">
        <v>70.19</v>
      </c>
      <c r="S141" s="568">
        <v>71.040000000000006</v>
      </c>
      <c r="T141" s="568">
        <v>73.819999999999993</v>
      </c>
      <c r="U141" s="568">
        <v>73.599999999999994</v>
      </c>
      <c r="V141" s="568">
        <v>75.680000000000007</v>
      </c>
      <c r="W141" s="568">
        <v>72.67</v>
      </c>
      <c r="X141" s="568">
        <v>73.790000000000006</v>
      </c>
      <c r="Y141" s="568">
        <v>71.290000000000006</v>
      </c>
      <c r="Z141" s="568">
        <v>73.47</v>
      </c>
      <c r="AA141" s="568">
        <v>72.05</v>
      </c>
      <c r="AB141" s="568">
        <v>72.42</v>
      </c>
      <c r="AC141" s="568">
        <v>73.81</v>
      </c>
      <c r="AD141" s="568">
        <v>71.23</v>
      </c>
      <c r="AE141" s="568">
        <v>70.56</v>
      </c>
      <c r="AF141" s="568">
        <v>66.38</v>
      </c>
      <c r="AG141" s="568">
        <v>67.64</v>
      </c>
      <c r="AH141" s="568">
        <v>67.69</v>
      </c>
      <c r="AI141" s="568">
        <v>65.069999999999993</v>
      </c>
      <c r="AJ141" s="568">
        <v>65.099999999999994</v>
      </c>
      <c r="AK141" s="568">
        <v>63.53</v>
      </c>
      <c r="AL141" s="568">
        <v>62.31</v>
      </c>
      <c r="AM141" s="568">
        <v>62.24</v>
      </c>
      <c r="AN141" s="568">
        <v>61.76</v>
      </c>
      <c r="AO141" s="568">
        <v>61.18</v>
      </c>
      <c r="AP141" s="568">
        <v>58.68</v>
      </c>
      <c r="AQ141" s="568">
        <v>54.38</v>
      </c>
      <c r="AR141" s="515" t="s">
        <v>1542</v>
      </c>
      <c r="AS141" s="515">
        <v>8.6199999999999992</v>
      </c>
      <c r="AT141" s="515">
        <v>-7.33</v>
      </c>
    </row>
    <row r="142" spans="1:46">
      <c r="A142" s="238" t="s">
        <v>183</v>
      </c>
      <c r="B142" s="238" t="s">
        <v>999</v>
      </c>
      <c r="C142" s="568">
        <v>21.62</v>
      </c>
      <c r="D142" s="568">
        <v>17.57</v>
      </c>
      <c r="E142" s="568">
        <v>16.04</v>
      </c>
      <c r="F142" s="568">
        <v>12.93</v>
      </c>
      <c r="G142" s="568">
        <v>19.22</v>
      </c>
      <c r="H142" s="568">
        <v>18.809999999999999</v>
      </c>
      <c r="I142" s="568">
        <v>18.350000000000001</v>
      </c>
      <c r="J142" s="568">
        <v>18.79</v>
      </c>
      <c r="K142" s="568">
        <v>18.989999999999998</v>
      </c>
      <c r="L142" s="568">
        <v>17.72</v>
      </c>
      <c r="M142" s="568">
        <v>17.239999999999998</v>
      </c>
      <c r="N142" s="568">
        <v>19.260000000000002</v>
      </c>
      <c r="O142" s="568">
        <v>17.2</v>
      </c>
      <c r="P142" s="568">
        <v>17.739999999999998</v>
      </c>
      <c r="Q142" s="568">
        <v>17.28</v>
      </c>
      <c r="R142" s="568">
        <v>16.190000000000001</v>
      </c>
      <c r="S142" s="568">
        <v>15.01</v>
      </c>
      <c r="T142" s="568">
        <v>15.29</v>
      </c>
      <c r="U142" s="568">
        <v>14.2</v>
      </c>
      <c r="V142" s="568">
        <v>12.78</v>
      </c>
      <c r="W142" s="568">
        <v>12.39</v>
      </c>
      <c r="X142" s="568">
        <v>10.98</v>
      </c>
      <c r="Y142" s="568">
        <v>9.33</v>
      </c>
      <c r="Z142" s="568">
        <v>9.85</v>
      </c>
      <c r="AA142" s="568">
        <v>11.11</v>
      </c>
      <c r="AB142" s="568">
        <v>10.83</v>
      </c>
      <c r="AC142" s="568">
        <v>11.42</v>
      </c>
      <c r="AD142" s="568">
        <v>11.31</v>
      </c>
      <c r="AE142" s="568">
        <v>9.24</v>
      </c>
      <c r="AF142" s="568">
        <v>5.23</v>
      </c>
      <c r="AG142" s="568">
        <v>5.56</v>
      </c>
      <c r="AH142" s="568">
        <v>6.12</v>
      </c>
      <c r="AI142" s="568">
        <v>4.83</v>
      </c>
      <c r="AJ142" s="568">
        <v>5.42</v>
      </c>
      <c r="AK142" s="568">
        <v>5.46</v>
      </c>
      <c r="AL142" s="568">
        <v>4.97</v>
      </c>
      <c r="AM142" s="568">
        <v>5.12</v>
      </c>
      <c r="AN142" s="568">
        <v>5.51</v>
      </c>
      <c r="AO142" s="568">
        <v>5.61</v>
      </c>
      <c r="AP142" s="568">
        <v>4.5599999999999996</v>
      </c>
      <c r="AQ142" s="568">
        <v>4.49</v>
      </c>
      <c r="AR142" s="515">
        <v>-79.25</v>
      </c>
      <c r="AS142" s="515">
        <v>-73.98</v>
      </c>
      <c r="AT142" s="515">
        <v>-1.68</v>
      </c>
    </row>
    <row r="143" spans="1:46">
      <c r="A143" s="238" t="s">
        <v>59</v>
      </c>
      <c r="B143" s="238" t="s">
        <v>803</v>
      </c>
      <c r="C143" s="568">
        <v>16.22</v>
      </c>
      <c r="D143" s="568">
        <v>21.53</v>
      </c>
      <c r="E143" s="568">
        <v>24.49</v>
      </c>
      <c r="F143" s="568">
        <v>25.93</v>
      </c>
      <c r="G143" s="568">
        <v>26.32</v>
      </c>
      <c r="H143" s="568">
        <v>24.56</v>
      </c>
      <c r="I143" s="568">
        <v>26.01</v>
      </c>
      <c r="J143" s="568">
        <v>25.87</v>
      </c>
      <c r="K143" s="568">
        <v>27.94</v>
      </c>
      <c r="L143" s="568">
        <v>27.98</v>
      </c>
      <c r="M143" s="568">
        <v>28.3</v>
      </c>
      <c r="N143" s="568">
        <v>27.81</v>
      </c>
      <c r="O143" s="568">
        <v>29.49</v>
      </c>
      <c r="P143" s="568">
        <v>28.44</v>
      </c>
      <c r="Q143" s="568">
        <v>28.77</v>
      </c>
      <c r="R143" s="568">
        <v>27.99</v>
      </c>
      <c r="S143" s="568">
        <v>26.22</v>
      </c>
      <c r="T143" s="568">
        <v>29.36</v>
      </c>
      <c r="U143" s="568">
        <v>27.6</v>
      </c>
      <c r="V143" s="568">
        <v>29.19</v>
      </c>
      <c r="W143" s="568">
        <v>32.99</v>
      </c>
      <c r="X143" s="568">
        <v>33.78</v>
      </c>
      <c r="Y143" s="568">
        <v>35.200000000000003</v>
      </c>
      <c r="Z143" s="568">
        <v>37.909999999999997</v>
      </c>
      <c r="AA143" s="568">
        <v>39.590000000000003</v>
      </c>
      <c r="AB143" s="568">
        <v>44.46</v>
      </c>
      <c r="AC143" s="568">
        <v>50.05</v>
      </c>
      <c r="AD143" s="568">
        <v>57.78</v>
      </c>
      <c r="AE143" s="568">
        <v>58.62</v>
      </c>
      <c r="AF143" s="568">
        <v>56.19</v>
      </c>
      <c r="AG143" s="568">
        <v>54.5</v>
      </c>
      <c r="AH143" s="568">
        <v>62.5</v>
      </c>
      <c r="AI143" s="568">
        <v>60.45</v>
      </c>
      <c r="AJ143" s="568">
        <v>61.69</v>
      </c>
      <c r="AK143" s="568">
        <v>66.510000000000005</v>
      </c>
      <c r="AL143" s="568">
        <v>70.81</v>
      </c>
      <c r="AM143" s="568">
        <v>74.73</v>
      </c>
      <c r="AN143" s="568">
        <v>75.83</v>
      </c>
      <c r="AO143" s="568">
        <v>77.72</v>
      </c>
      <c r="AP143" s="568">
        <v>78.81</v>
      </c>
      <c r="AQ143" s="568">
        <v>83.82</v>
      </c>
      <c r="AR143" s="618">
        <v>416.87</v>
      </c>
      <c r="AS143" s="618">
        <v>196.14</v>
      </c>
      <c r="AT143" s="515">
        <v>6.35</v>
      </c>
    </row>
    <row r="144" spans="1:46">
      <c r="A144" s="238" t="s">
        <v>152</v>
      </c>
      <c r="B144" s="238" t="s">
        <v>1001</v>
      </c>
      <c r="C144" s="568">
        <v>78.38</v>
      </c>
      <c r="D144" s="568">
        <v>77.930000000000007</v>
      </c>
      <c r="E144" s="568">
        <v>80.010000000000005</v>
      </c>
      <c r="F144" s="568">
        <v>81.05</v>
      </c>
      <c r="G144" s="568">
        <v>85.04</v>
      </c>
      <c r="H144" s="568">
        <v>89.57</v>
      </c>
      <c r="I144" s="568">
        <v>94.32</v>
      </c>
      <c r="J144" s="568">
        <v>97.55</v>
      </c>
      <c r="K144" s="568">
        <v>100.52</v>
      </c>
      <c r="L144" s="568">
        <v>101.87</v>
      </c>
      <c r="M144" s="568">
        <v>103.21</v>
      </c>
      <c r="N144" s="568">
        <v>105.53</v>
      </c>
      <c r="O144" s="568">
        <v>107.83</v>
      </c>
      <c r="P144" s="568">
        <v>108.43</v>
      </c>
      <c r="Q144" s="568">
        <v>111.19</v>
      </c>
      <c r="R144" s="568">
        <v>111.35</v>
      </c>
      <c r="S144" s="568">
        <v>113.17</v>
      </c>
      <c r="T144" s="568">
        <v>115.1</v>
      </c>
      <c r="U144" s="568">
        <v>115.72</v>
      </c>
      <c r="V144" s="568">
        <v>116.43</v>
      </c>
      <c r="W144" s="568">
        <v>117.59</v>
      </c>
      <c r="X144" s="568">
        <v>117.26</v>
      </c>
      <c r="Y144" s="568">
        <v>117.51</v>
      </c>
      <c r="Z144" s="568">
        <v>116.73</v>
      </c>
      <c r="AA144" s="568">
        <v>118.95</v>
      </c>
      <c r="AB144" s="568">
        <v>120.73</v>
      </c>
      <c r="AC144" s="568">
        <v>122.1</v>
      </c>
      <c r="AD144" s="568">
        <v>121.02</v>
      </c>
      <c r="AE144" s="568">
        <v>119.66</v>
      </c>
      <c r="AF144" s="568">
        <v>113.31</v>
      </c>
      <c r="AG144" s="568">
        <v>114.7</v>
      </c>
      <c r="AH144" s="568">
        <v>114.36</v>
      </c>
      <c r="AI144" s="568">
        <v>112</v>
      </c>
      <c r="AJ144" s="568">
        <v>112.08</v>
      </c>
      <c r="AK144" s="568">
        <v>111.26</v>
      </c>
      <c r="AL144" s="568">
        <v>111.22</v>
      </c>
      <c r="AM144" s="568">
        <v>112.06</v>
      </c>
      <c r="AN144" s="568">
        <v>112</v>
      </c>
      <c r="AO144" s="568">
        <v>111.53</v>
      </c>
      <c r="AP144" s="568">
        <v>111.36</v>
      </c>
      <c r="AQ144" s="568">
        <v>112.96</v>
      </c>
      <c r="AR144" s="515">
        <v>44.12</v>
      </c>
      <c r="AS144" s="515">
        <v>9.44</v>
      </c>
      <c r="AT144" s="515">
        <v>1.43</v>
      </c>
    </row>
    <row r="145" spans="1:46">
      <c r="A145" s="238" t="s">
        <v>151</v>
      </c>
      <c r="B145" s="238" t="s">
        <v>959</v>
      </c>
      <c r="C145" s="568">
        <v>57.72</v>
      </c>
      <c r="D145" s="568">
        <v>57.03</v>
      </c>
      <c r="E145" s="568">
        <v>60.48</v>
      </c>
      <c r="F145" s="568">
        <v>63.74</v>
      </c>
      <c r="G145" s="568">
        <v>64.150000000000006</v>
      </c>
      <c r="H145" s="568">
        <v>68.06</v>
      </c>
      <c r="I145" s="568">
        <v>72</v>
      </c>
      <c r="J145" s="568">
        <v>73.81</v>
      </c>
      <c r="K145" s="568">
        <v>80.36</v>
      </c>
      <c r="L145" s="568">
        <v>80.44</v>
      </c>
      <c r="M145" s="568">
        <v>81.680000000000007</v>
      </c>
      <c r="N145" s="568">
        <v>85.24</v>
      </c>
      <c r="O145" s="568">
        <v>89.44</v>
      </c>
      <c r="P145" s="568">
        <v>87.74</v>
      </c>
      <c r="Q145" s="568">
        <v>93.03</v>
      </c>
      <c r="R145" s="568">
        <v>95.28</v>
      </c>
      <c r="S145" s="568">
        <v>95.87</v>
      </c>
      <c r="T145" s="568">
        <v>100.64</v>
      </c>
      <c r="U145" s="568">
        <v>103.48</v>
      </c>
      <c r="V145" s="568">
        <v>102.77</v>
      </c>
      <c r="W145" s="568">
        <v>102.13</v>
      </c>
      <c r="X145" s="568">
        <v>102.11</v>
      </c>
      <c r="Y145" s="568">
        <v>106.01</v>
      </c>
      <c r="Z145" s="568">
        <v>106</v>
      </c>
      <c r="AA145" s="568">
        <v>106.06</v>
      </c>
      <c r="AB145" s="568">
        <v>104.6</v>
      </c>
      <c r="AC145" s="568">
        <v>106.61</v>
      </c>
      <c r="AD145" s="568">
        <v>105.15</v>
      </c>
      <c r="AE145" s="568">
        <v>106.09</v>
      </c>
      <c r="AF145" s="568">
        <v>104.01</v>
      </c>
      <c r="AG145" s="568">
        <v>106.73</v>
      </c>
      <c r="AH145" s="568">
        <v>109</v>
      </c>
      <c r="AI145" s="568">
        <v>106.56</v>
      </c>
      <c r="AJ145" s="568">
        <v>105.55</v>
      </c>
      <c r="AK145" s="568">
        <v>107.16</v>
      </c>
      <c r="AL145" s="568">
        <v>107.4</v>
      </c>
      <c r="AM145" s="568">
        <v>108.5</v>
      </c>
      <c r="AN145" s="568">
        <v>109.72</v>
      </c>
      <c r="AO145" s="568">
        <v>110.77</v>
      </c>
      <c r="AP145" s="568">
        <v>109.4</v>
      </c>
      <c r="AQ145" s="568">
        <v>109.07</v>
      </c>
      <c r="AR145" s="515">
        <v>88.98</v>
      </c>
      <c r="AS145" s="515">
        <v>33.53</v>
      </c>
      <c r="AT145" s="515">
        <v>-0.3</v>
      </c>
    </row>
    <row r="146" spans="1:46">
      <c r="A146" s="238" t="s">
        <v>185</v>
      </c>
      <c r="B146" s="238" t="s">
        <v>1002</v>
      </c>
      <c r="C146" s="568">
        <v>4.93</v>
      </c>
      <c r="D146" s="568">
        <v>4.63</v>
      </c>
      <c r="E146" s="568">
        <v>4.45</v>
      </c>
      <c r="F146" s="568">
        <v>4.26</v>
      </c>
      <c r="G146" s="568">
        <v>4.25</v>
      </c>
      <c r="H146" s="568">
        <v>3.69</v>
      </c>
      <c r="I146" s="568">
        <v>2.4900000000000002</v>
      </c>
      <c r="J146" s="568">
        <v>2.13</v>
      </c>
      <c r="K146" s="568">
        <v>1.94</v>
      </c>
      <c r="L146" s="568">
        <v>1.71</v>
      </c>
      <c r="M146" s="568">
        <v>1.65</v>
      </c>
      <c r="N146" s="568">
        <v>1.62</v>
      </c>
      <c r="O146" s="568">
        <v>1.52</v>
      </c>
      <c r="P146" s="568">
        <v>1.42</v>
      </c>
      <c r="Q146" s="568">
        <v>1.32</v>
      </c>
      <c r="R146" s="568">
        <v>1.27</v>
      </c>
      <c r="S146" s="568">
        <v>1.1000000000000001</v>
      </c>
      <c r="T146" s="568">
        <v>1.01</v>
      </c>
      <c r="U146" s="568">
        <v>0.86</v>
      </c>
      <c r="V146" s="568">
        <v>0.74</v>
      </c>
      <c r="W146" s="568">
        <v>0.69</v>
      </c>
      <c r="X146" s="568">
        <v>0.69</v>
      </c>
      <c r="Y146" s="568">
        <v>0.62</v>
      </c>
      <c r="Z146" s="568">
        <v>0.6</v>
      </c>
      <c r="AA146" s="568">
        <v>0.6</v>
      </c>
      <c r="AB146" s="568">
        <v>0.55000000000000004</v>
      </c>
      <c r="AC146" s="568">
        <v>0.5</v>
      </c>
      <c r="AD146" s="568">
        <v>0.45</v>
      </c>
      <c r="AE146" s="568">
        <v>0.45</v>
      </c>
      <c r="AF146" s="568">
        <v>0.49</v>
      </c>
      <c r="AG146" s="568">
        <v>0.48</v>
      </c>
      <c r="AH146" s="568">
        <v>0.55000000000000004</v>
      </c>
      <c r="AI146" s="568">
        <v>0.53</v>
      </c>
      <c r="AJ146" s="568">
        <v>0.61</v>
      </c>
      <c r="AK146" s="568">
        <v>0.69</v>
      </c>
      <c r="AL146" s="568">
        <v>0.67</v>
      </c>
      <c r="AM146" s="568">
        <v>0.71</v>
      </c>
      <c r="AN146" s="568">
        <v>0.6</v>
      </c>
      <c r="AO146" s="568">
        <v>0.62</v>
      </c>
      <c r="AP146" s="568">
        <v>0.6</v>
      </c>
      <c r="AQ146" s="568">
        <v>0.57999999999999996</v>
      </c>
      <c r="AR146" s="515">
        <v>-88.33</v>
      </c>
      <c r="AS146" s="515">
        <v>-65.22</v>
      </c>
      <c r="AT146" s="515">
        <v>-3.9</v>
      </c>
    </row>
    <row r="147" spans="1:46">
      <c r="A147" s="73"/>
      <c r="B147" s="73"/>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c r="AE147" s="252"/>
      <c r="AF147" s="252"/>
      <c r="AG147" s="242"/>
      <c r="AH147" s="242"/>
      <c r="AI147" s="242"/>
      <c r="AJ147" s="242"/>
      <c r="AK147" s="242"/>
      <c r="AP147" s="253"/>
      <c r="AQ147" s="252"/>
      <c r="AR147" s="252"/>
    </row>
    <row r="148" spans="1:46">
      <c r="A148" s="204"/>
      <c r="B148" s="204"/>
      <c r="C148" s="238"/>
      <c r="D148" s="238"/>
      <c r="E148" s="238"/>
      <c r="F148" s="238"/>
      <c r="G148" s="238"/>
      <c r="H148" s="238"/>
      <c r="I148" s="238"/>
      <c r="J148" s="238"/>
      <c r="K148" s="238"/>
      <c r="L148" s="238"/>
      <c r="M148" s="238"/>
      <c r="N148" s="238"/>
      <c r="O148" s="238"/>
      <c r="P148" s="238"/>
      <c r="Q148" s="238"/>
      <c r="R148" s="238"/>
      <c r="S148" s="238"/>
      <c r="T148" s="238"/>
      <c r="U148" s="238"/>
      <c r="V148" s="238"/>
      <c r="W148" s="238"/>
      <c r="X148" s="238"/>
      <c r="Y148" s="238"/>
      <c r="Z148" s="238"/>
      <c r="AA148" s="238"/>
      <c r="AB148" s="238"/>
      <c r="AC148" s="238"/>
      <c r="AD148" s="238"/>
      <c r="AE148" s="238"/>
      <c r="AF148" s="204"/>
      <c r="AG148" s="204"/>
      <c r="AH148" s="204"/>
      <c r="AI148" s="204"/>
      <c r="AJ148" s="204"/>
      <c r="AK148" s="204"/>
      <c r="AL148" s="204"/>
      <c r="AM148" s="204"/>
      <c r="AP148" s="204"/>
    </row>
    <row r="150" spans="1:46" ht="15.75">
      <c r="A150" s="497" t="s">
        <v>227</v>
      </c>
      <c r="B150" s="497" t="s">
        <v>1039</v>
      </c>
      <c r="C150" s="204"/>
      <c r="D150" s="204"/>
      <c r="E150" s="204"/>
      <c r="F150" s="204"/>
      <c r="G150" s="237"/>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204"/>
      <c r="AG150" s="204"/>
      <c r="AH150" s="204"/>
      <c r="AI150" s="204"/>
      <c r="AJ150" s="204"/>
      <c r="AK150" s="204"/>
      <c r="AL150" s="204"/>
      <c r="AR150" s="852" t="s">
        <v>667</v>
      </c>
      <c r="AS150" s="852"/>
      <c r="AT150" s="852"/>
    </row>
    <row r="151" spans="1:46">
      <c r="A151" s="319" t="s">
        <v>237</v>
      </c>
      <c r="B151" s="319" t="s">
        <v>1014</v>
      </c>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204"/>
      <c r="AG151" s="204"/>
      <c r="AH151" s="204"/>
      <c r="AI151" s="204"/>
      <c r="AJ151" s="204"/>
      <c r="AK151" s="204"/>
      <c r="AR151" s="852" t="s">
        <v>826</v>
      </c>
      <c r="AS151" s="852"/>
      <c r="AT151" s="852"/>
    </row>
    <row r="152" spans="1:46">
      <c r="A152" s="126" t="s">
        <v>54</v>
      </c>
      <c r="B152" s="126" t="s">
        <v>54</v>
      </c>
      <c r="C152" s="187">
        <v>1980</v>
      </c>
      <c r="D152" s="232"/>
      <c r="E152" s="232"/>
      <c r="F152" s="232"/>
      <c r="G152" s="232"/>
      <c r="H152" s="232" t="s">
        <v>18</v>
      </c>
      <c r="I152" s="232"/>
      <c r="J152" s="232"/>
      <c r="K152" s="232"/>
      <c r="L152" s="232"/>
      <c r="M152" s="232" t="s">
        <v>2</v>
      </c>
      <c r="N152" s="232"/>
      <c r="O152" s="232"/>
      <c r="P152" s="232"/>
      <c r="Q152" s="232"/>
      <c r="R152" s="232" t="s">
        <v>3</v>
      </c>
      <c r="S152" s="232"/>
      <c r="T152" s="232"/>
      <c r="U152" s="232"/>
      <c r="V152" s="232"/>
      <c r="W152" s="318" t="s">
        <v>4</v>
      </c>
      <c r="X152" s="318"/>
      <c r="Y152" s="318"/>
      <c r="Z152" s="318"/>
      <c r="AA152" s="318"/>
      <c r="AB152" s="318" t="s">
        <v>5</v>
      </c>
      <c r="AC152" s="318"/>
      <c r="AD152" s="318"/>
      <c r="AE152" s="318"/>
      <c r="AF152" s="318"/>
      <c r="AG152" s="318" t="s">
        <v>8</v>
      </c>
      <c r="AH152" s="318"/>
      <c r="AI152" s="318" t="s">
        <v>44</v>
      </c>
      <c r="AJ152" s="318"/>
      <c r="AK152" s="318"/>
      <c r="AL152" s="318" t="s">
        <v>292</v>
      </c>
      <c r="AM152" s="321"/>
      <c r="AN152" s="321"/>
      <c r="AO152" s="321"/>
      <c r="AP152" s="321"/>
      <c r="AQ152" s="321" t="s">
        <v>1464</v>
      </c>
      <c r="AR152" s="239" t="s">
        <v>1480</v>
      </c>
      <c r="AS152" s="239" t="s">
        <v>1477</v>
      </c>
      <c r="AT152" s="239" t="s">
        <v>1478</v>
      </c>
    </row>
    <row r="153" spans="1:46" ht="25.5">
      <c r="A153" s="701" t="s">
        <v>228</v>
      </c>
      <c r="B153" s="701" t="s">
        <v>1040</v>
      </c>
      <c r="C153" s="543">
        <v>0.74919999999999998</v>
      </c>
      <c r="D153" s="338">
        <v>0.73970000000000002</v>
      </c>
      <c r="E153" s="338">
        <v>0.74</v>
      </c>
      <c r="F153" s="338">
        <v>0.7369</v>
      </c>
      <c r="G153" s="338">
        <v>0.73719999999999997</v>
      </c>
      <c r="H153" s="338">
        <v>0.73729999999999996</v>
      </c>
      <c r="I153" s="338">
        <v>0.74329999999999996</v>
      </c>
      <c r="J153" s="338">
        <v>0.73699999999999999</v>
      </c>
      <c r="K153" s="338">
        <v>0.73770000000000002</v>
      </c>
      <c r="L153" s="338">
        <v>0.73499999999999999</v>
      </c>
      <c r="M153" s="338">
        <v>0.73760000000000003</v>
      </c>
      <c r="N153" s="338">
        <v>0.74170000000000003</v>
      </c>
      <c r="O153" s="338">
        <v>0.7429</v>
      </c>
      <c r="P153" s="338">
        <v>0.74860000000000004</v>
      </c>
      <c r="Q153" s="338">
        <v>0.75639999999999996</v>
      </c>
      <c r="R153" s="338">
        <v>0.75570000000000004</v>
      </c>
      <c r="S153" s="338">
        <v>0.75719999999999998</v>
      </c>
      <c r="T153" s="338">
        <v>0.76729999999999998</v>
      </c>
      <c r="U153" s="338">
        <v>0.77229999999999999</v>
      </c>
      <c r="V153" s="338">
        <v>0.77949999999999997</v>
      </c>
      <c r="W153" s="338">
        <v>0.77580000000000005</v>
      </c>
      <c r="X153" s="338">
        <v>0.77329999999999999</v>
      </c>
      <c r="Y153" s="338">
        <v>0.77810000000000001</v>
      </c>
      <c r="Z153" s="338">
        <v>0.77890000000000004</v>
      </c>
      <c r="AA153" s="338">
        <v>0.78639999999999999</v>
      </c>
      <c r="AB153" s="338">
        <v>0.78310000000000002</v>
      </c>
      <c r="AC153" s="338">
        <v>0.78659999999999997</v>
      </c>
      <c r="AD153" s="338">
        <v>0.78129999999999999</v>
      </c>
      <c r="AE153" s="338">
        <v>0.77659999999999996</v>
      </c>
      <c r="AF153" s="338">
        <v>0.77549999999999997</v>
      </c>
      <c r="AG153" s="338">
        <v>0.77759999999999996</v>
      </c>
      <c r="AH153" s="338">
        <v>0.79400000000000004</v>
      </c>
      <c r="AI153" s="338">
        <v>0.78469999999999995</v>
      </c>
      <c r="AJ153" s="338">
        <v>0.79800000000000004</v>
      </c>
      <c r="AK153" s="338">
        <v>0.80969999999999998</v>
      </c>
      <c r="AL153" s="338">
        <v>0.81389999999999996</v>
      </c>
      <c r="AM153" s="338">
        <v>0.8155</v>
      </c>
      <c r="AN153" s="338">
        <v>0.82240000000000002</v>
      </c>
      <c r="AO153" s="338">
        <v>0.82289999999999996</v>
      </c>
      <c r="AP153" s="338">
        <v>0.83540000000000003</v>
      </c>
      <c r="AQ153" s="338">
        <v>0.83609999999999995</v>
      </c>
      <c r="AR153" s="515">
        <v>11.5961</v>
      </c>
      <c r="AS153" s="515">
        <v>13.3543</v>
      </c>
      <c r="AT153" s="515">
        <v>7.6100000000000001E-2</v>
      </c>
    </row>
    <row r="154" spans="1:46">
      <c r="C154" s="338"/>
      <c r="D154" s="338"/>
      <c r="E154" s="338"/>
      <c r="F154" s="338"/>
      <c r="G154" s="338"/>
      <c r="H154" s="338"/>
      <c r="I154" s="338"/>
      <c r="J154" s="338"/>
      <c r="K154" s="338"/>
      <c r="L154" s="338"/>
      <c r="M154" s="338"/>
      <c r="N154" s="338"/>
      <c r="O154" s="338"/>
      <c r="P154" s="338"/>
      <c r="Q154" s="338"/>
      <c r="R154" s="338"/>
      <c r="S154" s="338"/>
      <c r="T154" s="338"/>
      <c r="U154" s="338"/>
      <c r="V154" s="338"/>
      <c r="W154" s="338"/>
      <c r="X154" s="338"/>
      <c r="Y154" s="338"/>
      <c r="Z154" s="338"/>
      <c r="AA154" s="338"/>
      <c r="AB154" s="338"/>
      <c r="AC154" s="338"/>
      <c r="AD154" s="338"/>
      <c r="AE154" s="338"/>
      <c r="AF154" s="338"/>
      <c r="AG154" s="338"/>
      <c r="AH154" s="338"/>
      <c r="AI154" s="338"/>
      <c r="AJ154" s="338"/>
      <c r="AK154" s="338"/>
      <c r="AL154" s="338"/>
      <c r="AM154" s="338"/>
      <c r="AN154" s="338"/>
      <c r="AO154" s="338"/>
      <c r="AP154" s="338"/>
      <c r="AQ154" s="338"/>
      <c r="AR154" s="338"/>
    </row>
    <row r="157" spans="1:46" ht="15.75">
      <c r="A157" s="497" t="s">
        <v>235</v>
      </c>
      <c r="B157" s="497" t="s">
        <v>1041</v>
      </c>
      <c r="C157" s="204"/>
      <c r="D157" s="204"/>
      <c r="E157" s="204"/>
      <c r="F157" s="204"/>
      <c r="G157" s="204"/>
      <c r="H157" s="237"/>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204"/>
      <c r="AG157" s="204"/>
      <c r="AH157" s="204"/>
      <c r="AI157" s="204"/>
      <c r="AJ157" s="204"/>
      <c r="AK157" s="204"/>
      <c r="AL157" s="204"/>
      <c r="AM157" s="204"/>
      <c r="AN157" s="204"/>
      <c r="AO157" s="204"/>
      <c r="AP157" s="204"/>
      <c r="AQ157" s="204"/>
      <c r="AR157" s="852" t="s">
        <v>667</v>
      </c>
      <c r="AS157" s="852"/>
      <c r="AT157" s="852"/>
    </row>
    <row r="158" spans="1:46">
      <c r="A158" s="320" t="s">
        <v>237</v>
      </c>
      <c r="B158" s="320" t="s">
        <v>1014</v>
      </c>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204"/>
      <c r="AG158" s="204"/>
      <c r="AH158" s="204"/>
      <c r="AI158" s="204"/>
      <c r="AJ158" s="204"/>
      <c r="AK158" s="204"/>
      <c r="AL158" s="204"/>
      <c r="AM158" s="204"/>
      <c r="AN158" s="204"/>
      <c r="AO158" s="204"/>
      <c r="AP158" s="204"/>
      <c r="AQ158" s="204"/>
      <c r="AR158" s="852" t="s">
        <v>826</v>
      </c>
      <c r="AS158" s="852"/>
      <c r="AT158" s="852"/>
    </row>
    <row r="159" spans="1:46">
      <c r="A159" s="126" t="s">
        <v>241</v>
      </c>
      <c r="B159" s="126" t="s">
        <v>1042</v>
      </c>
      <c r="C159" s="187">
        <v>1980</v>
      </c>
      <c r="D159" s="232"/>
      <c r="E159" s="232"/>
      <c r="F159" s="232"/>
      <c r="G159" s="232"/>
      <c r="H159" s="232" t="s">
        <v>18</v>
      </c>
      <c r="I159" s="232"/>
      <c r="J159" s="232"/>
      <c r="K159" s="232"/>
      <c r="L159" s="232"/>
      <c r="M159" s="232">
        <v>1990</v>
      </c>
      <c r="N159" s="232"/>
      <c r="O159" s="232"/>
      <c r="P159" s="232"/>
      <c r="Q159" s="232"/>
      <c r="R159" s="232" t="s">
        <v>3</v>
      </c>
      <c r="S159" s="232"/>
      <c r="T159" s="232"/>
      <c r="U159" s="232"/>
      <c r="V159" s="232"/>
      <c r="W159" s="318" t="s">
        <v>4</v>
      </c>
      <c r="X159" s="318"/>
      <c r="Y159" s="318"/>
      <c r="Z159" s="318"/>
      <c r="AA159" s="318"/>
      <c r="AB159" s="318" t="s">
        <v>5</v>
      </c>
      <c r="AC159" s="318"/>
      <c r="AD159" s="318"/>
      <c r="AE159" s="318"/>
      <c r="AF159" s="318"/>
      <c r="AG159" s="318" t="s">
        <v>8</v>
      </c>
      <c r="AH159" s="318"/>
      <c r="AI159" s="318" t="s">
        <v>44</v>
      </c>
      <c r="AJ159" s="318"/>
      <c r="AK159" s="318"/>
      <c r="AL159" s="318" t="s">
        <v>292</v>
      </c>
      <c r="AM159" s="321"/>
      <c r="AN159" s="321"/>
      <c r="AO159" s="321"/>
      <c r="AP159" s="321"/>
      <c r="AQ159" s="321" t="s">
        <v>1464</v>
      </c>
      <c r="AR159" s="239" t="s">
        <v>1480</v>
      </c>
      <c r="AS159" s="239" t="s">
        <v>1477</v>
      </c>
      <c r="AT159" s="239" t="s">
        <v>1478</v>
      </c>
    </row>
    <row r="160" spans="1:46">
      <c r="A160" s="242" t="s">
        <v>13</v>
      </c>
      <c r="B160" s="242" t="s">
        <v>819</v>
      </c>
      <c r="C160" s="339">
        <v>0.77600000000000002</v>
      </c>
      <c r="D160" s="339">
        <v>0.73199999999999998</v>
      </c>
      <c r="E160" s="339">
        <v>0.70199999999999996</v>
      </c>
      <c r="F160" s="339">
        <v>0.68200000000000005</v>
      </c>
      <c r="G160" s="339">
        <v>0.66700000000000004</v>
      </c>
      <c r="H160" s="339">
        <v>0.66100000000000003</v>
      </c>
      <c r="I160" s="339">
        <v>0.64800000000000002</v>
      </c>
      <c r="J160" s="339">
        <v>0.65</v>
      </c>
      <c r="K160" s="339">
        <v>0.65600000000000003</v>
      </c>
      <c r="L160" s="339">
        <v>0.64900000000000002</v>
      </c>
      <c r="M160" s="339">
        <v>0.63600000000000001</v>
      </c>
      <c r="N160" s="339">
        <v>0.63500000000000001</v>
      </c>
      <c r="O160" s="339">
        <v>0.623</v>
      </c>
      <c r="P160" s="339">
        <v>0.61799999999999999</v>
      </c>
      <c r="Q160" s="339">
        <v>0.59099999999999997</v>
      </c>
      <c r="R160" s="339">
        <v>0.58099999999999996</v>
      </c>
      <c r="S160" s="339">
        <v>0.56699999999999995</v>
      </c>
      <c r="T160" s="339">
        <v>0.55200000000000005</v>
      </c>
      <c r="U160" s="339">
        <v>0.53400000000000003</v>
      </c>
      <c r="V160" s="339">
        <v>0.52100000000000002</v>
      </c>
      <c r="W160" s="339">
        <v>0.5</v>
      </c>
      <c r="X160" s="339">
        <v>0.495</v>
      </c>
      <c r="Y160" s="339">
        <v>0.48699999999999999</v>
      </c>
      <c r="Z160" s="339">
        <v>0.48799999999999999</v>
      </c>
      <c r="AA160" s="339">
        <v>0.47899999999999998</v>
      </c>
      <c r="AB160" s="339">
        <v>0.47399999999999998</v>
      </c>
      <c r="AC160" s="339">
        <v>0.46400000000000002</v>
      </c>
      <c r="AD160" s="339">
        <v>0.46500000000000002</v>
      </c>
      <c r="AE160" s="339">
        <v>0.46200000000000002</v>
      </c>
      <c r="AF160" s="339">
        <v>0.45700000000000002</v>
      </c>
      <c r="AG160" s="339">
        <v>0.45</v>
      </c>
      <c r="AH160" s="339">
        <v>0.439</v>
      </c>
      <c r="AI160" s="339">
        <v>0.42599999999999999</v>
      </c>
      <c r="AJ160" s="339">
        <v>0.41199999999999998</v>
      </c>
      <c r="AK160" s="339">
        <v>0.4</v>
      </c>
      <c r="AL160" s="339">
        <v>0.39100000000000001</v>
      </c>
      <c r="AM160" s="291">
        <v>0.38500000000000001</v>
      </c>
      <c r="AN160" s="291">
        <v>0.374</v>
      </c>
      <c r="AO160" s="291">
        <v>0.36899999999999999</v>
      </c>
      <c r="AP160" s="291">
        <v>0.35099999999999998</v>
      </c>
      <c r="AQ160" s="291">
        <v>0.33500000000000002</v>
      </c>
      <c r="AR160" s="296">
        <v>-56.87</v>
      </c>
      <c r="AS160" s="296">
        <v>-47.32</v>
      </c>
      <c r="AT160" s="296">
        <v>-4.6500000000000004</v>
      </c>
    </row>
    <row r="161" spans="1:46">
      <c r="A161" s="242" t="s">
        <v>229</v>
      </c>
      <c r="B161" s="242" t="s">
        <v>1043</v>
      </c>
      <c r="C161" s="339">
        <v>0.58199999999999996</v>
      </c>
      <c r="D161" s="339">
        <v>0.54100000000000004</v>
      </c>
      <c r="E161" s="339">
        <v>0.52</v>
      </c>
      <c r="F161" s="339">
        <v>0.503</v>
      </c>
      <c r="G161" s="339">
        <v>0.49199999999999999</v>
      </c>
      <c r="H161" s="339">
        <v>0.48799999999999999</v>
      </c>
      <c r="I161" s="339">
        <v>0.48199999999999998</v>
      </c>
      <c r="J161" s="339">
        <v>0.47899999999999998</v>
      </c>
      <c r="K161" s="339">
        <v>0.48399999999999999</v>
      </c>
      <c r="L161" s="339">
        <v>0.47699999999999998</v>
      </c>
      <c r="M161" s="339">
        <v>0.46899999999999997</v>
      </c>
      <c r="N161" s="339">
        <v>0.47099999999999997</v>
      </c>
      <c r="O161" s="339">
        <v>0.46200000000000002</v>
      </c>
      <c r="P161" s="339">
        <v>0.46200000000000002</v>
      </c>
      <c r="Q161" s="339">
        <v>0.44700000000000001</v>
      </c>
      <c r="R161" s="339">
        <v>0.439</v>
      </c>
      <c r="S161" s="339">
        <v>0.42899999999999999</v>
      </c>
      <c r="T161" s="339">
        <v>0.42399999999999999</v>
      </c>
      <c r="U161" s="339">
        <v>0.41299999999999998</v>
      </c>
      <c r="V161" s="339">
        <v>0.40600000000000003</v>
      </c>
      <c r="W161" s="339">
        <v>0.38800000000000001</v>
      </c>
      <c r="X161" s="339">
        <v>0.38300000000000001</v>
      </c>
      <c r="Y161" s="339">
        <v>0.379</v>
      </c>
      <c r="Z161" s="339">
        <v>0.38</v>
      </c>
      <c r="AA161" s="339">
        <v>0.377</v>
      </c>
      <c r="AB161" s="339">
        <v>0.372</v>
      </c>
      <c r="AC161" s="339">
        <v>0.36499999999999999</v>
      </c>
      <c r="AD161" s="339">
        <v>0.36299999999999999</v>
      </c>
      <c r="AE161" s="339">
        <v>0.35799999999999998</v>
      </c>
      <c r="AF161" s="339">
        <v>0.35499999999999998</v>
      </c>
      <c r="AG161" s="339">
        <v>0.35</v>
      </c>
      <c r="AH161" s="339">
        <v>0.34899999999999998</v>
      </c>
      <c r="AI161" s="339">
        <v>0.33500000000000002</v>
      </c>
      <c r="AJ161" s="339">
        <v>0.32900000000000001</v>
      </c>
      <c r="AK161" s="339">
        <v>0.32400000000000001</v>
      </c>
      <c r="AL161" s="339">
        <v>0.318</v>
      </c>
      <c r="AM161" s="291">
        <v>0.314</v>
      </c>
      <c r="AN161" s="291">
        <v>0.307</v>
      </c>
      <c r="AO161" s="291">
        <v>0.30399999999999999</v>
      </c>
      <c r="AP161" s="291">
        <v>0.29299999999999998</v>
      </c>
      <c r="AQ161" s="291">
        <v>0.28000000000000003</v>
      </c>
      <c r="AR161" s="296">
        <v>-51.87</v>
      </c>
      <c r="AS161" s="296">
        <v>-40.29</v>
      </c>
      <c r="AT161" s="296">
        <v>-4.57</v>
      </c>
    </row>
    <row r="162" spans="1:46">
      <c r="A162" s="240"/>
      <c r="B162" s="240"/>
    </row>
    <row r="163" spans="1:46">
      <c r="A163" s="97"/>
      <c r="B163" s="97"/>
    </row>
    <row r="164" spans="1:46">
      <c r="A164" s="97"/>
      <c r="B164" s="97"/>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204"/>
      <c r="AG164" s="204"/>
      <c r="AH164" s="204"/>
      <c r="AI164" s="204"/>
      <c r="AJ164" s="204"/>
      <c r="AK164" s="204"/>
      <c r="AL164" s="204"/>
      <c r="AM164" s="204"/>
      <c r="AO164" s="204"/>
      <c r="AP164" s="204"/>
    </row>
    <row r="165" spans="1:46" ht="15.75">
      <c r="A165" s="497" t="s">
        <v>120</v>
      </c>
      <c r="B165" s="497" t="s">
        <v>928</v>
      </c>
      <c r="D165" s="204"/>
      <c r="E165" s="204"/>
      <c r="F165" s="204"/>
      <c r="G165" s="237"/>
      <c r="H165" s="204"/>
      <c r="I165" s="204"/>
      <c r="J165" s="204"/>
      <c r="K165" s="697" t="s">
        <v>667</v>
      </c>
      <c r="L165" s="204"/>
      <c r="M165" s="204"/>
      <c r="N165" s="204"/>
      <c r="O165" s="204"/>
      <c r="P165" s="204"/>
      <c r="Q165" s="204"/>
      <c r="R165" s="204"/>
      <c r="S165" s="204"/>
      <c r="T165" s="204"/>
      <c r="U165" s="204"/>
      <c r="V165" s="204"/>
      <c r="W165" s="204"/>
      <c r="X165" s="204"/>
      <c r="Y165" s="204"/>
      <c r="Z165" s="204"/>
      <c r="AA165" s="204"/>
      <c r="AB165" s="204"/>
      <c r="AC165" s="204"/>
      <c r="AD165" s="204"/>
      <c r="AE165" s="204"/>
      <c r="AF165" s="204"/>
      <c r="AG165" s="204"/>
      <c r="AH165" s="204"/>
      <c r="AI165" s="204"/>
      <c r="AJ165" s="204"/>
      <c r="AK165" s="204"/>
      <c r="AL165" s="204"/>
      <c r="AM165" s="204"/>
      <c r="AO165" s="204"/>
      <c r="AP165" s="204"/>
    </row>
    <row r="166" spans="1:46">
      <c r="A166" s="96"/>
      <c r="B166" s="96"/>
      <c r="C166" s="334"/>
      <c r="D166" s="334"/>
      <c r="E166" s="334"/>
      <c r="F166" s="334"/>
      <c r="G166" s="334"/>
      <c r="H166" s="334"/>
      <c r="I166" s="204"/>
      <c r="J166" s="204"/>
      <c r="K166" s="697" t="s">
        <v>826</v>
      </c>
      <c r="L166" s="204"/>
      <c r="M166" s="204"/>
      <c r="N166" s="204"/>
      <c r="O166" s="204"/>
      <c r="P166" s="204"/>
      <c r="Q166" s="204"/>
      <c r="R166" s="204"/>
      <c r="S166" s="204"/>
      <c r="T166" s="204"/>
      <c r="U166" s="204"/>
      <c r="V166" s="204"/>
      <c r="W166" s="204"/>
      <c r="X166" s="204"/>
      <c r="Y166" s="204"/>
      <c r="Z166" s="204"/>
      <c r="AA166" s="204"/>
      <c r="AB166" s="204"/>
      <c r="AC166" s="204"/>
      <c r="AD166" s="204"/>
      <c r="AE166" s="204"/>
      <c r="AF166" s="204"/>
      <c r="AG166" s="204"/>
      <c r="AH166" s="204"/>
      <c r="AI166" s="204"/>
      <c r="AJ166" s="204"/>
      <c r="AK166" s="204"/>
      <c r="AL166" s="204"/>
      <c r="AM166" s="204"/>
      <c r="AO166" s="204"/>
      <c r="AP166" s="204"/>
    </row>
    <row r="167" spans="1:46">
      <c r="A167" s="330" t="s">
        <v>202</v>
      </c>
      <c r="B167" s="330" t="s">
        <v>827</v>
      </c>
      <c r="C167" s="323">
        <v>1990</v>
      </c>
      <c r="D167" s="323">
        <v>2000</v>
      </c>
      <c r="E167" s="323">
        <v>2005</v>
      </c>
      <c r="F167" s="323">
        <v>2010</v>
      </c>
      <c r="G167" s="323">
        <v>2015</v>
      </c>
      <c r="H167" s="323">
        <v>2018</v>
      </c>
      <c r="I167" s="323">
        <v>2019</v>
      </c>
      <c r="J167" s="323">
        <v>2020</v>
      </c>
      <c r="K167" s="323" t="s">
        <v>1494</v>
      </c>
      <c r="L167" s="204"/>
      <c r="M167" s="204"/>
      <c r="N167" s="204"/>
      <c r="O167" s="204"/>
      <c r="P167" s="204"/>
      <c r="Q167" s="204"/>
      <c r="R167" s="204"/>
      <c r="S167" s="204"/>
      <c r="T167" s="204"/>
      <c r="U167" s="204"/>
      <c r="V167" s="204"/>
      <c r="W167" s="204"/>
      <c r="X167" s="204"/>
      <c r="Y167" s="204"/>
      <c r="Z167" s="204"/>
      <c r="AA167" s="204"/>
      <c r="AB167" s="204"/>
      <c r="AC167" s="204"/>
      <c r="AD167" s="204"/>
      <c r="AE167" s="204"/>
      <c r="AF167" s="204"/>
      <c r="AG167" s="204"/>
      <c r="AH167" s="204"/>
      <c r="AI167" s="204"/>
      <c r="AJ167" s="204"/>
      <c r="AK167" s="204"/>
      <c r="AL167" s="204"/>
      <c r="AM167" s="204"/>
      <c r="AO167" s="204"/>
      <c r="AP167" s="204"/>
    </row>
    <row r="168" spans="1:46">
      <c r="A168" s="120" t="s">
        <v>203</v>
      </c>
      <c r="B168" s="120" t="s">
        <v>1017</v>
      </c>
      <c r="C168" s="297"/>
      <c r="D168" s="297"/>
      <c r="E168" s="297"/>
      <c r="F168" s="297"/>
      <c r="G168" s="297"/>
      <c r="H168" s="297"/>
      <c r="I168" s="297"/>
      <c r="J168" s="297"/>
      <c r="K168" s="340"/>
      <c r="L168" s="204"/>
      <c r="M168" s="204"/>
      <c r="N168" s="204"/>
      <c r="O168" s="204"/>
      <c r="P168" s="204"/>
      <c r="Q168" s="204"/>
      <c r="R168" s="204"/>
      <c r="S168" s="204"/>
      <c r="T168" s="204"/>
      <c r="U168" s="204"/>
      <c r="V168" s="204"/>
      <c r="W168" s="204"/>
      <c r="X168" s="204"/>
      <c r="Y168" s="204"/>
      <c r="Z168" s="204"/>
      <c r="AA168" s="204"/>
      <c r="AB168" s="204"/>
      <c r="AC168" s="204"/>
      <c r="AD168" s="204"/>
      <c r="AE168" s="204"/>
      <c r="AF168" s="204"/>
      <c r="AG168" s="204"/>
      <c r="AH168" s="204"/>
      <c r="AI168" s="204"/>
      <c r="AJ168" s="204"/>
      <c r="AK168" s="204"/>
      <c r="AL168" s="204"/>
      <c r="AM168" s="204"/>
      <c r="AO168" s="204"/>
      <c r="AP168" s="204"/>
    </row>
    <row r="169" spans="1:46">
      <c r="A169" s="52" t="s">
        <v>230</v>
      </c>
      <c r="B169" s="52" t="s">
        <v>1044</v>
      </c>
      <c r="C169" s="580">
        <v>103212.16</v>
      </c>
      <c r="D169" s="580">
        <v>117590.28</v>
      </c>
      <c r="E169" s="580">
        <v>120730.72</v>
      </c>
      <c r="F169" s="580">
        <v>114699.83</v>
      </c>
      <c r="G169" s="580">
        <v>111215.73</v>
      </c>
      <c r="H169" s="580">
        <v>111526.48</v>
      </c>
      <c r="I169" s="580">
        <v>111361.24</v>
      </c>
      <c r="J169" s="580">
        <v>112957.27</v>
      </c>
      <c r="K169" s="578">
        <v>9.44</v>
      </c>
      <c r="L169" s="204"/>
      <c r="M169" s="204"/>
      <c r="N169" s="204"/>
      <c r="O169" s="204"/>
      <c r="P169" s="204"/>
      <c r="Q169" s="204"/>
      <c r="R169" s="204"/>
      <c r="S169" s="204"/>
      <c r="T169" s="204"/>
      <c r="U169" s="204"/>
      <c r="V169" s="204"/>
      <c r="W169" s="204"/>
      <c r="X169" s="204"/>
      <c r="Y169" s="204"/>
      <c r="Z169" s="204"/>
      <c r="AA169" s="204"/>
      <c r="AB169" s="204"/>
      <c r="AC169" s="204"/>
      <c r="AD169" s="204"/>
      <c r="AE169" s="204"/>
      <c r="AF169" s="204"/>
      <c r="AG169" s="204"/>
      <c r="AH169" s="204"/>
      <c r="AI169" s="204"/>
      <c r="AJ169" s="204"/>
      <c r="AK169" s="204"/>
      <c r="AL169" s="204"/>
      <c r="AM169" s="204"/>
      <c r="AO169" s="204"/>
      <c r="AP169" s="204"/>
    </row>
    <row r="170" spans="1:46">
      <c r="A170" s="7" t="s">
        <v>189</v>
      </c>
      <c r="B170" s="7" t="s">
        <v>189</v>
      </c>
      <c r="C170" s="164">
        <v>735.84</v>
      </c>
      <c r="D170" s="164">
        <v>1252.8</v>
      </c>
      <c r="E170" s="164">
        <v>1350.72</v>
      </c>
      <c r="F170" s="164">
        <v>1455.12</v>
      </c>
      <c r="G170" s="164">
        <v>1429.2</v>
      </c>
      <c r="H170" s="164">
        <v>1582.76</v>
      </c>
      <c r="I170" s="164">
        <v>1663.88</v>
      </c>
      <c r="J170" s="164">
        <v>1870.04</v>
      </c>
      <c r="K170" s="165">
        <v>154.13999999999999</v>
      </c>
      <c r="L170" s="204"/>
      <c r="M170" s="204"/>
      <c r="N170" s="204"/>
      <c r="O170" s="204"/>
      <c r="P170" s="204"/>
      <c r="Q170" s="204"/>
      <c r="R170" s="204"/>
      <c r="S170" s="204"/>
      <c r="T170" s="204"/>
      <c r="U170" s="204"/>
      <c r="V170" s="204"/>
      <c r="W170" s="204"/>
      <c r="X170" s="204"/>
      <c r="Y170" s="204"/>
      <c r="Z170" s="204"/>
      <c r="AA170" s="204"/>
      <c r="AB170" s="204"/>
      <c r="AC170" s="204"/>
      <c r="AD170" s="204"/>
      <c r="AE170" s="204"/>
      <c r="AF170" s="204"/>
      <c r="AG170" s="204"/>
      <c r="AH170" s="204"/>
      <c r="AI170" s="204"/>
      <c r="AJ170" s="204"/>
      <c r="AK170" s="204"/>
      <c r="AL170" s="204"/>
      <c r="AM170" s="204"/>
      <c r="AO170" s="204"/>
      <c r="AP170" s="204"/>
    </row>
    <row r="171" spans="1:46">
      <c r="A171" s="7" t="s">
        <v>190</v>
      </c>
      <c r="B171" s="7" t="s">
        <v>806</v>
      </c>
      <c r="C171" s="164">
        <v>36633.120000000003</v>
      </c>
      <c r="D171" s="164">
        <v>43283.360000000001</v>
      </c>
      <c r="E171" s="164">
        <v>44091.79</v>
      </c>
      <c r="F171" s="164">
        <v>37850.550000000003</v>
      </c>
      <c r="G171" s="164">
        <v>36735.35</v>
      </c>
      <c r="H171" s="164">
        <v>37681.49</v>
      </c>
      <c r="I171" s="164">
        <v>36836.959999999999</v>
      </c>
      <c r="J171" s="164">
        <v>37544.550000000003</v>
      </c>
      <c r="K171" s="165">
        <v>2.4900000000000002</v>
      </c>
      <c r="L171" s="204"/>
      <c r="M171" s="204"/>
      <c r="N171" s="204"/>
      <c r="O171" s="204"/>
      <c r="P171" s="204"/>
      <c r="Q171" s="204"/>
      <c r="R171" s="204"/>
      <c r="S171" s="204"/>
      <c r="T171" s="204"/>
      <c r="U171" s="204"/>
      <c r="V171" s="204"/>
      <c r="W171" s="204"/>
      <c r="X171" s="204"/>
      <c r="Y171" s="204"/>
      <c r="Z171" s="204"/>
      <c r="AA171" s="204"/>
      <c r="AB171" s="204"/>
      <c r="AC171" s="204"/>
      <c r="AD171" s="204"/>
      <c r="AE171" s="204"/>
      <c r="AF171" s="204"/>
      <c r="AG171" s="204"/>
      <c r="AH171" s="204"/>
      <c r="AI171" s="204"/>
      <c r="AJ171" s="204"/>
      <c r="AK171" s="204"/>
      <c r="AL171" s="204"/>
      <c r="AM171" s="204"/>
      <c r="AO171" s="204"/>
      <c r="AP171" s="204"/>
    </row>
    <row r="172" spans="1:46">
      <c r="A172" s="331" t="s">
        <v>213</v>
      </c>
      <c r="B172" s="331" t="s">
        <v>806</v>
      </c>
      <c r="C172" s="138">
        <v>6143.14</v>
      </c>
      <c r="D172" s="138">
        <v>7047.47</v>
      </c>
      <c r="E172" s="138">
        <v>6874.35</v>
      </c>
      <c r="F172" s="138">
        <v>6840.92</v>
      </c>
      <c r="G172" s="138">
        <v>6441.44</v>
      </c>
      <c r="H172" s="138">
        <v>6278.61</v>
      </c>
      <c r="I172" s="138">
        <v>6593.1</v>
      </c>
      <c r="J172" s="138">
        <v>6533.81</v>
      </c>
      <c r="K172" s="172">
        <v>6.36</v>
      </c>
      <c r="L172" s="237"/>
      <c r="M172" s="204"/>
      <c r="N172" s="204"/>
      <c r="O172" s="204"/>
      <c r="P172" s="204"/>
      <c r="Q172" s="204"/>
      <c r="R172" s="204"/>
      <c r="S172" s="204"/>
      <c r="T172" s="204"/>
      <c r="U172" s="204"/>
      <c r="V172" s="237"/>
      <c r="W172" s="237"/>
      <c r="X172" s="237"/>
      <c r="Y172" s="237"/>
      <c r="Z172" s="237"/>
      <c r="AA172" s="237"/>
      <c r="AB172" s="237"/>
      <c r="AC172" s="237"/>
      <c r="AD172" s="237"/>
      <c r="AE172" s="237"/>
      <c r="AF172" s="237"/>
      <c r="AG172" s="237"/>
      <c r="AH172" s="237"/>
      <c r="AI172" s="237"/>
      <c r="AJ172" s="237"/>
      <c r="AK172" s="237"/>
      <c r="AL172" s="237"/>
      <c r="AM172" s="237"/>
      <c r="AO172" s="237"/>
      <c r="AP172" s="237"/>
    </row>
    <row r="173" spans="1:46">
      <c r="A173" s="332" t="s">
        <v>215</v>
      </c>
      <c r="B173" s="332" t="s">
        <v>1028</v>
      </c>
      <c r="C173" s="137">
        <v>29435.54</v>
      </c>
      <c r="D173" s="137">
        <v>35022.33</v>
      </c>
      <c r="E173" s="137">
        <v>35943.040000000001</v>
      </c>
      <c r="F173" s="137">
        <v>29637.67</v>
      </c>
      <c r="G173" s="137">
        <v>28994.31</v>
      </c>
      <c r="H173" s="137">
        <v>29929.23</v>
      </c>
      <c r="I173" s="137">
        <v>28884.27</v>
      </c>
      <c r="J173" s="137">
        <v>29585.74</v>
      </c>
      <c r="K173" s="172">
        <v>0.51</v>
      </c>
      <c r="L173" s="204"/>
      <c r="M173" s="204"/>
      <c r="N173" s="204"/>
      <c r="O173" s="204"/>
      <c r="P173" s="204"/>
      <c r="Q173" s="204"/>
      <c r="R173" s="204"/>
      <c r="S173" s="204"/>
      <c r="T173" s="204"/>
      <c r="U173" s="204"/>
      <c r="V173" s="204"/>
      <c r="W173" s="204"/>
      <c r="X173" s="204"/>
      <c r="Y173" s="204"/>
      <c r="Z173" s="204"/>
      <c r="AA173" s="204"/>
      <c r="AB173" s="204"/>
      <c r="AC173" s="204"/>
      <c r="AD173" s="204"/>
      <c r="AE173" s="204"/>
      <c r="AF173" s="204"/>
      <c r="AG173" s="204"/>
      <c r="AH173" s="204"/>
      <c r="AI173" s="204"/>
      <c r="AJ173" s="204"/>
      <c r="AK173" s="204"/>
      <c r="AL173" s="204"/>
      <c r="AM173" s="204"/>
      <c r="AO173" s="204"/>
      <c r="AP173" s="204"/>
    </row>
    <row r="174" spans="1:46">
      <c r="A174" s="332" t="s">
        <v>216</v>
      </c>
      <c r="B174" s="332" t="s">
        <v>1029</v>
      </c>
      <c r="C174" s="137">
        <v>1054.44</v>
      </c>
      <c r="D174" s="137">
        <v>1213.56</v>
      </c>
      <c r="E174" s="137">
        <v>1274.4000000000001</v>
      </c>
      <c r="F174" s="137">
        <v>1371.96</v>
      </c>
      <c r="G174" s="137">
        <v>1299.5999999999999</v>
      </c>
      <c r="H174" s="137">
        <v>1473.65</v>
      </c>
      <c r="I174" s="137">
        <v>1359.59</v>
      </c>
      <c r="J174" s="137">
        <v>1425</v>
      </c>
      <c r="K174" s="172">
        <v>35.14</v>
      </c>
      <c r="L174" s="204"/>
      <c r="M174" s="204"/>
      <c r="N174" s="204"/>
      <c r="O174" s="204"/>
      <c r="P174" s="204"/>
      <c r="Q174" s="204"/>
      <c r="R174" s="204"/>
      <c r="S174" s="204"/>
      <c r="T174" s="204"/>
      <c r="U174" s="204"/>
      <c r="V174" s="204"/>
      <c r="W174" s="204"/>
      <c r="X174" s="204"/>
      <c r="Y174" s="204"/>
      <c r="Z174" s="204"/>
      <c r="AA174" s="204"/>
      <c r="AB174" s="204"/>
      <c r="AC174" s="204"/>
      <c r="AD174" s="204"/>
      <c r="AE174" s="204"/>
      <c r="AF174" s="204"/>
      <c r="AG174" s="204"/>
      <c r="AH174" s="204"/>
      <c r="AI174" s="204"/>
      <c r="AJ174" s="204"/>
      <c r="AK174" s="204"/>
      <c r="AL174" s="204"/>
      <c r="AM174" s="204"/>
      <c r="AO174" s="204"/>
      <c r="AP174" s="204"/>
    </row>
    <row r="175" spans="1:46">
      <c r="A175" s="7" t="s">
        <v>191</v>
      </c>
      <c r="B175" s="7" t="s">
        <v>807</v>
      </c>
      <c r="C175" s="164">
        <v>30146.7</v>
      </c>
      <c r="D175" s="164">
        <v>35714.730000000003</v>
      </c>
      <c r="E175" s="164">
        <v>37478.67</v>
      </c>
      <c r="F175" s="164">
        <v>38656.370000000003</v>
      </c>
      <c r="G175" s="164">
        <v>36195.839999999997</v>
      </c>
      <c r="H175" s="164">
        <v>37032.83</v>
      </c>
      <c r="I175" s="164">
        <v>35772.230000000003</v>
      </c>
      <c r="J175" s="164">
        <v>33743.279999999999</v>
      </c>
      <c r="K175" s="165">
        <v>11.93</v>
      </c>
      <c r="L175" s="204"/>
      <c r="M175" s="204"/>
      <c r="N175" s="204"/>
      <c r="O175" s="204"/>
      <c r="P175" s="204"/>
      <c r="Q175" s="204"/>
      <c r="R175" s="204"/>
      <c r="S175" s="204"/>
      <c r="T175" s="204"/>
      <c r="U175" s="204"/>
      <c r="V175" s="204"/>
      <c r="W175" s="204"/>
      <c r="X175" s="204"/>
      <c r="Y175" s="204"/>
      <c r="Z175" s="204"/>
      <c r="AA175" s="204"/>
      <c r="AB175" s="204"/>
      <c r="AC175" s="204"/>
      <c r="AD175" s="204"/>
      <c r="AE175" s="204"/>
      <c r="AF175" s="204"/>
      <c r="AG175" s="204"/>
      <c r="AH175" s="204"/>
      <c r="AI175" s="204"/>
      <c r="AJ175" s="204"/>
      <c r="AK175" s="204"/>
      <c r="AL175" s="204"/>
      <c r="AM175" s="204"/>
      <c r="AO175" s="204"/>
      <c r="AP175" s="204"/>
    </row>
    <row r="176" spans="1:46">
      <c r="A176" s="332" t="s">
        <v>218</v>
      </c>
      <c r="B176" s="332" t="s">
        <v>1030</v>
      </c>
      <c r="C176" s="137">
        <v>5451.13</v>
      </c>
      <c r="D176" s="137">
        <v>5935.63</v>
      </c>
      <c r="E176" s="137">
        <v>5973.11</v>
      </c>
      <c r="F176" s="137">
        <v>5739.66</v>
      </c>
      <c r="G176" s="137">
        <v>5252.71</v>
      </c>
      <c r="H176" s="137">
        <v>5324.25</v>
      </c>
      <c r="I176" s="137">
        <v>5160.82</v>
      </c>
      <c r="J176" s="137">
        <v>5013.7700000000004</v>
      </c>
      <c r="K176" s="172">
        <v>-8.02</v>
      </c>
      <c r="L176" s="204"/>
      <c r="M176" s="204"/>
      <c r="N176" s="204"/>
      <c r="O176" s="204"/>
      <c r="P176" s="204"/>
      <c r="Q176" s="204"/>
      <c r="R176" s="204"/>
      <c r="S176" s="204"/>
      <c r="T176" s="204"/>
      <c r="U176" s="204"/>
      <c r="V176" s="204"/>
      <c r="W176" s="204"/>
      <c r="X176" s="204"/>
      <c r="Y176" s="204"/>
      <c r="Z176" s="204"/>
      <c r="AA176" s="204"/>
      <c r="AB176" s="204"/>
      <c r="AC176" s="204"/>
      <c r="AD176" s="204"/>
      <c r="AE176" s="204"/>
      <c r="AF176" s="204"/>
      <c r="AG176" s="204"/>
      <c r="AH176" s="204"/>
      <c r="AI176" s="204"/>
      <c r="AJ176" s="204"/>
      <c r="AK176" s="204"/>
      <c r="AL176" s="204"/>
      <c r="AM176" s="204"/>
      <c r="AO176" s="204"/>
      <c r="AP176" s="204"/>
    </row>
    <row r="177" spans="1:46">
      <c r="A177" s="332" t="s">
        <v>219</v>
      </c>
      <c r="B177" s="332" t="s">
        <v>1031</v>
      </c>
      <c r="C177" s="137">
        <v>5201.99</v>
      </c>
      <c r="D177" s="137">
        <v>5742.32</v>
      </c>
      <c r="E177" s="137">
        <v>6259.79</v>
      </c>
      <c r="F177" s="137">
        <v>6542.55</v>
      </c>
      <c r="G177" s="137">
        <v>6056.3</v>
      </c>
      <c r="H177" s="137">
        <v>5526.29</v>
      </c>
      <c r="I177" s="137">
        <v>5211.82</v>
      </c>
      <c r="J177" s="137">
        <v>5018</v>
      </c>
      <c r="K177" s="172">
        <v>-3.54</v>
      </c>
      <c r="L177" s="204"/>
      <c r="M177" s="204"/>
      <c r="N177" s="204"/>
      <c r="O177" s="204"/>
      <c r="P177" s="204"/>
      <c r="Q177" s="204"/>
      <c r="R177" s="204"/>
      <c r="S177" s="204"/>
      <c r="T177" s="204"/>
      <c r="U177" s="204"/>
      <c r="V177" s="204"/>
      <c r="W177" s="204"/>
      <c r="X177" s="204"/>
      <c r="Y177" s="204"/>
      <c r="Z177" s="204"/>
      <c r="AA177" s="204"/>
      <c r="AB177" s="204"/>
      <c r="AC177" s="204"/>
      <c r="AD177" s="204"/>
      <c r="AE177" s="204"/>
      <c r="AF177" s="204"/>
      <c r="AG177" s="204"/>
      <c r="AH177" s="204"/>
      <c r="AI177" s="204"/>
      <c r="AJ177" s="204"/>
      <c r="AK177" s="204"/>
      <c r="AL177" s="204"/>
      <c r="AM177" s="204"/>
      <c r="AO177" s="204"/>
      <c r="AP177" s="204"/>
    </row>
    <row r="178" spans="1:46">
      <c r="A178" s="332" t="s">
        <v>220</v>
      </c>
      <c r="B178" s="332" t="s">
        <v>1032</v>
      </c>
      <c r="C178" s="137">
        <v>11715.16</v>
      </c>
      <c r="D178" s="137">
        <v>14902.58</v>
      </c>
      <c r="E178" s="137">
        <v>15865.55</v>
      </c>
      <c r="F178" s="137">
        <v>17108.060000000001</v>
      </c>
      <c r="G178" s="137">
        <v>16332.24</v>
      </c>
      <c r="H178" s="137">
        <v>17719.57</v>
      </c>
      <c r="I178" s="137">
        <v>17081.490000000002</v>
      </c>
      <c r="J178" s="137">
        <v>16055.63</v>
      </c>
      <c r="K178" s="172">
        <v>37.049999999999997</v>
      </c>
      <c r="L178" s="204"/>
      <c r="M178" s="204"/>
      <c r="N178" s="204"/>
      <c r="O178" s="204"/>
      <c r="P178" s="204"/>
      <c r="Q178" s="204"/>
      <c r="R178" s="204"/>
      <c r="S178" s="204"/>
      <c r="T178" s="204"/>
      <c r="U178" s="204"/>
      <c r="V178" s="204"/>
      <c r="W178" s="204"/>
      <c r="X178" s="204"/>
      <c r="Y178" s="204"/>
      <c r="Z178" s="204"/>
      <c r="AA178" s="204"/>
      <c r="AB178" s="204"/>
      <c r="AC178" s="204"/>
      <c r="AD178" s="204"/>
      <c r="AE178" s="204"/>
      <c r="AF178" s="204"/>
      <c r="AG178" s="204"/>
      <c r="AH178" s="204"/>
      <c r="AI178" s="204"/>
      <c r="AJ178" s="204"/>
      <c r="AK178" s="204"/>
      <c r="AL178" s="204"/>
      <c r="AM178" s="204"/>
      <c r="AO178" s="204"/>
      <c r="AP178" s="204"/>
    </row>
    <row r="179" spans="1:46">
      <c r="A179" s="332" t="s">
        <v>221</v>
      </c>
      <c r="B179" s="332" t="s">
        <v>1033</v>
      </c>
      <c r="C179" s="137">
        <v>7778.42</v>
      </c>
      <c r="D179" s="137">
        <v>9134.19</v>
      </c>
      <c r="E179" s="137">
        <v>9380.2099999999991</v>
      </c>
      <c r="F179" s="137">
        <v>9266.11</v>
      </c>
      <c r="G179" s="137">
        <v>8554.58</v>
      </c>
      <c r="H179" s="137">
        <v>8462.7199999999993</v>
      </c>
      <c r="I179" s="137">
        <v>8318.09</v>
      </c>
      <c r="J179" s="137">
        <v>7655.88</v>
      </c>
      <c r="K179" s="172">
        <v>-1.58</v>
      </c>
      <c r="L179" s="204"/>
      <c r="M179" s="204"/>
      <c r="N179" s="204"/>
      <c r="O179" s="204"/>
      <c r="P179" s="204"/>
      <c r="Q179" s="204"/>
      <c r="R179" s="204"/>
      <c r="S179" s="204"/>
      <c r="T179" s="204"/>
      <c r="U179" s="204"/>
      <c r="V179" s="204"/>
      <c r="W179" s="204"/>
      <c r="X179" s="204"/>
      <c r="Y179" s="204"/>
      <c r="Z179" s="204"/>
      <c r="AA179" s="204"/>
      <c r="AB179" s="204"/>
      <c r="AC179" s="204"/>
      <c r="AD179" s="204"/>
      <c r="AE179" s="204"/>
      <c r="AF179" s="204"/>
      <c r="AG179" s="204"/>
      <c r="AH179" s="204"/>
      <c r="AI179" s="204"/>
      <c r="AJ179" s="204"/>
      <c r="AK179" s="204"/>
      <c r="AL179" s="204"/>
      <c r="AM179" s="204"/>
      <c r="AO179" s="204"/>
      <c r="AP179" s="204"/>
    </row>
    <row r="180" spans="1:46">
      <c r="A180" s="7" t="s">
        <v>192</v>
      </c>
      <c r="B180" s="7" t="s">
        <v>808</v>
      </c>
      <c r="C180" s="164">
        <v>35696.5</v>
      </c>
      <c r="D180" s="164">
        <v>37339.4</v>
      </c>
      <c r="E180" s="164">
        <v>37809.54</v>
      </c>
      <c r="F180" s="164">
        <v>36737.78</v>
      </c>
      <c r="G180" s="164">
        <v>36855.339999999997</v>
      </c>
      <c r="H180" s="164">
        <v>35229.410000000003</v>
      </c>
      <c r="I180" s="164">
        <v>37088.17</v>
      </c>
      <c r="J180" s="164">
        <v>39799.39</v>
      </c>
      <c r="K180" s="165">
        <v>11.49</v>
      </c>
      <c r="L180" s="204"/>
      <c r="M180" s="204"/>
      <c r="N180" s="204"/>
      <c r="O180" s="204"/>
      <c r="P180" s="204"/>
      <c r="Q180" s="204"/>
      <c r="R180" s="204"/>
      <c r="S180" s="204"/>
      <c r="T180" s="204"/>
      <c r="U180" s="204"/>
      <c r="V180" s="204"/>
      <c r="W180" s="204"/>
      <c r="X180" s="204"/>
      <c r="Y180" s="204"/>
      <c r="Z180" s="204"/>
      <c r="AA180" s="204"/>
      <c r="AB180" s="204"/>
      <c r="AC180" s="204"/>
      <c r="AD180" s="204"/>
      <c r="AE180" s="204"/>
      <c r="AF180" s="204"/>
      <c r="AG180" s="204"/>
      <c r="AH180" s="204"/>
      <c r="AI180" s="204"/>
      <c r="AJ180" s="204"/>
      <c r="AK180" s="204"/>
      <c r="AL180" s="204"/>
      <c r="AM180" s="204"/>
      <c r="AO180" s="204"/>
      <c r="AP180" s="204"/>
    </row>
    <row r="181" spans="1:46">
      <c r="A181" s="332" t="s">
        <v>223</v>
      </c>
      <c r="B181" s="332" t="s">
        <v>1034</v>
      </c>
      <c r="C181" s="137">
        <v>27010.7</v>
      </c>
      <c r="D181" s="137">
        <v>28209.98</v>
      </c>
      <c r="E181" s="137">
        <v>28279.19</v>
      </c>
      <c r="F181" s="137">
        <v>27334.78</v>
      </c>
      <c r="G181" s="137">
        <v>27771.51</v>
      </c>
      <c r="H181" s="137">
        <v>26673.32</v>
      </c>
      <c r="I181" s="137">
        <v>28095.56</v>
      </c>
      <c r="J181" s="137">
        <v>30219.119999999999</v>
      </c>
      <c r="K181" s="172">
        <v>11.88</v>
      </c>
      <c r="L181" s="204"/>
      <c r="M181" s="204"/>
      <c r="N181" s="204"/>
      <c r="O181" s="204"/>
      <c r="P181" s="204"/>
      <c r="Q181" s="204"/>
      <c r="R181" s="204"/>
      <c r="S181" s="204"/>
      <c r="T181" s="204"/>
      <c r="U181" s="204"/>
      <c r="V181" s="204"/>
      <c r="W181" s="204"/>
      <c r="X181" s="204"/>
      <c r="Y181" s="204"/>
      <c r="Z181" s="204"/>
      <c r="AA181" s="204"/>
      <c r="AB181" s="204"/>
      <c r="AC181" s="204"/>
      <c r="AD181" s="204"/>
      <c r="AE181" s="204"/>
      <c r="AF181" s="204"/>
      <c r="AG181" s="204"/>
      <c r="AH181" s="204"/>
      <c r="AI181" s="204"/>
      <c r="AJ181" s="204"/>
      <c r="AK181" s="204"/>
      <c r="AL181" s="204"/>
      <c r="AM181" s="204"/>
      <c r="AO181" s="204"/>
      <c r="AP181" s="204"/>
    </row>
    <row r="182" spans="1:46">
      <c r="A182" s="332" t="s">
        <v>224</v>
      </c>
      <c r="B182" s="332" t="s">
        <v>1035</v>
      </c>
      <c r="C182" s="137">
        <v>8685.7999999999993</v>
      </c>
      <c r="D182" s="137">
        <v>9129.41</v>
      </c>
      <c r="E182" s="137">
        <v>9530.35</v>
      </c>
      <c r="F182" s="137">
        <v>9403</v>
      </c>
      <c r="G182" s="137">
        <v>9083.82</v>
      </c>
      <c r="H182" s="137">
        <v>8556.09</v>
      </c>
      <c r="I182" s="137">
        <v>8992.61</v>
      </c>
      <c r="J182" s="137">
        <v>9580.2800000000007</v>
      </c>
      <c r="K182" s="172">
        <v>10.3</v>
      </c>
      <c r="L182" s="204"/>
      <c r="M182" s="204"/>
      <c r="N182" s="204"/>
      <c r="O182" s="204"/>
      <c r="P182" s="204"/>
      <c r="Q182" s="204"/>
      <c r="R182" s="204"/>
      <c r="S182" s="204"/>
      <c r="T182" s="204"/>
      <c r="U182" s="204"/>
      <c r="V182" s="204"/>
      <c r="W182" s="204"/>
      <c r="X182" s="204"/>
      <c r="Y182" s="204"/>
      <c r="Z182" s="204"/>
      <c r="AA182" s="204"/>
      <c r="AB182" s="204"/>
      <c r="AC182" s="204"/>
      <c r="AD182" s="204"/>
      <c r="AE182" s="204"/>
      <c r="AF182" s="204"/>
      <c r="AG182" s="204"/>
      <c r="AH182" s="204"/>
      <c r="AI182" s="204"/>
      <c r="AJ182" s="204"/>
      <c r="AK182" s="204"/>
      <c r="AL182" s="204"/>
      <c r="AM182" s="204"/>
      <c r="AO182" s="204"/>
      <c r="AP182" s="204"/>
    </row>
    <row r="183" spans="1:46">
      <c r="A183" s="52" t="s">
        <v>196</v>
      </c>
      <c r="B183" s="52" t="s">
        <v>1036</v>
      </c>
      <c r="C183" s="52"/>
      <c r="D183" s="52"/>
      <c r="E183" s="52"/>
      <c r="F183" s="52"/>
      <c r="G183" s="52"/>
      <c r="H183" s="52"/>
      <c r="I183" s="52"/>
      <c r="J183" s="52"/>
      <c r="K183" s="165"/>
      <c r="L183" s="204"/>
      <c r="M183" s="204"/>
      <c r="N183" s="204"/>
      <c r="O183" s="204"/>
      <c r="P183" s="204"/>
      <c r="Q183" s="204"/>
      <c r="R183" s="204"/>
      <c r="S183" s="204"/>
      <c r="T183" s="204"/>
      <c r="U183" s="204"/>
      <c r="V183" s="204"/>
      <c r="W183" s="204"/>
      <c r="X183" s="204"/>
      <c r="Y183" s="204"/>
      <c r="Z183" s="204"/>
      <c r="AA183" s="204"/>
      <c r="AB183" s="204"/>
      <c r="AC183" s="204"/>
      <c r="AD183" s="204"/>
      <c r="AE183" s="204"/>
      <c r="AF183" s="204"/>
      <c r="AG183" s="204"/>
      <c r="AH183" s="204"/>
      <c r="AI183" s="204"/>
      <c r="AJ183" s="204"/>
      <c r="AK183" s="204"/>
      <c r="AL183" s="204"/>
      <c r="AM183" s="204"/>
      <c r="AO183" s="204"/>
      <c r="AP183" s="204"/>
    </row>
    <row r="184" spans="1:46">
      <c r="A184" s="121" t="s">
        <v>230</v>
      </c>
      <c r="B184" s="121" t="s">
        <v>1044</v>
      </c>
      <c r="C184" s="185">
        <v>102139.13</v>
      </c>
      <c r="D184" s="185">
        <v>116849.4</v>
      </c>
      <c r="E184" s="185">
        <v>120467.48</v>
      </c>
      <c r="F184" s="185">
        <v>115623.12</v>
      </c>
      <c r="G184" s="185">
        <v>110912.37</v>
      </c>
      <c r="H184" s="185">
        <v>111302.88</v>
      </c>
      <c r="I184" s="185">
        <v>111059.82</v>
      </c>
      <c r="J184" s="185">
        <v>112427.72</v>
      </c>
      <c r="K184" s="503">
        <v>10.07</v>
      </c>
      <c r="L184" s="204"/>
      <c r="M184" s="204"/>
      <c r="N184" s="204"/>
      <c r="O184" s="204"/>
      <c r="P184" s="204"/>
      <c r="Q184" s="204"/>
      <c r="R184" s="204"/>
      <c r="S184" s="204"/>
      <c r="T184" s="204"/>
      <c r="U184" s="204"/>
      <c r="V184" s="204"/>
      <c r="W184" s="204"/>
      <c r="X184" s="204"/>
      <c r="Y184" s="204"/>
      <c r="Z184" s="204"/>
      <c r="AA184" s="204"/>
      <c r="AB184" s="204"/>
      <c r="AC184" s="204"/>
      <c r="AD184" s="204"/>
      <c r="AE184" s="204"/>
      <c r="AF184" s="204"/>
      <c r="AG184" s="204"/>
      <c r="AH184" s="204"/>
      <c r="AI184" s="204"/>
      <c r="AJ184" s="204"/>
      <c r="AK184" s="204"/>
      <c r="AL184" s="204"/>
      <c r="AM184" s="204"/>
      <c r="AO184" s="204"/>
      <c r="AP184" s="204"/>
    </row>
    <row r="185" spans="1:46">
      <c r="A185" s="204"/>
      <c r="B185" s="204"/>
      <c r="C185" s="240"/>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204"/>
      <c r="AG185" s="204"/>
      <c r="AH185" s="204"/>
      <c r="AI185" s="204"/>
      <c r="AJ185" s="204"/>
      <c r="AK185" s="204"/>
      <c r="AL185" s="204"/>
      <c r="AM185" s="204"/>
      <c r="AO185" s="204"/>
      <c r="AP185" s="204"/>
    </row>
    <row r="188" spans="1:46" ht="15.75">
      <c r="A188" s="497" t="s">
        <v>231</v>
      </c>
      <c r="B188" s="497" t="s">
        <v>1045</v>
      </c>
      <c r="C188" s="204"/>
      <c r="D188" s="204"/>
      <c r="E188" s="204"/>
      <c r="F188" s="204"/>
      <c r="G188" s="237"/>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204"/>
      <c r="AG188" s="204"/>
      <c r="AH188" s="204"/>
      <c r="AI188" s="204"/>
      <c r="AJ188" s="204"/>
      <c r="AK188" s="204"/>
      <c r="AL188" s="204"/>
      <c r="AR188" s="852" t="s">
        <v>667</v>
      </c>
      <c r="AS188" s="852"/>
      <c r="AT188" s="852"/>
    </row>
    <row r="189" spans="1:46">
      <c r="A189" s="319" t="s">
        <v>239</v>
      </c>
      <c r="B189" s="319" t="s">
        <v>1017</v>
      </c>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204"/>
      <c r="AG189" s="204"/>
      <c r="AH189" s="204"/>
      <c r="AI189" s="204"/>
      <c r="AJ189" s="204"/>
      <c r="AK189" s="204"/>
      <c r="AL189" s="204"/>
      <c r="AR189" s="852" t="s">
        <v>826</v>
      </c>
      <c r="AS189" s="852"/>
      <c r="AT189" s="852"/>
    </row>
    <row r="190" spans="1:46">
      <c r="A190" s="126" t="s">
        <v>58</v>
      </c>
      <c r="B190" s="126" t="s">
        <v>58</v>
      </c>
      <c r="C190" s="187">
        <v>1980</v>
      </c>
      <c r="D190" s="232"/>
      <c r="E190" s="232"/>
      <c r="F190" s="232"/>
      <c r="G190" s="232"/>
      <c r="H190" s="232" t="s">
        <v>18</v>
      </c>
      <c r="I190" s="232"/>
      <c r="J190" s="232"/>
      <c r="K190" s="232"/>
      <c r="L190" s="232"/>
      <c r="M190" s="232">
        <v>1990</v>
      </c>
      <c r="N190" s="232"/>
      <c r="O190" s="232"/>
      <c r="P190" s="232"/>
      <c r="Q190" s="232"/>
      <c r="R190" s="232" t="s">
        <v>3</v>
      </c>
      <c r="S190" s="232"/>
      <c r="T190" s="232"/>
      <c r="U190" s="232"/>
      <c r="V190" s="232"/>
      <c r="W190" s="318" t="s">
        <v>4</v>
      </c>
      <c r="X190" s="318"/>
      <c r="Y190" s="318"/>
      <c r="Z190" s="318"/>
      <c r="AA190" s="318"/>
      <c r="AB190" s="318" t="s">
        <v>5</v>
      </c>
      <c r="AC190" s="318"/>
      <c r="AD190" s="318"/>
      <c r="AE190" s="318"/>
      <c r="AF190" s="318"/>
      <c r="AG190" s="318" t="s">
        <v>8</v>
      </c>
      <c r="AH190" s="318"/>
      <c r="AI190" s="318"/>
      <c r="AJ190" s="318"/>
      <c r="AK190" s="318"/>
      <c r="AL190" s="318" t="s">
        <v>292</v>
      </c>
      <c r="AM190" s="318"/>
      <c r="AN190" s="318"/>
      <c r="AO190" s="318"/>
      <c r="AP190" s="321"/>
      <c r="AQ190" s="321" t="s">
        <v>1464</v>
      </c>
      <c r="AR190" s="239" t="s">
        <v>1480</v>
      </c>
      <c r="AS190" s="239" t="s">
        <v>1477</v>
      </c>
      <c r="AT190" s="239" t="s">
        <v>1478</v>
      </c>
    </row>
    <row r="191" spans="1:46">
      <c r="A191" s="238" t="s">
        <v>215</v>
      </c>
      <c r="B191" s="238" t="s">
        <v>1046</v>
      </c>
      <c r="C191" s="252">
        <v>21.4</v>
      </c>
      <c r="D191" s="252">
        <v>21.14</v>
      </c>
      <c r="E191" s="252">
        <v>21.85</v>
      </c>
      <c r="F191" s="252">
        <v>22.13</v>
      </c>
      <c r="G191" s="252">
        <v>23.53</v>
      </c>
      <c r="H191" s="252">
        <v>24.92</v>
      </c>
      <c r="I191" s="252">
        <v>26.54</v>
      </c>
      <c r="J191" s="252">
        <v>27.11</v>
      </c>
      <c r="K191" s="252">
        <v>27.95</v>
      </c>
      <c r="L191" s="252">
        <v>28.55</v>
      </c>
      <c r="M191" s="252">
        <v>29.44</v>
      </c>
      <c r="N191" s="252">
        <v>30.09</v>
      </c>
      <c r="O191" s="252">
        <v>30.53</v>
      </c>
      <c r="P191" s="252">
        <v>30.71</v>
      </c>
      <c r="Q191" s="252">
        <v>31.77</v>
      </c>
      <c r="R191" s="252">
        <v>32.86</v>
      </c>
      <c r="S191" s="252">
        <v>33.39</v>
      </c>
      <c r="T191" s="252">
        <v>34.49</v>
      </c>
      <c r="U191" s="252">
        <v>34.57</v>
      </c>
      <c r="V191" s="252">
        <v>34.46</v>
      </c>
      <c r="W191" s="252">
        <v>35.020000000000003</v>
      </c>
      <c r="X191" s="252">
        <v>35.03</v>
      </c>
      <c r="Y191" s="252">
        <v>34.53</v>
      </c>
      <c r="Z191" s="252">
        <v>33.840000000000003</v>
      </c>
      <c r="AA191" s="252">
        <v>34.950000000000003</v>
      </c>
      <c r="AB191" s="252">
        <v>35.94</v>
      </c>
      <c r="AC191" s="252">
        <v>35.47</v>
      </c>
      <c r="AD191" s="252">
        <v>34.53</v>
      </c>
      <c r="AE191" s="252">
        <v>33.18</v>
      </c>
      <c r="AF191" s="252">
        <v>29.1</v>
      </c>
      <c r="AG191" s="252">
        <v>29.64</v>
      </c>
      <c r="AH191" s="252">
        <v>30.2</v>
      </c>
      <c r="AI191" s="252">
        <v>29.72</v>
      </c>
      <c r="AJ191" s="252">
        <v>29.03</v>
      </c>
      <c r="AK191" s="252">
        <v>28.51</v>
      </c>
      <c r="AL191" s="252">
        <v>28.99</v>
      </c>
      <c r="AM191" s="545">
        <v>29.25</v>
      </c>
      <c r="AN191" s="545">
        <v>29.69</v>
      </c>
      <c r="AO191" s="545">
        <v>29.93</v>
      </c>
      <c r="AP191" s="545">
        <v>28.88</v>
      </c>
      <c r="AQ191" s="545">
        <v>29.59</v>
      </c>
      <c r="AR191" s="178">
        <v>38.22</v>
      </c>
      <c r="AS191" s="178">
        <v>0.51</v>
      </c>
      <c r="AT191" s="178">
        <v>2.4300000000000002</v>
      </c>
    </row>
    <row r="192" spans="1:46">
      <c r="A192" s="238" t="s">
        <v>232</v>
      </c>
      <c r="B192" s="238" t="s">
        <v>807</v>
      </c>
      <c r="C192" s="252">
        <v>21.79</v>
      </c>
      <c r="D192" s="252">
        <v>21.88</v>
      </c>
      <c r="E192" s="252">
        <v>22.46</v>
      </c>
      <c r="F192" s="252">
        <v>22.79</v>
      </c>
      <c r="G192" s="252">
        <v>23.9</v>
      </c>
      <c r="H192" s="252">
        <v>25.23</v>
      </c>
      <c r="I192" s="252">
        <v>26.45</v>
      </c>
      <c r="J192" s="252">
        <v>27.89</v>
      </c>
      <c r="K192" s="252">
        <v>28.76</v>
      </c>
      <c r="L192" s="252">
        <v>29.09</v>
      </c>
      <c r="M192" s="252">
        <v>30.15</v>
      </c>
      <c r="N192" s="252">
        <v>30.78</v>
      </c>
      <c r="O192" s="252">
        <v>31.45</v>
      </c>
      <c r="P192" s="252">
        <v>31.92</v>
      </c>
      <c r="Q192" s="252">
        <v>32.770000000000003</v>
      </c>
      <c r="R192" s="252">
        <v>32.85</v>
      </c>
      <c r="S192" s="252">
        <v>33.58</v>
      </c>
      <c r="T192" s="252">
        <v>33.99</v>
      </c>
      <c r="U192" s="252">
        <v>34.799999999999997</v>
      </c>
      <c r="V192" s="252">
        <v>35.06</v>
      </c>
      <c r="W192" s="252">
        <v>35.71</v>
      </c>
      <c r="X192" s="252">
        <v>36.42</v>
      </c>
      <c r="Y192" s="252">
        <v>36.72</v>
      </c>
      <c r="Z192" s="252">
        <v>36.47</v>
      </c>
      <c r="AA192" s="252">
        <v>37.229999999999997</v>
      </c>
      <c r="AB192" s="252">
        <v>37.479999999999997</v>
      </c>
      <c r="AC192" s="252">
        <v>38.43</v>
      </c>
      <c r="AD192" s="252">
        <v>39.32</v>
      </c>
      <c r="AE192" s="252">
        <v>39.31</v>
      </c>
      <c r="AF192" s="252">
        <v>38.270000000000003</v>
      </c>
      <c r="AG192" s="252">
        <v>38.659999999999997</v>
      </c>
      <c r="AH192" s="252">
        <v>38.18</v>
      </c>
      <c r="AI192" s="252">
        <v>37.25</v>
      </c>
      <c r="AJ192" s="252">
        <v>36.74</v>
      </c>
      <c r="AK192" s="252">
        <v>36.71</v>
      </c>
      <c r="AL192" s="252">
        <v>36.200000000000003</v>
      </c>
      <c r="AM192" s="545">
        <v>36.520000000000003</v>
      </c>
      <c r="AN192" s="545">
        <v>37.42</v>
      </c>
      <c r="AO192" s="545">
        <v>37.03</v>
      </c>
      <c r="AP192" s="545">
        <v>35.770000000000003</v>
      </c>
      <c r="AQ192" s="545">
        <v>33.74</v>
      </c>
      <c r="AR192" s="178">
        <v>54.87</v>
      </c>
      <c r="AS192" s="178">
        <v>11.93</v>
      </c>
      <c r="AT192" s="178">
        <v>-5.67</v>
      </c>
    </row>
    <row r="193" spans="1:46">
      <c r="A193" s="238" t="s">
        <v>192</v>
      </c>
      <c r="B193" s="238" t="s">
        <v>808</v>
      </c>
      <c r="C193" s="252">
        <v>28.39</v>
      </c>
      <c r="D193" s="252">
        <v>28.29</v>
      </c>
      <c r="E193" s="252">
        <v>28.97</v>
      </c>
      <c r="F193" s="252">
        <v>29.25</v>
      </c>
      <c r="G193" s="252">
        <v>30.6</v>
      </c>
      <c r="H193" s="252">
        <v>32.229999999999997</v>
      </c>
      <c r="I193" s="252">
        <v>34.130000000000003</v>
      </c>
      <c r="J193" s="252">
        <v>35.18</v>
      </c>
      <c r="K193" s="252">
        <v>36.31</v>
      </c>
      <c r="L193" s="252">
        <v>36.49</v>
      </c>
      <c r="M193" s="252">
        <v>35.700000000000003</v>
      </c>
      <c r="N193" s="252">
        <v>36.659999999999997</v>
      </c>
      <c r="O193" s="252">
        <v>37.35</v>
      </c>
      <c r="P193" s="252">
        <v>37.07</v>
      </c>
      <c r="Q193" s="252">
        <v>37.92</v>
      </c>
      <c r="R193" s="252">
        <v>37.200000000000003</v>
      </c>
      <c r="S193" s="252">
        <v>37.35</v>
      </c>
      <c r="T193" s="252">
        <v>37.4</v>
      </c>
      <c r="U193" s="252">
        <v>37.200000000000003</v>
      </c>
      <c r="V193" s="252">
        <v>37.47</v>
      </c>
      <c r="W193" s="252">
        <v>37.340000000000003</v>
      </c>
      <c r="X193" s="252">
        <v>36.590000000000003</v>
      </c>
      <c r="Y193" s="252">
        <v>37.020000000000003</v>
      </c>
      <c r="Z193" s="252">
        <v>37.11</v>
      </c>
      <c r="AA193" s="252">
        <v>37.380000000000003</v>
      </c>
      <c r="AB193" s="252">
        <v>37.81</v>
      </c>
      <c r="AC193" s="252">
        <v>38.4</v>
      </c>
      <c r="AD193" s="252">
        <v>37.6</v>
      </c>
      <c r="AE193" s="252">
        <v>37.29</v>
      </c>
      <c r="AF193" s="252">
        <v>36.42</v>
      </c>
      <c r="AG193" s="252">
        <v>36.74</v>
      </c>
      <c r="AH193" s="252">
        <v>36.61</v>
      </c>
      <c r="AI193" s="252">
        <v>35.89</v>
      </c>
      <c r="AJ193" s="252">
        <v>37.049999999999997</v>
      </c>
      <c r="AK193" s="252">
        <v>36.909999999999997</v>
      </c>
      <c r="AL193" s="252">
        <v>36.86</v>
      </c>
      <c r="AM193" s="545">
        <v>37.06</v>
      </c>
      <c r="AN193" s="545">
        <v>35.51</v>
      </c>
      <c r="AO193" s="545">
        <v>35.229999999999997</v>
      </c>
      <c r="AP193" s="545">
        <v>37.090000000000003</v>
      </c>
      <c r="AQ193" s="545">
        <v>39.799999999999997</v>
      </c>
      <c r="AR193" s="178">
        <v>40.200000000000003</v>
      </c>
      <c r="AS193" s="178">
        <v>11.49</v>
      </c>
      <c r="AT193" s="178">
        <v>7.31</v>
      </c>
    </row>
    <row r="197" spans="1:46" ht="15.75">
      <c r="A197" s="493" t="s">
        <v>233</v>
      </c>
      <c r="B197" s="493" t="s">
        <v>1047</v>
      </c>
      <c r="C197" s="204"/>
      <c r="D197" s="204"/>
      <c r="E197" s="204"/>
      <c r="F197" s="204"/>
      <c r="G197" s="204"/>
      <c r="H197" s="237"/>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204"/>
      <c r="AG197" s="204"/>
      <c r="AH197" s="204"/>
      <c r="AI197" s="204"/>
      <c r="AJ197" s="204"/>
      <c r="AK197" s="204"/>
      <c r="AL197" s="204"/>
      <c r="AM197" s="204"/>
      <c r="AO197" s="204"/>
    </row>
    <row r="198" spans="1:46">
      <c r="A198" s="319" t="s">
        <v>240</v>
      </c>
      <c r="B198" s="319" t="s">
        <v>1017</v>
      </c>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204"/>
      <c r="AG198" s="204"/>
      <c r="AH198" s="204"/>
      <c r="AI198" s="204"/>
      <c r="AJ198" s="204"/>
      <c r="AK198" s="204"/>
      <c r="AL198" s="204"/>
      <c r="AM198" s="204"/>
      <c r="AO198" s="204"/>
    </row>
    <row r="199" spans="1:46">
      <c r="A199" s="126" t="s">
        <v>54</v>
      </c>
      <c r="B199" s="126" t="s">
        <v>54</v>
      </c>
      <c r="C199" s="187">
        <v>1980</v>
      </c>
      <c r="D199" s="232"/>
      <c r="E199" s="232"/>
      <c r="F199" s="232"/>
      <c r="G199" s="232"/>
      <c r="H199" s="232" t="s">
        <v>18</v>
      </c>
      <c r="I199" s="232"/>
      <c r="J199" s="232"/>
      <c r="K199" s="232"/>
      <c r="L199" s="232"/>
      <c r="M199" s="232">
        <v>1990</v>
      </c>
      <c r="N199" s="232"/>
      <c r="O199" s="232"/>
      <c r="P199" s="232"/>
      <c r="Q199" s="232"/>
      <c r="R199" s="232" t="s">
        <v>3</v>
      </c>
      <c r="S199" s="232"/>
      <c r="T199" s="232"/>
      <c r="U199" s="232"/>
      <c r="V199" s="232"/>
      <c r="W199" s="318" t="s">
        <v>4</v>
      </c>
      <c r="X199" s="318"/>
      <c r="Y199" s="318"/>
      <c r="Z199" s="318"/>
      <c r="AA199" s="318"/>
      <c r="AB199" s="318" t="s">
        <v>5</v>
      </c>
      <c r="AC199" s="318"/>
      <c r="AD199" s="318"/>
      <c r="AE199" s="318"/>
      <c r="AF199" s="318"/>
      <c r="AG199" s="318" t="s">
        <v>8</v>
      </c>
      <c r="AH199" s="318"/>
      <c r="AI199" s="318" t="s">
        <v>44</v>
      </c>
      <c r="AJ199" s="318"/>
      <c r="AK199" s="318"/>
      <c r="AL199" s="318" t="s">
        <v>292</v>
      </c>
      <c r="AM199" s="318"/>
      <c r="AN199" s="318"/>
      <c r="AO199" s="318"/>
      <c r="AP199" s="318"/>
      <c r="AQ199" s="321" t="s">
        <v>1464</v>
      </c>
    </row>
    <row r="200" spans="1:46">
      <c r="A200" s="238" t="s">
        <v>125</v>
      </c>
      <c r="B200" s="238" t="s">
        <v>142</v>
      </c>
      <c r="C200" s="252">
        <v>12.86</v>
      </c>
      <c r="D200" s="252">
        <v>13.82</v>
      </c>
      <c r="E200" s="252">
        <v>14.26</v>
      </c>
      <c r="F200" s="252">
        <v>14.55</v>
      </c>
      <c r="G200" s="252">
        <v>15</v>
      </c>
      <c r="H200" s="252">
        <v>15.31</v>
      </c>
      <c r="I200" s="252">
        <v>15.55</v>
      </c>
      <c r="J200" s="252">
        <v>16.13</v>
      </c>
      <c r="K200" s="252">
        <v>16.46</v>
      </c>
      <c r="L200" s="252">
        <v>16.82</v>
      </c>
      <c r="M200" s="252">
        <v>17.09</v>
      </c>
      <c r="N200" s="252">
        <v>17.149999999999999</v>
      </c>
      <c r="O200" s="252">
        <v>17.5</v>
      </c>
      <c r="P200" s="252">
        <v>17.600000000000001</v>
      </c>
      <c r="Q200" s="252">
        <v>17.72</v>
      </c>
      <c r="R200" s="252">
        <v>17.54</v>
      </c>
      <c r="S200" s="252">
        <v>17.73</v>
      </c>
      <c r="T200" s="252">
        <v>17.68</v>
      </c>
      <c r="U200" s="252">
        <v>17.86</v>
      </c>
      <c r="V200" s="252">
        <v>17.75</v>
      </c>
      <c r="W200" s="252">
        <v>18.07</v>
      </c>
      <c r="X200" s="252">
        <v>18.12</v>
      </c>
      <c r="Y200" s="252">
        <v>18.260000000000002</v>
      </c>
      <c r="Z200" s="252">
        <v>17.989999999999998</v>
      </c>
      <c r="AA200" s="252">
        <v>18.02</v>
      </c>
      <c r="AB200" s="252">
        <v>18.13</v>
      </c>
      <c r="AC200" s="252">
        <v>17.98</v>
      </c>
      <c r="AD200" s="252">
        <v>17.739999999999998</v>
      </c>
      <c r="AE200" s="252">
        <v>17.86</v>
      </c>
      <c r="AF200" s="252">
        <v>17.97</v>
      </c>
      <c r="AG200" s="252">
        <v>18.11</v>
      </c>
      <c r="AH200" s="252">
        <v>17.88</v>
      </c>
      <c r="AI200" s="252">
        <v>18.2</v>
      </c>
      <c r="AJ200" s="252">
        <v>18.36</v>
      </c>
      <c r="AK200" s="252">
        <v>18.2</v>
      </c>
      <c r="AL200" s="252">
        <v>18.09</v>
      </c>
      <c r="AM200" s="252">
        <v>17.91</v>
      </c>
      <c r="AN200" s="252">
        <v>17.77</v>
      </c>
      <c r="AO200" s="252">
        <v>17.55</v>
      </c>
      <c r="AP200" s="252">
        <v>17.78</v>
      </c>
      <c r="AQ200" s="252">
        <v>19.3</v>
      </c>
    </row>
    <row r="201" spans="1:46">
      <c r="A201" s="238" t="s">
        <v>215</v>
      </c>
      <c r="B201" s="238" t="s">
        <v>1046</v>
      </c>
      <c r="C201" s="252">
        <v>17.18</v>
      </c>
      <c r="D201" s="252">
        <v>19.82</v>
      </c>
      <c r="E201" s="252">
        <v>21.75</v>
      </c>
      <c r="F201" s="252">
        <v>22.66</v>
      </c>
      <c r="G201" s="252">
        <v>22.51</v>
      </c>
      <c r="H201" s="252">
        <v>23.45</v>
      </c>
      <c r="I201" s="252">
        <v>23.53</v>
      </c>
      <c r="J201" s="252">
        <v>24.83</v>
      </c>
      <c r="K201" s="252">
        <v>26.05</v>
      </c>
      <c r="L201" s="252">
        <v>26.45</v>
      </c>
      <c r="M201" s="252">
        <v>27.1</v>
      </c>
      <c r="N201" s="252">
        <v>26.61</v>
      </c>
      <c r="O201" s="252">
        <v>27.04</v>
      </c>
      <c r="P201" s="252">
        <v>27</v>
      </c>
      <c r="Q201" s="252">
        <v>27.21</v>
      </c>
      <c r="R201" s="252">
        <v>27.41</v>
      </c>
      <c r="S201" s="252">
        <v>28.14</v>
      </c>
      <c r="T201" s="252">
        <v>28.63</v>
      </c>
      <c r="U201" s="252">
        <v>29.22</v>
      </c>
      <c r="V201" s="252">
        <v>28.8</v>
      </c>
      <c r="W201" s="252">
        <v>29.79</v>
      </c>
      <c r="X201" s="252">
        <v>29.24</v>
      </c>
      <c r="Y201" s="252">
        <v>30.57</v>
      </c>
      <c r="Z201" s="252">
        <v>29.88</v>
      </c>
      <c r="AA201" s="252">
        <v>30.43</v>
      </c>
      <c r="AB201" s="252">
        <v>31.73</v>
      </c>
      <c r="AC201" s="252">
        <v>30.64</v>
      </c>
      <c r="AD201" s="252">
        <v>30.81</v>
      </c>
      <c r="AE201" s="252">
        <v>31.05</v>
      </c>
      <c r="AF201" s="252">
        <v>31.56</v>
      </c>
      <c r="AG201" s="252">
        <v>31.3</v>
      </c>
      <c r="AH201" s="252">
        <v>31.46</v>
      </c>
      <c r="AI201" s="252">
        <v>32.92</v>
      </c>
      <c r="AJ201" s="252">
        <v>34.119999999999997</v>
      </c>
      <c r="AK201" s="252">
        <v>34.130000000000003</v>
      </c>
      <c r="AL201" s="252">
        <v>35.020000000000003</v>
      </c>
      <c r="AM201" s="252">
        <v>34.26</v>
      </c>
      <c r="AN201" s="252">
        <v>33.35</v>
      </c>
      <c r="AO201" s="252">
        <v>33.06</v>
      </c>
      <c r="AP201" s="252">
        <v>32.659999999999997</v>
      </c>
      <c r="AQ201" s="252">
        <v>33.06</v>
      </c>
    </row>
    <row r="202" spans="1:46">
      <c r="A202" s="238" t="s">
        <v>232</v>
      </c>
      <c r="B202" s="238" t="s">
        <v>807</v>
      </c>
      <c r="C202" s="252">
        <v>27.82</v>
      </c>
      <c r="D202" s="252">
        <v>29.85</v>
      </c>
      <c r="E202" s="252">
        <v>30.84</v>
      </c>
      <c r="F202" s="252">
        <v>31.64</v>
      </c>
      <c r="G202" s="252">
        <v>32.31</v>
      </c>
      <c r="H202" s="252">
        <v>32.96</v>
      </c>
      <c r="I202" s="252">
        <v>34.46</v>
      </c>
      <c r="J202" s="252">
        <v>36.08</v>
      </c>
      <c r="K202" s="252">
        <v>37.11</v>
      </c>
      <c r="L202" s="252">
        <v>38.74</v>
      </c>
      <c r="M202" s="252">
        <v>39.130000000000003</v>
      </c>
      <c r="N202" s="252">
        <v>40.61</v>
      </c>
      <c r="O202" s="252">
        <v>40.97</v>
      </c>
      <c r="P202" s="252">
        <v>41.69</v>
      </c>
      <c r="Q202" s="252">
        <v>42.72</v>
      </c>
      <c r="R202" s="252">
        <v>42.28</v>
      </c>
      <c r="S202" s="252">
        <v>42.19</v>
      </c>
      <c r="T202" s="252">
        <v>42.11</v>
      </c>
      <c r="U202" s="252">
        <v>43.29</v>
      </c>
      <c r="V202" s="252">
        <v>43.36</v>
      </c>
      <c r="W202" s="252">
        <v>44.31</v>
      </c>
      <c r="X202" s="252">
        <v>45.67</v>
      </c>
      <c r="Y202" s="252">
        <v>44.26</v>
      </c>
      <c r="Z202" s="252">
        <v>43.37</v>
      </c>
      <c r="AA202" s="252">
        <v>43.85</v>
      </c>
      <c r="AB202" s="252">
        <v>44.07</v>
      </c>
      <c r="AC202" s="252">
        <v>43.82</v>
      </c>
      <c r="AD202" s="252">
        <v>45.31</v>
      </c>
      <c r="AE202" s="252">
        <v>45.3</v>
      </c>
      <c r="AF202" s="252">
        <v>45.43</v>
      </c>
      <c r="AG202" s="252">
        <v>46.08</v>
      </c>
      <c r="AH202" s="252">
        <v>45.84</v>
      </c>
      <c r="AI202" s="252">
        <v>45.39</v>
      </c>
      <c r="AJ202" s="252">
        <v>44.85</v>
      </c>
      <c r="AK202" s="252">
        <v>45.12</v>
      </c>
      <c r="AL202" s="252">
        <v>44.59</v>
      </c>
      <c r="AM202" s="252">
        <v>44.42</v>
      </c>
      <c r="AN202" s="252">
        <v>44.57</v>
      </c>
      <c r="AO202" s="252">
        <v>44.03</v>
      </c>
      <c r="AP202" s="252">
        <v>43.77</v>
      </c>
      <c r="AQ202" s="252">
        <v>42.48</v>
      </c>
    </row>
    <row r="203" spans="1:46">
      <c r="A203" s="238" t="s">
        <v>192</v>
      </c>
      <c r="B203" s="238" t="s">
        <v>808</v>
      </c>
      <c r="C203" s="252">
        <v>13.91</v>
      </c>
      <c r="D203" s="252">
        <v>14.93</v>
      </c>
      <c r="E203" s="252">
        <v>15.02</v>
      </c>
      <c r="F203" s="252">
        <v>15.54</v>
      </c>
      <c r="G203" s="252">
        <v>17.2</v>
      </c>
      <c r="H203" s="252">
        <v>16.95</v>
      </c>
      <c r="I203" s="252">
        <v>17.59</v>
      </c>
      <c r="J203" s="252">
        <v>18.21</v>
      </c>
      <c r="K203" s="252">
        <v>18.350000000000001</v>
      </c>
      <c r="L203" s="252">
        <v>19.38</v>
      </c>
      <c r="M203" s="252">
        <v>19.29</v>
      </c>
      <c r="N203" s="252">
        <v>19.62</v>
      </c>
      <c r="O203" s="252">
        <v>19.920000000000002</v>
      </c>
      <c r="P203" s="252">
        <v>19.489999999999998</v>
      </c>
      <c r="Q203" s="252">
        <v>19.71</v>
      </c>
      <c r="R203" s="252">
        <v>19.350000000000001</v>
      </c>
      <c r="S203" s="252">
        <v>19.760000000000002</v>
      </c>
      <c r="T203" s="252">
        <v>19.239999999999998</v>
      </c>
      <c r="U203" s="252">
        <v>19.190000000000001</v>
      </c>
      <c r="V203" s="252">
        <v>19.41</v>
      </c>
      <c r="W203" s="252">
        <v>19.73</v>
      </c>
      <c r="X203" s="252">
        <v>19.5</v>
      </c>
      <c r="Y203" s="252">
        <v>19.38</v>
      </c>
      <c r="Z203" s="252">
        <v>19.39</v>
      </c>
      <c r="AA203" s="252">
        <v>19.47</v>
      </c>
      <c r="AB203" s="252">
        <v>19.420000000000002</v>
      </c>
      <c r="AC203" s="252">
        <v>19.29</v>
      </c>
      <c r="AD203" s="252">
        <v>18.7</v>
      </c>
      <c r="AE203" s="252">
        <v>18.809999999999999</v>
      </c>
      <c r="AF203" s="252">
        <v>19.010000000000002</v>
      </c>
      <c r="AG203" s="252">
        <v>19.18</v>
      </c>
      <c r="AH203" s="252">
        <v>18.760000000000002</v>
      </c>
      <c r="AI203" s="252">
        <v>19.420000000000002</v>
      </c>
      <c r="AJ203" s="252">
        <v>19.84</v>
      </c>
      <c r="AK203" s="252">
        <v>19.489999999999998</v>
      </c>
      <c r="AL203" s="252">
        <v>19.07</v>
      </c>
      <c r="AM203" s="252">
        <v>18.93</v>
      </c>
      <c r="AN203" s="252">
        <v>18.53</v>
      </c>
      <c r="AO203" s="252">
        <v>18.420000000000002</v>
      </c>
      <c r="AP203" s="252">
        <v>19.52</v>
      </c>
      <c r="AQ203" s="252">
        <v>20.8</v>
      </c>
    </row>
    <row r="204" spans="1:46">
      <c r="A204" s="238" t="s">
        <v>76</v>
      </c>
      <c r="B204" s="238" t="s">
        <v>876</v>
      </c>
      <c r="C204" s="252">
        <v>3.35</v>
      </c>
      <c r="D204" s="252">
        <v>3.41</v>
      </c>
      <c r="E204" s="252">
        <v>3.45</v>
      </c>
      <c r="F204" s="252">
        <v>3.46</v>
      </c>
      <c r="G204" s="252">
        <v>3.33</v>
      </c>
      <c r="H204" s="252">
        <v>3.39</v>
      </c>
      <c r="I204" s="252">
        <v>3.23</v>
      </c>
      <c r="J204" s="252">
        <v>3.27</v>
      </c>
      <c r="K204" s="252">
        <v>3.29</v>
      </c>
      <c r="L204" s="252">
        <v>3.3</v>
      </c>
      <c r="M204" s="252">
        <v>3.4</v>
      </c>
      <c r="N204" s="252">
        <v>3.34</v>
      </c>
      <c r="O204" s="252">
        <v>3.56</v>
      </c>
      <c r="P204" s="252">
        <v>3.7</v>
      </c>
      <c r="Q204" s="252">
        <v>3.61</v>
      </c>
      <c r="R204" s="252">
        <v>3.44</v>
      </c>
      <c r="S204" s="252">
        <v>3.53</v>
      </c>
      <c r="T204" s="252">
        <v>3.61</v>
      </c>
      <c r="U204" s="252">
        <v>3.58</v>
      </c>
      <c r="V204" s="252">
        <v>3.6</v>
      </c>
      <c r="W204" s="252">
        <v>3.61</v>
      </c>
      <c r="X204" s="252">
        <v>3.54</v>
      </c>
      <c r="Y204" s="252">
        <v>3.6</v>
      </c>
      <c r="Z204" s="252">
        <v>3.59</v>
      </c>
      <c r="AA204" s="252">
        <v>3.5</v>
      </c>
      <c r="AB204" s="252">
        <v>3.48</v>
      </c>
      <c r="AC204" s="252">
        <v>3.54</v>
      </c>
      <c r="AD204" s="252">
        <v>3.39</v>
      </c>
      <c r="AE204" s="252">
        <v>3.55</v>
      </c>
      <c r="AF204" s="252">
        <v>3.63</v>
      </c>
      <c r="AG204" s="252">
        <v>3.67</v>
      </c>
      <c r="AH204" s="252">
        <v>3.54</v>
      </c>
      <c r="AI204" s="252">
        <v>3.54</v>
      </c>
      <c r="AJ204" s="252">
        <v>3.61</v>
      </c>
      <c r="AK204" s="252">
        <v>3.55</v>
      </c>
      <c r="AL204" s="252">
        <v>3.56</v>
      </c>
      <c r="AM204" s="252">
        <v>3.52</v>
      </c>
      <c r="AN204" s="252">
        <v>3.53</v>
      </c>
      <c r="AO204" s="252">
        <v>3.46</v>
      </c>
      <c r="AP204" s="252">
        <v>3.62</v>
      </c>
      <c r="AQ204" s="252">
        <v>4.37</v>
      </c>
    </row>
    <row r="205" spans="1:46">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204"/>
      <c r="AG205" s="204"/>
      <c r="AH205" s="204"/>
      <c r="AI205" s="204"/>
      <c r="AJ205" s="238"/>
      <c r="AK205" s="204"/>
      <c r="AL205" s="204"/>
      <c r="AM205" s="204"/>
      <c r="AO205" s="204"/>
    </row>
  </sheetData>
  <mergeCells count="16">
    <mergeCell ref="AR42:AT42"/>
    <mergeCell ref="AR43:AT43"/>
    <mergeCell ref="AR51:AT51"/>
    <mergeCell ref="AR52:AT52"/>
    <mergeCell ref="AR75:AT75"/>
    <mergeCell ref="AR74:AT74"/>
    <mergeCell ref="I127:K127"/>
    <mergeCell ref="I126:K126"/>
    <mergeCell ref="AR138:AT138"/>
    <mergeCell ref="AR137:AT137"/>
    <mergeCell ref="AR189:AT189"/>
    <mergeCell ref="AR157:AT157"/>
    <mergeCell ref="AR158:AT158"/>
    <mergeCell ref="AR151:AT151"/>
    <mergeCell ref="AR150:AT150"/>
    <mergeCell ref="AR188:AT18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AT104"/>
  <sheetViews>
    <sheetView zoomScale="70" zoomScaleNormal="70" workbookViewId="0">
      <pane xSplit="2" ySplit="2" topLeftCell="AE57" activePane="bottomRight" state="frozen"/>
      <selection pane="topRight" activeCell="C1" sqref="C1"/>
      <selection pane="bottomLeft" activeCell="A3" sqref="A3"/>
      <selection pane="bottomRight" activeCell="AQ79" sqref="AQ79:AQ85"/>
    </sheetView>
  </sheetViews>
  <sheetFormatPr defaultColWidth="9.140625" defaultRowHeight="12.75"/>
  <cols>
    <col min="1" max="2" width="40.7109375" style="291" customWidth="1"/>
    <col min="3" max="42" width="12.7109375" style="291" customWidth="1"/>
    <col min="43" max="43" width="10.7109375" style="291" customWidth="1"/>
    <col min="44" max="53" width="12.7109375" style="291" customWidth="1"/>
    <col min="54" max="16384" width="9.140625" style="291"/>
  </cols>
  <sheetData>
    <row r="2" spans="1:33">
      <c r="W2" s="298"/>
      <c r="X2" s="298"/>
      <c r="Y2" s="298"/>
      <c r="Z2" s="298"/>
      <c r="AA2" s="298"/>
      <c r="AB2" s="298"/>
      <c r="AC2" s="298"/>
      <c r="AD2" s="298"/>
      <c r="AE2" s="298"/>
      <c r="AF2" s="298"/>
      <c r="AG2" s="298"/>
    </row>
    <row r="3" spans="1:33">
      <c r="W3" s="298"/>
      <c r="X3" s="298"/>
      <c r="Y3" s="298"/>
      <c r="Z3" s="298"/>
      <c r="AA3" s="298"/>
      <c r="AB3" s="298"/>
      <c r="AC3" s="298"/>
      <c r="AD3" s="298"/>
      <c r="AE3" s="298"/>
      <c r="AF3" s="298"/>
      <c r="AG3" s="298"/>
    </row>
    <row r="4" spans="1:33" ht="15.75">
      <c r="A4" s="494" t="s">
        <v>242</v>
      </c>
      <c r="B4" s="494" t="s">
        <v>1050</v>
      </c>
      <c r="C4" s="206"/>
      <c r="D4" s="206"/>
      <c r="E4" s="206"/>
      <c r="F4" s="206"/>
      <c r="G4" s="206"/>
      <c r="H4" s="206"/>
      <c r="I4" s="107"/>
      <c r="J4" s="206"/>
      <c r="K4" s="697" t="s">
        <v>667</v>
      </c>
      <c r="L4" s="206"/>
      <c r="M4" s="206"/>
      <c r="N4" s="206"/>
      <c r="O4" s="206"/>
      <c r="P4" s="206"/>
      <c r="Q4" s="206"/>
      <c r="R4" s="206"/>
      <c r="S4" s="206"/>
      <c r="T4" s="206"/>
      <c r="U4" s="206"/>
      <c r="V4" s="206"/>
      <c r="W4" s="341"/>
      <c r="X4" s="341"/>
      <c r="Y4" s="341"/>
      <c r="Z4" s="341"/>
      <c r="AA4" s="341"/>
      <c r="AB4" s="341"/>
      <c r="AC4" s="341"/>
      <c r="AD4" s="341"/>
      <c r="AE4" s="341"/>
      <c r="AF4" s="341"/>
      <c r="AG4" s="341"/>
    </row>
    <row r="5" spans="1:33">
      <c r="A5" s="357"/>
      <c r="B5" s="357"/>
      <c r="C5" s="216"/>
      <c r="D5" s="216"/>
      <c r="E5" s="358"/>
      <c r="F5" s="358"/>
      <c r="G5" s="358"/>
      <c r="H5" s="358"/>
      <c r="I5" s="216"/>
      <c r="J5" s="216"/>
      <c r="K5" s="697" t="s">
        <v>826</v>
      </c>
      <c r="L5" s="206"/>
      <c r="M5" s="206"/>
      <c r="N5" s="206"/>
      <c r="O5" s="206"/>
      <c r="P5" s="206"/>
      <c r="Q5" s="206"/>
      <c r="R5" s="206"/>
      <c r="S5" s="206"/>
      <c r="T5" s="206"/>
      <c r="U5" s="206"/>
      <c r="V5" s="206"/>
      <c r="W5" s="342"/>
      <c r="X5" s="342"/>
      <c r="Y5" s="342"/>
      <c r="Z5" s="342"/>
      <c r="AA5" s="342"/>
      <c r="AB5" s="342"/>
      <c r="AC5" s="342"/>
      <c r="AD5" s="342"/>
      <c r="AE5" s="342"/>
      <c r="AF5" s="342"/>
      <c r="AG5" s="342"/>
    </row>
    <row r="6" spans="1:33">
      <c r="A6" s="113" t="s">
        <v>202</v>
      </c>
      <c r="B6" s="113" t="s">
        <v>827</v>
      </c>
      <c r="C6" s="209">
        <v>1990</v>
      </c>
      <c r="D6" s="209">
        <v>2000</v>
      </c>
      <c r="E6" s="209">
        <v>2005</v>
      </c>
      <c r="F6" s="209">
        <v>2010</v>
      </c>
      <c r="G6" s="209">
        <v>2015</v>
      </c>
      <c r="H6" s="209">
        <v>2018</v>
      </c>
      <c r="I6" s="209">
        <v>2019</v>
      </c>
      <c r="J6" s="209">
        <v>2020</v>
      </c>
      <c r="K6" s="209" t="s">
        <v>1494</v>
      </c>
      <c r="L6" s="206"/>
      <c r="M6" s="206"/>
      <c r="N6" s="206"/>
      <c r="O6" s="206"/>
      <c r="P6" s="206"/>
      <c r="Q6" s="206"/>
      <c r="R6" s="206"/>
      <c r="S6" s="206"/>
      <c r="T6" s="206"/>
      <c r="U6" s="206"/>
      <c r="V6" s="206"/>
      <c r="W6" s="342"/>
      <c r="X6" s="342"/>
      <c r="Y6" s="342"/>
      <c r="Z6" s="342"/>
      <c r="AA6" s="342"/>
      <c r="AB6" s="342"/>
      <c r="AC6" s="342"/>
      <c r="AD6" s="342"/>
      <c r="AE6" s="342"/>
      <c r="AF6" s="342"/>
      <c r="AG6" s="342"/>
    </row>
    <row r="7" spans="1:33">
      <c r="A7" s="9" t="s">
        <v>196</v>
      </c>
      <c r="B7" s="9"/>
      <c r="C7" s="359"/>
      <c r="D7" s="359"/>
      <c r="E7" s="359"/>
      <c r="F7" s="359"/>
      <c r="G7" s="359"/>
      <c r="H7" s="359"/>
      <c r="I7" s="359"/>
      <c r="J7" s="359"/>
      <c r="K7" s="360"/>
      <c r="L7" s="206"/>
      <c r="N7" s="206"/>
      <c r="O7" s="206"/>
      <c r="P7" s="206"/>
      <c r="Q7" s="206"/>
      <c r="R7" s="206"/>
      <c r="S7" s="206"/>
      <c r="T7" s="206"/>
      <c r="U7" s="206"/>
      <c r="V7" s="206"/>
      <c r="W7" s="107"/>
      <c r="X7" s="107"/>
      <c r="Y7" s="107"/>
      <c r="Z7" s="107"/>
      <c r="AA7" s="107"/>
      <c r="AB7" s="107"/>
      <c r="AC7" s="107"/>
      <c r="AD7" s="107"/>
      <c r="AE7" s="343"/>
      <c r="AF7" s="343"/>
      <c r="AG7" s="343"/>
    </row>
    <row r="8" spans="1:33">
      <c r="A8" s="54" t="s">
        <v>206</v>
      </c>
      <c r="B8" s="54" t="s">
        <v>1051</v>
      </c>
      <c r="C8" s="8">
        <v>170216.44</v>
      </c>
      <c r="D8" s="8">
        <v>201209.19</v>
      </c>
      <c r="E8" s="8">
        <v>215788.98</v>
      </c>
      <c r="F8" s="8">
        <v>209731.45</v>
      </c>
      <c r="G8" s="8">
        <v>207835.99</v>
      </c>
      <c r="H8" s="8">
        <v>221418.35</v>
      </c>
      <c r="I8" s="8">
        <v>220203.8</v>
      </c>
      <c r="J8" s="8">
        <v>177881.82</v>
      </c>
      <c r="K8" s="144">
        <v>4.5</v>
      </c>
      <c r="L8" s="206"/>
      <c r="M8" s="452"/>
      <c r="N8" s="452"/>
      <c r="O8" s="452"/>
      <c r="P8" s="452"/>
      <c r="Q8" s="452"/>
      <c r="R8" s="452"/>
      <c r="S8" s="452"/>
      <c r="T8" s="452"/>
      <c r="U8" s="452"/>
      <c r="V8" s="107"/>
      <c r="W8" s="107"/>
      <c r="X8" s="107"/>
      <c r="Y8" s="107"/>
      <c r="Z8" s="107"/>
      <c r="AA8" s="107"/>
      <c r="AB8" s="107"/>
      <c r="AC8" s="107"/>
      <c r="AD8" s="107"/>
      <c r="AE8" s="107"/>
      <c r="AF8" s="107"/>
      <c r="AG8" s="107"/>
    </row>
    <row r="9" spans="1:33">
      <c r="A9" s="216" t="s">
        <v>243</v>
      </c>
      <c r="B9" s="216" t="s">
        <v>243</v>
      </c>
      <c r="C9" s="145">
        <v>463.59</v>
      </c>
      <c r="D9" s="145">
        <v>425.13</v>
      </c>
      <c r="E9" s="145">
        <v>322.69</v>
      </c>
      <c r="F9" s="145">
        <v>2.58</v>
      </c>
      <c r="G9" s="145">
        <v>0</v>
      </c>
      <c r="H9" s="145">
        <v>0</v>
      </c>
      <c r="I9" s="145">
        <v>0</v>
      </c>
      <c r="J9" s="145">
        <v>0</v>
      </c>
      <c r="K9" s="168">
        <v>-100</v>
      </c>
      <c r="L9" s="206"/>
      <c r="M9" s="452"/>
      <c r="N9" s="452"/>
      <c r="O9" s="452"/>
      <c r="P9" s="452"/>
      <c r="Q9" s="452"/>
      <c r="R9" s="452"/>
      <c r="S9" s="452"/>
      <c r="T9" s="452"/>
      <c r="U9" s="452"/>
      <c r="V9" s="107"/>
      <c r="W9" s="107"/>
      <c r="X9" s="107"/>
      <c r="Y9" s="107"/>
      <c r="Z9" s="107"/>
      <c r="AA9" s="107"/>
      <c r="AB9" s="107"/>
      <c r="AC9" s="107"/>
      <c r="AD9" s="107"/>
      <c r="AE9" s="107"/>
      <c r="AF9" s="107"/>
      <c r="AG9" s="107"/>
    </row>
    <row r="10" spans="1:33">
      <c r="A10" s="216" t="s">
        <v>244</v>
      </c>
      <c r="B10" s="216" t="s">
        <v>1052</v>
      </c>
      <c r="C10" s="145">
        <v>154.77000000000001</v>
      </c>
      <c r="D10" s="145">
        <v>119.2</v>
      </c>
      <c r="E10" s="145">
        <v>107.44</v>
      </c>
      <c r="F10" s="145">
        <v>75.72</v>
      </c>
      <c r="G10" s="145">
        <v>57.06</v>
      </c>
      <c r="H10" s="145">
        <v>49.23</v>
      </c>
      <c r="I10" s="145">
        <v>40.549999999999997</v>
      </c>
      <c r="J10" s="145">
        <v>44.28</v>
      </c>
      <c r="K10" s="144">
        <v>-71.39</v>
      </c>
      <c r="L10" s="206"/>
      <c r="M10" s="452"/>
      <c r="N10" s="452"/>
      <c r="O10" s="452"/>
      <c r="P10" s="452"/>
      <c r="Q10" s="452"/>
      <c r="R10" s="452"/>
      <c r="S10" s="452"/>
      <c r="T10" s="452"/>
      <c r="U10" s="452"/>
      <c r="V10" s="206"/>
      <c r="W10" s="206"/>
      <c r="X10" s="206"/>
      <c r="Y10" s="206"/>
      <c r="Z10" s="206"/>
      <c r="AA10" s="206"/>
      <c r="AB10" s="206"/>
      <c r="AC10" s="206"/>
      <c r="AD10" s="206"/>
      <c r="AE10" s="206"/>
      <c r="AF10" s="206"/>
      <c r="AG10" s="206"/>
    </row>
    <row r="11" spans="1:33">
      <c r="A11" s="216" t="s">
        <v>245</v>
      </c>
      <c r="B11" s="216" t="s">
        <v>1053</v>
      </c>
      <c r="C11" s="145">
        <v>74327.44</v>
      </c>
      <c r="D11" s="145">
        <v>88976.36</v>
      </c>
      <c r="E11" s="145">
        <v>82125.61</v>
      </c>
      <c r="F11" s="145">
        <v>67726.06</v>
      </c>
      <c r="G11" s="145">
        <v>57442.69</v>
      </c>
      <c r="H11" s="145">
        <v>56757.65</v>
      </c>
      <c r="I11" s="145">
        <v>56810.18</v>
      </c>
      <c r="J11" s="145">
        <v>50860.53</v>
      </c>
      <c r="K11" s="144">
        <v>-31.57</v>
      </c>
      <c r="L11" s="206"/>
      <c r="M11" s="452"/>
      <c r="N11" s="452"/>
      <c r="O11" s="452"/>
      <c r="P11" s="452"/>
      <c r="Q11" s="452"/>
      <c r="R11" s="452"/>
      <c r="S11" s="452"/>
      <c r="T11" s="452"/>
      <c r="U11" s="452"/>
      <c r="V11" s="206"/>
      <c r="W11" s="206"/>
      <c r="X11" s="206"/>
      <c r="Y11" s="206"/>
      <c r="Z11" s="206"/>
      <c r="AA11" s="206"/>
      <c r="AB11" s="206"/>
      <c r="AC11" s="206"/>
      <c r="AD11" s="206"/>
      <c r="AE11" s="206"/>
      <c r="AF11" s="206"/>
      <c r="AG11" s="206"/>
    </row>
    <row r="12" spans="1:33">
      <c r="A12" s="216" t="s">
        <v>246</v>
      </c>
      <c r="B12" s="216" t="s">
        <v>246</v>
      </c>
      <c r="C12" s="145">
        <v>0</v>
      </c>
      <c r="D12" s="145">
        <v>0</v>
      </c>
      <c r="E12" s="145">
        <v>0</v>
      </c>
      <c r="F12" s="145">
        <v>0</v>
      </c>
      <c r="G12" s="145">
        <v>0</v>
      </c>
      <c r="H12" s="145">
        <v>0</v>
      </c>
      <c r="I12" s="145">
        <v>0</v>
      </c>
      <c r="J12" s="145">
        <v>0</v>
      </c>
      <c r="K12" s="564"/>
      <c r="L12" s="206"/>
      <c r="M12" s="452"/>
      <c r="N12" s="452"/>
      <c r="O12" s="452"/>
      <c r="P12" s="452"/>
      <c r="Q12" s="452"/>
      <c r="R12" s="452"/>
      <c r="S12" s="452"/>
      <c r="T12" s="452"/>
      <c r="U12" s="452"/>
      <c r="V12" s="206"/>
      <c r="W12" s="206"/>
      <c r="X12" s="206"/>
      <c r="Y12" s="206"/>
      <c r="Z12" s="206"/>
      <c r="AA12" s="206"/>
      <c r="AB12" s="206"/>
      <c r="AC12" s="206"/>
      <c r="AD12" s="206"/>
      <c r="AE12" s="206"/>
      <c r="AF12" s="206"/>
      <c r="AG12" s="206"/>
    </row>
    <row r="13" spans="1:33">
      <c r="A13" s="216" t="s">
        <v>247</v>
      </c>
      <c r="B13" s="216" t="s">
        <v>247</v>
      </c>
      <c r="C13" s="145">
        <v>462.28</v>
      </c>
      <c r="D13" s="145">
        <v>39.25</v>
      </c>
      <c r="E13" s="145">
        <v>14.44</v>
      </c>
      <c r="F13" s="145">
        <v>0.28000000000000003</v>
      </c>
      <c r="G13" s="145">
        <v>0</v>
      </c>
      <c r="H13" s="145">
        <v>0</v>
      </c>
      <c r="I13" s="145">
        <v>0</v>
      </c>
      <c r="J13" s="145">
        <v>0</v>
      </c>
      <c r="K13" s="168">
        <v>-100</v>
      </c>
      <c r="L13" s="206"/>
      <c r="M13" s="452"/>
      <c r="N13" s="452"/>
      <c r="O13" s="452"/>
      <c r="P13" s="452"/>
      <c r="Q13" s="452"/>
      <c r="R13" s="452"/>
      <c r="S13" s="452"/>
      <c r="T13" s="452"/>
      <c r="U13" s="452"/>
      <c r="V13" s="206"/>
      <c r="W13" s="206"/>
      <c r="X13" s="206"/>
      <c r="Y13" s="206"/>
      <c r="Z13" s="206"/>
      <c r="AA13" s="206"/>
      <c r="AB13" s="206"/>
      <c r="AC13" s="206"/>
      <c r="AD13" s="206"/>
      <c r="AE13" s="206"/>
      <c r="AF13" s="206"/>
      <c r="AG13" s="206"/>
    </row>
    <row r="14" spans="1:33">
      <c r="A14" s="216" t="s">
        <v>248</v>
      </c>
      <c r="B14" s="216" t="s">
        <v>248</v>
      </c>
      <c r="C14" s="145">
        <v>28828.11</v>
      </c>
      <c r="D14" s="145">
        <v>35810.28</v>
      </c>
      <c r="E14" s="145">
        <v>39959.379999999997</v>
      </c>
      <c r="F14" s="145">
        <v>36576.51</v>
      </c>
      <c r="G14" s="145">
        <v>38926.97</v>
      </c>
      <c r="H14" s="145">
        <v>44726.28</v>
      </c>
      <c r="I14" s="145">
        <v>46007.97</v>
      </c>
      <c r="J14" s="145">
        <v>16132.03</v>
      </c>
      <c r="K14" s="144">
        <v>-44.04</v>
      </c>
      <c r="L14" s="206"/>
      <c r="M14" s="452"/>
      <c r="N14" s="452"/>
      <c r="O14" s="452"/>
      <c r="P14" s="452"/>
      <c r="Q14" s="452"/>
      <c r="R14" s="452"/>
      <c r="S14" s="452"/>
      <c r="T14" s="452"/>
      <c r="U14" s="452"/>
      <c r="V14" s="206"/>
      <c r="W14" s="206"/>
      <c r="X14" s="206"/>
      <c r="Y14" s="206"/>
      <c r="Z14" s="206"/>
      <c r="AA14" s="206"/>
      <c r="AB14" s="206"/>
      <c r="AC14" s="206"/>
      <c r="AD14" s="206"/>
      <c r="AE14" s="206"/>
      <c r="AF14" s="206"/>
      <c r="AG14" s="206"/>
    </row>
    <row r="15" spans="1:33">
      <c r="A15" s="216" t="s">
        <v>249</v>
      </c>
      <c r="B15" s="216" t="s">
        <v>1054</v>
      </c>
      <c r="C15" s="145">
        <v>61684.59</v>
      </c>
      <c r="D15" s="145">
        <v>73077.36</v>
      </c>
      <c r="E15" s="145">
        <v>90529.36</v>
      </c>
      <c r="F15" s="145">
        <v>101892.99</v>
      </c>
      <c r="G15" s="145">
        <v>100825</v>
      </c>
      <c r="H15" s="145">
        <v>108967.13</v>
      </c>
      <c r="I15" s="145">
        <v>105589.22</v>
      </c>
      <c r="J15" s="145">
        <v>97607.31</v>
      </c>
      <c r="K15" s="144">
        <v>58.24</v>
      </c>
      <c r="L15" s="206"/>
      <c r="M15" s="452"/>
      <c r="N15" s="452"/>
      <c r="O15" s="452"/>
      <c r="P15" s="452"/>
      <c r="Q15" s="452"/>
      <c r="R15" s="452"/>
      <c r="S15" s="452"/>
      <c r="T15" s="452"/>
      <c r="U15" s="452"/>
      <c r="V15" s="206"/>
      <c r="W15" s="206"/>
      <c r="X15" s="206"/>
      <c r="Y15" s="206"/>
      <c r="Z15" s="206"/>
      <c r="AA15" s="206"/>
      <c r="AB15" s="206"/>
      <c r="AC15" s="206"/>
      <c r="AD15" s="206"/>
      <c r="AE15" s="206"/>
      <c r="AF15" s="206"/>
      <c r="AG15" s="206"/>
    </row>
    <row r="16" spans="1:33">
      <c r="A16" s="344" t="s">
        <v>250</v>
      </c>
      <c r="B16" s="344" t="s">
        <v>1055</v>
      </c>
      <c r="C16" s="145">
        <v>3559.81</v>
      </c>
      <c r="D16" s="145">
        <v>1508.81</v>
      </c>
      <c r="E16" s="145">
        <v>1379.34</v>
      </c>
      <c r="F16" s="145">
        <v>868.2</v>
      </c>
      <c r="G16" s="145">
        <v>39.19</v>
      </c>
      <c r="H16" s="145">
        <v>4.55</v>
      </c>
      <c r="I16" s="145">
        <v>204.23</v>
      </c>
      <c r="J16" s="145">
        <v>430.4</v>
      </c>
      <c r="K16" s="619">
        <v>-87.91</v>
      </c>
      <c r="L16" s="206"/>
      <c r="M16" s="452"/>
      <c r="N16" s="452"/>
      <c r="O16" s="452"/>
      <c r="P16" s="452"/>
      <c r="Q16" s="452"/>
      <c r="R16" s="452"/>
      <c r="S16" s="452"/>
      <c r="T16" s="452"/>
      <c r="U16" s="452"/>
      <c r="V16" s="206"/>
      <c r="W16" s="206"/>
      <c r="X16" s="206"/>
      <c r="Y16" s="206"/>
      <c r="Z16" s="206"/>
      <c r="AA16" s="206"/>
      <c r="AB16" s="206"/>
      <c r="AC16" s="206"/>
      <c r="AD16" s="206"/>
      <c r="AE16" s="206"/>
      <c r="AF16" s="206"/>
      <c r="AG16" s="206"/>
    </row>
    <row r="17" spans="1:40">
      <c r="A17" s="570" t="s">
        <v>23</v>
      </c>
      <c r="B17" s="570" t="s">
        <v>1056</v>
      </c>
      <c r="C17" s="145">
        <v>0</v>
      </c>
      <c r="D17" s="145">
        <v>0</v>
      </c>
      <c r="E17" s="145">
        <v>0</v>
      </c>
      <c r="F17" s="145">
        <v>0</v>
      </c>
      <c r="G17" s="145">
        <v>75.540000000000006</v>
      </c>
      <c r="H17" s="145">
        <v>305.33999999999997</v>
      </c>
      <c r="I17" s="145">
        <v>299.93</v>
      </c>
      <c r="J17" s="145">
        <v>278.07</v>
      </c>
      <c r="K17" s="571"/>
      <c r="L17" s="206"/>
      <c r="M17" s="452"/>
      <c r="N17" s="452"/>
      <c r="O17" s="452"/>
      <c r="P17" s="452"/>
      <c r="Q17" s="452"/>
      <c r="R17" s="452"/>
      <c r="S17" s="452"/>
      <c r="T17" s="452"/>
      <c r="U17" s="452"/>
      <c r="V17" s="206"/>
      <c r="W17" s="206"/>
      <c r="X17" s="206"/>
      <c r="Y17" s="206"/>
      <c r="Z17" s="206"/>
      <c r="AA17" s="206"/>
      <c r="AB17" s="206"/>
      <c r="AC17" s="206"/>
      <c r="AD17" s="206"/>
      <c r="AE17" s="206"/>
      <c r="AF17" s="206"/>
      <c r="AG17" s="206"/>
    </row>
    <row r="18" spans="1:40">
      <c r="A18" s="570" t="s">
        <v>721</v>
      </c>
      <c r="B18" s="570" t="s">
        <v>721</v>
      </c>
      <c r="C18" s="145">
        <v>0</v>
      </c>
      <c r="D18" s="145">
        <v>0</v>
      </c>
      <c r="E18" s="145">
        <v>0</v>
      </c>
      <c r="F18" s="145">
        <v>0</v>
      </c>
      <c r="G18" s="145">
        <v>70.84</v>
      </c>
      <c r="H18" s="145">
        <v>45.57</v>
      </c>
      <c r="I18" s="145">
        <v>77.2</v>
      </c>
      <c r="J18" s="145">
        <v>77.010000000000005</v>
      </c>
      <c r="K18" s="571"/>
      <c r="L18" s="206"/>
      <c r="M18" s="452"/>
      <c r="N18" s="452"/>
      <c r="O18" s="452"/>
      <c r="P18" s="452"/>
      <c r="Q18" s="452"/>
      <c r="R18" s="452"/>
      <c r="S18" s="452"/>
      <c r="T18" s="452"/>
      <c r="U18" s="452"/>
      <c r="V18" s="206"/>
      <c r="W18" s="206"/>
      <c r="X18" s="206"/>
      <c r="Y18" s="206"/>
      <c r="Z18" s="206"/>
      <c r="AA18" s="206"/>
      <c r="AB18" s="206"/>
      <c r="AC18" s="206"/>
      <c r="AD18" s="206"/>
      <c r="AE18" s="206"/>
      <c r="AF18" s="206"/>
      <c r="AG18" s="206"/>
    </row>
    <row r="19" spans="1:40">
      <c r="A19" s="570" t="s">
        <v>713</v>
      </c>
      <c r="B19" s="570" t="s">
        <v>1057</v>
      </c>
      <c r="C19" s="145">
        <v>0</v>
      </c>
      <c r="D19" s="145">
        <v>0</v>
      </c>
      <c r="E19" s="145">
        <v>0</v>
      </c>
      <c r="F19" s="145">
        <v>0</v>
      </c>
      <c r="G19" s="145">
        <v>0.8</v>
      </c>
      <c r="H19" s="145">
        <v>23.7</v>
      </c>
      <c r="I19" s="145">
        <v>33.479999999999997</v>
      </c>
      <c r="J19" s="145">
        <v>53.44</v>
      </c>
      <c r="K19" s="571"/>
      <c r="L19" s="206"/>
      <c r="M19" s="452"/>
      <c r="N19" s="452"/>
      <c r="O19" s="452"/>
      <c r="P19" s="452"/>
      <c r="Q19" s="452"/>
      <c r="R19" s="452"/>
      <c r="S19" s="452"/>
      <c r="T19" s="452"/>
      <c r="U19" s="452"/>
      <c r="V19" s="206"/>
      <c r="W19" s="206"/>
      <c r="X19" s="206"/>
      <c r="Y19" s="206"/>
      <c r="Z19" s="206"/>
      <c r="AA19" s="206"/>
      <c r="AB19" s="206"/>
      <c r="AC19" s="206"/>
      <c r="AD19" s="206"/>
      <c r="AE19" s="206"/>
      <c r="AF19" s="206"/>
      <c r="AG19" s="206"/>
    </row>
    <row r="20" spans="1:40">
      <c r="A20" s="344" t="s">
        <v>48</v>
      </c>
      <c r="B20" s="344" t="s">
        <v>48</v>
      </c>
      <c r="C20" s="145">
        <v>0</v>
      </c>
      <c r="D20" s="145">
        <v>0</v>
      </c>
      <c r="E20" s="145">
        <v>0</v>
      </c>
      <c r="F20" s="145">
        <v>1117.93</v>
      </c>
      <c r="G20" s="145">
        <v>1840.2</v>
      </c>
      <c r="H20" s="145">
        <v>1797.44</v>
      </c>
      <c r="I20" s="145">
        <v>1829.46</v>
      </c>
      <c r="J20" s="145">
        <v>3339.15</v>
      </c>
      <c r="K20" s="564"/>
      <c r="L20" s="107"/>
      <c r="M20" s="452"/>
      <c r="N20" s="452"/>
      <c r="O20" s="452"/>
      <c r="P20" s="452"/>
      <c r="Q20" s="452"/>
      <c r="R20" s="452"/>
      <c r="S20" s="452"/>
      <c r="T20" s="452"/>
      <c r="U20" s="452"/>
      <c r="V20" s="107"/>
      <c r="W20" s="107"/>
      <c r="X20" s="107"/>
      <c r="Y20" s="107"/>
      <c r="Z20" s="107"/>
      <c r="AA20" s="107"/>
      <c r="AB20" s="107"/>
      <c r="AC20" s="107"/>
      <c r="AD20" s="107"/>
      <c r="AE20" s="107"/>
      <c r="AF20" s="107"/>
      <c r="AG20" s="107"/>
    </row>
    <row r="21" spans="1:40">
      <c r="A21" s="344" t="s">
        <v>49</v>
      </c>
      <c r="B21" s="344" t="s">
        <v>49</v>
      </c>
      <c r="C21" s="145">
        <v>0</v>
      </c>
      <c r="D21" s="145">
        <v>0</v>
      </c>
      <c r="E21" s="145">
        <v>0</v>
      </c>
      <c r="F21" s="145">
        <v>16.07</v>
      </c>
      <c r="G21" s="145">
        <v>7128.5</v>
      </c>
      <c r="H21" s="145">
        <v>7158.69</v>
      </c>
      <c r="I21" s="145">
        <v>7647.72</v>
      </c>
      <c r="J21" s="145">
        <v>7189.55</v>
      </c>
      <c r="K21" s="564"/>
      <c r="L21" s="107"/>
      <c r="M21" s="452"/>
      <c r="N21" s="452"/>
      <c r="O21" s="452"/>
      <c r="P21" s="452"/>
      <c r="Q21" s="452"/>
      <c r="R21" s="452"/>
      <c r="S21" s="452"/>
      <c r="T21" s="452"/>
      <c r="U21" s="452"/>
      <c r="V21" s="107"/>
      <c r="W21" s="107"/>
      <c r="X21" s="107"/>
      <c r="Y21" s="107"/>
      <c r="Z21" s="107"/>
      <c r="AA21" s="107"/>
      <c r="AB21" s="107"/>
      <c r="AC21" s="107"/>
      <c r="AD21" s="107"/>
      <c r="AE21" s="107"/>
      <c r="AF21" s="107"/>
      <c r="AG21" s="107"/>
    </row>
    <row r="22" spans="1:40">
      <c r="A22" s="216" t="s">
        <v>152</v>
      </c>
      <c r="B22" s="216" t="s">
        <v>1001</v>
      </c>
      <c r="C22" s="145">
        <v>735.84</v>
      </c>
      <c r="D22" s="145">
        <v>1252.8</v>
      </c>
      <c r="E22" s="145">
        <v>1350.72</v>
      </c>
      <c r="F22" s="145">
        <v>1455.12</v>
      </c>
      <c r="G22" s="145">
        <v>1429.2</v>
      </c>
      <c r="H22" s="145">
        <v>1582.76</v>
      </c>
      <c r="I22" s="145">
        <v>1663.88</v>
      </c>
      <c r="J22" s="145">
        <v>1870.04</v>
      </c>
      <c r="K22" s="168">
        <v>154.13999999999999</v>
      </c>
      <c r="L22" s="206"/>
      <c r="M22" s="452"/>
      <c r="N22" s="452"/>
      <c r="O22" s="452"/>
      <c r="P22" s="452"/>
      <c r="Q22" s="452"/>
      <c r="R22" s="452"/>
      <c r="S22" s="452"/>
      <c r="T22" s="452"/>
      <c r="U22" s="452"/>
      <c r="V22" s="206"/>
      <c r="W22" s="206"/>
      <c r="X22" s="206"/>
      <c r="Y22" s="206"/>
      <c r="Z22" s="206"/>
      <c r="AA22" s="206"/>
      <c r="AB22" s="206"/>
      <c r="AC22" s="206"/>
      <c r="AD22" s="206"/>
      <c r="AE22" s="206"/>
      <c r="AF22" s="206"/>
      <c r="AG22" s="206"/>
    </row>
    <row r="23" spans="1:40">
      <c r="A23" s="216"/>
      <c r="B23" s="216"/>
      <c r="C23" s="145"/>
      <c r="D23" s="145"/>
      <c r="E23" s="145"/>
      <c r="F23" s="145"/>
      <c r="G23" s="145"/>
      <c r="H23" s="145"/>
      <c r="I23" s="145"/>
      <c r="J23" s="145"/>
      <c r="K23" s="564"/>
      <c r="L23" s="206"/>
      <c r="M23" s="452"/>
      <c r="N23" s="452"/>
      <c r="O23" s="452"/>
      <c r="P23" s="452"/>
      <c r="Q23" s="452"/>
      <c r="R23" s="452"/>
      <c r="S23" s="452"/>
      <c r="T23" s="452"/>
      <c r="U23" s="452"/>
      <c r="V23" s="206"/>
      <c r="W23" s="206"/>
      <c r="X23" s="206"/>
      <c r="Y23" s="206"/>
      <c r="Z23" s="206"/>
      <c r="AA23" s="206"/>
      <c r="AB23" s="206"/>
      <c r="AC23" s="206"/>
      <c r="AD23" s="206"/>
      <c r="AE23" s="206"/>
      <c r="AF23" s="206"/>
      <c r="AG23" s="206"/>
    </row>
    <row r="24" spans="1:40">
      <c r="A24" s="216" t="s">
        <v>251</v>
      </c>
      <c r="B24" s="216" t="s">
        <v>1058</v>
      </c>
      <c r="C24" s="145">
        <v>129943.38</v>
      </c>
      <c r="D24" s="145">
        <v>153665.63</v>
      </c>
      <c r="E24" s="145">
        <v>161922.99</v>
      </c>
      <c r="F24" s="145">
        <v>161215.23000000001</v>
      </c>
      <c r="G24" s="145">
        <v>159245.01</v>
      </c>
      <c r="H24" s="145">
        <v>166251.39000000001</v>
      </c>
      <c r="I24" s="145">
        <v>164047.35999999999</v>
      </c>
      <c r="J24" s="145">
        <v>152047.35</v>
      </c>
      <c r="K24" s="144">
        <v>17.010000000000002</v>
      </c>
      <c r="L24" s="206"/>
      <c r="M24" s="452"/>
      <c r="N24" s="452"/>
      <c r="O24" s="452"/>
      <c r="P24" s="452"/>
      <c r="Q24" s="452"/>
      <c r="R24" s="452"/>
      <c r="S24" s="452"/>
      <c r="T24" s="452"/>
      <c r="U24" s="452"/>
      <c r="V24" s="206"/>
      <c r="W24" s="206"/>
      <c r="X24" s="206"/>
      <c r="Y24" s="206"/>
      <c r="Z24" s="206"/>
      <c r="AA24" s="206"/>
      <c r="AB24" s="206"/>
      <c r="AC24" s="206"/>
      <c r="AD24" s="206"/>
      <c r="AE24" s="206"/>
      <c r="AF24" s="206"/>
      <c r="AG24" s="206"/>
      <c r="AH24" s="206"/>
      <c r="AI24" s="206"/>
      <c r="AJ24" s="206"/>
      <c r="AK24" s="206"/>
      <c r="AL24" s="206"/>
      <c r="AM24" s="206"/>
      <c r="AN24" s="206"/>
    </row>
    <row r="25" spans="1:40">
      <c r="A25" s="216" t="s">
        <v>252</v>
      </c>
      <c r="B25" s="216" t="s">
        <v>1059</v>
      </c>
      <c r="C25" s="145">
        <v>4764.87</v>
      </c>
      <c r="D25" s="145">
        <v>4339.25</v>
      </c>
      <c r="E25" s="145">
        <v>4487.5200000000004</v>
      </c>
      <c r="F25" s="145">
        <v>4728.03</v>
      </c>
      <c r="G25" s="145">
        <v>4784.7</v>
      </c>
      <c r="H25" s="145">
        <v>4478.68</v>
      </c>
      <c r="I25" s="145">
        <v>4504.72</v>
      </c>
      <c r="J25" s="145">
        <v>4180.33</v>
      </c>
      <c r="K25" s="144">
        <v>-12.27</v>
      </c>
      <c r="L25" s="206"/>
      <c r="M25" s="452"/>
      <c r="N25" s="452"/>
      <c r="O25" s="452"/>
      <c r="P25" s="452"/>
      <c r="Q25" s="452"/>
      <c r="R25" s="452"/>
      <c r="S25" s="452"/>
      <c r="T25" s="452"/>
      <c r="U25" s="452"/>
      <c r="V25" s="206"/>
      <c r="W25" s="206"/>
      <c r="X25" s="206"/>
      <c r="Y25" s="206"/>
      <c r="Z25" s="206"/>
      <c r="AA25" s="206"/>
      <c r="AB25" s="206"/>
      <c r="AC25" s="206"/>
      <c r="AD25" s="206"/>
      <c r="AE25" s="206"/>
      <c r="AF25" s="206"/>
      <c r="AG25" s="206"/>
      <c r="AH25" s="206"/>
      <c r="AI25" s="206"/>
      <c r="AJ25" s="206"/>
      <c r="AK25" s="206"/>
      <c r="AL25" s="206"/>
      <c r="AM25" s="206"/>
      <c r="AN25" s="206"/>
    </row>
    <row r="26" spans="1:40">
      <c r="A26" s="216" t="s">
        <v>253</v>
      </c>
      <c r="B26" s="216" t="s">
        <v>1060</v>
      </c>
      <c r="C26" s="145">
        <v>6344.44</v>
      </c>
      <c r="D26" s="145">
        <v>6857.27</v>
      </c>
      <c r="E26" s="145">
        <v>8026.03</v>
      </c>
      <c r="F26" s="145">
        <v>6533.05</v>
      </c>
      <c r="G26" s="145">
        <v>4210.55</v>
      </c>
      <c r="H26" s="145">
        <v>4936.51</v>
      </c>
      <c r="I26" s="145">
        <v>5163.76</v>
      </c>
      <c r="J26" s="145">
        <v>4989.0200000000004</v>
      </c>
      <c r="K26" s="144">
        <v>-21.36</v>
      </c>
      <c r="L26" s="206"/>
      <c r="M26" s="452"/>
      <c r="N26" s="452"/>
      <c r="O26" s="452"/>
      <c r="P26" s="452"/>
      <c r="Q26" s="452"/>
      <c r="R26" s="452"/>
      <c r="S26" s="452"/>
      <c r="T26" s="452"/>
      <c r="U26" s="452"/>
      <c r="V26" s="206"/>
      <c r="W26" s="206"/>
      <c r="X26" s="206"/>
      <c r="Y26" s="206"/>
      <c r="Z26" s="206"/>
      <c r="AA26" s="206"/>
      <c r="AB26" s="206"/>
      <c r="AC26" s="206"/>
      <c r="AD26" s="206"/>
      <c r="AE26" s="206"/>
      <c r="AF26" s="206"/>
      <c r="AG26" s="206"/>
      <c r="AH26" s="206"/>
      <c r="AI26" s="206"/>
      <c r="AJ26" s="206"/>
      <c r="AK26" s="206"/>
      <c r="AL26" s="206"/>
      <c r="AM26" s="206"/>
      <c r="AN26" s="206"/>
    </row>
    <row r="27" spans="1:40">
      <c r="A27" s="216" t="s">
        <v>254</v>
      </c>
      <c r="B27" s="216" t="s">
        <v>1061</v>
      </c>
      <c r="C27" s="145">
        <v>2855.55</v>
      </c>
      <c r="D27" s="145">
        <v>1980.73</v>
      </c>
      <c r="E27" s="145">
        <v>1448.73</v>
      </c>
      <c r="F27" s="145">
        <v>1999.99</v>
      </c>
      <c r="G27" s="145">
        <v>1414.63</v>
      </c>
      <c r="H27" s="145">
        <v>1326.46</v>
      </c>
      <c r="I27" s="145">
        <v>1330.64</v>
      </c>
      <c r="J27" s="145">
        <v>714.42</v>
      </c>
      <c r="K27" s="144">
        <v>-74.98</v>
      </c>
      <c r="L27" s="206"/>
      <c r="M27" s="452"/>
      <c r="N27" s="452"/>
      <c r="O27" s="452"/>
      <c r="P27" s="452"/>
      <c r="Q27" s="452"/>
      <c r="R27" s="452"/>
      <c r="S27" s="452"/>
      <c r="T27" s="452"/>
      <c r="U27" s="452"/>
      <c r="V27" s="206"/>
      <c r="W27" s="206"/>
      <c r="X27" s="206"/>
      <c r="Y27" s="206"/>
      <c r="Z27" s="206"/>
      <c r="AA27" s="206"/>
      <c r="AB27" s="206"/>
      <c r="AC27" s="206"/>
      <c r="AD27" s="206"/>
      <c r="AE27" s="206"/>
      <c r="AF27" s="206"/>
      <c r="AG27" s="206"/>
      <c r="AH27" s="206"/>
      <c r="AI27" s="206"/>
      <c r="AJ27" s="206"/>
      <c r="AK27" s="206"/>
      <c r="AL27" s="206"/>
      <c r="AM27" s="206"/>
      <c r="AN27" s="206"/>
    </row>
    <row r="28" spans="1:40">
      <c r="A28" s="216" t="s">
        <v>255</v>
      </c>
      <c r="B28" s="216" t="s">
        <v>1062</v>
      </c>
      <c r="C28" s="145">
        <v>24659.360000000001</v>
      </c>
      <c r="D28" s="145">
        <v>32841.56</v>
      </c>
      <c r="E28" s="145">
        <v>36178.129999999997</v>
      </c>
      <c r="F28" s="145">
        <v>33785.11</v>
      </c>
      <c r="G28" s="145">
        <v>36831.39</v>
      </c>
      <c r="H28" s="145">
        <v>42819.42</v>
      </c>
      <c r="I28" s="145">
        <v>43773.23</v>
      </c>
      <c r="J28" s="145">
        <v>13930.8</v>
      </c>
      <c r="K28" s="144">
        <v>-43.51</v>
      </c>
      <c r="L28" s="206"/>
      <c r="M28" s="452"/>
      <c r="N28" s="452"/>
      <c r="O28" s="452"/>
      <c r="P28" s="452"/>
      <c r="Q28" s="452"/>
      <c r="R28" s="452"/>
      <c r="S28" s="452"/>
      <c r="T28" s="452"/>
      <c r="U28" s="452"/>
      <c r="V28" s="206"/>
      <c r="W28" s="206"/>
      <c r="X28" s="206"/>
      <c r="Y28" s="206"/>
      <c r="Z28" s="206"/>
      <c r="AA28" s="206"/>
      <c r="AB28" s="206"/>
      <c r="AC28" s="206"/>
      <c r="AD28" s="206"/>
      <c r="AE28" s="206"/>
      <c r="AF28" s="206"/>
      <c r="AG28" s="206"/>
      <c r="AH28" s="206"/>
      <c r="AI28" s="206"/>
      <c r="AJ28" s="206"/>
      <c r="AK28" s="206"/>
      <c r="AL28" s="206"/>
      <c r="AM28" s="206"/>
      <c r="AN28" s="206"/>
    </row>
    <row r="29" spans="1:40">
      <c r="A29" s="216" t="s">
        <v>256</v>
      </c>
      <c r="B29" s="216" t="s">
        <v>1025</v>
      </c>
      <c r="C29" s="145">
        <v>1648.84</v>
      </c>
      <c r="D29" s="145">
        <v>1524.74</v>
      </c>
      <c r="E29" s="145">
        <v>3725.58</v>
      </c>
      <c r="F29" s="145">
        <v>1470.03</v>
      </c>
      <c r="G29" s="145">
        <v>1349.72</v>
      </c>
      <c r="H29" s="145">
        <v>1605.9</v>
      </c>
      <c r="I29" s="145">
        <v>1384.09</v>
      </c>
      <c r="J29" s="145">
        <v>2019.9</v>
      </c>
      <c r="K29" s="144">
        <v>22.5</v>
      </c>
      <c r="L29" s="206"/>
      <c r="M29" s="452"/>
      <c r="N29" s="452"/>
      <c r="O29" s="452"/>
      <c r="P29" s="452"/>
      <c r="Q29" s="452"/>
      <c r="R29" s="452"/>
      <c r="S29" s="452"/>
      <c r="T29" s="452"/>
      <c r="U29" s="452"/>
      <c r="V29" s="206"/>
      <c r="W29" s="206"/>
      <c r="X29" s="206"/>
      <c r="Y29" s="206"/>
      <c r="Z29" s="206"/>
      <c r="AA29" s="206"/>
      <c r="AB29" s="206"/>
      <c r="AC29" s="206"/>
      <c r="AD29" s="206"/>
      <c r="AE29" s="206"/>
      <c r="AF29" s="206"/>
      <c r="AG29" s="206"/>
      <c r="AH29" s="206"/>
      <c r="AI29" s="206"/>
      <c r="AJ29" s="206"/>
      <c r="AK29" s="206"/>
      <c r="AL29" s="206"/>
      <c r="AM29" s="206"/>
      <c r="AN29" s="206"/>
    </row>
    <row r="30" spans="1:40">
      <c r="A30" s="216"/>
      <c r="B30" s="216"/>
      <c r="C30" s="145"/>
      <c r="D30" s="145"/>
      <c r="E30" s="145"/>
      <c r="F30" s="145"/>
      <c r="G30" s="145"/>
      <c r="H30" s="145"/>
      <c r="I30" s="145"/>
      <c r="J30" s="145"/>
      <c r="K30" s="564"/>
      <c r="L30" s="206"/>
      <c r="M30" s="452"/>
      <c r="N30" s="452"/>
      <c r="O30" s="452"/>
      <c r="P30" s="452"/>
      <c r="Q30" s="452"/>
      <c r="R30" s="452"/>
      <c r="S30" s="452"/>
      <c r="T30" s="452"/>
      <c r="U30" s="452"/>
      <c r="V30" s="206"/>
      <c r="W30" s="206"/>
      <c r="X30" s="206"/>
      <c r="Y30" s="206"/>
      <c r="Z30" s="206"/>
      <c r="AA30" s="206"/>
      <c r="AB30" s="206"/>
      <c r="AC30" s="206"/>
      <c r="AD30" s="206"/>
      <c r="AE30" s="206"/>
      <c r="AF30" s="206"/>
      <c r="AG30" s="206"/>
      <c r="AH30" s="206"/>
      <c r="AI30" s="206"/>
      <c r="AJ30" s="206"/>
      <c r="AK30" s="206"/>
      <c r="AL30" s="206"/>
      <c r="AM30" s="206"/>
      <c r="AN30" s="206"/>
    </row>
    <row r="31" spans="1:40">
      <c r="A31" s="344" t="s">
        <v>257</v>
      </c>
      <c r="B31" s="344" t="s">
        <v>1063</v>
      </c>
      <c r="C31" s="145">
        <v>121342.39999999999</v>
      </c>
      <c r="D31" s="145">
        <v>142226.79</v>
      </c>
      <c r="E31" s="145">
        <v>145897.84</v>
      </c>
      <c r="F31" s="145">
        <v>147699.82</v>
      </c>
      <c r="G31" s="145">
        <v>155091.76</v>
      </c>
      <c r="H31" s="145">
        <v>165461.18</v>
      </c>
      <c r="I31" s="145">
        <v>165616.57999999999</v>
      </c>
      <c r="J31" s="145">
        <v>126790.38</v>
      </c>
      <c r="K31" s="144">
        <v>4.49</v>
      </c>
      <c r="L31" s="206"/>
      <c r="M31" s="452"/>
      <c r="N31" s="452"/>
      <c r="O31" s="452"/>
      <c r="P31" s="452"/>
      <c r="Q31" s="452"/>
      <c r="R31" s="452"/>
      <c r="S31" s="452"/>
      <c r="T31" s="452"/>
      <c r="U31" s="452"/>
      <c r="V31" s="206"/>
      <c r="W31" s="206"/>
      <c r="X31" s="206"/>
      <c r="Y31" s="206"/>
      <c r="Z31" s="206"/>
      <c r="AA31" s="206"/>
      <c r="AB31" s="206"/>
      <c r="AC31" s="206"/>
      <c r="AD31" s="206"/>
      <c r="AE31" s="206"/>
      <c r="AF31" s="206"/>
      <c r="AG31" s="206"/>
      <c r="AH31" s="206"/>
      <c r="AI31" s="206"/>
      <c r="AJ31" s="206"/>
      <c r="AK31" s="206"/>
      <c r="AL31" s="206"/>
      <c r="AM31" s="206"/>
      <c r="AN31" s="206"/>
    </row>
    <row r="32" spans="1:40">
      <c r="A32" s="344" t="s">
        <v>258</v>
      </c>
      <c r="B32" s="344" t="s">
        <v>1064</v>
      </c>
      <c r="C32" s="145">
        <v>47225.19</v>
      </c>
      <c r="D32" s="145">
        <v>57457.66</v>
      </c>
      <c r="E32" s="145">
        <v>66165.56</v>
      </c>
      <c r="F32" s="145">
        <v>60561.599999999999</v>
      </c>
      <c r="G32" s="145">
        <v>51394.52</v>
      </c>
      <c r="H32" s="145">
        <v>54351.27</v>
      </c>
      <c r="I32" s="145">
        <v>53203.13</v>
      </c>
      <c r="J32" s="145">
        <v>51238.13</v>
      </c>
      <c r="K32" s="144">
        <v>8.5</v>
      </c>
      <c r="L32" s="206"/>
      <c r="M32" s="452"/>
      <c r="N32" s="452"/>
      <c r="O32" s="452"/>
      <c r="P32" s="452"/>
      <c r="Q32" s="452"/>
      <c r="R32" s="452"/>
      <c r="S32" s="452"/>
      <c r="T32" s="452"/>
      <c r="U32" s="452"/>
      <c r="V32" s="206"/>
      <c r="W32" s="206"/>
      <c r="X32" s="206"/>
      <c r="Y32" s="206"/>
      <c r="Z32" s="206"/>
      <c r="AA32" s="206"/>
      <c r="AB32" s="206"/>
      <c r="AC32" s="206"/>
      <c r="AD32" s="206"/>
      <c r="AE32" s="206"/>
      <c r="AF32" s="206"/>
      <c r="AG32" s="206"/>
      <c r="AH32" s="206"/>
      <c r="AI32" s="206"/>
      <c r="AJ32" s="206"/>
      <c r="AK32" s="206"/>
      <c r="AL32" s="206"/>
      <c r="AM32" s="206"/>
      <c r="AN32" s="206"/>
    </row>
    <row r="33" spans="1:46">
      <c r="A33" s="345" t="s">
        <v>256</v>
      </c>
      <c r="B33" s="345" t="s">
        <v>1025</v>
      </c>
      <c r="C33" s="154">
        <v>1648.84</v>
      </c>
      <c r="D33" s="154">
        <v>1524.74</v>
      </c>
      <c r="E33" s="154">
        <v>3725.58</v>
      </c>
      <c r="F33" s="154">
        <v>1470.03</v>
      </c>
      <c r="G33" s="154">
        <v>1349.72</v>
      </c>
      <c r="H33" s="154">
        <v>1605.9</v>
      </c>
      <c r="I33" s="154">
        <v>1384.09</v>
      </c>
      <c r="J33" s="154">
        <v>2019.9</v>
      </c>
      <c r="K33" s="149">
        <v>22.5</v>
      </c>
      <c r="L33" s="206"/>
      <c r="M33" s="452"/>
      <c r="N33" s="452"/>
      <c r="O33" s="452"/>
      <c r="P33" s="452"/>
      <c r="Q33" s="452"/>
      <c r="R33" s="452"/>
      <c r="S33" s="452"/>
      <c r="T33" s="452"/>
      <c r="U33" s="452"/>
      <c r="V33" s="206"/>
      <c r="W33" s="206"/>
      <c r="X33" s="206"/>
      <c r="Y33" s="206"/>
      <c r="Z33" s="206"/>
      <c r="AA33" s="206"/>
      <c r="AB33" s="206"/>
      <c r="AC33" s="206"/>
      <c r="AD33" s="206"/>
      <c r="AE33" s="206"/>
      <c r="AF33" s="206"/>
      <c r="AG33" s="206"/>
      <c r="AH33" s="206"/>
      <c r="AI33" s="206"/>
      <c r="AJ33" s="206"/>
      <c r="AK33" s="206"/>
      <c r="AL33" s="206"/>
      <c r="AM33" s="206"/>
      <c r="AN33" s="206"/>
    </row>
    <row r="34" spans="1:46">
      <c r="A34" s="344"/>
      <c r="B34" s="344"/>
      <c r="C34" s="346"/>
      <c r="D34" s="346"/>
      <c r="E34" s="346"/>
      <c r="F34" s="346"/>
      <c r="G34" s="346"/>
      <c r="H34" s="346"/>
      <c r="I34" s="346"/>
      <c r="J34" s="346"/>
      <c r="K34" s="347"/>
      <c r="L34" s="206"/>
      <c r="M34" s="206"/>
      <c r="N34" s="206"/>
      <c r="O34" s="206"/>
      <c r="P34" s="206"/>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N34" s="206"/>
      <c r="AO34" s="206"/>
    </row>
    <row r="35" spans="1:46">
      <c r="A35" s="344"/>
      <c r="B35" s="344"/>
      <c r="C35" s="346"/>
      <c r="D35" s="346"/>
      <c r="E35" s="346"/>
      <c r="F35" s="346"/>
      <c r="G35" s="346"/>
      <c r="H35" s="346"/>
      <c r="I35" s="346"/>
      <c r="J35" s="346"/>
      <c r="K35" s="347"/>
      <c r="L35" s="206"/>
      <c r="M35" s="78"/>
      <c r="N35" s="206"/>
      <c r="O35" s="206"/>
      <c r="P35" s="206"/>
      <c r="Q35" s="206"/>
      <c r="R35" s="206"/>
      <c r="S35" s="206"/>
      <c r="T35" s="206"/>
      <c r="U35" s="206"/>
      <c r="V35" s="206"/>
      <c r="W35" s="206"/>
      <c r="X35" s="107"/>
      <c r="Y35" s="107"/>
      <c r="Z35" s="107"/>
      <c r="AA35" s="107"/>
      <c r="AB35" s="107"/>
      <c r="AC35" s="206"/>
      <c r="AD35" s="206"/>
      <c r="AE35" s="206"/>
      <c r="AF35" s="206"/>
      <c r="AG35" s="206"/>
      <c r="AH35" s="206"/>
      <c r="AI35" s="206"/>
      <c r="AJ35" s="206"/>
      <c r="AK35" s="206"/>
      <c r="AL35" s="206"/>
      <c r="AN35" s="206"/>
      <c r="AO35" s="206"/>
    </row>
    <row r="36" spans="1:46">
      <c r="A36" s="206"/>
      <c r="B36" s="206"/>
      <c r="C36" s="206"/>
      <c r="D36" s="206"/>
      <c r="E36" s="206"/>
      <c r="F36" s="206"/>
      <c r="G36" s="206"/>
      <c r="H36" s="129"/>
      <c r="I36" s="129"/>
      <c r="J36" s="129"/>
      <c r="K36" s="206"/>
      <c r="L36" s="206"/>
      <c r="M36" s="206"/>
      <c r="N36" s="206"/>
      <c r="O36" s="206"/>
      <c r="P36" s="206"/>
      <c r="Q36" s="206"/>
      <c r="R36" s="206"/>
      <c r="S36" s="206"/>
      <c r="T36" s="206"/>
      <c r="U36" s="206"/>
      <c r="V36" s="206"/>
      <c r="W36" s="206"/>
      <c r="X36" s="107"/>
      <c r="Y36" s="107"/>
      <c r="Z36" s="107"/>
      <c r="AA36" s="107"/>
      <c r="AB36" s="107"/>
      <c r="AC36" s="206"/>
      <c r="AD36" s="206"/>
      <c r="AE36" s="206"/>
      <c r="AF36" s="206"/>
      <c r="AG36" s="206"/>
      <c r="AH36" s="206"/>
      <c r="AI36" s="206"/>
      <c r="AJ36" s="206"/>
      <c r="AK36" s="206"/>
      <c r="AL36" s="206"/>
      <c r="AN36" s="206"/>
      <c r="AO36" s="206"/>
    </row>
    <row r="37" spans="1:46" ht="15.75">
      <c r="A37" s="494" t="s">
        <v>259</v>
      </c>
      <c r="B37" s="494" t="s">
        <v>1065</v>
      </c>
      <c r="C37" s="206"/>
      <c r="D37" s="206"/>
      <c r="E37" s="206"/>
      <c r="F37" s="206"/>
      <c r="G37" s="206"/>
      <c r="H37" s="206"/>
      <c r="I37" s="206"/>
      <c r="J37" s="206"/>
      <c r="K37" s="206"/>
      <c r="L37" s="206"/>
      <c r="M37" s="206"/>
      <c r="N37" s="206"/>
      <c r="O37" s="206"/>
      <c r="P37" s="206"/>
      <c r="Q37" s="206"/>
      <c r="R37" s="206"/>
      <c r="S37" s="206"/>
      <c r="T37" s="206"/>
      <c r="U37" s="206"/>
      <c r="V37" s="206"/>
      <c r="W37" s="206"/>
      <c r="X37" s="107"/>
      <c r="Y37" s="107"/>
      <c r="Z37" s="107"/>
      <c r="AA37" s="107"/>
      <c r="AB37" s="107"/>
      <c r="AC37" s="206"/>
      <c r="AD37" s="206"/>
      <c r="AE37" s="53"/>
      <c r="AF37" s="206"/>
      <c r="AG37" s="206"/>
      <c r="AH37" s="206"/>
      <c r="AI37" s="206"/>
      <c r="AJ37" s="206"/>
      <c r="AK37" s="206"/>
      <c r="AN37" s="206"/>
      <c r="AO37" s="206"/>
      <c r="AP37" s="206"/>
      <c r="AQ37" s="206"/>
      <c r="AR37" s="852" t="s">
        <v>667</v>
      </c>
      <c r="AS37" s="852"/>
      <c r="AT37" s="852"/>
    </row>
    <row r="38" spans="1:46">
      <c r="C38" s="206"/>
      <c r="D38" s="206"/>
      <c r="E38" s="206"/>
      <c r="F38" s="206"/>
      <c r="G38" s="206"/>
      <c r="H38" s="206"/>
      <c r="I38" s="206"/>
      <c r="J38" s="206"/>
      <c r="K38" s="219"/>
      <c r="L38" s="219"/>
      <c r="M38" s="219"/>
      <c r="N38" s="219"/>
      <c r="O38" s="219"/>
      <c r="P38" s="219"/>
      <c r="Q38" s="219"/>
      <c r="R38" s="219"/>
      <c r="S38" s="219"/>
      <c r="T38" s="219"/>
      <c r="U38" s="219"/>
      <c r="V38" s="219"/>
      <c r="W38" s="219"/>
      <c r="X38" s="348"/>
      <c r="Y38" s="348"/>
      <c r="Z38" s="348"/>
      <c r="AA38" s="348"/>
      <c r="AB38" s="107"/>
      <c r="AC38" s="206"/>
      <c r="AD38" s="206"/>
      <c r="AE38" s="206"/>
      <c r="AF38" s="206"/>
      <c r="AG38" s="206"/>
      <c r="AH38" s="206"/>
      <c r="AI38" s="206"/>
      <c r="AJ38" s="206"/>
      <c r="AK38" s="206"/>
      <c r="AR38" s="852" t="s">
        <v>826</v>
      </c>
      <c r="AS38" s="852"/>
      <c r="AT38" s="852"/>
    </row>
    <row r="39" spans="1:46" ht="18" customHeight="1">
      <c r="A39" s="207" t="s">
        <v>58</v>
      </c>
      <c r="B39" s="207" t="s">
        <v>58</v>
      </c>
      <c r="C39" s="228">
        <v>1980</v>
      </c>
      <c r="D39" s="209"/>
      <c r="E39" s="209"/>
      <c r="F39" s="209"/>
      <c r="G39" s="209"/>
      <c r="H39" s="209" t="s">
        <v>18</v>
      </c>
      <c r="I39" s="209"/>
      <c r="J39" s="209"/>
      <c r="K39" s="209"/>
      <c r="L39" s="209"/>
      <c r="M39" s="209">
        <v>1990</v>
      </c>
      <c r="N39" s="209"/>
      <c r="O39" s="209"/>
      <c r="P39" s="209"/>
      <c r="Q39" s="209"/>
      <c r="R39" s="209" t="s">
        <v>3</v>
      </c>
      <c r="S39" s="209"/>
      <c r="T39" s="209"/>
      <c r="U39" s="209"/>
      <c r="V39" s="209"/>
      <c r="W39" s="209" t="s">
        <v>4</v>
      </c>
      <c r="X39" s="209"/>
      <c r="Y39" s="209"/>
      <c r="Z39" s="209"/>
      <c r="AA39" s="209"/>
      <c r="AB39" s="209" t="s">
        <v>5</v>
      </c>
      <c r="AC39" s="209"/>
      <c r="AD39" s="209"/>
      <c r="AE39" s="209"/>
      <c r="AF39" s="209"/>
      <c r="AG39" s="209" t="s">
        <v>8</v>
      </c>
      <c r="AH39" s="209"/>
      <c r="AI39" s="209"/>
      <c r="AJ39" s="209"/>
      <c r="AK39" s="209"/>
      <c r="AL39" s="209" t="s">
        <v>292</v>
      </c>
      <c r="AM39" s="209"/>
      <c r="AN39" s="209"/>
      <c r="AO39" s="209"/>
      <c r="AP39" s="209"/>
      <c r="AQ39" s="209" t="s">
        <v>1464</v>
      </c>
      <c r="AR39" s="236" t="s">
        <v>1480</v>
      </c>
      <c r="AS39" s="236" t="s">
        <v>1477</v>
      </c>
      <c r="AT39" s="236" t="s">
        <v>1478</v>
      </c>
    </row>
    <row r="40" spans="1:46">
      <c r="A40" s="206" t="s">
        <v>251</v>
      </c>
      <c r="B40" s="206" t="s">
        <v>1058</v>
      </c>
      <c r="C40" s="213">
        <v>100.94</v>
      </c>
      <c r="D40" s="213">
        <v>97.04</v>
      </c>
      <c r="E40" s="213">
        <v>99.03</v>
      </c>
      <c r="F40" s="213">
        <v>102.36</v>
      </c>
      <c r="G40" s="213">
        <v>110.04</v>
      </c>
      <c r="H40" s="213">
        <v>112.76</v>
      </c>
      <c r="I40" s="213">
        <v>119.39</v>
      </c>
      <c r="J40" s="213">
        <v>121.24</v>
      </c>
      <c r="K40" s="213">
        <v>123.5</v>
      </c>
      <c r="L40" s="213">
        <v>126.38</v>
      </c>
      <c r="M40" s="213">
        <v>129.94</v>
      </c>
      <c r="N40" s="213">
        <v>133.94</v>
      </c>
      <c r="O40" s="213">
        <v>133.77000000000001</v>
      </c>
      <c r="P40" s="213">
        <v>133.66999999999999</v>
      </c>
      <c r="Q40" s="213">
        <v>137.30000000000001</v>
      </c>
      <c r="R40" s="213">
        <v>139.61000000000001</v>
      </c>
      <c r="S40" s="213">
        <v>142.56</v>
      </c>
      <c r="T40" s="213">
        <v>145.99</v>
      </c>
      <c r="U40" s="213">
        <v>147.86000000000001</v>
      </c>
      <c r="V40" s="213">
        <v>153.07</v>
      </c>
      <c r="W40" s="213">
        <v>153.66999999999999</v>
      </c>
      <c r="X40" s="213">
        <v>153.16999999999999</v>
      </c>
      <c r="Y40" s="213">
        <v>153.56</v>
      </c>
      <c r="Z40" s="213">
        <v>156.9</v>
      </c>
      <c r="AA40" s="213">
        <v>160.41999999999999</v>
      </c>
      <c r="AB40" s="213">
        <v>161.91999999999999</v>
      </c>
      <c r="AC40" s="213">
        <v>166.46</v>
      </c>
      <c r="AD40" s="213">
        <v>171.91</v>
      </c>
      <c r="AE40" s="213">
        <v>168.39</v>
      </c>
      <c r="AF40" s="213">
        <v>159.79</v>
      </c>
      <c r="AG40" s="213">
        <v>161.22</v>
      </c>
      <c r="AH40" s="213">
        <v>159.75</v>
      </c>
      <c r="AI40" s="213">
        <v>158</v>
      </c>
      <c r="AJ40" s="213">
        <v>156</v>
      </c>
      <c r="AK40" s="213">
        <v>156.5</v>
      </c>
      <c r="AL40" s="213">
        <v>159.25</v>
      </c>
      <c r="AM40" s="213">
        <v>160.07</v>
      </c>
      <c r="AN40" s="213">
        <v>162.33000000000001</v>
      </c>
      <c r="AO40" s="213">
        <v>166.25</v>
      </c>
      <c r="AP40" s="213">
        <v>164.05</v>
      </c>
      <c r="AQ40" s="213">
        <v>152.05000000000001</v>
      </c>
      <c r="AR40" s="349">
        <v>50.62</v>
      </c>
      <c r="AS40" s="349">
        <v>17.010000000000002</v>
      </c>
      <c r="AT40" s="349">
        <v>-7.31</v>
      </c>
    </row>
    <row r="41" spans="1:46">
      <c r="A41" s="206" t="s">
        <v>208</v>
      </c>
      <c r="B41" s="206" t="s">
        <v>1059</v>
      </c>
      <c r="C41" s="213">
        <v>5.0199999999999996</v>
      </c>
      <c r="D41" s="213">
        <v>5.94</v>
      </c>
      <c r="E41" s="213">
        <v>6.45</v>
      </c>
      <c r="F41" s="213">
        <v>5.8</v>
      </c>
      <c r="G41" s="213">
        <v>5.66</v>
      </c>
      <c r="H41" s="213">
        <v>5.41</v>
      </c>
      <c r="I41" s="213">
        <v>5.45</v>
      </c>
      <c r="J41" s="213">
        <v>4.95</v>
      </c>
      <c r="K41" s="213">
        <v>5.13</v>
      </c>
      <c r="L41" s="213">
        <v>4.96</v>
      </c>
      <c r="M41" s="213">
        <v>4.76</v>
      </c>
      <c r="N41" s="213">
        <v>4.8099999999999996</v>
      </c>
      <c r="O41" s="213">
        <v>5.03</v>
      </c>
      <c r="P41" s="213">
        <v>5.24</v>
      </c>
      <c r="Q41" s="213">
        <v>4.87</v>
      </c>
      <c r="R41" s="213">
        <v>4.96</v>
      </c>
      <c r="S41" s="213">
        <v>5</v>
      </c>
      <c r="T41" s="213">
        <v>4.97</v>
      </c>
      <c r="U41" s="213">
        <v>4.51</v>
      </c>
      <c r="V41" s="213">
        <v>4.3600000000000003</v>
      </c>
      <c r="W41" s="213">
        <v>4.34</v>
      </c>
      <c r="X41" s="213">
        <v>4.1100000000000003</v>
      </c>
      <c r="Y41" s="213">
        <v>4.16</v>
      </c>
      <c r="Z41" s="213">
        <v>4.22</v>
      </c>
      <c r="AA41" s="213">
        <v>4.25</v>
      </c>
      <c r="AB41" s="213">
        <v>4.49</v>
      </c>
      <c r="AC41" s="213">
        <v>4.42</v>
      </c>
      <c r="AD41" s="213">
        <v>4.3600000000000003</v>
      </c>
      <c r="AE41" s="213">
        <v>4.5599999999999996</v>
      </c>
      <c r="AF41" s="213">
        <v>4.53</v>
      </c>
      <c r="AG41" s="213">
        <v>4.7300000000000004</v>
      </c>
      <c r="AH41" s="213">
        <v>4.8</v>
      </c>
      <c r="AI41" s="213">
        <v>4.76</v>
      </c>
      <c r="AJ41" s="213">
        <v>4.74</v>
      </c>
      <c r="AK41" s="213">
        <v>4.79</v>
      </c>
      <c r="AL41" s="213">
        <v>4.78</v>
      </c>
      <c r="AM41" s="213">
        <v>4.93</v>
      </c>
      <c r="AN41" s="213">
        <v>4.76</v>
      </c>
      <c r="AO41" s="213">
        <v>4.4800000000000004</v>
      </c>
      <c r="AP41" s="213">
        <v>4.5</v>
      </c>
      <c r="AQ41" s="213">
        <v>4.18</v>
      </c>
      <c r="AR41" s="349">
        <v>-16.670000000000002</v>
      </c>
      <c r="AS41" s="349">
        <v>-12.27</v>
      </c>
      <c r="AT41" s="349">
        <v>-7.2</v>
      </c>
    </row>
    <row r="42" spans="1:46">
      <c r="A42" s="206" t="s">
        <v>209</v>
      </c>
      <c r="B42" s="206" t="s">
        <v>1060</v>
      </c>
      <c r="C42" s="213">
        <v>5.59</v>
      </c>
      <c r="D42" s="213">
        <v>4.67</v>
      </c>
      <c r="E42" s="213">
        <v>6.1</v>
      </c>
      <c r="F42" s="213">
        <v>5.56</v>
      </c>
      <c r="G42" s="213">
        <v>4.49</v>
      </c>
      <c r="H42" s="213">
        <v>5.6</v>
      </c>
      <c r="I42" s="213">
        <v>6.47</v>
      </c>
      <c r="J42" s="213">
        <v>6.88</v>
      </c>
      <c r="K42" s="213">
        <v>5.96</v>
      </c>
      <c r="L42" s="213">
        <v>6.65</v>
      </c>
      <c r="M42" s="213">
        <v>6.34</v>
      </c>
      <c r="N42" s="213">
        <v>7.63</v>
      </c>
      <c r="O42" s="213">
        <v>6.92</v>
      </c>
      <c r="P42" s="213">
        <v>7.64</v>
      </c>
      <c r="Q42" s="213">
        <v>7.19</v>
      </c>
      <c r="R42" s="213">
        <v>7.63</v>
      </c>
      <c r="S42" s="213">
        <v>7.93</v>
      </c>
      <c r="T42" s="213">
        <v>6.85</v>
      </c>
      <c r="U42" s="213">
        <v>5.46</v>
      </c>
      <c r="V42" s="213">
        <v>4.84</v>
      </c>
      <c r="W42" s="213">
        <v>6.86</v>
      </c>
      <c r="X42" s="213">
        <v>7.12</v>
      </c>
      <c r="Y42" s="213">
        <v>7.92</v>
      </c>
      <c r="Z42" s="213">
        <v>7.83</v>
      </c>
      <c r="AA42" s="213">
        <v>6.93</v>
      </c>
      <c r="AB42" s="213">
        <v>8.0299999999999994</v>
      </c>
      <c r="AC42" s="213">
        <v>7.27</v>
      </c>
      <c r="AD42" s="213">
        <v>6.33</v>
      </c>
      <c r="AE42" s="213">
        <v>8.11</v>
      </c>
      <c r="AF42" s="213">
        <v>7.53</v>
      </c>
      <c r="AG42" s="213">
        <v>6.53</v>
      </c>
      <c r="AH42" s="213">
        <v>6.39</v>
      </c>
      <c r="AI42" s="213">
        <v>6.22</v>
      </c>
      <c r="AJ42" s="213">
        <v>6.29</v>
      </c>
      <c r="AK42" s="213">
        <v>5.0199999999999996</v>
      </c>
      <c r="AL42" s="213">
        <v>4.21</v>
      </c>
      <c r="AM42" s="213">
        <v>4.9400000000000004</v>
      </c>
      <c r="AN42" s="213">
        <v>4.78</v>
      </c>
      <c r="AO42" s="213">
        <v>4.9400000000000004</v>
      </c>
      <c r="AP42" s="213">
        <v>5.16</v>
      </c>
      <c r="AQ42" s="213">
        <v>4.99</v>
      </c>
      <c r="AR42" s="349">
        <v>-10.72</v>
      </c>
      <c r="AS42" s="349">
        <v>-21.36</v>
      </c>
      <c r="AT42" s="349">
        <v>-3.38</v>
      </c>
    </row>
    <row r="43" spans="1:46">
      <c r="A43" s="206" t="s">
        <v>260</v>
      </c>
      <c r="B43" s="206" t="s">
        <v>1061</v>
      </c>
      <c r="C43" s="213">
        <v>1.73</v>
      </c>
      <c r="D43" s="213">
        <v>1.88</v>
      </c>
      <c r="E43" s="213">
        <v>2.0299999999999998</v>
      </c>
      <c r="F43" s="213">
        <v>2.19</v>
      </c>
      <c r="G43" s="213">
        <v>2.36</v>
      </c>
      <c r="H43" s="213">
        <v>2.5299999999999998</v>
      </c>
      <c r="I43" s="213">
        <v>2.72</v>
      </c>
      <c r="J43" s="213">
        <v>2.94</v>
      </c>
      <c r="K43" s="213">
        <v>3.17</v>
      </c>
      <c r="L43" s="213">
        <v>3.22</v>
      </c>
      <c r="M43" s="213">
        <v>2.86</v>
      </c>
      <c r="N43" s="213">
        <v>2.66</v>
      </c>
      <c r="O43" s="213">
        <v>2.59</v>
      </c>
      <c r="P43" s="213">
        <v>2.5299999999999998</v>
      </c>
      <c r="Q43" s="213">
        <v>2.62</v>
      </c>
      <c r="R43" s="213">
        <v>2.72</v>
      </c>
      <c r="S43" s="213">
        <v>2.92</v>
      </c>
      <c r="T43" s="213">
        <v>2.92</v>
      </c>
      <c r="U43" s="213">
        <v>2.61</v>
      </c>
      <c r="V43" s="213">
        <v>2.3199999999999998</v>
      </c>
      <c r="W43" s="213">
        <v>1.98</v>
      </c>
      <c r="X43" s="213">
        <v>2.02</v>
      </c>
      <c r="Y43" s="213">
        <v>1.64</v>
      </c>
      <c r="Z43" s="213">
        <v>1.62</v>
      </c>
      <c r="AA43" s="213">
        <v>1.36</v>
      </c>
      <c r="AB43" s="213">
        <v>1.45</v>
      </c>
      <c r="AC43" s="213">
        <v>1.52</v>
      </c>
      <c r="AD43" s="213">
        <v>1.8</v>
      </c>
      <c r="AE43" s="213">
        <v>1.88</v>
      </c>
      <c r="AF43" s="213">
        <v>1.86</v>
      </c>
      <c r="AG43" s="213">
        <v>2</v>
      </c>
      <c r="AH43" s="213">
        <v>1.9</v>
      </c>
      <c r="AI43" s="213">
        <v>1.63</v>
      </c>
      <c r="AJ43" s="213">
        <v>1.59</v>
      </c>
      <c r="AK43" s="213">
        <v>1.52</v>
      </c>
      <c r="AL43" s="213">
        <v>1.41</v>
      </c>
      <c r="AM43" s="213">
        <v>1.47</v>
      </c>
      <c r="AN43" s="213">
        <v>1.4</v>
      </c>
      <c r="AO43" s="213">
        <v>1.33</v>
      </c>
      <c r="AP43" s="213">
        <v>1.33</v>
      </c>
      <c r="AQ43" s="213">
        <v>0.71</v>
      </c>
      <c r="AR43" s="349">
        <v>-58.65</v>
      </c>
      <c r="AS43" s="349">
        <v>-74.98</v>
      </c>
      <c r="AT43" s="349">
        <v>-46.31</v>
      </c>
    </row>
    <row r="44" spans="1:46">
      <c r="A44" s="206" t="s">
        <v>261</v>
      </c>
      <c r="B44" s="206" t="s">
        <v>1062</v>
      </c>
      <c r="C44" s="213">
        <v>21.91</v>
      </c>
      <c r="D44" s="213">
        <v>19.18</v>
      </c>
      <c r="E44" s="213">
        <v>19.350000000000001</v>
      </c>
      <c r="F44" s="213">
        <v>19.649999999999999</v>
      </c>
      <c r="G44" s="213">
        <v>20.309999999999999</v>
      </c>
      <c r="H44" s="213">
        <v>20.350000000000001</v>
      </c>
      <c r="I44" s="213">
        <v>21.51</v>
      </c>
      <c r="J44" s="213">
        <v>23.19</v>
      </c>
      <c r="K44" s="213">
        <v>24.56</v>
      </c>
      <c r="L44" s="213">
        <v>25.6</v>
      </c>
      <c r="M44" s="213">
        <v>24.66</v>
      </c>
      <c r="N44" s="213">
        <v>22.78</v>
      </c>
      <c r="O44" s="213">
        <v>23.62</v>
      </c>
      <c r="P44" s="213">
        <v>23.15</v>
      </c>
      <c r="Q44" s="213">
        <v>25.36</v>
      </c>
      <c r="R44" s="213">
        <v>26</v>
      </c>
      <c r="S44" s="213">
        <v>27.33</v>
      </c>
      <c r="T44" s="213">
        <v>27.97</v>
      </c>
      <c r="U44" s="213">
        <v>30.14</v>
      </c>
      <c r="V44" s="213">
        <v>31.99</v>
      </c>
      <c r="W44" s="213">
        <v>32.840000000000003</v>
      </c>
      <c r="X44" s="213">
        <v>33.4</v>
      </c>
      <c r="Y44" s="213">
        <v>28.95</v>
      </c>
      <c r="Z44" s="213">
        <v>30.07</v>
      </c>
      <c r="AA44" s="213">
        <v>34.44</v>
      </c>
      <c r="AB44" s="213">
        <v>36.18</v>
      </c>
      <c r="AC44" s="213">
        <v>36.32</v>
      </c>
      <c r="AD44" s="213">
        <v>37.200000000000003</v>
      </c>
      <c r="AE44" s="213">
        <v>37.14</v>
      </c>
      <c r="AF44" s="213">
        <v>32.44</v>
      </c>
      <c r="AG44" s="213">
        <v>33.79</v>
      </c>
      <c r="AH44" s="213">
        <v>34.729999999999997</v>
      </c>
      <c r="AI44" s="213">
        <v>35.07</v>
      </c>
      <c r="AJ44" s="213">
        <v>34.71</v>
      </c>
      <c r="AK44" s="213">
        <v>37.61</v>
      </c>
      <c r="AL44" s="213">
        <v>36.83</v>
      </c>
      <c r="AM44" s="213">
        <v>39.6</v>
      </c>
      <c r="AN44" s="213">
        <v>40.86</v>
      </c>
      <c r="AO44" s="213">
        <v>42.82</v>
      </c>
      <c r="AP44" s="213">
        <v>43.77</v>
      </c>
      <c r="AQ44" s="213">
        <v>13.93</v>
      </c>
      <c r="AR44" s="349">
        <v>-36.43</v>
      </c>
      <c r="AS44" s="349">
        <v>-43.51</v>
      </c>
      <c r="AT44" s="349">
        <v>-68.180000000000007</v>
      </c>
    </row>
    <row r="45" spans="1:46">
      <c r="A45" s="206" t="s">
        <v>211</v>
      </c>
      <c r="B45" s="206" t="s">
        <v>1025</v>
      </c>
      <c r="C45" s="213">
        <v>8.14</v>
      </c>
      <c r="D45" s="213">
        <v>8.58</v>
      </c>
      <c r="E45" s="213">
        <v>9.1999999999999993</v>
      </c>
      <c r="F45" s="213">
        <v>8.25</v>
      </c>
      <c r="G45" s="213">
        <v>7.45</v>
      </c>
      <c r="H45" s="213">
        <v>5.55</v>
      </c>
      <c r="I45" s="213">
        <v>4.34</v>
      </c>
      <c r="J45" s="213">
        <v>5</v>
      </c>
      <c r="K45" s="213">
        <v>2.72</v>
      </c>
      <c r="L45" s="213">
        <v>2.2799999999999998</v>
      </c>
      <c r="M45" s="213">
        <v>1.65</v>
      </c>
      <c r="N45" s="213">
        <v>3.94</v>
      </c>
      <c r="O45" s="213">
        <v>1.93</v>
      </c>
      <c r="P45" s="213">
        <v>3.27</v>
      </c>
      <c r="Q45" s="213">
        <v>3.48</v>
      </c>
      <c r="R45" s="213">
        <v>3.45</v>
      </c>
      <c r="S45" s="213">
        <v>2.42</v>
      </c>
      <c r="T45" s="213">
        <v>2.34</v>
      </c>
      <c r="U45" s="213">
        <v>2.79</v>
      </c>
      <c r="V45" s="213">
        <v>2.5</v>
      </c>
      <c r="W45" s="213">
        <v>1.52</v>
      </c>
      <c r="X45" s="213">
        <v>1.32</v>
      </c>
      <c r="Y45" s="213">
        <v>1.22</v>
      </c>
      <c r="Z45" s="213">
        <v>1.26</v>
      </c>
      <c r="AA45" s="213">
        <v>3.28</v>
      </c>
      <c r="AB45" s="213">
        <v>3.73</v>
      </c>
      <c r="AC45" s="213">
        <v>1.74</v>
      </c>
      <c r="AD45" s="213">
        <v>2.41</v>
      </c>
      <c r="AE45" s="213">
        <v>1.48</v>
      </c>
      <c r="AF45" s="213">
        <v>2.19</v>
      </c>
      <c r="AG45" s="213">
        <v>1.47</v>
      </c>
      <c r="AH45" s="213">
        <v>2.65</v>
      </c>
      <c r="AI45" s="213">
        <v>1.58</v>
      </c>
      <c r="AJ45" s="213">
        <v>1.93</v>
      </c>
      <c r="AK45" s="213">
        <v>1.81</v>
      </c>
      <c r="AL45" s="213">
        <v>1.35</v>
      </c>
      <c r="AM45" s="213">
        <v>1.48</v>
      </c>
      <c r="AN45" s="213">
        <v>2.8</v>
      </c>
      <c r="AO45" s="213">
        <v>1.61</v>
      </c>
      <c r="AP45" s="213">
        <v>1.38</v>
      </c>
      <c r="AQ45" s="213">
        <v>2.02</v>
      </c>
      <c r="AR45" s="349">
        <v>-75.2</v>
      </c>
      <c r="AS45" s="349">
        <v>22.5</v>
      </c>
      <c r="AT45" s="349">
        <v>45.94</v>
      </c>
    </row>
    <row r="47" spans="1:46">
      <c r="X47" s="298"/>
      <c r="Y47" s="298"/>
      <c r="Z47" s="298"/>
      <c r="AA47" s="298"/>
    </row>
    <row r="48" spans="1:46">
      <c r="A48" s="206"/>
      <c r="B48" s="206"/>
      <c r="C48" s="206"/>
      <c r="D48" s="206"/>
      <c r="E48" s="206"/>
      <c r="F48" s="206"/>
      <c r="G48" s="206"/>
      <c r="H48" s="206"/>
      <c r="I48" s="206"/>
      <c r="J48" s="206"/>
      <c r="K48" s="206"/>
      <c r="L48" s="206"/>
      <c r="M48" s="206"/>
      <c r="N48" s="206"/>
      <c r="O48" s="206"/>
      <c r="P48" s="206"/>
      <c r="Q48" s="206"/>
      <c r="R48" s="206"/>
      <c r="S48" s="206"/>
      <c r="T48" s="206"/>
      <c r="U48" s="206"/>
      <c r="V48" s="206"/>
      <c r="W48" s="350"/>
      <c r="X48" s="351"/>
      <c r="Y48" s="351"/>
      <c r="Z48" s="351"/>
      <c r="AA48" s="351"/>
      <c r="AB48" s="350"/>
      <c r="AC48" s="350"/>
      <c r="AD48" s="350"/>
      <c r="AE48" s="350"/>
      <c r="AF48" s="350"/>
      <c r="AG48" s="350"/>
      <c r="AH48" s="206"/>
      <c r="AI48" s="206"/>
      <c r="AJ48" s="206"/>
      <c r="AK48" s="206"/>
      <c r="AL48" s="206"/>
      <c r="AM48" s="206"/>
      <c r="AN48" s="206"/>
      <c r="AO48" s="206"/>
      <c r="AP48" s="206"/>
      <c r="AQ48" s="206"/>
      <c r="AR48" s="206"/>
    </row>
    <row r="49" spans="1:46" ht="15.75">
      <c r="A49" s="494" t="s">
        <v>262</v>
      </c>
      <c r="B49" s="494" t="s">
        <v>1066</v>
      </c>
      <c r="C49" s="206"/>
      <c r="D49" s="206"/>
      <c r="E49" s="206"/>
      <c r="F49" s="206"/>
      <c r="G49" s="206"/>
      <c r="H49" s="206"/>
      <c r="I49" s="206"/>
      <c r="J49" s="206"/>
      <c r="K49" s="206"/>
      <c r="L49" s="206"/>
      <c r="M49" s="206"/>
      <c r="N49" s="206"/>
      <c r="O49" s="206"/>
      <c r="P49" s="206"/>
      <c r="Q49" s="206"/>
      <c r="R49" s="206"/>
      <c r="S49" s="206"/>
      <c r="T49" s="206"/>
      <c r="U49" s="206"/>
      <c r="V49" s="206"/>
      <c r="W49" s="206"/>
      <c r="X49" s="351"/>
      <c r="Y49" s="107"/>
      <c r="Z49" s="107"/>
      <c r="AA49" s="107"/>
      <c r="AB49" s="206"/>
      <c r="AC49" s="206"/>
      <c r="AD49" s="206"/>
      <c r="AE49" s="206"/>
      <c r="AF49" s="206"/>
      <c r="AG49" s="206"/>
      <c r="AH49" s="206"/>
      <c r="AI49" s="206"/>
      <c r="AJ49" s="206"/>
      <c r="AK49" s="206"/>
      <c r="AL49" s="206"/>
      <c r="AM49" s="206"/>
      <c r="AN49" s="206"/>
      <c r="AO49" s="206"/>
      <c r="AP49" s="206"/>
      <c r="AQ49" s="206"/>
      <c r="AR49" s="852" t="s">
        <v>667</v>
      </c>
      <c r="AS49" s="852"/>
      <c r="AT49" s="852"/>
    </row>
    <row r="50" spans="1:46">
      <c r="C50" s="206"/>
      <c r="D50" s="206"/>
      <c r="E50" s="206"/>
      <c r="F50" s="206"/>
      <c r="G50" s="206"/>
      <c r="H50" s="206"/>
      <c r="I50" s="206"/>
      <c r="J50" s="206"/>
      <c r="K50" s="206"/>
      <c r="L50" s="206"/>
      <c r="M50" s="206"/>
      <c r="N50" s="206"/>
      <c r="O50" s="206"/>
      <c r="P50" s="206"/>
      <c r="Q50" s="206"/>
      <c r="R50" s="206"/>
      <c r="S50" s="206"/>
      <c r="T50" s="206"/>
      <c r="U50" s="206"/>
      <c r="V50" s="206"/>
      <c r="W50" s="206"/>
      <c r="X50" s="107"/>
      <c r="Y50" s="107"/>
      <c r="Z50" s="107"/>
      <c r="AA50" s="107"/>
      <c r="AB50" s="206"/>
      <c r="AC50" s="206"/>
      <c r="AD50" s="206"/>
      <c r="AE50" s="206"/>
      <c r="AF50" s="206"/>
      <c r="AG50" s="206"/>
      <c r="AH50" s="206"/>
      <c r="AI50" s="206"/>
      <c r="AJ50" s="206"/>
      <c r="AK50" s="206"/>
      <c r="AL50" s="206"/>
      <c r="AM50" s="206"/>
      <c r="AN50" s="206"/>
      <c r="AO50" s="206"/>
      <c r="AP50" s="206"/>
      <c r="AQ50" s="206"/>
      <c r="AR50" s="852" t="s">
        <v>826</v>
      </c>
      <c r="AS50" s="852"/>
      <c r="AT50" s="852"/>
    </row>
    <row r="51" spans="1:46">
      <c r="A51" s="207" t="s">
        <v>58</v>
      </c>
      <c r="B51" s="207" t="s">
        <v>58</v>
      </c>
      <c r="C51" s="228">
        <v>1980</v>
      </c>
      <c r="D51" s="209"/>
      <c r="E51" s="209"/>
      <c r="F51" s="209"/>
      <c r="G51" s="209"/>
      <c r="H51" s="209" t="s">
        <v>18</v>
      </c>
      <c r="I51" s="209"/>
      <c r="J51" s="209"/>
      <c r="K51" s="209"/>
      <c r="L51" s="209"/>
      <c r="M51" s="209">
        <v>1990</v>
      </c>
      <c r="N51" s="209"/>
      <c r="O51" s="209"/>
      <c r="P51" s="209"/>
      <c r="Q51" s="209"/>
      <c r="R51" s="209" t="s">
        <v>3</v>
      </c>
      <c r="S51" s="209"/>
      <c r="T51" s="209"/>
      <c r="U51" s="209"/>
      <c r="V51" s="209"/>
      <c r="W51" s="209" t="s">
        <v>4</v>
      </c>
      <c r="X51" s="209"/>
      <c r="Y51" s="209"/>
      <c r="Z51" s="209"/>
      <c r="AA51" s="209"/>
      <c r="AB51" s="209" t="s">
        <v>5</v>
      </c>
      <c r="AC51" s="209"/>
      <c r="AD51" s="209"/>
      <c r="AE51" s="209"/>
      <c r="AF51" s="209"/>
      <c r="AG51" s="209" t="s">
        <v>8</v>
      </c>
      <c r="AH51" s="209"/>
      <c r="AI51" s="209"/>
      <c r="AJ51" s="209"/>
      <c r="AK51" s="209"/>
      <c r="AL51" s="209" t="s">
        <v>292</v>
      </c>
      <c r="AM51" s="209"/>
      <c r="AN51" s="209"/>
      <c r="AO51" s="209"/>
      <c r="AP51" s="209"/>
      <c r="AQ51" s="209" t="s">
        <v>1464</v>
      </c>
      <c r="AR51" s="236" t="s">
        <v>1480</v>
      </c>
      <c r="AS51" s="236" t="s">
        <v>1477</v>
      </c>
      <c r="AT51" s="236" t="s">
        <v>1478</v>
      </c>
    </row>
    <row r="52" spans="1:46">
      <c r="A52" s="206" t="s">
        <v>263</v>
      </c>
      <c r="B52" s="206" t="s">
        <v>1067</v>
      </c>
      <c r="C52" s="213">
        <v>67.83</v>
      </c>
      <c r="D52" s="213">
        <v>64.19</v>
      </c>
      <c r="E52" s="213">
        <v>62.38</v>
      </c>
      <c r="F52" s="213">
        <v>62.9</v>
      </c>
      <c r="G52" s="213">
        <v>64.63</v>
      </c>
      <c r="H52" s="213">
        <v>66.36</v>
      </c>
      <c r="I52" s="213">
        <v>68.91</v>
      </c>
      <c r="J52" s="213">
        <v>70.510000000000005</v>
      </c>
      <c r="K52" s="213">
        <v>73.5</v>
      </c>
      <c r="L52" s="213">
        <v>74.36</v>
      </c>
      <c r="M52" s="213">
        <v>74.33</v>
      </c>
      <c r="N52" s="213">
        <v>75.290000000000006</v>
      </c>
      <c r="O52" s="213">
        <v>76.08</v>
      </c>
      <c r="P52" s="213">
        <v>76.7</v>
      </c>
      <c r="Q52" s="213">
        <v>78.430000000000007</v>
      </c>
      <c r="R52" s="213">
        <v>81</v>
      </c>
      <c r="S52" s="213">
        <v>82.66</v>
      </c>
      <c r="T52" s="213">
        <v>85.34</v>
      </c>
      <c r="U52" s="213">
        <v>86.52</v>
      </c>
      <c r="V52" s="213">
        <v>89.16</v>
      </c>
      <c r="W52" s="213">
        <v>88.98</v>
      </c>
      <c r="X52" s="213">
        <v>86.47</v>
      </c>
      <c r="Y52" s="213">
        <v>86.25</v>
      </c>
      <c r="Z52" s="213">
        <v>85.62</v>
      </c>
      <c r="AA52" s="213">
        <v>84.64</v>
      </c>
      <c r="AB52" s="213">
        <v>82.13</v>
      </c>
      <c r="AC52" s="213">
        <v>79.98</v>
      </c>
      <c r="AD52" s="213">
        <v>78.58</v>
      </c>
      <c r="AE52" s="213">
        <v>74.77</v>
      </c>
      <c r="AF52" s="213">
        <v>71.09</v>
      </c>
      <c r="AG52" s="213">
        <v>68.84</v>
      </c>
      <c r="AH52" s="213">
        <v>65.08</v>
      </c>
      <c r="AI52" s="213">
        <v>62.07</v>
      </c>
      <c r="AJ52" s="213">
        <v>59.37</v>
      </c>
      <c r="AK52" s="213">
        <v>59.8</v>
      </c>
      <c r="AL52" s="213">
        <v>59.28</v>
      </c>
      <c r="AM52" s="213">
        <v>58.14</v>
      </c>
      <c r="AN52" s="213">
        <v>58.41</v>
      </c>
      <c r="AO52" s="213">
        <v>58.56</v>
      </c>
      <c r="AP52" s="213">
        <v>58.64</v>
      </c>
      <c r="AQ52" s="213">
        <v>54.2</v>
      </c>
      <c r="AR52" s="531">
        <v>-20.09</v>
      </c>
      <c r="AS52" s="531">
        <v>-27.08</v>
      </c>
      <c r="AT52" s="531">
        <v>-7.57</v>
      </c>
    </row>
    <row r="53" spans="1:46">
      <c r="A53" s="206" t="s">
        <v>264</v>
      </c>
      <c r="B53" s="206" t="s">
        <v>1068</v>
      </c>
      <c r="C53" s="213">
        <v>41.05</v>
      </c>
      <c r="D53" s="213">
        <v>40.630000000000003</v>
      </c>
      <c r="E53" s="213">
        <v>45.95</v>
      </c>
      <c r="F53" s="213">
        <v>47.97</v>
      </c>
      <c r="G53" s="213">
        <v>54.39</v>
      </c>
      <c r="H53" s="213">
        <v>54.96</v>
      </c>
      <c r="I53" s="213">
        <v>59.14</v>
      </c>
      <c r="J53" s="213">
        <v>57.72</v>
      </c>
      <c r="K53" s="213">
        <v>57.62</v>
      </c>
      <c r="L53" s="213">
        <v>59.04</v>
      </c>
      <c r="M53" s="213">
        <v>61.68</v>
      </c>
      <c r="N53" s="213">
        <v>67.459999999999994</v>
      </c>
      <c r="O53" s="213">
        <v>66.319999999999993</v>
      </c>
      <c r="P53" s="213">
        <v>67.14</v>
      </c>
      <c r="Q53" s="213">
        <v>68.63</v>
      </c>
      <c r="R53" s="213">
        <v>70.5</v>
      </c>
      <c r="S53" s="213">
        <v>71.400000000000006</v>
      </c>
      <c r="T53" s="213">
        <v>71.69</v>
      </c>
      <c r="U53" s="213">
        <v>70.03</v>
      </c>
      <c r="V53" s="213">
        <v>71.16</v>
      </c>
      <c r="W53" s="213">
        <v>73.08</v>
      </c>
      <c r="X53" s="213">
        <v>75.599999999999994</v>
      </c>
      <c r="Y53" s="213">
        <v>75.95</v>
      </c>
      <c r="Z53" s="213">
        <v>80.42</v>
      </c>
      <c r="AA53" s="213">
        <v>85.02</v>
      </c>
      <c r="AB53" s="213">
        <v>90.53</v>
      </c>
      <c r="AC53" s="213">
        <v>95.9</v>
      </c>
      <c r="AD53" s="213">
        <v>102.1</v>
      </c>
      <c r="AE53" s="213">
        <v>104.23</v>
      </c>
      <c r="AF53" s="213">
        <v>99.29</v>
      </c>
      <c r="AG53" s="213">
        <v>101.91</v>
      </c>
      <c r="AH53" s="213">
        <v>104.74</v>
      </c>
      <c r="AI53" s="213">
        <v>105.78</v>
      </c>
      <c r="AJ53" s="213">
        <v>106.37</v>
      </c>
      <c r="AK53" s="213">
        <v>105.43</v>
      </c>
      <c r="AL53" s="213">
        <v>107.95</v>
      </c>
      <c r="AM53" s="213">
        <v>110.8</v>
      </c>
      <c r="AN53" s="213">
        <v>113.01</v>
      </c>
      <c r="AO53" s="213">
        <v>116.13</v>
      </c>
      <c r="AP53" s="213">
        <v>113.24</v>
      </c>
      <c r="AQ53" s="213">
        <v>104.8</v>
      </c>
      <c r="AR53" s="531">
        <v>155.27000000000001</v>
      </c>
      <c r="AS53" s="531">
        <v>69.89</v>
      </c>
      <c r="AT53" s="531">
        <v>-7.45</v>
      </c>
    </row>
    <row r="54" spans="1:46">
      <c r="A54" s="206" t="s">
        <v>265</v>
      </c>
      <c r="B54" s="206" t="s">
        <v>1069</v>
      </c>
      <c r="C54" s="213">
        <v>31.17</v>
      </c>
      <c r="D54" s="213">
        <v>28.79</v>
      </c>
      <c r="E54" s="213">
        <v>28.89</v>
      </c>
      <c r="F54" s="213">
        <v>29.06</v>
      </c>
      <c r="G54" s="213">
        <v>28.21</v>
      </c>
      <c r="H54" s="213">
        <v>26.74</v>
      </c>
      <c r="I54" s="213">
        <v>26.91</v>
      </c>
      <c r="J54" s="213">
        <v>30.46</v>
      </c>
      <c r="K54" s="213">
        <v>29.94</v>
      </c>
      <c r="L54" s="213">
        <v>30.52</v>
      </c>
      <c r="M54" s="213">
        <v>28.98</v>
      </c>
      <c r="N54" s="213">
        <v>27.73</v>
      </c>
      <c r="O54" s="213">
        <v>27.13</v>
      </c>
      <c r="P54" s="213">
        <v>28.04</v>
      </c>
      <c r="Q54" s="213">
        <v>30.66</v>
      </c>
      <c r="R54" s="213">
        <v>30.34</v>
      </c>
      <c r="S54" s="213">
        <v>31.92</v>
      </c>
      <c r="T54" s="213">
        <v>31.89</v>
      </c>
      <c r="U54" s="213">
        <v>33.96</v>
      </c>
      <c r="V54" s="213">
        <v>35.700000000000003</v>
      </c>
      <c r="W54" s="213">
        <v>35.93</v>
      </c>
      <c r="X54" s="213">
        <v>35.799999999999997</v>
      </c>
      <c r="Y54" s="213">
        <v>31.33</v>
      </c>
      <c r="Z54" s="213">
        <v>32.32</v>
      </c>
      <c r="AA54" s="213">
        <v>37.630000000000003</v>
      </c>
      <c r="AB54" s="213">
        <v>40.07</v>
      </c>
      <c r="AC54" s="213">
        <v>38.94</v>
      </c>
      <c r="AD54" s="213">
        <v>40.72</v>
      </c>
      <c r="AE54" s="213">
        <v>39.85</v>
      </c>
      <c r="AF54" s="213">
        <v>35.380000000000003</v>
      </c>
      <c r="AG54" s="213">
        <v>36.65</v>
      </c>
      <c r="AH54" s="213">
        <v>38.24</v>
      </c>
      <c r="AI54" s="213">
        <v>37.4</v>
      </c>
      <c r="AJ54" s="213">
        <v>37.35</v>
      </c>
      <c r="AK54" s="213">
        <v>40.090000000000003</v>
      </c>
      <c r="AL54" s="213">
        <v>38.979999999999997</v>
      </c>
      <c r="AM54" s="213">
        <v>41.74</v>
      </c>
      <c r="AN54" s="213">
        <v>43.6</v>
      </c>
      <c r="AO54" s="213">
        <v>44.78</v>
      </c>
      <c r="AP54" s="213">
        <v>46.05</v>
      </c>
      <c r="AQ54" s="213">
        <v>16.18</v>
      </c>
      <c r="AR54" s="531">
        <v>-48.11</v>
      </c>
      <c r="AS54" s="531">
        <v>-44.19</v>
      </c>
      <c r="AT54" s="531">
        <v>-64.87</v>
      </c>
    </row>
    <row r="55" spans="1:46">
      <c r="A55" s="206" t="s">
        <v>266</v>
      </c>
      <c r="B55" s="206" t="s">
        <v>1070</v>
      </c>
      <c r="C55" s="213">
        <v>3.28</v>
      </c>
      <c r="D55" s="213">
        <v>3.69</v>
      </c>
      <c r="E55" s="213">
        <v>4.93</v>
      </c>
      <c r="F55" s="213">
        <v>3.87</v>
      </c>
      <c r="G55" s="213">
        <v>3.08</v>
      </c>
      <c r="H55" s="213">
        <v>4.1399999999999997</v>
      </c>
      <c r="I55" s="213">
        <v>4.9000000000000004</v>
      </c>
      <c r="J55" s="213">
        <v>5.52</v>
      </c>
      <c r="K55" s="213">
        <v>3.98</v>
      </c>
      <c r="L55" s="213">
        <v>5.18</v>
      </c>
      <c r="M55" s="213">
        <v>5.22</v>
      </c>
      <c r="N55" s="213">
        <v>5.28</v>
      </c>
      <c r="O55" s="213">
        <v>4.32</v>
      </c>
      <c r="P55" s="213">
        <v>3.62</v>
      </c>
      <c r="Q55" s="213">
        <v>3.1</v>
      </c>
      <c r="R55" s="213">
        <v>2.52</v>
      </c>
      <c r="S55" s="213">
        <v>2.1800000000000002</v>
      </c>
      <c r="T55" s="213">
        <v>2.11</v>
      </c>
      <c r="U55" s="213">
        <v>2.86</v>
      </c>
      <c r="V55" s="213">
        <v>3.08</v>
      </c>
      <c r="W55" s="213">
        <v>3.23</v>
      </c>
      <c r="X55" s="213">
        <v>3.27</v>
      </c>
      <c r="Y55" s="213">
        <v>3.93</v>
      </c>
      <c r="Z55" s="213">
        <v>3.55</v>
      </c>
      <c r="AA55" s="213">
        <v>3.4</v>
      </c>
      <c r="AB55" s="213">
        <v>3.07</v>
      </c>
      <c r="AC55" s="213">
        <v>2.9</v>
      </c>
      <c r="AD55" s="213">
        <v>2.61</v>
      </c>
      <c r="AE55" s="213">
        <v>2.7</v>
      </c>
      <c r="AF55" s="213">
        <v>2.59</v>
      </c>
      <c r="AG55" s="213">
        <v>2.33</v>
      </c>
      <c r="AH55" s="213">
        <v>2.16</v>
      </c>
      <c r="AI55" s="213">
        <v>2.0099999999999998</v>
      </c>
      <c r="AJ55" s="213">
        <v>2.17</v>
      </c>
      <c r="AK55" s="213">
        <v>1.93</v>
      </c>
      <c r="AL55" s="213">
        <v>1.62</v>
      </c>
      <c r="AM55" s="213">
        <v>1.79</v>
      </c>
      <c r="AN55" s="213">
        <v>1.92</v>
      </c>
      <c r="AO55" s="213">
        <v>1.96</v>
      </c>
      <c r="AP55" s="213">
        <v>2.2799999999999998</v>
      </c>
      <c r="AQ55" s="213">
        <v>2.71</v>
      </c>
      <c r="AR55" s="531">
        <v>-17.39</v>
      </c>
      <c r="AS55" s="531">
        <v>-48.12</v>
      </c>
      <c r="AT55" s="531">
        <v>18.88</v>
      </c>
    </row>
    <row r="56" spans="1:46">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row>
    <row r="57" spans="1:46">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row>
    <row r="58" spans="1:46">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row>
    <row r="59" spans="1:46" ht="15.75">
      <c r="A59" s="494" t="s">
        <v>267</v>
      </c>
      <c r="B59" s="494" t="s">
        <v>1071</v>
      </c>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852" t="s">
        <v>667</v>
      </c>
      <c r="AS59" s="852"/>
      <c r="AT59" s="852"/>
    </row>
    <row r="60" spans="1:46">
      <c r="C60" s="206"/>
      <c r="D60" s="206"/>
      <c r="E60" s="206"/>
      <c r="F60" s="206"/>
      <c r="G60" s="206"/>
      <c r="H60" s="206"/>
      <c r="I60" s="206"/>
      <c r="J60" s="206"/>
      <c r="K60" s="206"/>
      <c r="L60" s="206"/>
      <c r="M60" s="206"/>
      <c r="N60" s="206"/>
      <c r="O60" s="206"/>
      <c r="P60" s="206"/>
      <c r="Q60" s="206"/>
      <c r="R60" s="206"/>
      <c r="S60" s="206"/>
      <c r="T60" s="206"/>
      <c r="U60" s="206"/>
      <c r="V60" s="206"/>
      <c r="W60" s="206"/>
      <c r="X60" s="107"/>
      <c r="Y60" s="107"/>
      <c r="Z60" s="107"/>
      <c r="AA60" s="107"/>
      <c r="AB60" s="206"/>
      <c r="AC60" s="206"/>
      <c r="AD60" s="206"/>
      <c r="AE60" s="206"/>
      <c r="AF60" s="206"/>
      <c r="AG60" s="206"/>
      <c r="AH60" s="206"/>
      <c r="AI60" s="206"/>
      <c r="AJ60" s="206"/>
      <c r="AK60" s="206"/>
      <c r="AL60" s="206"/>
      <c r="AM60" s="206"/>
      <c r="AN60" s="206"/>
      <c r="AO60" s="206"/>
      <c r="AP60" s="206"/>
      <c r="AQ60" s="206"/>
      <c r="AR60" s="852" t="s">
        <v>826</v>
      </c>
      <c r="AS60" s="852"/>
      <c r="AT60" s="852"/>
    </row>
    <row r="61" spans="1:46">
      <c r="A61" s="207" t="s">
        <v>54</v>
      </c>
      <c r="B61" s="207" t="s">
        <v>54</v>
      </c>
      <c r="C61" s="228">
        <v>1980</v>
      </c>
      <c r="D61" s="209"/>
      <c r="E61" s="209"/>
      <c r="F61" s="209"/>
      <c r="G61" s="209"/>
      <c r="H61" s="209" t="s">
        <v>18</v>
      </c>
      <c r="I61" s="209"/>
      <c r="J61" s="209"/>
      <c r="K61" s="209"/>
      <c r="L61" s="209"/>
      <c r="M61" s="209">
        <v>1990</v>
      </c>
      <c r="N61" s="209"/>
      <c r="O61" s="209"/>
      <c r="P61" s="209"/>
      <c r="Q61" s="209"/>
      <c r="R61" s="209" t="s">
        <v>3</v>
      </c>
      <c r="S61" s="209"/>
      <c r="T61" s="209"/>
      <c r="U61" s="209"/>
      <c r="V61" s="209"/>
      <c r="W61" s="209" t="s">
        <v>4</v>
      </c>
      <c r="X61" s="209"/>
      <c r="Y61" s="209"/>
      <c r="Z61" s="209"/>
      <c r="AA61" s="209"/>
      <c r="AB61" s="209" t="s">
        <v>5</v>
      </c>
      <c r="AC61" s="209"/>
      <c r="AD61" s="209"/>
      <c r="AE61" s="209"/>
      <c r="AF61" s="209"/>
      <c r="AG61" s="209" t="s">
        <v>8</v>
      </c>
      <c r="AH61" s="209"/>
      <c r="AI61" s="209"/>
      <c r="AJ61" s="209"/>
      <c r="AK61" s="209"/>
      <c r="AL61" s="209" t="s">
        <v>292</v>
      </c>
      <c r="AM61" s="209"/>
      <c r="AN61" s="209"/>
      <c r="AO61" s="209"/>
      <c r="AP61" s="209"/>
      <c r="AQ61" s="209" t="s">
        <v>1464</v>
      </c>
      <c r="AR61" s="236" t="s">
        <v>1480</v>
      </c>
      <c r="AS61" s="236" t="s">
        <v>1477</v>
      </c>
      <c r="AT61" s="236" t="s">
        <v>1478</v>
      </c>
    </row>
    <row r="62" spans="1:46" ht="25.5">
      <c r="A62" s="451" t="s">
        <v>268</v>
      </c>
      <c r="B62" s="451" t="s">
        <v>1072</v>
      </c>
      <c r="C62" s="543">
        <v>0.70430000000000004</v>
      </c>
      <c r="D62" s="543">
        <v>0.70679999999999998</v>
      </c>
      <c r="E62" s="543">
        <v>0.6966</v>
      </c>
      <c r="F62" s="543">
        <v>0.71179999999999999</v>
      </c>
      <c r="G62" s="543">
        <v>0.73209999999999997</v>
      </c>
      <c r="H62" s="543">
        <v>0.7409</v>
      </c>
      <c r="I62" s="543">
        <v>0.74680000000000002</v>
      </c>
      <c r="J62" s="543">
        <v>0.73829999999999996</v>
      </c>
      <c r="K62" s="543">
        <v>0.74829999999999997</v>
      </c>
      <c r="L62" s="543">
        <v>0.74739999999999995</v>
      </c>
      <c r="M62" s="543">
        <v>0.76339999999999997</v>
      </c>
      <c r="N62" s="543">
        <v>0.7621</v>
      </c>
      <c r="O62" s="543">
        <v>0.76939999999999997</v>
      </c>
      <c r="P62" s="543">
        <v>0.76170000000000004</v>
      </c>
      <c r="Q62" s="543">
        <v>0.75929999999999997</v>
      </c>
      <c r="R62" s="543">
        <v>0.75729999999999997</v>
      </c>
      <c r="S62" s="543">
        <v>0.75770000000000004</v>
      </c>
      <c r="T62" s="543">
        <v>0.76419999999999999</v>
      </c>
      <c r="U62" s="543">
        <v>0.76459999999999995</v>
      </c>
      <c r="V62" s="543">
        <v>0.76880000000000004</v>
      </c>
      <c r="W62" s="543">
        <v>0.76370000000000005</v>
      </c>
      <c r="X62" s="543">
        <v>0.76149999999999995</v>
      </c>
      <c r="Y62" s="543">
        <v>0.77769999999999995</v>
      </c>
      <c r="Z62" s="543">
        <v>0.77710000000000001</v>
      </c>
      <c r="AA62" s="543">
        <v>0.76139999999999997</v>
      </c>
      <c r="AB62" s="543">
        <v>0.75039999999999996</v>
      </c>
      <c r="AC62" s="543">
        <v>0.76449999999999996</v>
      </c>
      <c r="AD62" s="543">
        <v>0.76739999999999997</v>
      </c>
      <c r="AE62" s="543">
        <v>0.76</v>
      </c>
      <c r="AF62" s="543">
        <v>0.76700000000000002</v>
      </c>
      <c r="AG62" s="543">
        <v>0.76870000000000005</v>
      </c>
      <c r="AH62" s="543">
        <v>0.75990000000000002</v>
      </c>
      <c r="AI62" s="543">
        <v>0.76229999999999998</v>
      </c>
      <c r="AJ62" s="543">
        <v>0.76</v>
      </c>
      <c r="AK62" s="543">
        <v>0.75509999999999999</v>
      </c>
      <c r="AL62" s="543">
        <v>0.76619999999999999</v>
      </c>
      <c r="AM62" s="543">
        <v>0.75329999999999997</v>
      </c>
      <c r="AN62" s="543">
        <v>0.74829999999999997</v>
      </c>
      <c r="AO62" s="543">
        <v>0.75080000000000002</v>
      </c>
      <c r="AP62" s="543">
        <v>0.745</v>
      </c>
      <c r="AQ62" s="543">
        <v>0.8548</v>
      </c>
      <c r="AR62" s="515">
        <v>21.372399999999999</v>
      </c>
      <c r="AS62" s="515">
        <v>11.9682</v>
      </c>
      <c r="AT62" s="515">
        <v>14.736800000000001</v>
      </c>
    </row>
    <row r="63" spans="1:46" ht="25.5" customHeight="1">
      <c r="A63" s="451" t="s">
        <v>269</v>
      </c>
      <c r="B63" s="451" t="s">
        <v>1073</v>
      </c>
      <c r="C63" s="543">
        <v>0.3226</v>
      </c>
      <c r="D63" s="543">
        <v>0.3256</v>
      </c>
      <c r="E63" s="543">
        <v>0.35360000000000003</v>
      </c>
      <c r="F63" s="543">
        <v>0.37309999999999999</v>
      </c>
      <c r="G63" s="543">
        <v>0.40360000000000001</v>
      </c>
      <c r="H63" s="543">
        <v>0.40450000000000003</v>
      </c>
      <c r="I63" s="543">
        <v>0.41660000000000003</v>
      </c>
      <c r="J63" s="543">
        <v>0.4093</v>
      </c>
      <c r="K63" s="543">
        <v>0.40229999999999999</v>
      </c>
      <c r="L63" s="543">
        <v>0.4103</v>
      </c>
      <c r="M63" s="543">
        <v>0.42130000000000001</v>
      </c>
      <c r="N63" s="543">
        <v>0.43619999999999998</v>
      </c>
      <c r="O63" s="543">
        <v>0.4299</v>
      </c>
      <c r="P63" s="543">
        <v>0.4249</v>
      </c>
      <c r="Q63" s="543">
        <v>0.4279</v>
      </c>
      <c r="R63" s="543">
        <v>0.41949999999999998</v>
      </c>
      <c r="S63" s="543">
        <v>0.41980000000000001</v>
      </c>
      <c r="T63" s="543">
        <v>0.41460000000000002</v>
      </c>
      <c r="U63" s="543">
        <v>0.41299999999999998</v>
      </c>
      <c r="V63" s="543">
        <v>0.41560000000000002</v>
      </c>
      <c r="W63" s="543">
        <v>0.41830000000000001</v>
      </c>
      <c r="X63" s="543">
        <v>0.4325</v>
      </c>
      <c r="Y63" s="543">
        <v>0.43509999999999999</v>
      </c>
      <c r="Z63" s="543">
        <v>0.45169999999999999</v>
      </c>
      <c r="AA63" s="543">
        <v>0.47020000000000001</v>
      </c>
      <c r="AB63" s="543">
        <v>0.49080000000000001</v>
      </c>
      <c r="AC63" s="543">
        <v>0.51800000000000002</v>
      </c>
      <c r="AD63" s="543">
        <v>0.54159999999999997</v>
      </c>
      <c r="AE63" s="543">
        <v>0.55500000000000005</v>
      </c>
      <c r="AF63" s="543">
        <v>0.5544</v>
      </c>
      <c r="AG63" s="543">
        <v>0.57299999999999995</v>
      </c>
      <c r="AH63" s="543">
        <v>0.59260000000000002</v>
      </c>
      <c r="AI63" s="543">
        <v>0.60719999999999996</v>
      </c>
      <c r="AJ63" s="543">
        <v>0.61950000000000005</v>
      </c>
      <c r="AK63" s="543">
        <v>0.6179</v>
      </c>
      <c r="AL63" s="543">
        <v>0.62729999999999997</v>
      </c>
      <c r="AM63" s="543">
        <v>0.63519999999999999</v>
      </c>
      <c r="AN63" s="543">
        <v>0.63780000000000003</v>
      </c>
      <c r="AO63" s="543">
        <v>0.64500000000000002</v>
      </c>
      <c r="AP63" s="543">
        <v>0.63939999999999997</v>
      </c>
      <c r="AQ63" s="543">
        <v>0.6391</v>
      </c>
      <c r="AR63" s="515">
        <v>98.091999999999999</v>
      </c>
      <c r="AS63" s="515">
        <v>51.6952</v>
      </c>
      <c r="AT63" s="515">
        <v>-5.1200000000000002E-2</v>
      </c>
    </row>
    <row r="64" spans="1:46">
      <c r="A64" s="55"/>
      <c r="B64" s="55"/>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row>
    <row r="65" spans="1:46">
      <c r="A65" s="206"/>
      <c r="B65" s="20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row>
    <row r="66" spans="1:46">
      <c r="A66" s="206"/>
      <c r="B66" s="206"/>
      <c r="C66" s="206"/>
      <c r="D66" s="206"/>
      <c r="E66" s="206"/>
      <c r="F66" s="206"/>
      <c r="G66" s="206"/>
      <c r="H66" s="206"/>
      <c r="I66" s="206"/>
      <c r="J66" s="206"/>
      <c r="K66" s="206"/>
      <c r="L66" s="206"/>
      <c r="M66" s="206"/>
      <c r="N66" s="206"/>
      <c r="O66" s="206"/>
      <c r="P66" s="206"/>
      <c r="Q66" s="206"/>
      <c r="R66" s="206"/>
      <c r="S66" s="206"/>
      <c r="T66" s="206"/>
      <c r="U66" s="206"/>
      <c r="V66" s="206"/>
      <c r="W66" s="353"/>
      <c r="X66" s="352"/>
      <c r="Y66" s="235"/>
      <c r="Z66" s="235"/>
      <c r="AA66" s="235"/>
      <c r="AB66" s="354"/>
      <c r="AC66" s="354"/>
      <c r="AD66" s="354"/>
      <c r="AE66" s="354"/>
      <c r="AF66" s="354"/>
      <c r="AG66" s="354"/>
      <c r="AH66" s="354"/>
      <c r="AI66" s="206"/>
      <c r="AJ66" s="206"/>
      <c r="AK66" s="206"/>
      <c r="AL66" s="206"/>
      <c r="AM66" s="206"/>
      <c r="AN66" s="206"/>
      <c r="AO66" s="206"/>
      <c r="AP66" s="206"/>
      <c r="AQ66" s="206"/>
      <c r="AR66" s="206"/>
      <c r="AS66" s="206"/>
    </row>
    <row r="67" spans="1:46" ht="15.75">
      <c r="A67" s="494" t="s">
        <v>270</v>
      </c>
      <c r="B67" s="494" t="s">
        <v>1074</v>
      </c>
      <c r="C67" s="206"/>
      <c r="D67" s="343"/>
      <c r="E67" s="343"/>
      <c r="F67" s="343"/>
      <c r="G67" s="343"/>
      <c r="H67" s="217"/>
      <c r="I67" s="217"/>
      <c r="J67" s="217"/>
      <c r="K67" s="217"/>
      <c r="L67" s="217"/>
      <c r="M67" s="206"/>
      <c r="N67" s="217"/>
      <c r="O67" s="217"/>
      <c r="P67" s="217"/>
      <c r="Q67" s="217"/>
      <c r="R67" s="206"/>
      <c r="S67" s="217"/>
      <c r="T67" s="217"/>
      <c r="U67" s="217"/>
      <c r="V67" s="217"/>
      <c r="W67" s="206"/>
      <c r="X67" s="352"/>
      <c r="Y67" s="107"/>
      <c r="Z67" s="107"/>
      <c r="AA67" s="107"/>
      <c r="AB67" s="354"/>
      <c r="AC67" s="354"/>
      <c r="AD67" s="354"/>
      <c r="AE67" s="354"/>
      <c r="AF67" s="354"/>
      <c r="AG67" s="78"/>
      <c r="AH67" s="78"/>
      <c r="AI67" s="206"/>
      <c r="AJ67" s="206"/>
      <c r="AK67" s="206"/>
      <c r="AL67" s="206"/>
      <c r="AM67" s="206"/>
      <c r="AN67" s="206"/>
      <c r="AO67" s="206"/>
      <c r="AP67" s="206"/>
      <c r="AQ67" s="206"/>
      <c r="AR67" s="852" t="s">
        <v>667</v>
      </c>
      <c r="AS67" s="852"/>
      <c r="AT67" s="852"/>
    </row>
    <row r="68" spans="1:46">
      <c r="C68" s="217"/>
      <c r="D68" s="343"/>
      <c r="E68" s="343"/>
      <c r="F68" s="343"/>
      <c r="G68" s="343"/>
      <c r="H68" s="217"/>
      <c r="I68" s="217"/>
      <c r="J68" s="217"/>
      <c r="K68" s="217"/>
      <c r="L68" s="217"/>
      <c r="M68" s="217"/>
      <c r="N68" s="217"/>
      <c r="O68" s="217"/>
      <c r="P68" s="217"/>
      <c r="Q68" s="217"/>
      <c r="R68" s="217"/>
      <c r="S68" s="217"/>
      <c r="T68" s="217"/>
      <c r="U68" s="217"/>
      <c r="V68" s="217"/>
      <c r="W68" s="217"/>
      <c r="X68" s="352"/>
      <c r="Y68" s="343"/>
      <c r="Z68" s="343"/>
      <c r="AA68" s="343"/>
      <c r="AB68" s="206"/>
      <c r="AC68" s="206"/>
      <c r="AD68" s="206"/>
      <c r="AE68" s="206"/>
      <c r="AF68" s="206"/>
      <c r="AG68" s="206"/>
      <c r="AH68" s="206"/>
      <c r="AI68" s="206"/>
      <c r="AJ68" s="206"/>
      <c r="AK68" s="206"/>
      <c r="AL68" s="206"/>
      <c r="AM68" s="206"/>
      <c r="AN68" s="206"/>
      <c r="AO68" s="206"/>
      <c r="AP68" s="206"/>
      <c r="AQ68" s="206"/>
      <c r="AR68" s="852" t="s">
        <v>826</v>
      </c>
      <c r="AS68" s="852"/>
      <c r="AT68" s="852"/>
    </row>
    <row r="69" spans="1:46">
      <c r="A69" s="207" t="s">
        <v>58</v>
      </c>
      <c r="B69" s="207" t="s">
        <v>58</v>
      </c>
      <c r="C69" s="228">
        <v>1980</v>
      </c>
      <c r="D69" s="209"/>
      <c r="E69" s="209"/>
      <c r="F69" s="209"/>
      <c r="G69" s="209"/>
      <c r="H69" s="209" t="s">
        <v>18</v>
      </c>
      <c r="I69" s="209"/>
      <c r="J69" s="209"/>
      <c r="K69" s="209"/>
      <c r="L69" s="209"/>
      <c r="M69" s="209">
        <v>1990</v>
      </c>
      <c r="N69" s="209"/>
      <c r="O69" s="209"/>
      <c r="P69" s="209"/>
      <c r="Q69" s="209"/>
      <c r="R69" s="209" t="s">
        <v>3</v>
      </c>
      <c r="S69" s="209"/>
      <c r="T69" s="209"/>
      <c r="U69" s="209"/>
      <c r="V69" s="209"/>
      <c r="W69" s="209" t="s">
        <v>4</v>
      </c>
      <c r="X69" s="209"/>
      <c r="Y69" s="209"/>
      <c r="Z69" s="209"/>
      <c r="AA69" s="209"/>
      <c r="AB69" s="209" t="s">
        <v>5</v>
      </c>
      <c r="AC69" s="209"/>
      <c r="AD69" s="209"/>
      <c r="AE69" s="209"/>
      <c r="AF69" s="209"/>
      <c r="AG69" s="209" t="s">
        <v>8</v>
      </c>
      <c r="AH69" s="209"/>
      <c r="AI69" s="209"/>
      <c r="AJ69" s="209"/>
      <c r="AK69" s="209"/>
      <c r="AL69" s="209" t="s">
        <v>292</v>
      </c>
      <c r="AM69" s="209"/>
      <c r="AN69" s="209"/>
      <c r="AO69" s="209"/>
      <c r="AP69" s="209"/>
      <c r="AQ69" s="209" t="s">
        <v>1464</v>
      </c>
      <c r="AR69" s="236" t="s">
        <v>1480</v>
      </c>
      <c r="AS69" s="236" t="s">
        <v>1477</v>
      </c>
      <c r="AT69" s="236" t="s">
        <v>1478</v>
      </c>
    </row>
    <row r="70" spans="1:46">
      <c r="A70" s="211" t="s">
        <v>257</v>
      </c>
      <c r="B70" s="211" t="s">
        <v>1063</v>
      </c>
      <c r="C70" s="213">
        <v>100.87</v>
      </c>
      <c r="D70" s="213">
        <v>96.39</v>
      </c>
      <c r="E70" s="213">
        <v>98.36</v>
      </c>
      <c r="F70" s="213">
        <v>99.35</v>
      </c>
      <c r="G70" s="213">
        <v>102.84</v>
      </c>
      <c r="H70" s="213">
        <v>105.76</v>
      </c>
      <c r="I70" s="213">
        <v>111.03</v>
      </c>
      <c r="J70" s="213">
        <v>114.5</v>
      </c>
      <c r="K70" s="213">
        <v>117.88</v>
      </c>
      <c r="L70" s="213">
        <v>120.81</v>
      </c>
      <c r="M70" s="213">
        <v>121.34</v>
      </c>
      <c r="N70" s="213">
        <v>121.78</v>
      </c>
      <c r="O70" s="213">
        <v>122.25</v>
      </c>
      <c r="P70" s="213">
        <v>122.39</v>
      </c>
      <c r="Q70" s="213">
        <v>125.71</v>
      </c>
      <c r="R70" s="213">
        <v>129.38999999999999</v>
      </c>
      <c r="S70" s="213">
        <v>133.63</v>
      </c>
      <c r="T70" s="213">
        <v>136.49</v>
      </c>
      <c r="U70" s="213">
        <v>138.47</v>
      </c>
      <c r="V70" s="213">
        <v>142.11000000000001</v>
      </c>
      <c r="W70" s="213">
        <v>142.22999999999999</v>
      </c>
      <c r="X70" s="213">
        <v>140.9</v>
      </c>
      <c r="Y70" s="213">
        <v>138.1</v>
      </c>
      <c r="Z70" s="213">
        <v>140.02000000000001</v>
      </c>
      <c r="AA70" s="213">
        <v>144.62</v>
      </c>
      <c r="AB70" s="213">
        <v>145.9</v>
      </c>
      <c r="AC70" s="213">
        <v>145.91</v>
      </c>
      <c r="AD70" s="213">
        <v>149.66</v>
      </c>
      <c r="AE70" s="213">
        <v>150.47999999999999</v>
      </c>
      <c r="AF70" s="213">
        <v>144.75</v>
      </c>
      <c r="AG70" s="213">
        <v>147.69999999999999</v>
      </c>
      <c r="AH70" s="213">
        <v>149.55000000000001</v>
      </c>
      <c r="AI70" s="213">
        <v>151.11000000000001</v>
      </c>
      <c r="AJ70" s="213">
        <v>151.9</v>
      </c>
      <c r="AK70" s="213">
        <v>155.12</v>
      </c>
      <c r="AL70" s="213">
        <v>155.09</v>
      </c>
      <c r="AM70" s="213">
        <v>158.91</v>
      </c>
      <c r="AN70" s="213">
        <v>161.44999999999999</v>
      </c>
      <c r="AO70" s="213">
        <v>165.46</v>
      </c>
      <c r="AP70" s="213">
        <v>165.62</v>
      </c>
      <c r="AQ70" s="213">
        <v>126.79</v>
      </c>
      <c r="AR70" s="349">
        <v>25.7</v>
      </c>
      <c r="AS70" s="349">
        <v>4.49</v>
      </c>
      <c r="AT70" s="349">
        <v>-23.44</v>
      </c>
    </row>
    <row r="71" spans="1:46">
      <c r="A71" s="211" t="s">
        <v>258</v>
      </c>
      <c r="B71" s="211" t="s">
        <v>1064</v>
      </c>
      <c r="C71" s="213">
        <v>34.32</v>
      </c>
      <c r="D71" s="213">
        <v>32.32</v>
      </c>
      <c r="E71" s="213">
        <v>34.6</v>
      </c>
      <c r="F71" s="213">
        <v>36.21</v>
      </c>
      <c r="G71" s="213">
        <v>40.01</v>
      </c>
      <c r="H71" s="213">
        <v>40.880000000000003</v>
      </c>
      <c r="I71" s="213">
        <v>44.5</v>
      </c>
      <c r="J71" s="213">
        <v>44.7</v>
      </c>
      <c r="K71" s="213">
        <v>44.43</v>
      </c>
      <c r="L71" s="213">
        <v>46.01</v>
      </c>
      <c r="M71" s="213">
        <v>47.23</v>
      </c>
      <c r="N71" s="213">
        <v>50.04</v>
      </c>
      <c r="O71" s="213">
        <v>49.68</v>
      </c>
      <c r="P71" s="213">
        <v>49.84</v>
      </c>
      <c r="Q71" s="213">
        <v>51.62</v>
      </c>
      <c r="R71" s="213">
        <v>51.52</v>
      </c>
      <c r="S71" s="213">
        <v>52.1</v>
      </c>
      <c r="T71" s="213">
        <v>52.21</v>
      </c>
      <c r="U71" s="213">
        <v>52.11</v>
      </c>
      <c r="V71" s="213">
        <v>54.48</v>
      </c>
      <c r="W71" s="213">
        <v>57.46</v>
      </c>
      <c r="X71" s="213">
        <v>58.92</v>
      </c>
      <c r="Y71" s="213">
        <v>58.14</v>
      </c>
      <c r="Z71" s="213">
        <v>60.63</v>
      </c>
      <c r="AA71" s="213">
        <v>62.78</v>
      </c>
      <c r="AB71" s="213">
        <v>66.17</v>
      </c>
      <c r="AC71" s="213">
        <v>70.08</v>
      </c>
      <c r="AD71" s="213">
        <v>71.95</v>
      </c>
      <c r="AE71" s="213">
        <v>69.599999999999994</v>
      </c>
      <c r="AF71" s="213">
        <v>61.41</v>
      </c>
      <c r="AG71" s="213">
        <v>60.56</v>
      </c>
      <c r="AH71" s="213">
        <v>58.03</v>
      </c>
      <c r="AI71" s="213">
        <v>54.56</v>
      </c>
      <c r="AJ71" s="213">
        <v>51.43</v>
      </c>
      <c r="AK71" s="213">
        <v>50.33</v>
      </c>
      <c r="AL71" s="213">
        <v>51.39</v>
      </c>
      <c r="AM71" s="213">
        <v>52.09</v>
      </c>
      <c r="AN71" s="213">
        <v>52.69</v>
      </c>
      <c r="AO71" s="213">
        <v>54.35</v>
      </c>
      <c r="AP71" s="213">
        <v>53.2</v>
      </c>
      <c r="AQ71" s="213">
        <v>51.24</v>
      </c>
      <c r="AR71" s="349">
        <v>49.29</v>
      </c>
      <c r="AS71" s="349">
        <v>8.5</v>
      </c>
      <c r="AT71" s="349">
        <v>-3.69</v>
      </c>
    </row>
    <row r="72" spans="1:46">
      <c r="A72" s="211" t="s">
        <v>211</v>
      </c>
      <c r="B72" s="211" t="s">
        <v>1025</v>
      </c>
      <c r="C72" s="213">
        <v>8.14</v>
      </c>
      <c r="D72" s="213">
        <v>8.58</v>
      </c>
      <c r="E72" s="213">
        <v>9.1999999999999993</v>
      </c>
      <c r="F72" s="213">
        <v>8.25</v>
      </c>
      <c r="G72" s="213">
        <v>7.45</v>
      </c>
      <c r="H72" s="213">
        <v>5.55</v>
      </c>
      <c r="I72" s="213">
        <v>4.34</v>
      </c>
      <c r="J72" s="213">
        <v>5</v>
      </c>
      <c r="K72" s="213">
        <v>2.72</v>
      </c>
      <c r="L72" s="213">
        <v>2.2799999999999998</v>
      </c>
      <c r="M72" s="213">
        <v>1.65</v>
      </c>
      <c r="N72" s="213">
        <v>3.94</v>
      </c>
      <c r="O72" s="213">
        <v>1.93</v>
      </c>
      <c r="P72" s="213">
        <v>3.27</v>
      </c>
      <c r="Q72" s="213">
        <v>3.48</v>
      </c>
      <c r="R72" s="213">
        <v>3.45</v>
      </c>
      <c r="S72" s="213">
        <v>2.42</v>
      </c>
      <c r="T72" s="213">
        <v>2.34</v>
      </c>
      <c r="U72" s="213">
        <v>2.79</v>
      </c>
      <c r="V72" s="213">
        <v>2.5</v>
      </c>
      <c r="W72" s="213">
        <v>1.52</v>
      </c>
      <c r="X72" s="213">
        <v>1.32</v>
      </c>
      <c r="Y72" s="213">
        <v>1.22</v>
      </c>
      <c r="Z72" s="213">
        <v>1.26</v>
      </c>
      <c r="AA72" s="213">
        <v>3.28</v>
      </c>
      <c r="AB72" s="213">
        <v>3.73</v>
      </c>
      <c r="AC72" s="213">
        <v>1.74</v>
      </c>
      <c r="AD72" s="213">
        <v>2.41</v>
      </c>
      <c r="AE72" s="213">
        <v>1.48</v>
      </c>
      <c r="AF72" s="213">
        <v>2.19</v>
      </c>
      <c r="AG72" s="213">
        <v>1.47</v>
      </c>
      <c r="AH72" s="213">
        <v>2.65</v>
      </c>
      <c r="AI72" s="213">
        <v>1.58</v>
      </c>
      <c r="AJ72" s="213">
        <v>1.93</v>
      </c>
      <c r="AK72" s="213">
        <v>1.81</v>
      </c>
      <c r="AL72" s="213">
        <v>1.35</v>
      </c>
      <c r="AM72" s="213">
        <v>1.48</v>
      </c>
      <c r="AN72" s="213">
        <v>2.8</v>
      </c>
      <c r="AO72" s="213">
        <v>1.61</v>
      </c>
      <c r="AP72" s="213">
        <v>1.38</v>
      </c>
      <c r="AQ72" s="213">
        <v>2.02</v>
      </c>
      <c r="AR72" s="349">
        <v>-75.2</v>
      </c>
      <c r="AS72" s="349">
        <v>22.5</v>
      </c>
      <c r="AT72" s="349">
        <v>45.94</v>
      </c>
    </row>
    <row r="73" spans="1:46" s="298" customFormat="1">
      <c r="A73" s="107"/>
      <c r="B73" s="107"/>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row>
    <row r="74" spans="1:46" s="298" customFormat="1">
      <c r="A74" s="107"/>
      <c r="B74" s="107"/>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row>
    <row r="75" spans="1:46">
      <c r="A75" s="206"/>
      <c r="B75" s="206"/>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row>
    <row r="76" spans="1:46" ht="15.75">
      <c r="A76" s="494" t="s">
        <v>271</v>
      </c>
      <c r="B76" s="494" t="s">
        <v>1075</v>
      </c>
      <c r="C76" s="217"/>
      <c r="D76" s="343"/>
      <c r="E76" s="343"/>
      <c r="F76" s="343"/>
      <c r="G76" s="343"/>
      <c r="H76" s="217"/>
      <c r="I76" s="217"/>
      <c r="J76" s="217"/>
      <c r="K76" s="217"/>
      <c r="L76" s="217"/>
      <c r="M76" s="217"/>
      <c r="N76" s="217"/>
      <c r="O76" s="217"/>
      <c r="P76" s="217"/>
      <c r="Q76" s="217"/>
      <c r="R76" s="217"/>
      <c r="S76" s="217"/>
      <c r="T76" s="217"/>
      <c r="U76" s="217"/>
      <c r="V76" s="217"/>
      <c r="W76" s="217"/>
      <c r="X76" s="107"/>
      <c r="Y76" s="107"/>
      <c r="Z76" s="107"/>
      <c r="AA76" s="107"/>
      <c r="AB76" s="355"/>
      <c r="AC76" s="355"/>
      <c r="AD76" s="355"/>
      <c r="AE76" s="355"/>
      <c r="AF76" s="355"/>
      <c r="AG76" s="355"/>
      <c r="AH76" s="355"/>
      <c r="AI76" s="206"/>
      <c r="AJ76" s="206"/>
      <c r="AK76" s="206"/>
      <c r="AL76" s="206"/>
      <c r="AM76" s="206"/>
      <c r="AN76" s="206"/>
      <c r="AO76" s="206"/>
      <c r="AP76" s="206"/>
      <c r="AQ76" s="206"/>
      <c r="AR76" s="852" t="s">
        <v>667</v>
      </c>
      <c r="AS76" s="852"/>
      <c r="AT76" s="852"/>
    </row>
    <row r="77" spans="1:46">
      <c r="C77" s="217"/>
      <c r="D77" s="343"/>
      <c r="E77" s="343"/>
      <c r="F77" s="343"/>
      <c r="G77" s="343"/>
      <c r="H77" s="217"/>
      <c r="I77" s="217"/>
      <c r="J77" s="217"/>
      <c r="K77" s="217"/>
      <c r="L77" s="217"/>
      <c r="M77" s="217"/>
      <c r="N77" s="217"/>
      <c r="O77" s="217"/>
      <c r="P77" s="217"/>
      <c r="Q77" s="217"/>
      <c r="R77" s="217"/>
      <c r="S77" s="217"/>
      <c r="T77" s="217"/>
      <c r="U77" s="217"/>
      <c r="V77" s="217"/>
      <c r="W77" s="217"/>
      <c r="X77" s="351"/>
      <c r="Y77" s="343"/>
      <c r="Z77" s="343"/>
      <c r="AA77" s="343"/>
      <c r="AB77" s="206"/>
      <c r="AC77" s="206"/>
      <c r="AD77" s="206"/>
      <c r="AE77" s="206"/>
      <c r="AF77" s="206"/>
      <c r="AG77" s="206"/>
      <c r="AH77" s="206"/>
      <c r="AI77" s="206"/>
      <c r="AJ77" s="206"/>
      <c r="AK77" s="206"/>
      <c r="AL77" s="206"/>
      <c r="AM77" s="206"/>
      <c r="AN77" s="206"/>
      <c r="AO77" s="206"/>
      <c r="AP77" s="206"/>
      <c r="AQ77" s="206"/>
      <c r="AR77" s="852" t="s">
        <v>826</v>
      </c>
      <c r="AS77" s="852"/>
      <c r="AT77" s="852"/>
    </row>
    <row r="78" spans="1:46">
      <c r="A78" s="207" t="s">
        <v>58</v>
      </c>
      <c r="B78" s="207" t="s">
        <v>58</v>
      </c>
      <c r="C78" s="228">
        <v>1980</v>
      </c>
      <c r="D78" s="209"/>
      <c r="E78" s="209"/>
      <c r="F78" s="209"/>
      <c r="G78" s="209"/>
      <c r="H78" s="209" t="s">
        <v>18</v>
      </c>
      <c r="I78" s="209"/>
      <c r="J78" s="209"/>
      <c r="K78" s="209"/>
      <c r="L78" s="209"/>
      <c r="M78" s="209">
        <v>1990</v>
      </c>
      <c r="N78" s="209"/>
      <c r="O78" s="209"/>
      <c r="P78" s="209"/>
      <c r="Q78" s="209"/>
      <c r="R78" s="209" t="s">
        <v>3</v>
      </c>
      <c r="S78" s="209"/>
      <c r="T78" s="209"/>
      <c r="U78" s="209"/>
      <c r="V78" s="209"/>
      <c r="W78" s="209" t="s">
        <v>4</v>
      </c>
      <c r="X78" s="209"/>
      <c r="Y78" s="209"/>
      <c r="Z78" s="209"/>
      <c r="AA78" s="209"/>
      <c r="AB78" s="209" t="s">
        <v>5</v>
      </c>
      <c r="AC78" s="209"/>
      <c r="AD78" s="209"/>
      <c r="AE78" s="209"/>
      <c r="AF78" s="209"/>
      <c r="AG78" s="209" t="s">
        <v>8</v>
      </c>
      <c r="AH78" s="209"/>
      <c r="AI78" s="209"/>
      <c r="AJ78" s="209"/>
      <c r="AK78" s="209"/>
      <c r="AL78" s="209" t="s">
        <v>292</v>
      </c>
      <c r="AM78" s="209"/>
      <c r="AN78" s="209"/>
      <c r="AO78" s="209"/>
      <c r="AP78" s="209"/>
      <c r="AQ78" s="209" t="s">
        <v>1464</v>
      </c>
      <c r="AR78" s="236" t="s">
        <v>1480</v>
      </c>
      <c r="AS78" s="236" t="s">
        <v>1477</v>
      </c>
      <c r="AT78" s="236" t="s">
        <v>1478</v>
      </c>
    </row>
    <row r="79" spans="1:46">
      <c r="A79" s="206" t="s">
        <v>272</v>
      </c>
      <c r="B79" s="206" t="s">
        <v>1076</v>
      </c>
      <c r="C79" s="213">
        <v>64.7</v>
      </c>
      <c r="D79" s="213">
        <v>62.17</v>
      </c>
      <c r="E79" s="213">
        <v>61.53</v>
      </c>
      <c r="F79" s="213">
        <v>62.6</v>
      </c>
      <c r="G79" s="213">
        <v>65.37</v>
      </c>
      <c r="H79" s="213">
        <v>67.569999999999993</v>
      </c>
      <c r="I79" s="213">
        <v>70.790000000000006</v>
      </c>
      <c r="J79" s="213">
        <v>72.94</v>
      </c>
      <c r="K79" s="213">
        <v>75.55</v>
      </c>
      <c r="L79" s="213">
        <v>77.03</v>
      </c>
      <c r="M79" s="213">
        <v>78.72</v>
      </c>
      <c r="N79" s="213">
        <v>80.599999999999994</v>
      </c>
      <c r="O79" s="213">
        <v>81.37</v>
      </c>
      <c r="P79" s="213">
        <v>81.61</v>
      </c>
      <c r="Q79" s="213">
        <v>83.35</v>
      </c>
      <c r="R79" s="213">
        <v>85.78</v>
      </c>
      <c r="S79" s="213">
        <v>87.97</v>
      </c>
      <c r="T79" s="213">
        <v>91.06</v>
      </c>
      <c r="U79" s="213">
        <v>92.51</v>
      </c>
      <c r="V79" s="213">
        <v>95.48</v>
      </c>
      <c r="W79" s="213">
        <v>95.56</v>
      </c>
      <c r="X79" s="213">
        <v>93.6</v>
      </c>
      <c r="Y79" s="213">
        <v>94.25</v>
      </c>
      <c r="Z79" s="213">
        <v>95.44</v>
      </c>
      <c r="AA79" s="213">
        <v>96.44</v>
      </c>
      <c r="AB79" s="213">
        <v>95.4</v>
      </c>
      <c r="AC79" s="213">
        <v>95.83</v>
      </c>
      <c r="AD79" s="213">
        <v>99.42</v>
      </c>
      <c r="AE79" s="213">
        <v>99.26</v>
      </c>
      <c r="AF79" s="213">
        <v>97.46</v>
      </c>
      <c r="AG79" s="213">
        <v>98.5</v>
      </c>
      <c r="AH79" s="213">
        <v>99.34</v>
      </c>
      <c r="AI79" s="213">
        <v>100.87</v>
      </c>
      <c r="AJ79" s="213">
        <v>101.43</v>
      </c>
      <c r="AK79" s="213">
        <v>103.76</v>
      </c>
      <c r="AL79" s="213">
        <v>105.16</v>
      </c>
      <c r="AM79" s="213">
        <v>105.64</v>
      </c>
      <c r="AN79" s="213">
        <v>106.56</v>
      </c>
      <c r="AO79" s="213">
        <v>108.67</v>
      </c>
      <c r="AP79" s="213">
        <v>108.03</v>
      </c>
      <c r="AQ79" s="213">
        <v>99.13</v>
      </c>
      <c r="AR79" s="349">
        <v>53.23</v>
      </c>
      <c r="AS79" s="349">
        <v>25.93</v>
      </c>
      <c r="AT79" s="349">
        <v>-8.23</v>
      </c>
    </row>
    <row r="80" spans="1:46">
      <c r="A80" s="206" t="s">
        <v>273</v>
      </c>
      <c r="B80" s="206" t="s">
        <v>1077</v>
      </c>
      <c r="C80" s="213">
        <v>5.93</v>
      </c>
      <c r="D80" s="213">
        <v>6.26</v>
      </c>
      <c r="E80" s="213">
        <v>7.14</v>
      </c>
      <c r="F80" s="213">
        <v>7.52</v>
      </c>
      <c r="G80" s="213">
        <v>8.35</v>
      </c>
      <c r="H80" s="213">
        <v>8.25</v>
      </c>
      <c r="I80" s="213">
        <v>8.39</v>
      </c>
      <c r="J80" s="213">
        <v>8.0500000000000007</v>
      </c>
      <c r="K80" s="213">
        <v>7.86</v>
      </c>
      <c r="L80" s="213">
        <v>7.9</v>
      </c>
      <c r="M80" s="213">
        <v>8.35</v>
      </c>
      <c r="N80" s="213">
        <v>8.48</v>
      </c>
      <c r="O80" s="213">
        <v>8.08</v>
      </c>
      <c r="P80" s="213">
        <v>8.18</v>
      </c>
      <c r="Q80" s="213">
        <v>8.51</v>
      </c>
      <c r="R80" s="213">
        <v>8.7100000000000009</v>
      </c>
      <c r="S80" s="213">
        <v>9.08</v>
      </c>
      <c r="T80" s="213">
        <v>8.98</v>
      </c>
      <c r="U80" s="213">
        <v>8.81</v>
      </c>
      <c r="V80" s="213">
        <v>8.7200000000000006</v>
      </c>
      <c r="W80" s="213">
        <v>8.66</v>
      </c>
      <c r="X80" s="213">
        <v>8.61</v>
      </c>
      <c r="Y80" s="213">
        <v>8.42</v>
      </c>
      <c r="Z80" s="213">
        <v>8.5</v>
      </c>
      <c r="AA80" s="213">
        <v>8.52</v>
      </c>
      <c r="AB80" s="213">
        <v>8.19</v>
      </c>
      <c r="AC80" s="213">
        <v>8.09</v>
      </c>
      <c r="AD80" s="213">
        <v>7.82</v>
      </c>
      <c r="AE80" s="213">
        <v>7.75</v>
      </c>
      <c r="AF80" s="213">
        <v>7.56</v>
      </c>
      <c r="AG80" s="213">
        <v>7.56</v>
      </c>
      <c r="AH80" s="213">
        <v>7.33</v>
      </c>
      <c r="AI80" s="213">
        <v>7.17</v>
      </c>
      <c r="AJ80" s="213">
        <v>7.1</v>
      </c>
      <c r="AK80" s="213">
        <v>7.01</v>
      </c>
      <c r="AL80" s="213">
        <v>7.73</v>
      </c>
      <c r="AM80" s="213">
        <v>7.91</v>
      </c>
      <c r="AN80" s="213">
        <v>8.2100000000000009</v>
      </c>
      <c r="AO80" s="213">
        <v>8.42</v>
      </c>
      <c r="AP80" s="213">
        <v>8.09</v>
      </c>
      <c r="AQ80" s="213">
        <v>7.03</v>
      </c>
      <c r="AR80" s="349">
        <v>18.52</v>
      </c>
      <c r="AS80" s="349">
        <v>-15.74</v>
      </c>
      <c r="AT80" s="349">
        <v>-13.04</v>
      </c>
    </row>
    <row r="81" spans="1:46">
      <c r="A81" s="206" t="s">
        <v>274</v>
      </c>
      <c r="B81" s="206" t="s">
        <v>1078</v>
      </c>
      <c r="C81" s="213">
        <v>0.47</v>
      </c>
      <c r="D81" s="213">
        <v>0.47</v>
      </c>
      <c r="E81" s="213">
        <v>0.47</v>
      </c>
      <c r="F81" s="213">
        <v>0.49</v>
      </c>
      <c r="G81" s="213">
        <v>0.5</v>
      </c>
      <c r="H81" s="213">
        <v>0.51</v>
      </c>
      <c r="I81" s="213">
        <v>0.52</v>
      </c>
      <c r="J81" s="213">
        <v>0.53</v>
      </c>
      <c r="K81" s="213">
        <v>0.55000000000000004</v>
      </c>
      <c r="L81" s="213">
        <v>0.56000000000000005</v>
      </c>
      <c r="M81" s="213">
        <v>0.56999999999999995</v>
      </c>
      <c r="N81" s="213">
        <v>0.56000000000000005</v>
      </c>
      <c r="O81" s="213">
        <v>0.57999999999999996</v>
      </c>
      <c r="P81" s="213">
        <v>0.57999999999999996</v>
      </c>
      <c r="Q81" s="213">
        <v>0.61</v>
      </c>
      <c r="R81" s="213">
        <v>0.64</v>
      </c>
      <c r="S81" s="213">
        <v>0.66</v>
      </c>
      <c r="T81" s="213">
        <v>0.73</v>
      </c>
      <c r="U81" s="213">
        <v>0.77</v>
      </c>
      <c r="V81" s="213">
        <v>0.81</v>
      </c>
      <c r="W81" s="213">
        <v>0.82</v>
      </c>
      <c r="X81" s="213">
        <v>0.79</v>
      </c>
      <c r="Y81" s="213">
        <v>0.81</v>
      </c>
      <c r="Z81" s="213">
        <v>0.8</v>
      </c>
      <c r="AA81" s="213">
        <v>0.78</v>
      </c>
      <c r="AB81" s="213">
        <v>0.8</v>
      </c>
      <c r="AC81" s="213">
        <v>0.81</v>
      </c>
      <c r="AD81" s="213">
        <v>0.83</v>
      </c>
      <c r="AE81" s="213">
        <v>0.83</v>
      </c>
      <c r="AF81" s="213">
        <v>0.78</v>
      </c>
      <c r="AG81" s="213">
        <v>0.78</v>
      </c>
      <c r="AH81" s="213">
        <v>0.77</v>
      </c>
      <c r="AI81" s="213">
        <v>0.78</v>
      </c>
      <c r="AJ81" s="213">
        <v>0.76</v>
      </c>
      <c r="AK81" s="213">
        <v>0.79</v>
      </c>
      <c r="AL81" s="213">
        <v>0.82</v>
      </c>
      <c r="AM81" s="213">
        <v>0.8</v>
      </c>
      <c r="AN81" s="213">
        <v>0.8</v>
      </c>
      <c r="AO81" s="213">
        <v>0.8</v>
      </c>
      <c r="AP81" s="213">
        <v>0.79</v>
      </c>
      <c r="AQ81" s="213">
        <v>0.8</v>
      </c>
      <c r="AR81" s="349">
        <v>69.86</v>
      </c>
      <c r="AS81" s="349">
        <v>41.51</v>
      </c>
      <c r="AT81" s="349">
        <v>1.44</v>
      </c>
    </row>
    <row r="82" spans="1:46">
      <c r="A82" s="206" t="s">
        <v>275</v>
      </c>
      <c r="B82" s="206" t="s">
        <v>1079</v>
      </c>
      <c r="C82" s="213">
        <v>4.0599999999999996</v>
      </c>
      <c r="D82" s="213">
        <v>4.79</v>
      </c>
      <c r="E82" s="213">
        <v>5.19</v>
      </c>
      <c r="F82" s="213">
        <v>4.68</v>
      </c>
      <c r="G82" s="213">
        <v>4.5599999999999996</v>
      </c>
      <c r="H82" s="213">
        <v>4.37</v>
      </c>
      <c r="I82" s="213">
        <v>4.3899999999999997</v>
      </c>
      <c r="J82" s="213">
        <v>4</v>
      </c>
      <c r="K82" s="213">
        <v>4.1500000000000004</v>
      </c>
      <c r="L82" s="213">
        <v>4.04</v>
      </c>
      <c r="M82" s="213">
        <v>3.86</v>
      </c>
      <c r="N82" s="213">
        <v>3.87</v>
      </c>
      <c r="O82" s="213">
        <v>4.0199999999999996</v>
      </c>
      <c r="P82" s="213">
        <v>4.13</v>
      </c>
      <c r="Q82" s="213">
        <v>3.79</v>
      </c>
      <c r="R82" s="213">
        <v>3.92</v>
      </c>
      <c r="S82" s="213">
        <v>3.97</v>
      </c>
      <c r="T82" s="213">
        <v>4.01</v>
      </c>
      <c r="U82" s="213">
        <v>3.75</v>
      </c>
      <c r="V82" s="213">
        <v>3.76</v>
      </c>
      <c r="W82" s="213">
        <v>3.76</v>
      </c>
      <c r="X82" s="213">
        <v>3.63</v>
      </c>
      <c r="Y82" s="213">
        <v>3.72</v>
      </c>
      <c r="Z82" s="213">
        <v>3.79</v>
      </c>
      <c r="AA82" s="213">
        <v>3.84</v>
      </c>
      <c r="AB82" s="213">
        <v>4.0999999999999996</v>
      </c>
      <c r="AC82" s="213">
        <v>4.07</v>
      </c>
      <c r="AD82" s="213">
        <v>4.07</v>
      </c>
      <c r="AE82" s="213">
        <v>4.26</v>
      </c>
      <c r="AF82" s="213">
        <v>4.13</v>
      </c>
      <c r="AG82" s="213">
        <v>4.26</v>
      </c>
      <c r="AH82" s="213">
        <v>4.25</v>
      </c>
      <c r="AI82" s="213">
        <v>4.2699999999999996</v>
      </c>
      <c r="AJ82" s="213">
        <v>4.28</v>
      </c>
      <c r="AK82" s="213">
        <v>4.34</v>
      </c>
      <c r="AL82" s="213">
        <v>4.34</v>
      </c>
      <c r="AM82" s="213">
        <v>4.43</v>
      </c>
      <c r="AN82" s="213">
        <v>4.2699999999999996</v>
      </c>
      <c r="AO82" s="213">
        <v>4.04</v>
      </c>
      <c r="AP82" s="213">
        <v>4.0599999999999996</v>
      </c>
      <c r="AQ82" s="213">
        <v>3.79</v>
      </c>
      <c r="AR82" s="349">
        <v>-6.67</v>
      </c>
      <c r="AS82" s="349">
        <v>-1.88</v>
      </c>
      <c r="AT82" s="349">
        <v>-6.7</v>
      </c>
    </row>
    <row r="83" spans="1:46">
      <c r="A83" s="206" t="s">
        <v>260</v>
      </c>
      <c r="B83" s="206" t="s">
        <v>1061</v>
      </c>
      <c r="C83" s="213">
        <v>1.66</v>
      </c>
      <c r="D83" s="213">
        <v>1.81</v>
      </c>
      <c r="E83" s="213">
        <v>1.95</v>
      </c>
      <c r="F83" s="213">
        <v>2.11</v>
      </c>
      <c r="G83" s="213">
        <v>2.27</v>
      </c>
      <c r="H83" s="213">
        <v>2.44</v>
      </c>
      <c r="I83" s="213">
        <v>2.62</v>
      </c>
      <c r="J83" s="213">
        <v>2.84</v>
      </c>
      <c r="K83" s="213">
        <v>3.06</v>
      </c>
      <c r="L83" s="213">
        <v>3.1</v>
      </c>
      <c r="M83" s="213">
        <v>2.75</v>
      </c>
      <c r="N83" s="213">
        <v>2.54</v>
      </c>
      <c r="O83" s="213">
        <v>2.4900000000000002</v>
      </c>
      <c r="P83" s="213">
        <v>2.41</v>
      </c>
      <c r="Q83" s="213">
        <v>2.48</v>
      </c>
      <c r="R83" s="213">
        <v>2.59</v>
      </c>
      <c r="S83" s="213">
        <v>2.81</v>
      </c>
      <c r="T83" s="213">
        <v>2.83</v>
      </c>
      <c r="U83" s="213">
        <v>2.5299999999999998</v>
      </c>
      <c r="V83" s="213">
        <v>2.27</v>
      </c>
      <c r="W83" s="213">
        <v>1.95</v>
      </c>
      <c r="X83" s="213">
        <v>2</v>
      </c>
      <c r="Y83" s="213">
        <v>1.61</v>
      </c>
      <c r="Z83" s="213">
        <v>1.61</v>
      </c>
      <c r="AA83" s="213">
        <v>1.35</v>
      </c>
      <c r="AB83" s="213">
        <v>1.44</v>
      </c>
      <c r="AC83" s="213">
        <v>1.5</v>
      </c>
      <c r="AD83" s="213">
        <v>1.78</v>
      </c>
      <c r="AE83" s="213">
        <v>1.86</v>
      </c>
      <c r="AF83" s="213">
        <v>1.85</v>
      </c>
      <c r="AG83" s="213">
        <v>2</v>
      </c>
      <c r="AH83" s="213">
        <v>1.9</v>
      </c>
      <c r="AI83" s="213">
        <v>1.63</v>
      </c>
      <c r="AJ83" s="213">
        <v>1.59</v>
      </c>
      <c r="AK83" s="213">
        <v>1.52</v>
      </c>
      <c r="AL83" s="213">
        <v>1.41</v>
      </c>
      <c r="AM83" s="213">
        <v>1.47</v>
      </c>
      <c r="AN83" s="213">
        <v>1.4</v>
      </c>
      <c r="AO83" s="213">
        <v>1.33</v>
      </c>
      <c r="AP83" s="213">
        <v>1.33</v>
      </c>
      <c r="AQ83" s="213">
        <v>0.71</v>
      </c>
      <c r="AR83" s="349">
        <v>-57.13</v>
      </c>
      <c r="AS83" s="349">
        <v>-74.069999999999993</v>
      </c>
      <c r="AT83" s="349">
        <v>-46.35</v>
      </c>
    </row>
    <row r="84" spans="1:46">
      <c r="A84" s="206" t="s">
        <v>261</v>
      </c>
      <c r="B84" s="206" t="s">
        <v>1062</v>
      </c>
      <c r="C84" s="213">
        <v>20.03</v>
      </c>
      <c r="D84" s="213">
        <v>17.53</v>
      </c>
      <c r="E84" s="213">
        <v>17.68</v>
      </c>
      <c r="F84" s="213">
        <v>17.96</v>
      </c>
      <c r="G84" s="213">
        <v>18.57</v>
      </c>
      <c r="H84" s="213">
        <v>18.600000000000001</v>
      </c>
      <c r="I84" s="213">
        <v>19.66</v>
      </c>
      <c r="J84" s="213">
        <v>21.2</v>
      </c>
      <c r="K84" s="213">
        <v>22.45</v>
      </c>
      <c r="L84" s="213">
        <v>23.4</v>
      </c>
      <c r="M84" s="213">
        <v>22.54</v>
      </c>
      <c r="N84" s="213">
        <v>20.25</v>
      </c>
      <c r="O84" s="213">
        <v>20.74</v>
      </c>
      <c r="P84" s="213">
        <v>19.989999999999998</v>
      </c>
      <c r="Q84" s="213">
        <v>21.82</v>
      </c>
      <c r="R84" s="213">
        <v>22.26</v>
      </c>
      <c r="S84" s="213">
        <v>23.39</v>
      </c>
      <c r="T84" s="213">
        <v>23.91</v>
      </c>
      <c r="U84" s="213">
        <v>26.19</v>
      </c>
      <c r="V84" s="213">
        <v>27.66</v>
      </c>
      <c r="W84" s="213">
        <v>28.1</v>
      </c>
      <c r="X84" s="213">
        <v>29.04</v>
      </c>
      <c r="Y84" s="213">
        <v>25.35</v>
      </c>
      <c r="Z84" s="213">
        <v>26</v>
      </c>
      <c r="AA84" s="213">
        <v>30.19</v>
      </c>
      <c r="AB84" s="213">
        <v>32.22</v>
      </c>
      <c r="AC84" s="213">
        <v>32.42</v>
      </c>
      <c r="AD84" s="213">
        <v>32.86</v>
      </c>
      <c r="AE84" s="213">
        <v>32.81</v>
      </c>
      <c r="AF84" s="213">
        <v>29.01</v>
      </c>
      <c r="AG84" s="213">
        <v>30.73</v>
      </c>
      <c r="AH84" s="213">
        <v>31.68</v>
      </c>
      <c r="AI84" s="213">
        <v>31.93</v>
      </c>
      <c r="AJ84" s="213">
        <v>31.93</v>
      </c>
      <c r="AK84" s="213">
        <v>33.5</v>
      </c>
      <c r="AL84" s="213">
        <v>32.96</v>
      </c>
      <c r="AM84" s="213">
        <v>35.549999999999997</v>
      </c>
      <c r="AN84" s="213">
        <v>37.1</v>
      </c>
      <c r="AO84" s="213">
        <v>38.99</v>
      </c>
      <c r="AP84" s="213">
        <v>39.83</v>
      </c>
      <c r="AQ84" s="213">
        <v>10.75</v>
      </c>
      <c r="AR84" s="349">
        <v>-46.35</v>
      </c>
      <c r="AS84" s="349">
        <v>-52.32</v>
      </c>
      <c r="AT84" s="349">
        <v>-73.02</v>
      </c>
    </row>
    <row r="85" spans="1:46">
      <c r="A85" s="206" t="s">
        <v>276</v>
      </c>
      <c r="B85" s="206" t="s">
        <v>1060</v>
      </c>
      <c r="C85" s="213">
        <v>4.01</v>
      </c>
      <c r="D85" s="213">
        <v>3.35</v>
      </c>
      <c r="E85" s="213">
        <v>4.38</v>
      </c>
      <c r="F85" s="213">
        <v>3.99</v>
      </c>
      <c r="G85" s="213">
        <v>3.22</v>
      </c>
      <c r="H85" s="213">
        <v>4.0199999999999996</v>
      </c>
      <c r="I85" s="213">
        <v>4.6399999999999997</v>
      </c>
      <c r="J85" s="213">
        <v>4.9400000000000004</v>
      </c>
      <c r="K85" s="213">
        <v>4.28</v>
      </c>
      <c r="L85" s="213">
        <v>4.78</v>
      </c>
      <c r="M85" s="213">
        <v>4.5599999999999996</v>
      </c>
      <c r="N85" s="213">
        <v>5.48</v>
      </c>
      <c r="O85" s="213">
        <v>4.9800000000000004</v>
      </c>
      <c r="P85" s="213">
        <v>5.48</v>
      </c>
      <c r="Q85" s="213">
        <v>5.17</v>
      </c>
      <c r="R85" s="213">
        <v>5.5</v>
      </c>
      <c r="S85" s="213">
        <v>5.75</v>
      </c>
      <c r="T85" s="213">
        <v>4.97</v>
      </c>
      <c r="U85" s="213">
        <v>3.91</v>
      </c>
      <c r="V85" s="213">
        <v>3.42</v>
      </c>
      <c r="W85" s="213">
        <v>3.38</v>
      </c>
      <c r="X85" s="213">
        <v>3.23</v>
      </c>
      <c r="Y85" s="213">
        <v>3.94</v>
      </c>
      <c r="Z85" s="213">
        <v>3.86</v>
      </c>
      <c r="AA85" s="213">
        <v>3.5</v>
      </c>
      <c r="AB85" s="213">
        <v>3.75</v>
      </c>
      <c r="AC85" s="213">
        <v>3.19</v>
      </c>
      <c r="AD85" s="213">
        <v>2.88</v>
      </c>
      <c r="AE85" s="213">
        <v>3.7</v>
      </c>
      <c r="AF85" s="213">
        <v>3.97</v>
      </c>
      <c r="AG85" s="213">
        <v>3.87</v>
      </c>
      <c r="AH85" s="213">
        <v>4.28</v>
      </c>
      <c r="AI85" s="213">
        <v>4.45</v>
      </c>
      <c r="AJ85" s="213">
        <v>4.8099999999999996</v>
      </c>
      <c r="AK85" s="213">
        <v>4.21</v>
      </c>
      <c r="AL85" s="213">
        <v>2.66</v>
      </c>
      <c r="AM85" s="213">
        <v>3.11</v>
      </c>
      <c r="AN85" s="213">
        <v>3.1</v>
      </c>
      <c r="AO85" s="213">
        <v>3.22</v>
      </c>
      <c r="AP85" s="213">
        <v>3.49</v>
      </c>
      <c r="AQ85" s="213">
        <v>4.57</v>
      </c>
      <c r="AR85" s="349">
        <v>13.98</v>
      </c>
      <c r="AS85" s="349">
        <v>0.4</v>
      </c>
      <c r="AT85" s="349">
        <v>31.19</v>
      </c>
    </row>
    <row r="86" spans="1:46" s="298" customFormat="1">
      <c r="A86" s="107"/>
      <c r="B86" s="107"/>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A86" s="213"/>
      <c r="AB86" s="213"/>
      <c r="AC86" s="213"/>
      <c r="AD86" s="213"/>
      <c r="AE86" s="213"/>
      <c r="AF86" s="213"/>
      <c r="AG86" s="213"/>
      <c r="AH86" s="213"/>
      <c r="AI86" s="213"/>
      <c r="AJ86" s="213"/>
      <c r="AK86" s="213"/>
      <c r="AL86" s="213"/>
      <c r="AM86" s="213"/>
      <c r="AN86" s="213"/>
      <c r="AO86" s="213"/>
      <c r="AP86" s="212"/>
      <c r="AQ86" s="213"/>
      <c r="AR86" s="213"/>
    </row>
    <row r="87" spans="1:46" s="298" customFormat="1">
      <c r="A87" s="107"/>
      <c r="B87" s="107"/>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c r="AA87" s="213"/>
      <c r="AB87" s="213"/>
      <c r="AC87" s="213"/>
      <c r="AD87" s="213"/>
      <c r="AE87" s="213"/>
      <c r="AF87" s="213"/>
      <c r="AG87" s="213"/>
      <c r="AH87" s="213"/>
      <c r="AI87" s="213"/>
      <c r="AJ87" s="213"/>
      <c r="AK87" s="213"/>
      <c r="AL87" s="213"/>
      <c r="AM87" s="213"/>
      <c r="AN87" s="213"/>
      <c r="AO87" s="212"/>
      <c r="AP87" s="213"/>
      <c r="AQ87" s="213"/>
    </row>
    <row r="88" spans="1:46">
      <c r="A88" s="206"/>
      <c r="B88" s="206"/>
      <c r="C88" s="350"/>
      <c r="D88" s="350"/>
      <c r="E88" s="350"/>
      <c r="F88" s="350"/>
      <c r="G88" s="350"/>
      <c r="H88" s="350"/>
      <c r="I88" s="350"/>
      <c r="J88" s="350"/>
      <c r="K88" s="350"/>
      <c r="L88" s="350"/>
      <c r="M88" s="350"/>
      <c r="N88" s="350"/>
      <c r="O88" s="350"/>
      <c r="P88" s="350"/>
      <c r="Q88" s="350"/>
      <c r="R88" s="350"/>
      <c r="S88" s="350"/>
      <c r="T88" s="350"/>
      <c r="U88" s="350"/>
      <c r="V88" s="350"/>
      <c r="W88" s="350"/>
      <c r="X88" s="351"/>
      <c r="Y88" s="351"/>
      <c r="Z88" s="351"/>
      <c r="AA88" s="351"/>
      <c r="AB88" s="350"/>
      <c r="AC88" s="350"/>
      <c r="AD88" s="350"/>
      <c r="AE88" s="350"/>
      <c r="AF88" s="350"/>
      <c r="AG88" s="350"/>
      <c r="AH88" s="350"/>
      <c r="AI88" s="356"/>
      <c r="AJ88" s="206"/>
      <c r="AK88" s="107"/>
      <c r="AL88" s="107"/>
      <c r="AM88" s="107"/>
      <c r="AN88" s="107"/>
      <c r="AO88" s="107"/>
      <c r="AP88" s="206"/>
      <c r="AQ88" s="206"/>
    </row>
    <row r="89" spans="1:46" ht="15.75">
      <c r="A89" s="494" t="s">
        <v>277</v>
      </c>
      <c r="B89" s="494" t="s">
        <v>1080</v>
      </c>
      <c r="C89" s="206"/>
      <c r="D89" s="206"/>
      <c r="E89" s="206"/>
      <c r="F89" s="206"/>
      <c r="G89" s="206"/>
      <c r="H89" s="206"/>
      <c r="I89" s="206"/>
      <c r="J89" s="206"/>
      <c r="K89" s="206"/>
      <c r="L89" s="206"/>
      <c r="M89" s="206"/>
      <c r="N89" s="206"/>
      <c r="O89" s="206"/>
      <c r="P89" s="206"/>
      <c r="Q89" s="206"/>
      <c r="R89" s="206"/>
      <c r="S89" s="206"/>
      <c r="T89" s="206"/>
      <c r="U89" s="206"/>
      <c r="V89" s="206"/>
      <c r="W89" s="206"/>
      <c r="X89" s="351"/>
      <c r="Y89" s="107"/>
      <c r="Z89" s="107"/>
      <c r="AA89" s="107"/>
      <c r="AB89" s="211"/>
      <c r="AC89" s="211"/>
      <c r="AD89" s="211"/>
      <c r="AE89" s="350"/>
      <c r="AF89" s="350"/>
      <c r="AG89" s="350"/>
      <c r="AH89" s="350"/>
      <c r="AI89" s="206"/>
      <c r="AJ89" s="206"/>
      <c r="AK89" s="206"/>
      <c r="AL89" s="206"/>
      <c r="AM89" s="206"/>
      <c r="AN89" s="206"/>
      <c r="AO89" s="206"/>
      <c r="AP89" s="206"/>
      <c r="AQ89" s="206"/>
      <c r="AR89" s="812" t="s">
        <v>667</v>
      </c>
      <c r="AS89" s="812"/>
      <c r="AT89" s="812"/>
    </row>
    <row r="90" spans="1:46">
      <c r="C90" s="217"/>
      <c r="D90" s="343"/>
      <c r="E90" s="343"/>
      <c r="F90" s="343"/>
      <c r="G90" s="343"/>
      <c r="H90" s="217"/>
      <c r="I90" s="217"/>
      <c r="J90" s="217"/>
      <c r="K90" s="217"/>
      <c r="L90" s="217"/>
      <c r="M90" s="217"/>
      <c r="N90" s="217"/>
      <c r="O90" s="217"/>
      <c r="P90" s="217"/>
      <c r="Q90" s="217"/>
      <c r="R90" s="217"/>
      <c r="S90" s="217"/>
      <c r="T90" s="217"/>
      <c r="U90" s="217"/>
      <c r="V90" s="217"/>
      <c r="W90" s="217"/>
      <c r="X90" s="343"/>
      <c r="Y90" s="343"/>
      <c r="Z90" s="343"/>
      <c r="AA90" s="343"/>
      <c r="AB90" s="206"/>
      <c r="AC90" s="206"/>
      <c r="AD90" s="206"/>
      <c r="AE90" s="206"/>
      <c r="AF90" s="206"/>
      <c r="AG90" s="206"/>
      <c r="AH90" s="206"/>
      <c r="AI90" s="206"/>
      <c r="AJ90" s="206"/>
      <c r="AK90" s="206"/>
      <c r="AL90" s="206"/>
      <c r="AM90" s="206"/>
      <c r="AN90" s="206"/>
      <c r="AO90" s="206"/>
      <c r="AP90" s="206"/>
      <c r="AQ90" s="206"/>
      <c r="AR90" s="812" t="s">
        <v>826</v>
      </c>
      <c r="AS90" s="812"/>
      <c r="AT90" s="812"/>
    </row>
    <row r="91" spans="1:46">
      <c r="A91" s="207" t="s">
        <v>58</v>
      </c>
      <c r="B91" s="207" t="s">
        <v>58</v>
      </c>
      <c r="C91" s="228">
        <v>1980</v>
      </c>
      <c r="D91" s="209"/>
      <c r="E91" s="209"/>
      <c r="F91" s="209"/>
      <c r="G91" s="209"/>
      <c r="H91" s="209" t="s">
        <v>18</v>
      </c>
      <c r="I91" s="209"/>
      <c r="J91" s="209"/>
      <c r="K91" s="209"/>
      <c r="L91" s="209"/>
      <c r="M91" s="209">
        <v>1990</v>
      </c>
      <c r="N91" s="209"/>
      <c r="O91" s="209"/>
      <c r="P91" s="209"/>
      <c r="Q91" s="209"/>
      <c r="R91" s="209" t="s">
        <v>3</v>
      </c>
      <c r="S91" s="209"/>
      <c r="T91" s="209"/>
      <c r="U91" s="209"/>
      <c r="V91" s="209"/>
      <c r="W91" s="209" t="s">
        <v>4</v>
      </c>
      <c r="X91" s="209"/>
      <c r="Y91" s="209"/>
      <c r="Z91" s="209"/>
      <c r="AA91" s="209"/>
      <c r="AB91" s="209" t="s">
        <v>5</v>
      </c>
      <c r="AC91" s="209"/>
      <c r="AD91" s="209"/>
      <c r="AE91" s="209"/>
      <c r="AF91" s="209"/>
      <c r="AG91" s="209" t="s">
        <v>8</v>
      </c>
      <c r="AH91" s="209"/>
      <c r="AI91" s="209"/>
      <c r="AJ91" s="209"/>
      <c r="AK91" s="209"/>
      <c r="AL91" s="209" t="s">
        <v>292</v>
      </c>
      <c r="AM91" s="209"/>
      <c r="AN91" s="209"/>
      <c r="AO91" s="209"/>
      <c r="AP91" s="209"/>
      <c r="AQ91" s="209" t="s">
        <v>1464</v>
      </c>
      <c r="AR91" s="236" t="s">
        <v>1480</v>
      </c>
      <c r="AS91" s="236" t="s">
        <v>1477</v>
      </c>
      <c r="AT91" s="236" t="s">
        <v>1478</v>
      </c>
    </row>
    <row r="92" spans="1:46">
      <c r="A92" s="206" t="s">
        <v>278</v>
      </c>
      <c r="B92" s="206" t="s">
        <v>1081</v>
      </c>
      <c r="C92" s="213">
        <v>19.170000000000002</v>
      </c>
      <c r="D92" s="213">
        <v>17.559999999999999</v>
      </c>
      <c r="E92" s="213">
        <v>18.7</v>
      </c>
      <c r="F92" s="213">
        <v>19.84</v>
      </c>
      <c r="G92" s="213">
        <v>22.51</v>
      </c>
      <c r="H92" s="213">
        <v>22.17</v>
      </c>
      <c r="I92" s="213">
        <v>23.96</v>
      </c>
      <c r="J92" s="213">
        <v>23.18</v>
      </c>
      <c r="K92" s="213">
        <v>22.29</v>
      </c>
      <c r="L92" s="213">
        <v>22.91</v>
      </c>
      <c r="M92" s="213">
        <v>23.21</v>
      </c>
      <c r="N92" s="213">
        <v>24.06</v>
      </c>
      <c r="O92" s="213">
        <v>23.65</v>
      </c>
      <c r="P92" s="213">
        <v>22.78</v>
      </c>
      <c r="Q92" s="213">
        <v>23.48</v>
      </c>
      <c r="R92" s="213">
        <v>23.14</v>
      </c>
      <c r="S92" s="213">
        <v>23.29</v>
      </c>
      <c r="T92" s="213">
        <v>23.37</v>
      </c>
      <c r="U92" s="213">
        <v>23.4</v>
      </c>
      <c r="V92" s="213">
        <v>24.63</v>
      </c>
      <c r="W92" s="213">
        <v>24.31</v>
      </c>
      <c r="X92" s="213">
        <v>24.86</v>
      </c>
      <c r="Y92" s="213">
        <v>24.43</v>
      </c>
      <c r="Z92" s="213">
        <v>24.91</v>
      </c>
      <c r="AA92" s="213">
        <v>25.36</v>
      </c>
      <c r="AB92" s="213">
        <v>26.02</v>
      </c>
      <c r="AC92" s="213">
        <v>26.8</v>
      </c>
      <c r="AD92" s="213">
        <v>26.97</v>
      </c>
      <c r="AE92" s="213">
        <v>25.74</v>
      </c>
      <c r="AF92" s="213">
        <v>21.67</v>
      </c>
      <c r="AG92" s="213">
        <v>23.47</v>
      </c>
      <c r="AH92" s="213">
        <v>23.92</v>
      </c>
      <c r="AI92" s="213">
        <v>22.68</v>
      </c>
      <c r="AJ92" s="213">
        <v>22.22</v>
      </c>
      <c r="AK92" s="213">
        <v>22.08</v>
      </c>
      <c r="AL92" s="213">
        <v>22.2</v>
      </c>
      <c r="AM92" s="213">
        <v>22.58</v>
      </c>
      <c r="AN92" s="213">
        <v>23.26</v>
      </c>
      <c r="AO92" s="213">
        <v>24.31</v>
      </c>
      <c r="AP92" s="213">
        <v>23.85</v>
      </c>
      <c r="AQ92" s="213">
        <v>23.29</v>
      </c>
      <c r="AR92" s="349">
        <v>21.46</v>
      </c>
      <c r="AS92" s="349">
        <v>0.34</v>
      </c>
      <c r="AT92" s="349">
        <v>-2.36</v>
      </c>
    </row>
    <row r="93" spans="1:46">
      <c r="A93" s="206" t="s">
        <v>279</v>
      </c>
      <c r="B93" s="206" t="s">
        <v>1082</v>
      </c>
      <c r="C93" s="213">
        <v>10.67</v>
      </c>
      <c r="D93" s="213">
        <v>10.58</v>
      </c>
      <c r="E93" s="213">
        <v>11.18</v>
      </c>
      <c r="F93" s="213">
        <v>11.91</v>
      </c>
      <c r="G93" s="213">
        <v>13.31</v>
      </c>
      <c r="H93" s="213">
        <v>14.26</v>
      </c>
      <c r="I93" s="213">
        <v>15.72</v>
      </c>
      <c r="J93" s="213">
        <v>16.54</v>
      </c>
      <c r="K93" s="213">
        <v>17.25</v>
      </c>
      <c r="L93" s="213">
        <v>17.98</v>
      </c>
      <c r="M93" s="213">
        <v>19.100000000000001</v>
      </c>
      <c r="N93" s="213">
        <v>20.239999999999998</v>
      </c>
      <c r="O93" s="213">
        <v>20.09</v>
      </c>
      <c r="P93" s="213">
        <v>20.52</v>
      </c>
      <c r="Q93" s="213">
        <v>21.36</v>
      </c>
      <c r="R93" s="213">
        <v>21.34</v>
      </c>
      <c r="S93" s="213">
        <v>21.57</v>
      </c>
      <c r="T93" s="213">
        <v>21.85</v>
      </c>
      <c r="U93" s="213">
        <v>22.36</v>
      </c>
      <c r="V93" s="213">
        <v>23.44</v>
      </c>
      <c r="W93" s="213">
        <v>24.32</v>
      </c>
      <c r="X93" s="213">
        <v>25.32</v>
      </c>
      <c r="Y93" s="213">
        <v>25.65</v>
      </c>
      <c r="Z93" s="213">
        <v>27.24</v>
      </c>
      <c r="AA93" s="213">
        <v>29.32</v>
      </c>
      <c r="AB93" s="213">
        <v>31.51</v>
      </c>
      <c r="AC93" s="213">
        <v>34.94</v>
      </c>
      <c r="AD93" s="213">
        <v>36.869999999999997</v>
      </c>
      <c r="AE93" s="213">
        <v>34.799999999999997</v>
      </c>
      <c r="AF93" s="213">
        <v>32.32</v>
      </c>
      <c r="AG93" s="213">
        <v>30.9</v>
      </c>
      <c r="AH93" s="213">
        <v>28.39</v>
      </c>
      <c r="AI93" s="213">
        <v>26.49</v>
      </c>
      <c r="AJ93" s="213">
        <v>24.48</v>
      </c>
      <c r="AK93" s="213">
        <v>22.87</v>
      </c>
      <c r="AL93" s="213">
        <v>23.34</v>
      </c>
      <c r="AM93" s="213">
        <v>23.14</v>
      </c>
      <c r="AN93" s="213">
        <v>23.5</v>
      </c>
      <c r="AO93" s="213">
        <v>24.05</v>
      </c>
      <c r="AP93" s="213">
        <v>23.29</v>
      </c>
      <c r="AQ93" s="213">
        <v>21.79</v>
      </c>
      <c r="AR93" s="349">
        <v>104.26</v>
      </c>
      <c r="AS93" s="349">
        <v>14.09</v>
      </c>
      <c r="AT93" s="349">
        <v>-6.44</v>
      </c>
    </row>
    <row r="94" spans="1:46">
      <c r="A94" s="206" t="s">
        <v>280</v>
      </c>
      <c r="B94" s="206" t="s">
        <v>1060</v>
      </c>
      <c r="C94" s="213">
        <v>1.57</v>
      </c>
      <c r="D94" s="213">
        <v>1.32</v>
      </c>
      <c r="E94" s="213">
        <v>1.72</v>
      </c>
      <c r="F94" s="213">
        <v>1.57</v>
      </c>
      <c r="G94" s="213">
        <v>1.26</v>
      </c>
      <c r="H94" s="213">
        <v>1.58</v>
      </c>
      <c r="I94" s="213">
        <v>1.82</v>
      </c>
      <c r="J94" s="213">
        <v>1.94</v>
      </c>
      <c r="K94" s="213">
        <v>1.68</v>
      </c>
      <c r="L94" s="213">
        <v>1.87</v>
      </c>
      <c r="M94" s="213">
        <v>1.79</v>
      </c>
      <c r="N94" s="213">
        <v>2.15</v>
      </c>
      <c r="O94" s="213">
        <v>1.95</v>
      </c>
      <c r="P94" s="213">
        <v>2.16</v>
      </c>
      <c r="Q94" s="213">
        <v>2.02</v>
      </c>
      <c r="R94" s="213">
        <v>2.13</v>
      </c>
      <c r="S94" s="213">
        <v>2.17</v>
      </c>
      <c r="T94" s="213">
        <v>1.88</v>
      </c>
      <c r="U94" s="213">
        <v>1.55</v>
      </c>
      <c r="V94" s="213">
        <v>1.43</v>
      </c>
      <c r="W94" s="213">
        <v>3.48</v>
      </c>
      <c r="X94" s="213">
        <v>3.89</v>
      </c>
      <c r="Y94" s="213">
        <v>3.98</v>
      </c>
      <c r="Z94" s="213">
        <v>3.97</v>
      </c>
      <c r="AA94" s="213">
        <v>3.43</v>
      </c>
      <c r="AB94" s="213">
        <v>4.2699999999999996</v>
      </c>
      <c r="AC94" s="213">
        <v>4.08</v>
      </c>
      <c r="AD94" s="213">
        <v>3.45</v>
      </c>
      <c r="AE94" s="213">
        <v>4.42</v>
      </c>
      <c r="AF94" s="213">
        <v>3.57</v>
      </c>
      <c r="AG94" s="213">
        <v>2.66</v>
      </c>
      <c r="AH94" s="213">
        <v>2.1</v>
      </c>
      <c r="AI94" s="213">
        <v>1.77</v>
      </c>
      <c r="AJ94" s="213">
        <v>1.48</v>
      </c>
      <c r="AK94" s="213">
        <v>0.81</v>
      </c>
      <c r="AL94" s="213">
        <v>1.55</v>
      </c>
      <c r="AM94" s="291">
        <v>1.84</v>
      </c>
      <c r="AN94" s="291">
        <v>1.68</v>
      </c>
      <c r="AO94" s="291">
        <v>1.72</v>
      </c>
      <c r="AP94" s="291">
        <v>1.68</v>
      </c>
      <c r="AQ94" s="291">
        <v>2.58</v>
      </c>
      <c r="AR94" s="349">
        <v>63.9</v>
      </c>
      <c r="AS94" s="349">
        <v>44.36</v>
      </c>
      <c r="AT94" s="349">
        <v>53.92</v>
      </c>
    </row>
    <row r="95" spans="1:46">
      <c r="A95" s="206" t="s">
        <v>281</v>
      </c>
      <c r="B95" s="206" t="s">
        <v>1083</v>
      </c>
      <c r="C95" s="213">
        <v>0.96</v>
      </c>
      <c r="D95" s="213">
        <v>1.1499999999999999</v>
      </c>
      <c r="E95" s="213">
        <v>1.26</v>
      </c>
      <c r="F95" s="213">
        <v>1.1200000000000001</v>
      </c>
      <c r="G95" s="213">
        <v>1.1000000000000001</v>
      </c>
      <c r="H95" s="213">
        <v>1.04</v>
      </c>
      <c r="I95" s="213">
        <v>1.05</v>
      </c>
      <c r="J95" s="213">
        <v>0.94</v>
      </c>
      <c r="K95" s="213">
        <v>0.98</v>
      </c>
      <c r="L95" s="213">
        <v>0.92</v>
      </c>
      <c r="M95" s="213">
        <v>0.9</v>
      </c>
      <c r="N95" s="213">
        <v>0.95</v>
      </c>
      <c r="O95" s="213">
        <v>1.01</v>
      </c>
      <c r="P95" s="213">
        <v>1.1100000000000001</v>
      </c>
      <c r="Q95" s="213">
        <v>1.0900000000000001</v>
      </c>
      <c r="R95" s="213">
        <v>1.04</v>
      </c>
      <c r="S95" s="213">
        <v>1.02</v>
      </c>
      <c r="T95" s="213">
        <v>0.96</v>
      </c>
      <c r="U95" s="213">
        <v>0.76</v>
      </c>
      <c r="V95" s="213">
        <v>0.6</v>
      </c>
      <c r="W95" s="213">
        <v>0.57999999999999996</v>
      </c>
      <c r="X95" s="213">
        <v>0.48</v>
      </c>
      <c r="Y95" s="213">
        <v>0.44</v>
      </c>
      <c r="Z95" s="213">
        <v>0.42</v>
      </c>
      <c r="AA95" s="213">
        <v>0.42</v>
      </c>
      <c r="AB95" s="213">
        <v>0.38</v>
      </c>
      <c r="AC95" s="213">
        <v>0.35</v>
      </c>
      <c r="AD95" s="213">
        <v>0.28999999999999998</v>
      </c>
      <c r="AE95" s="213">
        <v>0.3</v>
      </c>
      <c r="AF95" s="213">
        <v>0.41</v>
      </c>
      <c r="AG95" s="213">
        <v>0.47</v>
      </c>
      <c r="AH95" s="213">
        <v>0.55000000000000004</v>
      </c>
      <c r="AI95" s="213">
        <v>0.48</v>
      </c>
      <c r="AJ95" s="213">
        <v>0.46</v>
      </c>
      <c r="AK95" s="213">
        <v>0.45</v>
      </c>
      <c r="AL95" s="213">
        <v>0.44</v>
      </c>
      <c r="AM95" s="291">
        <v>0.49</v>
      </c>
      <c r="AN95" s="291">
        <v>0.49</v>
      </c>
      <c r="AO95" s="291">
        <v>0.44</v>
      </c>
      <c r="AP95" s="291">
        <v>0.44</v>
      </c>
      <c r="AQ95" s="291">
        <v>0.39</v>
      </c>
      <c r="AR95" s="349">
        <v>-59.03</v>
      </c>
      <c r="AS95" s="349">
        <v>-56.61</v>
      </c>
      <c r="AT95" s="349">
        <v>-11.76</v>
      </c>
    </row>
    <row r="96" spans="1:46">
      <c r="A96" s="206" t="s">
        <v>210</v>
      </c>
      <c r="B96" s="206" t="s">
        <v>1084</v>
      </c>
      <c r="C96" s="213">
        <v>1.95</v>
      </c>
      <c r="D96" s="213">
        <v>1.72</v>
      </c>
      <c r="E96" s="213">
        <v>1.74</v>
      </c>
      <c r="F96" s="213">
        <v>1.77</v>
      </c>
      <c r="G96" s="213">
        <v>1.83</v>
      </c>
      <c r="H96" s="213">
        <v>1.84</v>
      </c>
      <c r="I96" s="213">
        <v>1.95</v>
      </c>
      <c r="J96" s="213">
        <v>2.1</v>
      </c>
      <c r="K96" s="213">
        <v>2.23</v>
      </c>
      <c r="L96" s="213">
        <v>2.3199999999999998</v>
      </c>
      <c r="M96" s="213">
        <v>2.2200000000000002</v>
      </c>
      <c r="N96" s="213">
        <v>2.65</v>
      </c>
      <c r="O96" s="213">
        <v>2.98</v>
      </c>
      <c r="P96" s="213">
        <v>3.28</v>
      </c>
      <c r="Q96" s="213">
        <v>3.68</v>
      </c>
      <c r="R96" s="213">
        <v>3.87</v>
      </c>
      <c r="S96" s="213">
        <v>4.05</v>
      </c>
      <c r="T96" s="213">
        <v>4.1500000000000004</v>
      </c>
      <c r="U96" s="213">
        <v>4.03</v>
      </c>
      <c r="V96" s="213">
        <v>4.38</v>
      </c>
      <c r="W96" s="213">
        <v>4.78</v>
      </c>
      <c r="X96" s="213">
        <v>4.37</v>
      </c>
      <c r="Y96" s="213">
        <v>3.63</v>
      </c>
      <c r="Z96" s="213">
        <v>4.08</v>
      </c>
      <c r="AA96" s="213">
        <v>4.25</v>
      </c>
      <c r="AB96" s="213">
        <v>3.97</v>
      </c>
      <c r="AC96" s="213">
        <v>3.92</v>
      </c>
      <c r="AD96" s="213">
        <v>4.3600000000000003</v>
      </c>
      <c r="AE96" s="213">
        <v>4.3499999999999996</v>
      </c>
      <c r="AF96" s="213">
        <v>3.44</v>
      </c>
      <c r="AG96" s="213">
        <v>3.06</v>
      </c>
      <c r="AH96" s="213">
        <v>3.06</v>
      </c>
      <c r="AI96" s="213">
        <v>3.14</v>
      </c>
      <c r="AJ96" s="213">
        <v>2.78</v>
      </c>
      <c r="AK96" s="213">
        <v>4.1100000000000003</v>
      </c>
      <c r="AL96" s="213">
        <v>3.87</v>
      </c>
      <c r="AM96" s="291">
        <v>4.04</v>
      </c>
      <c r="AN96" s="291">
        <v>3.76</v>
      </c>
      <c r="AO96" s="291">
        <v>3.83</v>
      </c>
      <c r="AP96" s="291">
        <v>3.94</v>
      </c>
      <c r="AQ96" s="291">
        <v>3.19</v>
      </c>
      <c r="AR96" s="349">
        <v>63.61</v>
      </c>
      <c r="AS96" s="349">
        <v>43.2</v>
      </c>
      <c r="AT96" s="349">
        <v>-19.170000000000002</v>
      </c>
    </row>
    <row r="97" spans="1:44" s="298" customFormat="1">
      <c r="A97" s="107"/>
      <c r="B97" s="107"/>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c r="AA97" s="213"/>
      <c r="AB97" s="213"/>
      <c r="AC97" s="213"/>
      <c r="AD97" s="213"/>
      <c r="AE97" s="213"/>
      <c r="AF97" s="213"/>
      <c r="AG97" s="213"/>
      <c r="AH97" s="213"/>
      <c r="AI97" s="213"/>
      <c r="AJ97" s="213"/>
      <c r="AK97" s="213"/>
      <c r="AL97" s="213"/>
      <c r="AP97" s="212"/>
      <c r="AQ97" s="213"/>
      <c r="AR97" s="213"/>
    </row>
    <row r="98" spans="1:44">
      <c r="A98" s="206"/>
      <c r="B98" s="206"/>
      <c r="C98" s="350"/>
      <c r="D98" s="350"/>
      <c r="E98" s="350"/>
      <c r="F98" s="350"/>
      <c r="G98" s="350"/>
      <c r="H98" s="350"/>
      <c r="I98" s="350"/>
      <c r="J98" s="350"/>
      <c r="K98" s="350"/>
      <c r="L98" s="350"/>
      <c r="M98" s="350"/>
      <c r="N98" s="350"/>
      <c r="O98" s="350"/>
      <c r="P98" s="350"/>
      <c r="Q98" s="350"/>
      <c r="R98" s="350"/>
      <c r="S98" s="350"/>
      <c r="T98" s="350"/>
      <c r="U98" s="350"/>
      <c r="V98" s="350"/>
      <c r="W98" s="350"/>
      <c r="X98" s="350"/>
      <c r="Y98" s="350"/>
      <c r="Z98" s="350"/>
      <c r="AA98" s="350"/>
      <c r="AB98" s="350"/>
      <c r="AC98" s="350"/>
      <c r="AD98" s="350"/>
      <c r="AE98" s="350"/>
      <c r="AF98" s="350"/>
      <c r="AG98" s="350"/>
      <c r="AH98" s="350"/>
      <c r="AI98" s="350"/>
      <c r="AJ98" s="350"/>
      <c r="AK98" s="350"/>
      <c r="AL98" s="350"/>
      <c r="AO98" s="350"/>
    </row>
    <row r="99" spans="1:44">
      <c r="C99" s="350"/>
      <c r="D99" s="350"/>
      <c r="E99" s="350"/>
      <c r="F99" s="350"/>
      <c r="G99" s="350"/>
      <c r="H99" s="350"/>
      <c r="I99" s="350"/>
      <c r="J99" s="350"/>
      <c r="K99" s="350"/>
      <c r="L99" s="350"/>
      <c r="M99" s="350"/>
      <c r="N99" s="350"/>
      <c r="O99" s="350"/>
      <c r="P99" s="350"/>
      <c r="Q99" s="350"/>
      <c r="R99" s="350"/>
      <c r="S99" s="350"/>
      <c r="T99" s="350"/>
      <c r="U99" s="350"/>
      <c r="V99" s="350"/>
      <c r="W99" s="350"/>
      <c r="X99" s="350"/>
      <c r="Y99" s="350"/>
      <c r="Z99" s="350"/>
      <c r="AA99" s="350"/>
      <c r="AB99" s="350"/>
      <c r="AC99" s="350"/>
      <c r="AD99" s="350"/>
      <c r="AE99" s="350"/>
      <c r="AF99" s="350"/>
      <c r="AG99" s="350"/>
      <c r="AH99" s="350"/>
      <c r="AI99" s="350"/>
      <c r="AJ99" s="350"/>
      <c r="AK99" s="350"/>
      <c r="AL99" s="350"/>
      <c r="AM99" s="350"/>
      <c r="AO99" s="350"/>
    </row>
    <row r="100" spans="1:44">
      <c r="C100" s="350"/>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c r="AA100" s="350"/>
      <c r="AB100" s="350"/>
      <c r="AC100" s="350"/>
      <c r="AD100" s="350"/>
      <c r="AE100" s="350"/>
      <c r="AF100" s="350"/>
      <c r="AG100" s="350"/>
      <c r="AH100" s="350"/>
      <c r="AI100" s="350"/>
      <c r="AJ100" s="350"/>
      <c r="AK100" s="350"/>
      <c r="AL100" s="350"/>
      <c r="AM100" s="350"/>
      <c r="AO100" s="350"/>
      <c r="AP100" s="350"/>
      <c r="AQ100" s="350"/>
    </row>
    <row r="101" spans="1:44">
      <c r="C101" s="350"/>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c r="AE101" s="350"/>
      <c r="AF101" s="350"/>
      <c r="AG101" s="350"/>
      <c r="AH101" s="350"/>
      <c r="AI101" s="350"/>
      <c r="AJ101" s="350"/>
      <c r="AK101" s="350"/>
      <c r="AL101" s="350"/>
      <c r="AM101" s="350"/>
      <c r="AO101" s="350"/>
      <c r="AP101" s="350"/>
      <c r="AQ101" s="350"/>
    </row>
    <row r="102" spans="1:44">
      <c r="C102" s="350"/>
      <c r="D102" s="350"/>
      <c r="E102" s="350"/>
      <c r="F102" s="350"/>
      <c r="G102" s="350"/>
      <c r="H102" s="350"/>
      <c r="I102" s="350"/>
      <c r="J102" s="350"/>
      <c r="K102" s="350"/>
      <c r="L102" s="350"/>
      <c r="M102" s="350"/>
      <c r="N102" s="350"/>
      <c r="O102" s="350"/>
      <c r="P102" s="350"/>
      <c r="Q102" s="350"/>
      <c r="R102" s="350"/>
      <c r="S102" s="350"/>
      <c r="T102" s="350"/>
      <c r="U102" s="350"/>
      <c r="V102" s="350"/>
      <c r="W102" s="350"/>
      <c r="X102" s="350"/>
      <c r="Y102" s="350"/>
      <c r="Z102" s="350"/>
      <c r="AA102" s="350"/>
      <c r="AB102" s="350"/>
      <c r="AC102" s="350"/>
      <c r="AD102" s="350"/>
      <c r="AE102" s="350"/>
      <c r="AF102" s="350"/>
      <c r="AG102" s="350"/>
      <c r="AH102" s="350"/>
      <c r="AI102" s="350"/>
      <c r="AJ102" s="350"/>
      <c r="AK102" s="350"/>
      <c r="AL102" s="350"/>
      <c r="AM102" s="350"/>
      <c r="AO102" s="350"/>
      <c r="AP102" s="350"/>
      <c r="AQ102" s="350"/>
    </row>
    <row r="103" spans="1:44">
      <c r="C103" s="350"/>
      <c r="D103" s="350"/>
      <c r="E103" s="350"/>
      <c r="F103" s="350"/>
      <c r="G103" s="350"/>
      <c r="H103" s="350"/>
      <c r="I103" s="350"/>
      <c r="J103" s="350"/>
      <c r="K103" s="350"/>
      <c r="L103" s="350"/>
      <c r="M103" s="350"/>
      <c r="N103" s="350"/>
      <c r="O103" s="350"/>
      <c r="P103" s="350"/>
      <c r="Q103" s="350"/>
      <c r="R103" s="350"/>
      <c r="S103" s="350"/>
      <c r="T103" s="350"/>
      <c r="U103" s="350"/>
      <c r="V103" s="350"/>
      <c r="W103" s="350"/>
      <c r="X103" s="350"/>
      <c r="Y103" s="350"/>
      <c r="Z103" s="350"/>
      <c r="AA103" s="350"/>
      <c r="AB103" s="350"/>
      <c r="AC103" s="350"/>
      <c r="AD103" s="350"/>
      <c r="AE103" s="350"/>
      <c r="AF103" s="350"/>
      <c r="AG103" s="350"/>
      <c r="AH103" s="350"/>
      <c r="AI103" s="350"/>
      <c r="AJ103" s="350"/>
      <c r="AK103" s="350"/>
      <c r="AL103" s="350"/>
      <c r="AM103" s="350"/>
      <c r="AO103" s="350"/>
      <c r="AP103" s="350"/>
      <c r="AQ103" s="350"/>
    </row>
    <row r="104" spans="1:44">
      <c r="C104" s="350"/>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0"/>
      <c r="AA104" s="350"/>
      <c r="AB104" s="350"/>
      <c r="AC104" s="350"/>
      <c r="AD104" s="350"/>
      <c r="AE104" s="350"/>
      <c r="AF104" s="350"/>
      <c r="AG104" s="350"/>
      <c r="AH104" s="350"/>
      <c r="AI104" s="350"/>
      <c r="AJ104" s="350"/>
      <c r="AK104" s="350"/>
      <c r="AL104" s="350"/>
      <c r="AM104" s="350"/>
      <c r="AO104" s="350"/>
      <c r="AP104" s="350"/>
      <c r="AQ104" s="350"/>
    </row>
  </sheetData>
  <mergeCells count="10">
    <mergeCell ref="AR68:AT68"/>
    <mergeCell ref="AR67:AT67"/>
    <mergeCell ref="AR77:AT77"/>
    <mergeCell ref="AR76:AT76"/>
    <mergeCell ref="AR38:AT38"/>
    <mergeCell ref="AR37:AT37"/>
    <mergeCell ref="AR49:AT49"/>
    <mergeCell ref="AR50:AT50"/>
    <mergeCell ref="AR60:AT60"/>
    <mergeCell ref="AR59:AT5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4:AW123"/>
  <sheetViews>
    <sheetView zoomScale="80" zoomScaleNormal="80" workbookViewId="0">
      <pane xSplit="2" ySplit="2" topLeftCell="AB87" activePane="bottomRight" state="frozen"/>
      <selection pane="topRight" activeCell="C1" sqref="C1"/>
      <selection pane="bottomLeft" activeCell="A3" sqref="A3"/>
      <selection pane="bottomRight" activeCell="A109" sqref="A109:A110"/>
    </sheetView>
  </sheetViews>
  <sheetFormatPr defaultColWidth="9.140625" defaultRowHeight="12.75"/>
  <cols>
    <col min="1" max="2" width="40.7109375" style="291" customWidth="1"/>
    <col min="3" max="53" width="12.7109375" style="291" customWidth="1"/>
    <col min="54" max="16384" width="9.140625" style="291"/>
  </cols>
  <sheetData>
    <row r="4" spans="1:27" ht="15.75">
      <c r="A4" s="494" t="s">
        <v>282</v>
      </c>
      <c r="B4" s="494" t="s">
        <v>1086</v>
      </c>
      <c r="C4" s="206"/>
      <c r="D4" s="206"/>
      <c r="E4" s="206"/>
      <c r="F4" s="206"/>
      <c r="G4" s="206"/>
      <c r="H4" s="206"/>
      <c r="I4" s="206"/>
      <c r="J4" s="206"/>
      <c r="K4" s="697" t="s">
        <v>667</v>
      </c>
      <c r="L4" s="206"/>
      <c r="M4" s="206"/>
      <c r="N4" s="206"/>
      <c r="O4" s="206"/>
      <c r="P4" s="206"/>
      <c r="Q4" s="206"/>
      <c r="R4" s="206"/>
      <c r="S4" s="206"/>
      <c r="T4" s="206"/>
      <c r="U4" s="206"/>
      <c r="V4" s="206"/>
      <c r="W4" s="206"/>
      <c r="X4" s="206"/>
      <c r="Y4" s="206"/>
      <c r="Z4" s="206"/>
      <c r="AA4" s="107"/>
    </row>
    <row r="5" spans="1:27">
      <c r="C5" s="206"/>
      <c r="D5" s="206"/>
      <c r="E5" s="206"/>
      <c r="F5" s="206"/>
      <c r="G5" s="206"/>
      <c r="H5" s="206"/>
      <c r="I5" s="206"/>
      <c r="J5" s="206"/>
      <c r="K5" s="697" t="s">
        <v>826</v>
      </c>
      <c r="L5" s="206"/>
      <c r="M5" s="206"/>
      <c r="N5" s="206"/>
      <c r="O5" s="206"/>
      <c r="P5" s="206"/>
      <c r="Q5" s="206"/>
      <c r="R5" s="206"/>
      <c r="S5" s="206"/>
      <c r="T5" s="206"/>
      <c r="U5" s="206"/>
      <c r="V5" s="206"/>
      <c r="W5" s="206"/>
      <c r="X5" s="206"/>
      <c r="Y5" s="206"/>
      <c r="Z5" s="206"/>
      <c r="AA5" s="107"/>
    </row>
    <row r="6" spans="1:27">
      <c r="A6" s="361" t="s">
        <v>202</v>
      </c>
      <c r="B6" s="361" t="s">
        <v>827</v>
      </c>
      <c r="C6" s="362">
        <v>1990</v>
      </c>
      <c r="D6" s="362">
        <v>2000</v>
      </c>
      <c r="E6" s="362">
        <v>2005</v>
      </c>
      <c r="F6" s="362">
        <v>2010</v>
      </c>
      <c r="G6" s="362">
        <v>2015</v>
      </c>
      <c r="H6" s="362">
        <v>2018</v>
      </c>
      <c r="I6" s="362">
        <v>2019</v>
      </c>
      <c r="J6" s="362">
        <v>2020</v>
      </c>
      <c r="K6" s="363" t="s">
        <v>1494</v>
      </c>
      <c r="L6" s="206"/>
      <c r="M6" s="206"/>
      <c r="N6" s="206"/>
      <c r="O6" s="206"/>
      <c r="P6" s="206"/>
      <c r="Q6" s="206"/>
      <c r="R6" s="206"/>
      <c r="S6" s="206"/>
      <c r="T6" s="206"/>
      <c r="U6" s="206"/>
      <c r="V6" s="206"/>
      <c r="W6" s="206"/>
      <c r="X6" s="206"/>
      <c r="Y6" s="206"/>
      <c r="Z6" s="206"/>
      <c r="AA6" s="107"/>
    </row>
    <row r="7" spans="1:27">
      <c r="A7" s="364" t="s">
        <v>203</v>
      </c>
      <c r="B7" s="364" t="s">
        <v>1017</v>
      </c>
      <c r="C7" s="297"/>
      <c r="D7" s="297"/>
      <c r="E7" s="297"/>
      <c r="F7" s="297"/>
      <c r="G7" s="297"/>
      <c r="H7" s="297"/>
      <c r="I7" s="297"/>
      <c r="J7" s="297"/>
      <c r="K7" s="365"/>
      <c r="L7" s="206"/>
      <c r="M7" s="206"/>
      <c r="N7" s="206"/>
      <c r="O7" s="206"/>
      <c r="P7" s="206"/>
      <c r="Q7" s="206"/>
      <c r="R7" s="206"/>
      <c r="S7" s="206"/>
      <c r="T7" s="206"/>
      <c r="U7" s="206"/>
      <c r="V7" s="206"/>
      <c r="W7" s="206"/>
      <c r="X7" s="206"/>
      <c r="Y7" s="206"/>
      <c r="Z7" s="206"/>
      <c r="AA7" s="107"/>
    </row>
    <row r="8" spans="1:27">
      <c r="A8" s="366" t="s">
        <v>212</v>
      </c>
      <c r="B8" s="366" t="s">
        <v>1087</v>
      </c>
      <c r="C8" s="367">
        <v>158790.01999999999</v>
      </c>
      <c r="D8" s="367">
        <v>167113.32</v>
      </c>
      <c r="E8" s="367">
        <v>158242.25</v>
      </c>
      <c r="F8" s="367">
        <v>137014.29999999999</v>
      </c>
      <c r="G8" s="367">
        <v>122084.51</v>
      </c>
      <c r="H8" s="367">
        <v>128561.64</v>
      </c>
      <c r="I8" s="367">
        <v>125738.7</v>
      </c>
      <c r="J8" s="367">
        <v>127122.21</v>
      </c>
      <c r="K8" s="142">
        <v>-19.940000000000001</v>
      </c>
      <c r="L8" s="206"/>
      <c r="M8" s="315"/>
      <c r="N8" s="315"/>
      <c r="O8" s="315"/>
      <c r="P8" s="315"/>
      <c r="Q8" s="315"/>
      <c r="R8" s="315"/>
      <c r="S8" s="315"/>
      <c r="T8" s="315"/>
      <c r="U8" s="315"/>
      <c r="V8" s="206"/>
      <c r="W8" s="206"/>
      <c r="X8" s="206"/>
      <c r="Y8" s="206"/>
      <c r="Z8" s="206"/>
      <c r="AA8" s="206"/>
    </row>
    <row r="9" spans="1:27">
      <c r="A9" s="368" t="s">
        <v>283</v>
      </c>
      <c r="B9" s="368" t="s">
        <v>1000</v>
      </c>
      <c r="C9" s="206"/>
      <c r="D9" s="206"/>
      <c r="E9" s="206"/>
      <c r="F9" s="206"/>
      <c r="G9" s="206"/>
      <c r="H9" s="206"/>
      <c r="I9" s="206"/>
      <c r="J9" s="206"/>
      <c r="K9" s="142"/>
      <c r="L9" s="206"/>
      <c r="M9" s="315"/>
      <c r="N9" s="315"/>
      <c r="O9" s="315"/>
      <c r="P9" s="315"/>
      <c r="Q9" s="315"/>
      <c r="R9" s="315"/>
      <c r="S9" s="315"/>
      <c r="T9" s="315"/>
      <c r="U9" s="315"/>
      <c r="V9" s="206"/>
      <c r="W9" s="206"/>
      <c r="X9" s="206"/>
      <c r="Y9" s="206"/>
      <c r="Z9" s="206"/>
      <c r="AA9" s="206"/>
    </row>
    <row r="10" spans="1:27">
      <c r="A10" s="344" t="s">
        <v>56</v>
      </c>
      <c r="B10" s="344" t="s">
        <v>857</v>
      </c>
      <c r="C10" s="369">
        <v>65612.7</v>
      </c>
      <c r="D10" s="369">
        <v>58460.29</v>
      </c>
      <c r="E10" s="369">
        <v>53742.86</v>
      </c>
      <c r="F10" s="369">
        <v>44070.76</v>
      </c>
      <c r="G10" s="369">
        <v>35756.89</v>
      </c>
      <c r="H10" s="369">
        <v>34730.46</v>
      </c>
      <c r="I10" s="369">
        <v>34974.81</v>
      </c>
      <c r="J10" s="369">
        <v>35532.19</v>
      </c>
      <c r="K10" s="144">
        <v>-45.85</v>
      </c>
      <c r="L10" s="206"/>
      <c r="M10" s="315"/>
      <c r="N10" s="315"/>
      <c r="O10" s="315"/>
      <c r="P10" s="315"/>
      <c r="Q10" s="315"/>
      <c r="R10" s="315"/>
      <c r="S10" s="315"/>
      <c r="T10" s="315"/>
      <c r="U10" s="315"/>
      <c r="V10" s="206"/>
      <c r="W10" s="206"/>
      <c r="X10" s="206"/>
      <c r="Y10" s="206"/>
      <c r="Z10" s="206"/>
      <c r="AA10" s="206"/>
    </row>
    <row r="11" spans="1:27">
      <c r="A11" s="344" t="s">
        <v>23</v>
      </c>
      <c r="B11" s="344" t="s">
        <v>830</v>
      </c>
      <c r="C11" s="369">
        <v>25281.119999999999</v>
      </c>
      <c r="D11" s="369">
        <v>35605.629999999997</v>
      </c>
      <c r="E11" s="369">
        <v>32433.33</v>
      </c>
      <c r="F11" s="369">
        <v>30900.55</v>
      </c>
      <c r="G11" s="369">
        <v>29134.33</v>
      </c>
      <c r="H11" s="369">
        <v>29275.360000000001</v>
      </c>
      <c r="I11" s="369">
        <v>26900.65</v>
      </c>
      <c r="J11" s="369">
        <v>24883.75</v>
      </c>
      <c r="K11" s="144">
        <v>-1.57</v>
      </c>
      <c r="L11" s="206"/>
      <c r="M11" s="315"/>
      <c r="N11" s="315"/>
      <c r="O11" s="315"/>
      <c r="P11" s="315"/>
      <c r="Q11" s="315"/>
      <c r="R11" s="315"/>
      <c r="S11" s="315"/>
      <c r="T11" s="315"/>
      <c r="U11" s="315"/>
      <c r="V11" s="206"/>
      <c r="W11" s="206"/>
      <c r="X11" s="206"/>
      <c r="Y11" s="206"/>
      <c r="Z11" s="206"/>
      <c r="AA11" s="206"/>
    </row>
    <row r="12" spans="1:27">
      <c r="A12" s="344" t="s">
        <v>183</v>
      </c>
      <c r="B12" s="344" t="s">
        <v>999</v>
      </c>
      <c r="C12" s="369">
        <v>16314.62</v>
      </c>
      <c r="D12" s="369">
        <v>12339.49</v>
      </c>
      <c r="E12" s="369">
        <v>10817.37</v>
      </c>
      <c r="F12" s="369">
        <v>5530.7</v>
      </c>
      <c r="G12" s="369">
        <v>4972.1899999999996</v>
      </c>
      <c r="H12" s="369">
        <v>5607.37</v>
      </c>
      <c r="I12" s="369">
        <v>4562.71</v>
      </c>
      <c r="J12" s="369">
        <v>4485.9399999999996</v>
      </c>
      <c r="K12" s="144">
        <v>-72.5</v>
      </c>
      <c r="L12" s="206"/>
      <c r="M12" s="315"/>
      <c r="N12" s="315"/>
      <c r="O12" s="315"/>
      <c r="P12" s="315"/>
      <c r="Q12" s="315"/>
      <c r="R12" s="315"/>
      <c r="S12" s="315"/>
      <c r="T12" s="315"/>
      <c r="U12" s="315"/>
      <c r="V12" s="206"/>
      <c r="W12" s="206"/>
      <c r="X12" s="206"/>
      <c r="Y12" s="206"/>
      <c r="Z12" s="206"/>
      <c r="AA12" s="206"/>
    </row>
    <row r="13" spans="1:27">
      <c r="A13" s="344" t="s">
        <v>25</v>
      </c>
      <c r="B13" s="344" t="s">
        <v>831</v>
      </c>
      <c r="C13" s="369">
        <v>12.61</v>
      </c>
      <c r="D13" s="369">
        <v>71.72</v>
      </c>
      <c r="E13" s="369">
        <v>591.20000000000005</v>
      </c>
      <c r="F13" s="369">
        <v>759.15</v>
      </c>
      <c r="G13" s="369">
        <v>771.49</v>
      </c>
      <c r="H13" s="369">
        <v>1575</v>
      </c>
      <c r="I13" s="369">
        <v>1519.88</v>
      </c>
      <c r="J13" s="369">
        <v>1464.75</v>
      </c>
      <c r="K13" s="168">
        <v>11511.44</v>
      </c>
      <c r="L13" s="206"/>
      <c r="M13" s="315"/>
      <c r="N13" s="315"/>
      <c r="O13" s="315"/>
      <c r="P13" s="315"/>
      <c r="Q13" s="315"/>
      <c r="R13" s="315"/>
      <c r="S13" s="315"/>
      <c r="T13" s="315"/>
      <c r="U13" s="315"/>
      <c r="V13" s="206"/>
      <c r="W13" s="206"/>
      <c r="X13" s="206"/>
      <c r="Y13" s="206"/>
      <c r="Z13" s="206"/>
      <c r="AA13" s="206"/>
    </row>
    <row r="14" spans="1:27">
      <c r="A14" s="344" t="s">
        <v>24</v>
      </c>
      <c r="B14" s="344" t="s">
        <v>803</v>
      </c>
      <c r="C14" s="369">
        <v>9377.2000000000007</v>
      </c>
      <c r="D14" s="369">
        <v>8097.84</v>
      </c>
      <c r="E14" s="369">
        <v>7758.65</v>
      </c>
      <c r="F14" s="369">
        <v>11508.8</v>
      </c>
      <c r="G14" s="369">
        <v>10391.91</v>
      </c>
      <c r="H14" s="369">
        <v>14251.72</v>
      </c>
      <c r="I14" s="369">
        <v>15752.83</v>
      </c>
      <c r="J14" s="369">
        <v>17557.59</v>
      </c>
      <c r="K14" s="144">
        <v>87.24</v>
      </c>
      <c r="L14" s="206"/>
      <c r="M14" s="315"/>
      <c r="N14" s="315"/>
      <c r="O14" s="315"/>
      <c r="P14" s="315"/>
      <c r="Q14" s="315"/>
      <c r="R14" s="315"/>
      <c r="S14" s="315"/>
      <c r="T14" s="315"/>
      <c r="U14" s="315"/>
      <c r="V14" s="206"/>
      <c r="W14" s="206"/>
      <c r="X14" s="206"/>
      <c r="Y14" s="206"/>
      <c r="Z14" s="206"/>
      <c r="AA14" s="206"/>
    </row>
    <row r="15" spans="1:27">
      <c r="A15" s="344" t="s">
        <v>152</v>
      </c>
      <c r="B15" s="344" t="s">
        <v>1001</v>
      </c>
      <c r="C15" s="369">
        <v>36633.120000000003</v>
      </c>
      <c r="D15" s="369">
        <v>43283.360000000001</v>
      </c>
      <c r="E15" s="369">
        <v>44091.79</v>
      </c>
      <c r="F15" s="369">
        <v>37850.550000000003</v>
      </c>
      <c r="G15" s="369">
        <v>36735.35</v>
      </c>
      <c r="H15" s="369">
        <v>37681.49</v>
      </c>
      <c r="I15" s="369">
        <v>36836.959999999999</v>
      </c>
      <c r="J15" s="369">
        <v>37544.550000000003</v>
      </c>
      <c r="K15" s="144">
        <v>2.4900000000000002</v>
      </c>
      <c r="L15" s="206"/>
      <c r="M15" s="315"/>
      <c r="N15" s="315"/>
      <c r="O15" s="315"/>
      <c r="P15" s="315"/>
      <c r="Q15" s="315"/>
      <c r="R15" s="315"/>
      <c r="S15" s="315"/>
      <c r="T15" s="315"/>
      <c r="U15" s="315"/>
      <c r="V15" s="206"/>
      <c r="W15" s="206"/>
      <c r="X15" s="206"/>
      <c r="Y15" s="206"/>
      <c r="Z15" s="206"/>
      <c r="AA15" s="206"/>
    </row>
    <row r="16" spans="1:27">
      <c r="A16" s="344" t="s">
        <v>151</v>
      </c>
      <c r="B16" s="344" t="s">
        <v>959</v>
      </c>
      <c r="C16" s="369">
        <v>5409.34</v>
      </c>
      <c r="D16" s="369">
        <v>9209.99</v>
      </c>
      <c r="E16" s="369">
        <v>8787.8799999999992</v>
      </c>
      <c r="F16" s="369">
        <v>6352.54</v>
      </c>
      <c r="G16" s="369">
        <v>4114.5600000000004</v>
      </c>
      <c r="H16" s="369">
        <v>5233.26</v>
      </c>
      <c r="I16" s="369">
        <v>4984.28</v>
      </c>
      <c r="J16" s="369">
        <v>5445.99</v>
      </c>
      <c r="K16" s="144">
        <v>0.68</v>
      </c>
      <c r="L16" s="206"/>
      <c r="M16" s="315"/>
      <c r="N16" s="315"/>
      <c r="O16" s="315"/>
      <c r="P16" s="315"/>
      <c r="Q16" s="315"/>
      <c r="R16" s="315"/>
      <c r="S16" s="315"/>
      <c r="T16" s="315"/>
      <c r="U16" s="315"/>
      <c r="V16" s="206"/>
      <c r="W16" s="206"/>
      <c r="X16" s="206"/>
      <c r="Y16" s="206"/>
      <c r="Z16" s="206"/>
      <c r="AA16" s="206"/>
    </row>
    <row r="17" spans="1:48">
      <c r="A17" s="344" t="s">
        <v>185</v>
      </c>
      <c r="B17" s="344" t="s">
        <v>1002</v>
      </c>
      <c r="C17" s="369">
        <v>149.31</v>
      </c>
      <c r="D17" s="369">
        <v>45.02</v>
      </c>
      <c r="E17" s="369">
        <v>19.16</v>
      </c>
      <c r="F17" s="369">
        <v>41.23</v>
      </c>
      <c r="G17" s="369">
        <v>207.79</v>
      </c>
      <c r="H17" s="369">
        <v>206.98</v>
      </c>
      <c r="I17" s="369">
        <v>206.59</v>
      </c>
      <c r="J17" s="369">
        <v>207.44</v>
      </c>
      <c r="K17" s="144">
        <v>38.94</v>
      </c>
      <c r="L17" s="206"/>
      <c r="M17" s="315"/>
      <c r="N17" s="315"/>
      <c r="O17" s="315"/>
      <c r="P17" s="315"/>
      <c r="Q17" s="315"/>
      <c r="R17" s="315"/>
      <c r="S17" s="315"/>
      <c r="T17" s="315"/>
      <c r="U17" s="315"/>
      <c r="V17" s="206"/>
      <c r="W17" s="206"/>
      <c r="X17" s="206"/>
      <c r="Y17" s="206"/>
      <c r="Z17" s="206"/>
      <c r="AA17" s="206"/>
    </row>
    <row r="18" spans="1:48">
      <c r="A18" s="368" t="s">
        <v>284</v>
      </c>
      <c r="B18" s="368" t="s">
        <v>1088</v>
      </c>
      <c r="C18" s="369"/>
      <c r="D18" s="369"/>
      <c r="E18" s="369"/>
      <c r="F18" s="369"/>
      <c r="G18" s="369"/>
      <c r="H18" s="369"/>
      <c r="I18" s="369"/>
      <c r="J18" s="369"/>
      <c r="K18" s="144"/>
      <c r="L18" s="206"/>
      <c r="M18" s="315"/>
      <c r="N18" s="315"/>
      <c r="O18" s="315"/>
      <c r="P18" s="315"/>
      <c r="Q18" s="315"/>
      <c r="R18" s="315"/>
      <c r="S18" s="315"/>
      <c r="T18" s="315"/>
      <c r="U18" s="315"/>
      <c r="V18" s="206"/>
      <c r="W18" s="206"/>
      <c r="X18" s="206"/>
      <c r="Y18" s="206"/>
      <c r="Z18" s="206"/>
      <c r="AA18" s="206"/>
    </row>
    <row r="19" spans="1:48">
      <c r="A19" s="344" t="s">
        <v>213</v>
      </c>
      <c r="B19" s="344" t="s">
        <v>1026</v>
      </c>
      <c r="C19" s="369">
        <v>33086.839999999997</v>
      </c>
      <c r="D19" s="369">
        <v>32428.240000000002</v>
      </c>
      <c r="E19" s="369">
        <v>29322.43</v>
      </c>
      <c r="F19" s="369">
        <v>29146.31</v>
      </c>
      <c r="G19" s="369">
        <v>27541.79</v>
      </c>
      <c r="H19" s="369">
        <v>26024.47</v>
      </c>
      <c r="I19" s="369">
        <v>25628.44</v>
      </c>
      <c r="J19" s="369">
        <v>25472.18</v>
      </c>
      <c r="K19" s="144">
        <v>-23.01</v>
      </c>
      <c r="L19" s="107"/>
      <c r="M19" s="315"/>
      <c r="N19" s="315"/>
      <c r="O19" s="315"/>
      <c r="P19" s="315"/>
      <c r="Q19" s="315"/>
      <c r="R19" s="315"/>
      <c r="S19" s="315"/>
      <c r="T19" s="315"/>
      <c r="U19" s="315"/>
      <c r="V19" s="107"/>
      <c r="W19" s="107"/>
      <c r="X19" s="107"/>
      <c r="Y19" s="107"/>
      <c r="Z19" s="107"/>
      <c r="AA19" s="107"/>
    </row>
    <row r="20" spans="1:48">
      <c r="A20" s="344" t="s">
        <v>214</v>
      </c>
      <c r="B20" s="344" t="s">
        <v>1027</v>
      </c>
      <c r="C20" s="369">
        <v>10784.91</v>
      </c>
      <c r="D20" s="369">
        <v>9450.91</v>
      </c>
      <c r="E20" s="369">
        <v>7488.08</v>
      </c>
      <c r="F20" s="369">
        <v>6049.23</v>
      </c>
      <c r="G20" s="369">
        <v>5205.09</v>
      </c>
      <c r="H20" s="369">
        <v>4650.42</v>
      </c>
      <c r="I20" s="369">
        <v>4732</v>
      </c>
      <c r="J20" s="369">
        <v>4574.76</v>
      </c>
      <c r="K20" s="144">
        <v>-57.58</v>
      </c>
      <c r="L20" s="206"/>
      <c r="M20" s="315"/>
      <c r="N20" s="315"/>
      <c r="O20" s="315"/>
      <c r="P20" s="315"/>
      <c r="Q20" s="315"/>
      <c r="R20" s="315"/>
      <c r="S20" s="315"/>
      <c r="T20" s="315"/>
      <c r="U20" s="315"/>
      <c r="V20" s="206"/>
      <c r="W20" s="206"/>
      <c r="X20" s="206"/>
      <c r="Y20" s="206"/>
      <c r="Z20" s="206"/>
      <c r="AA20" s="206"/>
    </row>
    <row r="21" spans="1:48">
      <c r="A21" s="344" t="s">
        <v>215</v>
      </c>
      <c r="B21" s="344" t="s">
        <v>1089</v>
      </c>
      <c r="C21" s="369">
        <v>108623.72</v>
      </c>
      <c r="D21" s="369">
        <v>117583.15</v>
      </c>
      <c r="E21" s="369">
        <v>113280.11</v>
      </c>
      <c r="F21" s="369">
        <v>94679.039999999994</v>
      </c>
      <c r="G21" s="369">
        <v>82783.179999999993</v>
      </c>
      <c r="H21" s="369">
        <v>90516.56</v>
      </c>
      <c r="I21" s="369">
        <v>88441.78</v>
      </c>
      <c r="J21" s="369">
        <v>89498.51</v>
      </c>
      <c r="K21" s="144">
        <v>-17.61</v>
      </c>
      <c r="L21" s="206"/>
      <c r="M21" s="315"/>
      <c r="N21" s="315"/>
      <c r="O21" s="315"/>
      <c r="P21" s="315"/>
      <c r="Q21" s="315"/>
      <c r="R21" s="315"/>
      <c r="S21" s="315"/>
      <c r="T21" s="315"/>
      <c r="U21" s="315"/>
      <c r="V21" s="206"/>
      <c r="W21" s="206"/>
      <c r="X21" s="206"/>
      <c r="Y21" s="206"/>
      <c r="Z21" s="206"/>
      <c r="AA21" s="206"/>
      <c r="AB21" s="206"/>
      <c r="AC21" s="206"/>
      <c r="AD21" s="206"/>
      <c r="AE21" s="206"/>
      <c r="AF21" s="206"/>
      <c r="AG21" s="206"/>
      <c r="AH21" s="206"/>
      <c r="AI21" s="206"/>
      <c r="AJ21" s="206"/>
      <c r="AK21" s="206"/>
      <c r="AL21" s="206"/>
      <c r="AM21" s="206"/>
      <c r="AN21" s="206"/>
      <c r="AO21" s="206"/>
      <c r="AP21" s="206"/>
      <c r="AQ21" s="206"/>
      <c r="AR21" s="206"/>
    </row>
    <row r="22" spans="1:48">
      <c r="A22" s="345" t="s">
        <v>216</v>
      </c>
      <c r="B22" s="345" t="s">
        <v>1090</v>
      </c>
      <c r="C22" s="370">
        <v>6294.54</v>
      </c>
      <c r="D22" s="370">
        <v>7651.01</v>
      </c>
      <c r="E22" s="370">
        <v>8151.63</v>
      </c>
      <c r="F22" s="370">
        <v>7139.71</v>
      </c>
      <c r="G22" s="370">
        <v>6554.46</v>
      </c>
      <c r="H22" s="370">
        <v>7370.18</v>
      </c>
      <c r="I22" s="370">
        <v>6936.48</v>
      </c>
      <c r="J22" s="370">
        <v>7576.76</v>
      </c>
      <c r="K22" s="149">
        <v>20.37</v>
      </c>
      <c r="L22" s="206"/>
      <c r="M22" s="315"/>
      <c r="N22" s="315"/>
      <c r="O22" s="315"/>
      <c r="P22" s="315"/>
      <c r="Q22" s="315"/>
      <c r="R22" s="315"/>
      <c r="S22" s="315"/>
      <c r="T22" s="315"/>
      <c r="U22" s="315"/>
      <c r="V22" s="206"/>
      <c r="W22" s="206"/>
      <c r="X22" s="206"/>
      <c r="Y22" s="206"/>
      <c r="Z22" s="206"/>
      <c r="AA22" s="206"/>
      <c r="AB22" s="206"/>
      <c r="AC22" s="206"/>
      <c r="AD22" s="206"/>
      <c r="AE22" s="206"/>
      <c r="AF22" s="206"/>
      <c r="AG22" s="206"/>
      <c r="AH22" s="206"/>
      <c r="AI22" s="206"/>
      <c r="AJ22" s="206"/>
      <c r="AK22" s="206"/>
      <c r="AL22" s="206"/>
      <c r="AM22" s="206"/>
      <c r="AN22" s="206"/>
      <c r="AO22" s="206"/>
      <c r="AP22" s="206"/>
      <c r="AQ22" s="206"/>
      <c r="AR22" s="206"/>
    </row>
    <row r="23" spans="1:48">
      <c r="A23" s="206"/>
      <c r="B23" s="206"/>
      <c r="C23" s="206"/>
      <c r="D23" s="206"/>
      <c r="E23" s="371"/>
      <c r="F23" s="206"/>
      <c r="G23" s="206"/>
      <c r="H23" s="371"/>
      <c r="I23" s="371"/>
      <c r="J23" s="371"/>
      <c r="K23" s="206"/>
      <c r="L23" s="206"/>
      <c r="M23" s="206"/>
      <c r="N23" s="206"/>
      <c r="O23" s="206"/>
      <c r="P23" s="206"/>
      <c r="Q23" s="206"/>
      <c r="R23" s="206"/>
      <c r="S23" s="206"/>
      <c r="T23" s="206"/>
      <c r="U23" s="206"/>
      <c r="V23" s="206"/>
      <c r="W23" s="206"/>
      <c r="X23" s="206"/>
      <c r="Y23" s="206"/>
      <c r="Z23" s="206"/>
      <c r="AA23" s="206"/>
      <c r="AB23" s="206"/>
      <c r="AC23" s="206"/>
      <c r="AD23" s="206"/>
      <c r="AE23" s="206"/>
      <c r="AF23" s="206"/>
      <c r="AG23" s="206"/>
      <c r="AH23" s="206"/>
      <c r="AI23" s="206"/>
      <c r="AJ23" s="206"/>
      <c r="AK23" s="206"/>
      <c r="AL23" s="206"/>
      <c r="AN23" s="206"/>
      <c r="AO23" s="206"/>
      <c r="AP23" s="206"/>
      <c r="AQ23" s="206"/>
      <c r="AR23" s="206"/>
      <c r="AS23" s="206"/>
    </row>
    <row r="24" spans="1:48">
      <c r="A24" s="206"/>
      <c r="B24" s="206"/>
      <c r="C24" s="206"/>
      <c r="D24" s="206"/>
      <c r="E24" s="206"/>
      <c r="F24" s="206"/>
      <c r="G24" s="206"/>
      <c r="H24" s="372"/>
      <c r="I24" s="372"/>
      <c r="J24" s="372"/>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6"/>
      <c r="AI24" s="206"/>
      <c r="AJ24" s="206"/>
      <c r="AK24" s="206"/>
      <c r="AL24" s="206"/>
      <c r="AN24" s="206"/>
      <c r="AO24" s="206"/>
      <c r="AP24" s="206"/>
      <c r="AQ24" s="206"/>
      <c r="AR24" s="206"/>
      <c r="AS24" s="206"/>
    </row>
    <row r="25" spans="1:48">
      <c r="X25" s="298"/>
    </row>
    <row r="26" spans="1:48" ht="15.75">
      <c r="A26" s="494" t="s">
        <v>285</v>
      </c>
      <c r="B26" s="494" t="s">
        <v>1091</v>
      </c>
      <c r="C26" s="206"/>
      <c r="D26" s="206"/>
      <c r="E26" s="206"/>
      <c r="F26" s="206"/>
      <c r="G26" s="107"/>
      <c r="H26" s="206"/>
      <c r="I26" s="206"/>
      <c r="J26" s="206"/>
      <c r="K26" s="206"/>
      <c r="L26" s="206"/>
      <c r="M26" s="206"/>
      <c r="N26" s="206"/>
      <c r="O26" s="206"/>
      <c r="P26" s="206"/>
      <c r="Q26" s="206"/>
      <c r="R26" s="206"/>
      <c r="S26" s="206"/>
      <c r="T26" s="206"/>
      <c r="U26" s="206"/>
      <c r="V26" s="206"/>
      <c r="W26" s="206"/>
      <c r="X26" s="313"/>
      <c r="Y26" s="206"/>
      <c r="Z26" s="206"/>
      <c r="AA26" s="206"/>
      <c r="AB26" s="206"/>
      <c r="AC26" s="206"/>
      <c r="AD26" s="206"/>
      <c r="AE26" s="206"/>
      <c r="AF26" s="206"/>
      <c r="AG26" s="206"/>
      <c r="AH26" s="206"/>
      <c r="AI26" s="206"/>
      <c r="AJ26" s="206"/>
      <c r="AK26" s="206"/>
      <c r="AR26" s="852" t="s">
        <v>667</v>
      </c>
      <c r="AS26" s="852"/>
      <c r="AT26" s="852"/>
      <c r="AU26" s="206"/>
      <c r="AV26" s="206"/>
    </row>
    <row r="27" spans="1:48">
      <c r="A27" s="373" t="s">
        <v>239</v>
      </c>
      <c r="B27" s="373" t="s">
        <v>1017</v>
      </c>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R27" s="852" t="s">
        <v>826</v>
      </c>
      <c r="AS27" s="852"/>
      <c r="AT27" s="852"/>
      <c r="AU27" s="206"/>
      <c r="AV27" s="206"/>
    </row>
    <row r="28" spans="1:48">
      <c r="A28" s="207" t="s">
        <v>58</v>
      </c>
      <c r="B28" s="207" t="s">
        <v>58</v>
      </c>
      <c r="C28" s="228">
        <v>1980</v>
      </c>
      <c r="D28" s="209"/>
      <c r="E28" s="209"/>
      <c r="F28" s="209"/>
      <c r="G28" s="209"/>
      <c r="H28" s="209" t="s">
        <v>18</v>
      </c>
      <c r="I28" s="209"/>
      <c r="J28" s="209"/>
      <c r="K28" s="209"/>
      <c r="L28" s="209"/>
      <c r="M28" s="209">
        <v>1990</v>
      </c>
      <c r="N28" s="209"/>
      <c r="O28" s="209"/>
      <c r="P28" s="209"/>
      <c r="Q28" s="209"/>
      <c r="R28" s="209" t="s">
        <v>3</v>
      </c>
      <c r="S28" s="209"/>
      <c r="T28" s="209"/>
      <c r="U28" s="209"/>
      <c r="V28" s="209"/>
      <c r="W28" s="209" t="s">
        <v>4</v>
      </c>
      <c r="X28" s="209"/>
      <c r="Y28" s="209"/>
      <c r="Z28" s="209"/>
      <c r="AA28" s="209"/>
      <c r="AB28" s="209" t="s">
        <v>5</v>
      </c>
      <c r="AC28" s="209"/>
      <c r="AD28" s="209"/>
      <c r="AE28" s="209"/>
      <c r="AF28" s="209"/>
      <c r="AG28" s="209" t="s">
        <v>8</v>
      </c>
      <c r="AH28" s="209"/>
      <c r="AI28" s="209"/>
      <c r="AJ28" s="209"/>
      <c r="AK28" s="209"/>
      <c r="AL28" s="209" t="s">
        <v>292</v>
      </c>
      <c r="AM28" s="209"/>
      <c r="AN28" s="209"/>
      <c r="AO28" s="209"/>
      <c r="AP28" s="209"/>
      <c r="AQ28" s="209" t="s">
        <v>1464</v>
      </c>
      <c r="AR28" s="236" t="s">
        <v>1480</v>
      </c>
      <c r="AS28" s="236" t="s">
        <v>1477</v>
      </c>
      <c r="AT28" s="236" t="s">
        <v>1478</v>
      </c>
      <c r="AU28" s="206"/>
      <c r="AV28" s="206"/>
    </row>
    <row r="29" spans="1:48">
      <c r="A29" s="206" t="s">
        <v>286</v>
      </c>
      <c r="B29" s="206" t="s">
        <v>1092</v>
      </c>
      <c r="C29" s="369">
        <v>167.68</v>
      </c>
      <c r="D29" s="369">
        <v>150.12</v>
      </c>
      <c r="E29" s="369">
        <v>139.47999999999999</v>
      </c>
      <c r="F29" s="369">
        <v>138.68</v>
      </c>
      <c r="G29" s="369">
        <v>149.41</v>
      </c>
      <c r="H29" s="369">
        <v>151.32</v>
      </c>
      <c r="I29" s="369">
        <v>160.55000000000001</v>
      </c>
      <c r="J29" s="369">
        <v>154.46</v>
      </c>
      <c r="K29" s="369">
        <v>155</v>
      </c>
      <c r="L29" s="369">
        <v>157.63</v>
      </c>
      <c r="M29" s="369">
        <v>158.79</v>
      </c>
      <c r="N29" s="369">
        <v>164.03</v>
      </c>
      <c r="O29" s="369">
        <v>165.15</v>
      </c>
      <c r="P29" s="369">
        <v>160.69</v>
      </c>
      <c r="Q29" s="369">
        <v>164.29</v>
      </c>
      <c r="R29" s="369">
        <v>167.26</v>
      </c>
      <c r="S29" s="369">
        <v>167.21</v>
      </c>
      <c r="T29" s="369">
        <v>171.02</v>
      </c>
      <c r="U29" s="369">
        <v>167.8</v>
      </c>
      <c r="V29" s="369">
        <v>169.83</v>
      </c>
      <c r="W29" s="369">
        <v>167.11</v>
      </c>
      <c r="X29" s="369">
        <v>167.5</v>
      </c>
      <c r="Y29" s="369">
        <v>160.66</v>
      </c>
      <c r="Z29" s="369">
        <v>159.69999999999999</v>
      </c>
      <c r="AA29" s="369">
        <v>159.77000000000001</v>
      </c>
      <c r="AB29" s="369">
        <v>158.24</v>
      </c>
      <c r="AC29" s="369">
        <v>162.5</v>
      </c>
      <c r="AD29" s="369">
        <v>157.51</v>
      </c>
      <c r="AE29" s="369">
        <v>152.53</v>
      </c>
      <c r="AF29" s="369">
        <v>135.71</v>
      </c>
      <c r="AG29" s="369">
        <v>137.01</v>
      </c>
      <c r="AH29" s="369">
        <v>138.62</v>
      </c>
      <c r="AI29" s="369">
        <v>129.75</v>
      </c>
      <c r="AJ29" s="369">
        <v>124.96</v>
      </c>
      <c r="AK29" s="369">
        <v>122.77</v>
      </c>
      <c r="AL29" s="481">
        <v>122.08</v>
      </c>
      <c r="AM29" s="481">
        <v>124.58</v>
      </c>
      <c r="AN29" s="481">
        <v>127.35</v>
      </c>
      <c r="AO29" s="481">
        <v>128.56</v>
      </c>
      <c r="AP29" s="481">
        <v>125.74</v>
      </c>
      <c r="AQ29" s="481">
        <v>127.12</v>
      </c>
      <c r="AR29" s="229">
        <v>-24.19</v>
      </c>
      <c r="AS29" s="229">
        <v>-19.940000000000001</v>
      </c>
      <c r="AT29" s="229">
        <v>1.1000000000000001</v>
      </c>
      <c r="AU29" s="206"/>
      <c r="AV29" s="206"/>
    </row>
    <row r="30" spans="1:48">
      <c r="A30" s="206" t="s">
        <v>287</v>
      </c>
      <c r="B30" s="206" t="s">
        <v>1093</v>
      </c>
      <c r="C30" s="369">
        <v>27.72</v>
      </c>
      <c r="D30" s="369">
        <v>27.27</v>
      </c>
      <c r="E30" s="369">
        <v>28.1</v>
      </c>
      <c r="F30" s="369">
        <v>28.53</v>
      </c>
      <c r="G30" s="369">
        <v>30.08</v>
      </c>
      <c r="H30" s="369">
        <v>31.61</v>
      </c>
      <c r="I30" s="369">
        <v>33.24</v>
      </c>
      <c r="J30" s="369">
        <v>33.93</v>
      </c>
      <c r="K30" s="369">
        <v>34.880000000000003</v>
      </c>
      <c r="L30" s="369">
        <v>35.54</v>
      </c>
      <c r="M30" s="369">
        <v>36.630000000000003</v>
      </c>
      <c r="N30" s="369">
        <v>37.369999999999997</v>
      </c>
      <c r="O30" s="369">
        <v>38.33</v>
      </c>
      <c r="P30" s="369">
        <v>38.68</v>
      </c>
      <c r="Q30" s="369">
        <v>39.68</v>
      </c>
      <c r="R30" s="369">
        <v>40.450000000000003</v>
      </c>
      <c r="S30" s="369">
        <v>41.33</v>
      </c>
      <c r="T30" s="369">
        <v>42.7</v>
      </c>
      <c r="U30" s="369">
        <v>42.55</v>
      </c>
      <c r="V30" s="369">
        <v>42.68</v>
      </c>
      <c r="W30" s="369">
        <v>43.28</v>
      </c>
      <c r="X30" s="369">
        <v>43</v>
      </c>
      <c r="Y30" s="369">
        <v>42.45</v>
      </c>
      <c r="Z30" s="369">
        <v>41.89</v>
      </c>
      <c r="AA30" s="369">
        <v>43.01</v>
      </c>
      <c r="AB30" s="369">
        <v>44.09</v>
      </c>
      <c r="AC30" s="369">
        <v>43.91</v>
      </c>
      <c r="AD30" s="369">
        <v>42.82</v>
      </c>
      <c r="AE30" s="369">
        <v>41.7</v>
      </c>
      <c r="AF30" s="369">
        <v>37.200000000000003</v>
      </c>
      <c r="AG30" s="369">
        <v>37.85</v>
      </c>
      <c r="AH30" s="369">
        <v>38.15</v>
      </c>
      <c r="AI30" s="369">
        <v>37.479999999999997</v>
      </c>
      <c r="AJ30" s="369">
        <v>36.9</v>
      </c>
      <c r="AK30" s="369">
        <v>36.25</v>
      </c>
      <c r="AL30" s="481">
        <v>36.74</v>
      </c>
      <c r="AM30" s="481">
        <v>36.869999999999997</v>
      </c>
      <c r="AN30" s="481">
        <v>37.49</v>
      </c>
      <c r="AO30" s="481">
        <v>37.68</v>
      </c>
      <c r="AP30" s="481">
        <v>36.840000000000003</v>
      </c>
      <c r="AQ30" s="481">
        <v>37.54</v>
      </c>
      <c r="AR30" s="229">
        <v>35.42</v>
      </c>
      <c r="AS30" s="229">
        <v>2.4900000000000002</v>
      </c>
      <c r="AT30" s="229">
        <v>1.92</v>
      </c>
      <c r="AU30" s="206"/>
      <c r="AV30" s="206"/>
    </row>
    <row r="31" spans="1:48">
      <c r="A31" s="206"/>
      <c r="B31" s="206"/>
      <c r="C31" s="211"/>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06"/>
      <c r="AH31" s="206"/>
      <c r="AI31" s="211"/>
      <c r="AJ31" s="211"/>
      <c r="AK31" s="211"/>
      <c r="AP31" s="206"/>
      <c r="AQ31" s="206"/>
      <c r="AR31" s="206"/>
      <c r="AS31" s="206"/>
      <c r="AT31" s="206"/>
      <c r="AU31" s="206"/>
      <c r="AV31" s="206"/>
    </row>
    <row r="34" spans="1:49" ht="15.75">
      <c r="A34" s="494" t="s">
        <v>288</v>
      </c>
      <c r="B34" s="494" t="s">
        <v>1094</v>
      </c>
      <c r="C34" s="206"/>
      <c r="D34" s="206"/>
      <c r="E34" s="206"/>
      <c r="F34" s="206"/>
      <c r="G34" s="107"/>
      <c r="H34" s="206"/>
      <c r="I34" s="21"/>
      <c r="J34" s="21"/>
      <c r="K34" s="206"/>
      <c r="L34" s="206"/>
      <c r="M34" s="206"/>
      <c r="N34" s="206"/>
      <c r="O34" s="206"/>
      <c r="P34" s="206"/>
      <c r="Q34" s="206"/>
      <c r="R34" s="206"/>
      <c r="S34" s="206"/>
      <c r="T34" s="206"/>
      <c r="U34" s="206"/>
      <c r="V34" s="206"/>
      <c r="W34" s="206"/>
      <c r="X34" s="313"/>
      <c r="Y34" s="206"/>
      <c r="Z34" s="206"/>
      <c r="AA34" s="206"/>
      <c r="AB34" s="206"/>
      <c r="AC34" s="206"/>
      <c r="AD34" s="206"/>
      <c r="AE34" s="206"/>
      <c r="AF34" s="206"/>
      <c r="AG34" s="206"/>
      <c r="AH34" s="206"/>
      <c r="AI34" s="206"/>
      <c r="AJ34" s="206"/>
      <c r="AK34" s="206"/>
      <c r="AR34" s="812" t="s">
        <v>667</v>
      </c>
      <c r="AS34" s="812"/>
      <c r="AT34" s="812"/>
      <c r="AU34" s="853" t="s">
        <v>168</v>
      </c>
      <c r="AV34" s="853"/>
      <c r="AW34" s="853"/>
    </row>
    <row r="35" spans="1:49">
      <c r="A35" s="373" t="s">
        <v>239</v>
      </c>
      <c r="B35" s="373" t="s">
        <v>1017</v>
      </c>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c r="AE35" s="206"/>
      <c r="AF35" s="206"/>
      <c r="AG35" s="206"/>
      <c r="AH35" s="206"/>
      <c r="AI35" s="206"/>
      <c r="AJ35" s="206"/>
      <c r="AK35" s="206"/>
      <c r="AR35" s="812" t="s">
        <v>826</v>
      </c>
      <c r="AS35" s="812"/>
      <c r="AT35" s="812"/>
      <c r="AU35" s="854" t="s">
        <v>1085</v>
      </c>
      <c r="AV35" s="854"/>
      <c r="AW35" s="854"/>
    </row>
    <row r="36" spans="1:49">
      <c r="A36" s="207" t="s">
        <v>58</v>
      </c>
      <c r="B36" s="207" t="s">
        <v>58</v>
      </c>
      <c r="C36" s="228">
        <v>1980</v>
      </c>
      <c r="D36" s="209"/>
      <c r="E36" s="209"/>
      <c r="F36" s="209"/>
      <c r="G36" s="209"/>
      <c r="H36" s="209" t="s">
        <v>18</v>
      </c>
      <c r="I36" s="209"/>
      <c r="J36" s="209"/>
      <c r="K36" s="209"/>
      <c r="L36" s="209"/>
      <c r="M36" s="209">
        <v>1990</v>
      </c>
      <c r="N36" s="209"/>
      <c r="O36" s="209"/>
      <c r="P36" s="209"/>
      <c r="Q36" s="209"/>
      <c r="R36" s="209" t="s">
        <v>3</v>
      </c>
      <c r="S36" s="209"/>
      <c r="T36" s="209"/>
      <c r="U36" s="209"/>
      <c r="V36" s="209"/>
      <c r="W36" s="209" t="s">
        <v>4</v>
      </c>
      <c r="X36" s="209"/>
      <c r="Y36" s="209"/>
      <c r="Z36" s="209"/>
      <c r="AA36" s="209"/>
      <c r="AB36" s="209" t="s">
        <v>5</v>
      </c>
      <c r="AC36" s="209"/>
      <c r="AD36" s="209"/>
      <c r="AE36" s="209"/>
      <c r="AF36" s="209"/>
      <c r="AG36" s="209" t="s">
        <v>8</v>
      </c>
      <c r="AH36" s="209"/>
      <c r="AI36" s="209"/>
      <c r="AJ36" s="209"/>
      <c r="AK36" s="209"/>
      <c r="AL36" s="209" t="s">
        <v>292</v>
      </c>
      <c r="AM36" s="209"/>
      <c r="AN36" s="209"/>
      <c r="AO36" s="209"/>
      <c r="AP36" s="209"/>
      <c r="AQ36" s="209" t="s">
        <v>1464</v>
      </c>
      <c r="AR36" s="236" t="s">
        <v>1480</v>
      </c>
      <c r="AS36" s="236" t="s">
        <v>1477</v>
      </c>
      <c r="AT36" s="236" t="s">
        <v>1478</v>
      </c>
      <c r="AU36" s="374">
        <v>1980</v>
      </c>
      <c r="AV36" s="374">
        <v>1990</v>
      </c>
      <c r="AW36" s="374">
        <v>2020</v>
      </c>
    </row>
    <row r="37" spans="1:49">
      <c r="A37" s="206" t="s">
        <v>56</v>
      </c>
      <c r="B37" s="206" t="s">
        <v>1095</v>
      </c>
      <c r="C37" s="369">
        <v>112.27</v>
      </c>
      <c r="D37" s="369">
        <v>98.2</v>
      </c>
      <c r="E37" s="369">
        <v>87.8</v>
      </c>
      <c r="F37" s="369">
        <v>87.72</v>
      </c>
      <c r="G37" s="369">
        <v>88.75</v>
      </c>
      <c r="H37" s="369">
        <v>84.75</v>
      </c>
      <c r="I37" s="369">
        <v>86.9</v>
      </c>
      <c r="J37" s="369">
        <v>73.39</v>
      </c>
      <c r="K37" s="369">
        <v>69.239999999999995</v>
      </c>
      <c r="L37" s="369">
        <v>66.91</v>
      </c>
      <c r="M37" s="369">
        <v>65.61</v>
      </c>
      <c r="N37" s="369">
        <v>67.62</v>
      </c>
      <c r="O37" s="369">
        <v>68.069999999999993</v>
      </c>
      <c r="P37" s="369">
        <v>60.72</v>
      </c>
      <c r="Q37" s="369">
        <v>60.42</v>
      </c>
      <c r="R37" s="369">
        <v>61.22</v>
      </c>
      <c r="S37" s="369">
        <v>62.44</v>
      </c>
      <c r="T37" s="369">
        <v>60.94</v>
      </c>
      <c r="U37" s="369">
        <v>59.73</v>
      </c>
      <c r="V37" s="369">
        <v>60.13</v>
      </c>
      <c r="W37" s="369">
        <v>58.46</v>
      </c>
      <c r="X37" s="369">
        <v>58.41</v>
      </c>
      <c r="Y37" s="369">
        <v>58.05</v>
      </c>
      <c r="Z37" s="369">
        <v>56.78</v>
      </c>
      <c r="AA37" s="369">
        <v>55.88</v>
      </c>
      <c r="AB37" s="369">
        <v>53.74</v>
      </c>
      <c r="AC37" s="369">
        <v>56.83</v>
      </c>
      <c r="AD37" s="369">
        <v>52.78</v>
      </c>
      <c r="AE37" s="369">
        <v>48.98</v>
      </c>
      <c r="AF37" s="369">
        <v>44.52</v>
      </c>
      <c r="AG37" s="369">
        <v>44.07</v>
      </c>
      <c r="AH37" s="369">
        <v>43.07</v>
      </c>
      <c r="AI37" s="369">
        <v>39.65</v>
      </c>
      <c r="AJ37" s="369">
        <v>36.67</v>
      </c>
      <c r="AK37" s="369">
        <v>35.22</v>
      </c>
      <c r="AL37" s="481">
        <v>35.76</v>
      </c>
      <c r="AM37" s="481">
        <v>36.85</v>
      </c>
      <c r="AN37" s="481">
        <v>36.15</v>
      </c>
      <c r="AO37" s="481">
        <v>34.729999999999997</v>
      </c>
      <c r="AP37" s="481">
        <v>34.97</v>
      </c>
      <c r="AQ37" s="481">
        <v>35.53</v>
      </c>
      <c r="AR37" s="229">
        <v>-68.349999999999994</v>
      </c>
      <c r="AS37" s="229">
        <v>-45.85</v>
      </c>
      <c r="AT37" s="229">
        <v>1.59</v>
      </c>
      <c r="AU37" s="229">
        <v>66.95</v>
      </c>
      <c r="AV37" s="229">
        <v>41.32</v>
      </c>
      <c r="AW37" s="229">
        <v>27.95</v>
      </c>
    </row>
    <row r="38" spans="1:49">
      <c r="A38" s="206" t="s">
        <v>23</v>
      </c>
      <c r="B38" s="206" t="s">
        <v>830</v>
      </c>
      <c r="C38" s="369">
        <v>0</v>
      </c>
      <c r="D38" s="369">
        <v>0</v>
      </c>
      <c r="E38" s="369">
        <v>0</v>
      </c>
      <c r="F38" s="369">
        <v>0</v>
      </c>
      <c r="G38" s="369">
        <v>0.47</v>
      </c>
      <c r="H38" s="369">
        <v>5.01</v>
      </c>
      <c r="I38" s="369">
        <v>9.2799999999999994</v>
      </c>
      <c r="J38" s="369">
        <v>15.35</v>
      </c>
      <c r="K38" s="369">
        <v>18.03</v>
      </c>
      <c r="L38" s="369">
        <v>23.42</v>
      </c>
      <c r="M38" s="369">
        <v>25.28</v>
      </c>
      <c r="N38" s="369">
        <v>26.92</v>
      </c>
      <c r="O38" s="369">
        <v>27.46</v>
      </c>
      <c r="P38" s="369">
        <v>29.19</v>
      </c>
      <c r="Q38" s="369">
        <v>32.58</v>
      </c>
      <c r="R38" s="369">
        <v>35.369999999999997</v>
      </c>
      <c r="S38" s="369">
        <v>33.5</v>
      </c>
      <c r="T38" s="369">
        <v>36.130000000000003</v>
      </c>
      <c r="U38" s="369">
        <v>35.369999999999997</v>
      </c>
      <c r="V38" s="369">
        <v>37.79</v>
      </c>
      <c r="W38" s="369">
        <v>35.61</v>
      </c>
      <c r="X38" s="369">
        <v>37.78</v>
      </c>
      <c r="Y38" s="369">
        <v>34.25</v>
      </c>
      <c r="Z38" s="369">
        <v>33.869999999999997</v>
      </c>
      <c r="AA38" s="369">
        <v>32.42</v>
      </c>
      <c r="AB38" s="369">
        <v>32.43</v>
      </c>
      <c r="AC38" s="369">
        <v>32.64</v>
      </c>
      <c r="AD38" s="369">
        <v>32.369999999999997</v>
      </c>
      <c r="AE38" s="369">
        <v>32.36</v>
      </c>
      <c r="AF38" s="369">
        <v>29.52</v>
      </c>
      <c r="AG38" s="369">
        <v>30.9</v>
      </c>
      <c r="AH38" s="369">
        <v>31.8</v>
      </c>
      <c r="AI38" s="369">
        <v>30.01</v>
      </c>
      <c r="AJ38" s="369">
        <v>29.64</v>
      </c>
      <c r="AK38" s="369">
        <v>30.42</v>
      </c>
      <c r="AL38" s="481">
        <v>29.13</v>
      </c>
      <c r="AM38" s="481">
        <v>28.53</v>
      </c>
      <c r="AN38" s="481">
        <v>28.95</v>
      </c>
      <c r="AO38" s="481">
        <v>29.28</v>
      </c>
      <c r="AP38" s="481">
        <v>26.9</v>
      </c>
      <c r="AQ38" s="481">
        <v>24.88</v>
      </c>
      <c r="AR38" s="349" t="s">
        <v>1542</v>
      </c>
      <c r="AS38" s="229">
        <v>-1.57</v>
      </c>
      <c r="AT38" s="229">
        <v>-7.5</v>
      </c>
      <c r="AU38" s="229">
        <v>0</v>
      </c>
      <c r="AV38" s="229">
        <v>15.92</v>
      </c>
      <c r="AW38" s="229">
        <v>19.79</v>
      </c>
    </row>
    <row r="39" spans="1:49">
      <c r="A39" s="206" t="s">
        <v>183</v>
      </c>
      <c r="B39" s="206" t="s">
        <v>999</v>
      </c>
      <c r="C39" s="369">
        <v>19.13</v>
      </c>
      <c r="D39" s="369">
        <v>14.38</v>
      </c>
      <c r="E39" s="369">
        <v>12.62</v>
      </c>
      <c r="F39" s="369">
        <v>10.1</v>
      </c>
      <c r="G39" s="369">
        <v>16.63</v>
      </c>
      <c r="H39" s="369">
        <v>16.71</v>
      </c>
      <c r="I39" s="369">
        <v>16.760000000000002</v>
      </c>
      <c r="J39" s="369">
        <v>17.84</v>
      </c>
      <c r="K39" s="369">
        <v>18.13</v>
      </c>
      <c r="L39" s="369">
        <v>16.98</v>
      </c>
      <c r="M39" s="369">
        <v>16.309999999999999</v>
      </c>
      <c r="N39" s="369">
        <v>17.93</v>
      </c>
      <c r="O39" s="369">
        <v>16.02</v>
      </c>
      <c r="P39" s="369">
        <v>16.73</v>
      </c>
      <c r="Q39" s="369">
        <v>16.39</v>
      </c>
      <c r="R39" s="369">
        <v>15.62</v>
      </c>
      <c r="S39" s="369">
        <v>14.82</v>
      </c>
      <c r="T39" s="369">
        <v>15.08</v>
      </c>
      <c r="U39" s="369">
        <v>14</v>
      </c>
      <c r="V39" s="369">
        <v>12.65</v>
      </c>
      <c r="W39" s="369">
        <v>12.34</v>
      </c>
      <c r="X39" s="369">
        <v>10.93</v>
      </c>
      <c r="Y39" s="369">
        <v>9.2899999999999991</v>
      </c>
      <c r="Z39" s="369">
        <v>9.82</v>
      </c>
      <c r="AA39" s="369">
        <v>11.08</v>
      </c>
      <c r="AB39" s="369">
        <v>10.82</v>
      </c>
      <c r="AC39" s="369">
        <v>11.41</v>
      </c>
      <c r="AD39" s="369">
        <v>11.3</v>
      </c>
      <c r="AE39" s="369">
        <v>9.23</v>
      </c>
      <c r="AF39" s="369">
        <v>5.21</v>
      </c>
      <c r="AG39" s="369">
        <v>5.53</v>
      </c>
      <c r="AH39" s="369">
        <v>6.09</v>
      </c>
      <c r="AI39" s="369">
        <v>4.8</v>
      </c>
      <c r="AJ39" s="369">
        <v>5.4</v>
      </c>
      <c r="AK39" s="369">
        <v>5.46</v>
      </c>
      <c r="AL39" s="481">
        <v>4.97</v>
      </c>
      <c r="AM39" s="481">
        <v>5.12</v>
      </c>
      <c r="AN39" s="481">
        <v>5.51</v>
      </c>
      <c r="AO39" s="481">
        <v>5.61</v>
      </c>
      <c r="AP39" s="481">
        <v>4.5599999999999996</v>
      </c>
      <c r="AQ39" s="481">
        <v>4.49</v>
      </c>
      <c r="AR39" s="229">
        <v>-76.540000000000006</v>
      </c>
      <c r="AS39" s="229">
        <v>-72.5</v>
      </c>
      <c r="AT39" s="229">
        <v>-1.68</v>
      </c>
      <c r="AU39" s="229">
        <v>11.41</v>
      </c>
      <c r="AV39" s="229">
        <v>10.27</v>
      </c>
      <c r="AW39" s="229">
        <v>3.57</v>
      </c>
    </row>
    <row r="40" spans="1:49">
      <c r="A40" s="206" t="s">
        <v>59</v>
      </c>
      <c r="B40" s="206" t="s">
        <v>944</v>
      </c>
      <c r="C40" s="369">
        <v>5.2</v>
      </c>
      <c r="D40" s="369">
        <v>6.67</v>
      </c>
      <c r="E40" s="369">
        <v>7.37</v>
      </c>
      <c r="F40" s="369">
        <v>8.11</v>
      </c>
      <c r="G40" s="369">
        <v>8.7899999999999991</v>
      </c>
      <c r="H40" s="369">
        <v>8.6199999999999992</v>
      </c>
      <c r="I40" s="369">
        <v>8.9600000000000009</v>
      </c>
      <c r="J40" s="369">
        <v>8.66</v>
      </c>
      <c r="K40" s="369">
        <v>9.1999999999999993</v>
      </c>
      <c r="L40" s="369">
        <v>9.4</v>
      </c>
      <c r="M40" s="369">
        <v>9.39</v>
      </c>
      <c r="N40" s="369">
        <v>8.89</v>
      </c>
      <c r="O40" s="369">
        <v>9.2100000000000009</v>
      </c>
      <c r="P40" s="369">
        <v>8.77</v>
      </c>
      <c r="Q40" s="369">
        <v>8.43</v>
      </c>
      <c r="R40" s="369">
        <v>8.0299999999999994</v>
      </c>
      <c r="S40" s="369">
        <v>7.41</v>
      </c>
      <c r="T40" s="369">
        <v>8.01</v>
      </c>
      <c r="U40" s="369">
        <v>8.2200000000000006</v>
      </c>
      <c r="V40" s="369">
        <v>8.01</v>
      </c>
      <c r="W40" s="369">
        <v>8.17</v>
      </c>
      <c r="X40" s="369">
        <v>8.43</v>
      </c>
      <c r="Y40" s="369">
        <v>7.22</v>
      </c>
      <c r="Z40" s="369">
        <v>7.91</v>
      </c>
      <c r="AA40" s="369">
        <v>8.17</v>
      </c>
      <c r="AB40" s="369">
        <v>8.35</v>
      </c>
      <c r="AC40" s="369">
        <v>9</v>
      </c>
      <c r="AD40" s="369">
        <v>10.210000000000001</v>
      </c>
      <c r="AE40" s="369">
        <v>12.71</v>
      </c>
      <c r="AF40" s="369">
        <v>12.28</v>
      </c>
      <c r="AG40" s="369">
        <v>12.27</v>
      </c>
      <c r="AH40" s="369">
        <v>13.09</v>
      </c>
      <c r="AI40" s="369">
        <v>10.99</v>
      </c>
      <c r="AJ40" s="369">
        <v>10.31</v>
      </c>
      <c r="AK40" s="369">
        <v>10.39</v>
      </c>
      <c r="AL40" s="481">
        <v>11.16</v>
      </c>
      <c r="AM40" s="481">
        <v>11.96</v>
      </c>
      <c r="AN40" s="481">
        <v>14.01</v>
      </c>
      <c r="AO40" s="481">
        <v>15.83</v>
      </c>
      <c r="AP40" s="481">
        <v>17.27</v>
      </c>
      <c r="AQ40" s="481">
        <v>19.02</v>
      </c>
      <c r="AR40" s="229">
        <v>265.88</v>
      </c>
      <c r="AS40" s="229">
        <v>102.58</v>
      </c>
      <c r="AT40" s="229">
        <v>10.130000000000001</v>
      </c>
      <c r="AU40" s="229">
        <v>3.1</v>
      </c>
      <c r="AV40" s="229">
        <v>5.91</v>
      </c>
      <c r="AW40" s="229">
        <v>15.13</v>
      </c>
    </row>
    <row r="41" spans="1:49">
      <c r="A41" s="206" t="s">
        <v>152</v>
      </c>
      <c r="B41" s="206" t="s">
        <v>1001</v>
      </c>
      <c r="C41" s="369">
        <v>27.72</v>
      </c>
      <c r="D41" s="369">
        <v>27.27</v>
      </c>
      <c r="E41" s="369">
        <v>28.1</v>
      </c>
      <c r="F41" s="369">
        <v>28.53</v>
      </c>
      <c r="G41" s="369">
        <v>30.08</v>
      </c>
      <c r="H41" s="369">
        <v>31.61</v>
      </c>
      <c r="I41" s="369">
        <v>33.24</v>
      </c>
      <c r="J41" s="369">
        <v>33.93</v>
      </c>
      <c r="K41" s="369">
        <v>34.880000000000003</v>
      </c>
      <c r="L41" s="369">
        <v>35.54</v>
      </c>
      <c r="M41" s="369">
        <v>36.630000000000003</v>
      </c>
      <c r="N41" s="369">
        <v>37.369999999999997</v>
      </c>
      <c r="O41" s="369">
        <v>38.33</v>
      </c>
      <c r="P41" s="369">
        <v>38.68</v>
      </c>
      <c r="Q41" s="369">
        <v>39.68</v>
      </c>
      <c r="R41" s="369">
        <v>40.450000000000003</v>
      </c>
      <c r="S41" s="369">
        <v>41.33</v>
      </c>
      <c r="T41" s="369">
        <v>42.7</v>
      </c>
      <c r="U41" s="369">
        <v>42.55</v>
      </c>
      <c r="V41" s="369">
        <v>42.68</v>
      </c>
      <c r="W41" s="369">
        <v>43.28</v>
      </c>
      <c r="X41" s="369">
        <v>43</v>
      </c>
      <c r="Y41" s="369">
        <v>42.45</v>
      </c>
      <c r="Z41" s="369">
        <v>41.89</v>
      </c>
      <c r="AA41" s="369">
        <v>43.01</v>
      </c>
      <c r="AB41" s="369">
        <v>44.09</v>
      </c>
      <c r="AC41" s="369">
        <v>43.91</v>
      </c>
      <c r="AD41" s="369">
        <v>42.82</v>
      </c>
      <c r="AE41" s="369">
        <v>41.7</v>
      </c>
      <c r="AF41" s="369">
        <v>37.200000000000003</v>
      </c>
      <c r="AG41" s="369">
        <v>37.85</v>
      </c>
      <c r="AH41" s="369">
        <v>38.15</v>
      </c>
      <c r="AI41" s="369">
        <v>37.479999999999997</v>
      </c>
      <c r="AJ41" s="369">
        <v>36.9</v>
      </c>
      <c r="AK41" s="369">
        <v>36.25</v>
      </c>
      <c r="AL41" s="481">
        <v>36.74</v>
      </c>
      <c r="AM41" s="481">
        <v>36.869999999999997</v>
      </c>
      <c r="AN41" s="481">
        <v>37.49</v>
      </c>
      <c r="AO41" s="481">
        <v>37.68</v>
      </c>
      <c r="AP41" s="481">
        <v>36.840000000000003</v>
      </c>
      <c r="AQ41" s="481">
        <v>37.54</v>
      </c>
      <c r="AR41" s="229">
        <v>35.42</v>
      </c>
      <c r="AS41" s="229">
        <v>2.4900000000000002</v>
      </c>
      <c r="AT41" s="229">
        <v>1.92</v>
      </c>
      <c r="AU41" s="229">
        <v>16.53</v>
      </c>
      <c r="AV41" s="229">
        <v>23.07</v>
      </c>
      <c r="AW41" s="229">
        <v>29.86</v>
      </c>
    </row>
    <row r="42" spans="1:49">
      <c r="A42" s="206" t="s">
        <v>151</v>
      </c>
      <c r="B42" s="206" t="s">
        <v>959</v>
      </c>
      <c r="C42" s="369">
        <v>2.95</v>
      </c>
      <c r="D42" s="369">
        <v>3.17</v>
      </c>
      <c r="E42" s="369">
        <v>3.2</v>
      </c>
      <c r="F42" s="369">
        <v>3.86</v>
      </c>
      <c r="G42" s="369">
        <v>4.38</v>
      </c>
      <c r="H42" s="369">
        <v>4.41</v>
      </c>
      <c r="I42" s="369">
        <v>5.19</v>
      </c>
      <c r="J42" s="369">
        <v>5.13</v>
      </c>
      <c r="K42" s="369">
        <v>5.37</v>
      </c>
      <c r="L42" s="369">
        <v>5.21</v>
      </c>
      <c r="M42" s="369">
        <v>5.41</v>
      </c>
      <c r="N42" s="369">
        <v>5.15</v>
      </c>
      <c r="O42" s="369">
        <v>5.95</v>
      </c>
      <c r="P42" s="369">
        <v>6.48</v>
      </c>
      <c r="Q42" s="369">
        <v>6.65</v>
      </c>
      <c r="R42" s="369">
        <v>6.4</v>
      </c>
      <c r="S42" s="369">
        <v>7.58</v>
      </c>
      <c r="T42" s="369">
        <v>8.02</v>
      </c>
      <c r="U42" s="369">
        <v>7.8</v>
      </c>
      <c r="V42" s="369">
        <v>8.52</v>
      </c>
      <c r="W42" s="369">
        <v>9.2100000000000009</v>
      </c>
      <c r="X42" s="369">
        <v>8.92</v>
      </c>
      <c r="Y42" s="369">
        <v>9.36</v>
      </c>
      <c r="Z42" s="369">
        <v>9.42</v>
      </c>
      <c r="AA42" s="369">
        <v>9.18</v>
      </c>
      <c r="AB42" s="369">
        <v>8.7899999999999991</v>
      </c>
      <c r="AC42" s="369">
        <v>8.69</v>
      </c>
      <c r="AD42" s="369">
        <v>7.99</v>
      </c>
      <c r="AE42" s="369">
        <v>7.52</v>
      </c>
      <c r="AF42" s="369">
        <v>6.94</v>
      </c>
      <c r="AG42" s="369">
        <v>6.35</v>
      </c>
      <c r="AH42" s="369">
        <v>6.39</v>
      </c>
      <c r="AI42" s="369">
        <v>6.69</v>
      </c>
      <c r="AJ42" s="369">
        <v>5.86</v>
      </c>
      <c r="AK42" s="369">
        <v>4.83</v>
      </c>
      <c r="AL42" s="481">
        <v>4.1100000000000003</v>
      </c>
      <c r="AM42" s="481">
        <v>5.04</v>
      </c>
      <c r="AN42" s="481">
        <v>5.04</v>
      </c>
      <c r="AO42" s="481">
        <v>5.23</v>
      </c>
      <c r="AP42" s="481">
        <v>4.9800000000000004</v>
      </c>
      <c r="AQ42" s="481">
        <v>5.45</v>
      </c>
      <c r="AR42" s="229">
        <v>84.66</v>
      </c>
      <c r="AS42" s="229">
        <v>0.68</v>
      </c>
      <c r="AT42" s="229">
        <v>9.26</v>
      </c>
      <c r="AU42" s="229">
        <v>1.76</v>
      </c>
      <c r="AV42" s="229">
        <v>3.41</v>
      </c>
      <c r="AW42" s="229">
        <v>4.33</v>
      </c>
    </row>
    <row r="43" spans="1:49">
      <c r="A43" s="206"/>
      <c r="B43" s="206"/>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06"/>
      <c r="AF43" s="206"/>
      <c r="AG43" s="206"/>
      <c r="AH43" s="206"/>
      <c r="AI43" s="206"/>
      <c r="AJ43" s="206"/>
      <c r="AK43" s="206"/>
      <c r="AP43" s="206"/>
      <c r="AQ43" s="206"/>
      <c r="AR43" s="206"/>
      <c r="AS43" s="206"/>
      <c r="AT43" s="206"/>
      <c r="AU43" s="206"/>
      <c r="AV43" s="206"/>
    </row>
    <row r="44" spans="1:49">
      <c r="A44" s="206"/>
      <c r="B44" s="206"/>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06"/>
      <c r="AF44" s="206"/>
      <c r="AG44" s="206"/>
      <c r="AH44" s="206"/>
      <c r="AI44" s="206"/>
      <c r="AJ44" s="206"/>
      <c r="AK44" s="206"/>
      <c r="AP44" s="206"/>
      <c r="AQ44" s="206"/>
      <c r="AR44" s="206"/>
      <c r="AS44" s="206"/>
      <c r="AT44" s="206"/>
      <c r="AU44" s="206"/>
      <c r="AV44" s="206"/>
    </row>
    <row r="45" spans="1:49">
      <c r="A45" s="206"/>
      <c r="B45" s="206"/>
      <c r="C45" s="21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06"/>
      <c r="AF45" s="206"/>
      <c r="AG45" s="206"/>
      <c r="AH45" s="206"/>
      <c r="AI45" s="206"/>
      <c r="AJ45" s="206"/>
      <c r="AK45" s="206"/>
      <c r="AP45" s="206"/>
      <c r="AQ45" s="206"/>
      <c r="AR45" s="206"/>
      <c r="AS45" s="206"/>
      <c r="AT45" s="206"/>
      <c r="AU45" s="206"/>
      <c r="AV45" s="206"/>
    </row>
    <row r="46" spans="1:49" ht="15.75">
      <c r="A46" s="494" t="s">
        <v>289</v>
      </c>
      <c r="B46" s="494" t="s">
        <v>1096</v>
      </c>
      <c r="C46" s="206"/>
      <c r="D46" s="206"/>
      <c r="E46" s="206"/>
      <c r="F46" s="206"/>
      <c r="G46" s="21"/>
      <c r="H46" s="206"/>
      <c r="I46" s="206"/>
      <c r="J46" s="206"/>
      <c r="K46" s="206"/>
      <c r="L46" s="206"/>
      <c r="M46" s="206"/>
      <c r="N46" s="206"/>
      <c r="O46" s="206"/>
      <c r="P46" s="206"/>
      <c r="Q46" s="206"/>
      <c r="R46" s="206"/>
      <c r="S46" s="206"/>
      <c r="T46" s="206"/>
      <c r="U46" s="206"/>
      <c r="V46" s="206"/>
      <c r="W46" s="206"/>
      <c r="X46" s="206"/>
      <c r="Y46" s="206"/>
      <c r="Z46" s="206"/>
      <c r="AA46" s="206"/>
      <c r="AB46" s="206"/>
      <c r="AC46" s="206"/>
      <c r="AD46" s="206"/>
      <c r="AE46" s="206"/>
      <c r="AF46" s="206"/>
      <c r="AG46" s="206"/>
      <c r="AH46" s="206"/>
      <c r="AI46" s="206"/>
      <c r="AJ46" s="206"/>
      <c r="AK46" s="206"/>
      <c r="AR46" s="852" t="s">
        <v>667</v>
      </c>
      <c r="AS46" s="852"/>
      <c r="AT46" s="852"/>
      <c r="AU46" s="853" t="s">
        <v>168</v>
      </c>
      <c r="AV46" s="853"/>
      <c r="AW46" s="853"/>
    </row>
    <row r="47" spans="1:49">
      <c r="A47" s="373" t="s">
        <v>239</v>
      </c>
      <c r="B47" s="373" t="s">
        <v>1017</v>
      </c>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206"/>
      <c r="AE47" s="206"/>
      <c r="AF47" s="206"/>
      <c r="AG47" s="206"/>
      <c r="AH47" s="206"/>
      <c r="AI47" s="206"/>
      <c r="AJ47" s="206"/>
      <c r="AK47" s="206"/>
      <c r="AR47" s="852" t="s">
        <v>826</v>
      </c>
      <c r="AS47" s="852"/>
      <c r="AT47" s="852"/>
      <c r="AU47" s="854" t="s">
        <v>1085</v>
      </c>
      <c r="AV47" s="854"/>
      <c r="AW47" s="854"/>
    </row>
    <row r="48" spans="1:49">
      <c r="A48" s="207" t="s">
        <v>58</v>
      </c>
      <c r="B48" s="207" t="s">
        <v>58</v>
      </c>
      <c r="C48" s="228">
        <v>1980</v>
      </c>
      <c r="D48" s="209"/>
      <c r="E48" s="209"/>
      <c r="F48" s="209"/>
      <c r="G48" s="209"/>
      <c r="H48" s="209" t="s">
        <v>18</v>
      </c>
      <c r="I48" s="209"/>
      <c r="J48" s="209"/>
      <c r="K48" s="209"/>
      <c r="L48" s="209"/>
      <c r="M48" s="209">
        <v>1990</v>
      </c>
      <c r="N48" s="209"/>
      <c r="O48" s="209"/>
      <c r="P48" s="209"/>
      <c r="Q48" s="209"/>
      <c r="R48" s="209" t="s">
        <v>3</v>
      </c>
      <c r="S48" s="209"/>
      <c r="T48" s="209"/>
      <c r="U48" s="209"/>
      <c r="V48" s="209"/>
      <c r="W48" s="209" t="s">
        <v>4</v>
      </c>
      <c r="X48" s="209"/>
      <c r="Y48" s="209"/>
      <c r="Z48" s="209"/>
      <c r="AA48" s="209"/>
      <c r="AB48" s="209" t="s">
        <v>5</v>
      </c>
      <c r="AC48" s="209"/>
      <c r="AD48" s="209"/>
      <c r="AE48" s="209"/>
      <c r="AF48" s="209"/>
      <c r="AG48" s="209" t="s">
        <v>8</v>
      </c>
      <c r="AH48" s="209"/>
      <c r="AI48" s="209"/>
      <c r="AJ48" s="209"/>
      <c r="AK48" s="209"/>
      <c r="AL48" s="209" t="s">
        <v>292</v>
      </c>
      <c r="AM48" s="209"/>
      <c r="AN48" s="209"/>
      <c r="AO48" s="209"/>
      <c r="AP48" s="209"/>
      <c r="AQ48" s="209" t="s">
        <v>1464</v>
      </c>
      <c r="AR48" s="236" t="s">
        <v>1480</v>
      </c>
      <c r="AS48" s="236" t="s">
        <v>1477</v>
      </c>
      <c r="AT48" s="236" t="s">
        <v>1478</v>
      </c>
      <c r="AU48" s="374">
        <v>1980</v>
      </c>
      <c r="AV48" s="374">
        <v>1990</v>
      </c>
      <c r="AW48" s="374">
        <v>2020</v>
      </c>
    </row>
    <row r="49" spans="1:49">
      <c r="A49" s="107" t="s">
        <v>213</v>
      </c>
      <c r="B49" s="107" t="s">
        <v>1026</v>
      </c>
      <c r="C49" s="213">
        <v>29.82</v>
      </c>
      <c r="D49" s="213">
        <v>31.63</v>
      </c>
      <c r="E49" s="213">
        <v>27.95</v>
      </c>
      <c r="F49" s="213">
        <v>29.35</v>
      </c>
      <c r="G49" s="213">
        <v>29.72</v>
      </c>
      <c r="H49" s="213">
        <v>28.74</v>
      </c>
      <c r="I49" s="213">
        <v>30.5</v>
      </c>
      <c r="J49" s="213">
        <v>30.02</v>
      </c>
      <c r="K49" s="213">
        <v>31.57</v>
      </c>
      <c r="L49" s="213">
        <v>32.69</v>
      </c>
      <c r="M49" s="213">
        <v>33.090000000000003</v>
      </c>
      <c r="N49" s="213">
        <v>32.9</v>
      </c>
      <c r="O49" s="213">
        <v>33.619999999999997</v>
      </c>
      <c r="P49" s="213">
        <v>31.7</v>
      </c>
      <c r="Q49" s="213">
        <v>32.44</v>
      </c>
      <c r="R49" s="213">
        <v>31.73</v>
      </c>
      <c r="S49" s="213">
        <v>31.78</v>
      </c>
      <c r="T49" s="213">
        <v>33.43</v>
      </c>
      <c r="U49" s="213">
        <v>32.159999999999997</v>
      </c>
      <c r="V49" s="213">
        <v>32.28</v>
      </c>
      <c r="W49" s="213">
        <v>32.43</v>
      </c>
      <c r="X49" s="213">
        <v>30.77</v>
      </c>
      <c r="Y49" s="213">
        <v>30.77</v>
      </c>
      <c r="Z49" s="213">
        <v>30</v>
      </c>
      <c r="AA49" s="213">
        <v>29.54</v>
      </c>
      <c r="AB49" s="213">
        <v>29.32</v>
      </c>
      <c r="AC49" s="213">
        <v>31.07</v>
      </c>
      <c r="AD49" s="213">
        <v>30</v>
      </c>
      <c r="AE49" s="213">
        <v>30.89</v>
      </c>
      <c r="AF49" s="213">
        <v>30.14</v>
      </c>
      <c r="AG49" s="213">
        <v>29.15</v>
      </c>
      <c r="AH49" s="213">
        <v>29.48</v>
      </c>
      <c r="AI49" s="213">
        <v>28.1</v>
      </c>
      <c r="AJ49" s="213">
        <v>28.04</v>
      </c>
      <c r="AK49" s="213">
        <v>27.88</v>
      </c>
      <c r="AL49" s="545">
        <v>27.54</v>
      </c>
      <c r="AM49" s="545">
        <v>27.24</v>
      </c>
      <c r="AN49" s="545">
        <v>26.14</v>
      </c>
      <c r="AO49" s="545">
        <v>26.02</v>
      </c>
      <c r="AP49" s="545">
        <v>25.63</v>
      </c>
      <c r="AQ49" s="545">
        <v>25.47</v>
      </c>
      <c r="AR49" s="531">
        <v>-14.57</v>
      </c>
      <c r="AS49" s="531">
        <v>-23.01</v>
      </c>
      <c r="AT49" s="531">
        <v>-0.61</v>
      </c>
      <c r="AU49" s="531">
        <v>17.78</v>
      </c>
      <c r="AV49" s="531">
        <v>20.84</v>
      </c>
      <c r="AW49" s="531">
        <v>20.04</v>
      </c>
    </row>
    <row r="50" spans="1:49">
      <c r="A50" s="206" t="s">
        <v>214</v>
      </c>
      <c r="B50" s="206" t="s">
        <v>1027</v>
      </c>
      <c r="C50" s="213">
        <v>7.31</v>
      </c>
      <c r="D50" s="213">
        <v>6.63</v>
      </c>
      <c r="E50" s="213">
        <v>6.73</v>
      </c>
      <c r="F50" s="213">
        <v>6.92</v>
      </c>
      <c r="G50" s="213">
        <v>8.2899999999999991</v>
      </c>
      <c r="H50" s="213">
        <v>9.19</v>
      </c>
      <c r="I50" s="213">
        <v>10.26</v>
      </c>
      <c r="J50" s="213">
        <v>8.52</v>
      </c>
      <c r="K50" s="213">
        <v>9.6</v>
      </c>
      <c r="L50" s="213">
        <v>10.36</v>
      </c>
      <c r="M50" s="213">
        <v>10.78</v>
      </c>
      <c r="N50" s="213">
        <v>10.97</v>
      </c>
      <c r="O50" s="213">
        <v>11.14</v>
      </c>
      <c r="P50" s="213">
        <v>9.01</v>
      </c>
      <c r="Q50" s="213">
        <v>8.83</v>
      </c>
      <c r="R50" s="213">
        <v>8.32</v>
      </c>
      <c r="S50" s="213">
        <v>9.02</v>
      </c>
      <c r="T50" s="213">
        <v>9.02</v>
      </c>
      <c r="U50" s="213">
        <v>9.2200000000000006</v>
      </c>
      <c r="V50" s="213">
        <v>9.36</v>
      </c>
      <c r="W50" s="213">
        <v>9.4499999999999993</v>
      </c>
      <c r="X50" s="213">
        <v>8.93</v>
      </c>
      <c r="Y50" s="213">
        <v>8.92</v>
      </c>
      <c r="Z50" s="213">
        <v>8.5299999999999994</v>
      </c>
      <c r="AA50" s="213">
        <v>7.39</v>
      </c>
      <c r="AB50" s="213">
        <v>7.49</v>
      </c>
      <c r="AC50" s="213">
        <v>7.47</v>
      </c>
      <c r="AD50" s="213">
        <v>6.89</v>
      </c>
      <c r="AE50" s="213">
        <v>6.29</v>
      </c>
      <c r="AF50" s="213">
        <v>6.11</v>
      </c>
      <c r="AG50" s="213">
        <v>6.05</v>
      </c>
      <c r="AH50" s="213">
        <v>5.75</v>
      </c>
      <c r="AI50" s="213">
        <v>4.67</v>
      </c>
      <c r="AJ50" s="213">
        <v>5.21</v>
      </c>
      <c r="AK50" s="213">
        <v>4.8600000000000003</v>
      </c>
      <c r="AL50" s="213">
        <v>5.21</v>
      </c>
      <c r="AM50" s="213">
        <v>5.19</v>
      </c>
      <c r="AN50" s="213">
        <v>4.8899999999999997</v>
      </c>
      <c r="AO50" s="213">
        <v>4.6500000000000004</v>
      </c>
      <c r="AP50" s="213">
        <v>4.7300000000000004</v>
      </c>
      <c r="AQ50" s="213">
        <v>4.57</v>
      </c>
      <c r="AR50" s="531">
        <v>-37.44</v>
      </c>
      <c r="AS50" s="531">
        <v>-57.58</v>
      </c>
      <c r="AT50" s="531">
        <v>-3.32</v>
      </c>
      <c r="AU50" s="531">
        <v>4.3600000000000003</v>
      </c>
      <c r="AV50" s="531">
        <v>6.79</v>
      </c>
      <c r="AW50" s="531">
        <v>3.6</v>
      </c>
    </row>
    <row r="51" spans="1:49">
      <c r="A51" s="206" t="s">
        <v>215</v>
      </c>
      <c r="B51" s="206" t="s">
        <v>1028</v>
      </c>
      <c r="C51" s="213">
        <v>124.56</v>
      </c>
      <c r="D51" s="213">
        <v>106.67</v>
      </c>
      <c r="E51" s="213">
        <v>100.44</v>
      </c>
      <c r="F51" s="213">
        <v>97.66</v>
      </c>
      <c r="G51" s="213">
        <v>104.55</v>
      </c>
      <c r="H51" s="213">
        <v>106.27</v>
      </c>
      <c r="I51" s="213">
        <v>112.82</v>
      </c>
      <c r="J51" s="213">
        <v>109.17</v>
      </c>
      <c r="K51" s="213">
        <v>107.31</v>
      </c>
      <c r="L51" s="213">
        <v>107.93</v>
      </c>
      <c r="M51" s="213">
        <v>108.62</v>
      </c>
      <c r="N51" s="213">
        <v>113.07</v>
      </c>
      <c r="O51" s="213">
        <v>112.88</v>
      </c>
      <c r="P51" s="213">
        <v>113.72</v>
      </c>
      <c r="Q51" s="213">
        <v>116.77</v>
      </c>
      <c r="R51" s="213">
        <v>119.88</v>
      </c>
      <c r="S51" s="213">
        <v>118.66</v>
      </c>
      <c r="T51" s="213">
        <v>120.45</v>
      </c>
      <c r="U51" s="213">
        <v>118.32</v>
      </c>
      <c r="V51" s="213">
        <v>119.62</v>
      </c>
      <c r="W51" s="213">
        <v>117.58</v>
      </c>
      <c r="X51" s="213">
        <v>119.79</v>
      </c>
      <c r="Y51" s="213">
        <v>112.97</v>
      </c>
      <c r="Z51" s="213">
        <v>113.25</v>
      </c>
      <c r="AA51" s="213">
        <v>114.87</v>
      </c>
      <c r="AB51" s="213">
        <v>113.28</v>
      </c>
      <c r="AC51" s="213">
        <v>115.73</v>
      </c>
      <c r="AD51" s="213">
        <v>112.08</v>
      </c>
      <c r="AE51" s="213">
        <v>106.87</v>
      </c>
      <c r="AF51" s="213">
        <v>92.18</v>
      </c>
      <c r="AG51" s="213">
        <v>94.68</v>
      </c>
      <c r="AH51" s="213">
        <v>95.97</v>
      </c>
      <c r="AI51" s="213">
        <v>90.28</v>
      </c>
      <c r="AJ51" s="213">
        <v>85.08</v>
      </c>
      <c r="AK51" s="213">
        <v>83.51</v>
      </c>
      <c r="AL51" s="213">
        <v>82.78</v>
      </c>
      <c r="AM51" s="213">
        <v>85.37</v>
      </c>
      <c r="AN51" s="213">
        <v>89.04</v>
      </c>
      <c r="AO51" s="213">
        <v>90.52</v>
      </c>
      <c r="AP51" s="213">
        <v>88.44</v>
      </c>
      <c r="AQ51" s="213">
        <v>89.5</v>
      </c>
      <c r="AR51" s="531">
        <v>-28.15</v>
      </c>
      <c r="AS51" s="531">
        <v>-17.61</v>
      </c>
      <c r="AT51" s="531">
        <v>1.19</v>
      </c>
      <c r="AU51" s="531">
        <v>74.28</v>
      </c>
      <c r="AV51" s="531">
        <v>68.41</v>
      </c>
      <c r="AW51" s="531">
        <v>70.400000000000006</v>
      </c>
    </row>
    <row r="52" spans="1:49">
      <c r="A52" s="206" t="s">
        <v>216</v>
      </c>
      <c r="B52" s="206" t="s">
        <v>1029</v>
      </c>
      <c r="C52" s="213">
        <v>5.99</v>
      </c>
      <c r="D52" s="213">
        <v>5.18</v>
      </c>
      <c r="E52" s="213">
        <v>4.3600000000000003</v>
      </c>
      <c r="F52" s="213">
        <v>4.75</v>
      </c>
      <c r="G52" s="213">
        <v>6.85</v>
      </c>
      <c r="H52" s="213">
        <v>7.13</v>
      </c>
      <c r="I52" s="213">
        <v>6.97</v>
      </c>
      <c r="J52" s="213">
        <v>6.75</v>
      </c>
      <c r="K52" s="213">
        <v>6.52</v>
      </c>
      <c r="L52" s="213">
        <v>6.65</v>
      </c>
      <c r="M52" s="213">
        <v>6.29</v>
      </c>
      <c r="N52" s="213">
        <v>7.08</v>
      </c>
      <c r="O52" s="213">
        <v>7.51</v>
      </c>
      <c r="P52" s="213">
        <v>6.26</v>
      </c>
      <c r="Q52" s="213">
        <v>6.25</v>
      </c>
      <c r="R52" s="213">
        <v>7.33</v>
      </c>
      <c r="S52" s="213">
        <v>7.76</v>
      </c>
      <c r="T52" s="213">
        <v>8.11</v>
      </c>
      <c r="U52" s="213">
        <v>8.09</v>
      </c>
      <c r="V52" s="213">
        <v>8.58</v>
      </c>
      <c r="W52" s="213">
        <v>7.65</v>
      </c>
      <c r="X52" s="213">
        <v>8.01</v>
      </c>
      <c r="Y52" s="213">
        <v>8</v>
      </c>
      <c r="Z52" s="213">
        <v>7.93</v>
      </c>
      <c r="AA52" s="213">
        <v>7.97</v>
      </c>
      <c r="AB52" s="213">
        <v>8.15</v>
      </c>
      <c r="AC52" s="213">
        <v>8.23</v>
      </c>
      <c r="AD52" s="213">
        <v>8.5399999999999991</v>
      </c>
      <c r="AE52" s="213">
        <v>8.49</v>
      </c>
      <c r="AF52" s="213">
        <v>7.28</v>
      </c>
      <c r="AG52" s="213">
        <v>7.14</v>
      </c>
      <c r="AH52" s="213">
        <v>7.42</v>
      </c>
      <c r="AI52" s="213">
        <v>6.71</v>
      </c>
      <c r="AJ52" s="213">
        <v>6.62</v>
      </c>
      <c r="AK52" s="213">
        <v>6.53</v>
      </c>
      <c r="AL52" s="213">
        <v>6.55</v>
      </c>
      <c r="AM52" s="213">
        <v>6.77</v>
      </c>
      <c r="AN52" s="213">
        <v>7.28</v>
      </c>
      <c r="AO52" s="213">
        <v>7.37</v>
      </c>
      <c r="AP52" s="213">
        <v>6.94</v>
      </c>
      <c r="AQ52" s="213">
        <v>7.58</v>
      </c>
      <c r="AR52" s="531">
        <v>26.44</v>
      </c>
      <c r="AS52" s="531">
        <v>20.37</v>
      </c>
      <c r="AT52" s="531">
        <v>9.23</v>
      </c>
      <c r="AU52" s="531">
        <v>3.57</v>
      </c>
      <c r="AV52" s="531">
        <v>3.96</v>
      </c>
      <c r="AW52" s="531">
        <v>5.96</v>
      </c>
    </row>
    <row r="53" spans="1:49" s="298" customFormat="1">
      <c r="A53" s="375"/>
      <c r="B53" s="375"/>
      <c r="C53" s="369"/>
      <c r="D53" s="369"/>
      <c r="E53" s="369"/>
      <c r="F53" s="369"/>
      <c r="G53" s="369"/>
      <c r="H53" s="369"/>
      <c r="I53" s="369"/>
      <c r="J53" s="369"/>
      <c r="K53" s="369"/>
      <c r="L53" s="369"/>
      <c r="M53" s="369"/>
      <c r="N53" s="369"/>
      <c r="O53" s="369"/>
      <c r="P53" s="369"/>
      <c r="Q53" s="369"/>
      <c r="R53" s="369"/>
      <c r="S53" s="369"/>
      <c r="T53" s="369"/>
      <c r="U53" s="369"/>
      <c r="V53" s="369"/>
      <c r="W53" s="369"/>
      <c r="X53" s="369"/>
      <c r="Y53" s="369"/>
      <c r="Z53" s="369"/>
      <c r="AA53" s="369"/>
      <c r="AB53" s="369"/>
      <c r="AC53" s="369"/>
      <c r="AD53" s="369"/>
      <c r="AE53" s="369"/>
      <c r="AF53" s="369"/>
      <c r="AG53" s="369"/>
      <c r="AH53" s="369"/>
      <c r="AI53" s="369"/>
      <c r="AJ53" s="369"/>
      <c r="AK53" s="369"/>
      <c r="AL53" s="369"/>
      <c r="AM53" s="369"/>
      <c r="AN53" s="369"/>
      <c r="AO53" s="369"/>
      <c r="AP53" s="369"/>
      <c r="AQ53" s="369"/>
      <c r="AR53" s="369"/>
      <c r="AS53" s="369"/>
      <c r="AT53" s="369"/>
      <c r="AU53" s="369"/>
      <c r="AV53" s="369"/>
    </row>
    <row r="54" spans="1:49" s="298" customFormat="1">
      <c r="A54" s="375"/>
      <c r="B54" s="375"/>
      <c r="C54" s="369"/>
      <c r="D54" s="369"/>
      <c r="E54" s="369"/>
      <c r="F54" s="369"/>
      <c r="G54" s="369"/>
      <c r="H54" s="369"/>
      <c r="I54" s="369"/>
      <c r="J54" s="369"/>
      <c r="K54" s="369"/>
      <c r="L54" s="369"/>
      <c r="M54" s="369"/>
      <c r="N54" s="369"/>
      <c r="O54" s="369"/>
      <c r="P54" s="369"/>
      <c r="Q54" s="369"/>
      <c r="R54" s="369"/>
      <c r="S54" s="369"/>
      <c r="T54" s="369"/>
      <c r="U54" s="369"/>
      <c r="V54" s="369"/>
      <c r="W54" s="369"/>
      <c r="X54" s="369"/>
      <c r="Y54" s="369"/>
      <c r="Z54" s="369"/>
      <c r="AA54" s="369"/>
      <c r="AB54" s="369"/>
      <c r="AC54" s="369"/>
      <c r="AD54" s="369"/>
      <c r="AE54" s="369"/>
      <c r="AF54" s="369"/>
      <c r="AG54" s="369"/>
      <c r="AH54" s="369"/>
      <c r="AI54" s="369"/>
      <c r="AJ54" s="369"/>
      <c r="AK54" s="369"/>
      <c r="AL54" s="369"/>
      <c r="AM54" s="369"/>
      <c r="AN54" s="369"/>
      <c r="AO54" s="369"/>
      <c r="AP54" s="369"/>
      <c r="AQ54" s="369"/>
      <c r="AR54" s="369"/>
      <c r="AS54" s="369"/>
      <c r="AT54" s="369"/>
      <c r="AU54" s="369"/>
      <c r="AV54" s="369"/>
    </row>
    <row r="55" spans="1:49" s="298" customFormat="1">
      <c r="A55" s="375"/>
      <c r="B55" s="375"/>
      <c r="C55" s="369"/>
      <c r="D55" s="369"/>
      <c r="E55" s="369"/>
      <c r="F55" s="369"/>
      <c r="G55" s="369"/>
      <c r="H55" s="369"/>
      <c r="I55" s="369"/>
      <c r="J55" s="369"/>
      <c r="K55" s="369"/>
      <c r="L55" s="369"/>
      <c r="M55" s="369"/>
      <c r="N55" s="369"/>
      <c r="O55" s="369"/>
      <c r="P55" s="369"/>
      <c r="Q55" s="369"/>
      <c r="R55" s="369"/>
      <c r="S55" s="369"/>
      <c r="T55" s="369"/>
      <c r="U55" s="369"/>
      <c r="V55" s="369"/>
      <c r="W55" s="369"/>
      <c r="X55" s="369"/>
      <c r="Y55" s="369"/>
      <c r="Z55" s="369"/>
      <c r="AA55" s="369"/>
      <c r="AB55" s="369"/>
      <c r="AC55" s="369"/>
      <c r="AD55" s="369"/>
      <c r="AE55" s="369"/>
      <c r="AF55" s="369"/>
      <c r="AG55" s="369"/>
      <c r="AH55" s="369"/>
      <c r="AI55" s="369"/>
      <c r="AJ55" s="369"/>
      <c r="AK55" s="369"/>
      <c r="AL55" s="369"/>
      <c r="AM55" s="369"/>
      <c r="AN55" s="369"/>
      <c r="AO55" s="369"/>
      <c r="AP55" s="369"/>
      <c r="AQ55" s="369"/>
      <c r="AR55" s="369"/>
      <c r="AS55" s="369"/>
      <c r="AT55" s="369"/>
      <c r="AU55" s="369"/>
      <c r="AV55" s="369"/>
    </row>
    <row r="56" spans="1:49" ht="15.75">
      <c r="A56" s="495" t="s">
        <v>290</v>
      </c>
      <c r="B56" s="495" t="s">
        <v>1097</v>
      </c>
      <c r="C56" s="369"/>
      <c r="D56" s="369"/>
      <c r="E56" s="369"/>
      <c r="F56" s="369"/>
      <c r="G56" s="369"/>
      <c r="H56" s="369"/>
      <c r="I56" s="369"/>
      <c r="J56" s="369"/>
      <c r="K56" s="369"/>
      <c r="L56" s="369"/>
      <c r="M56" s="369"/>
      <c r="N56" s="369"/>
      <c r="O56" s="369"/>
      <c r="P56" s="369"/>
      <c r="Q56" s="369"/>
      <c r="R56" s="369"/>
      <c r="S56" s="369"/>
      <c r="T56" s="369"/>
      <c r="U56" s="369"/>
      <c r="V56" s="369"/>
      <c r="W56" s="369"/>
      <c r="X56" s="369"/>
      <c r="Y56" s="369"/>
      <c r="Z56" s="369"/>
      <c r="AA56" s="369"/>
      <c r="AB56" s="369"/>
      <c r="AC56" s="369"/>
      <c r="AD56" s="369"/>
      <c r="AE56" s="369"/>
      <c r="AF56" s="369"/>
      <c r="AG56" s="369"/>
      <c r="AH56" s="369"/>
      <c r="AI56" s="369"/>
      <c r="AJ56" s="369"/>
      <c r="AK56" s="369"/>
      <c r="AL56" s="369"/>
      <c r="AM56" s="369"/>
      <c r="AN56" s="369"/>
      <c r="AO56" s="369"/>
      <c r="AP56" s="369"/>
      <c r="AQ56" s="369"/>
      <c r="AR56" s="852" t="s">
        <v>667</v>
      </c>
      <c r="AS56" s="852"/>
      <c r="AT56" s="852"/>
      <c r="AU56" s="369"/>
      <c r="AV56" s="369"/>
    </row>
    <row r="57" spans="1:49">
      <c r="A57" s="373" t="s">
        <v>239</v>
      </c>
      <c r="B57" s="373" t="s">
        <v>1017</v>
      </c>
      <c r="C57" s="206"/>
      <c r="D57" s="206"/>
      <c r="E57" s="206"/>
      <c r="F57" s="206"/>
      <c r="G57" s="107"/>
      <c r="H57" s="206"/>
      <c r="I57" s="107"/>
      <c r="J57" s="107"/>
      <c r="K57" s="107"/>
      <c r="L57" s="107"/>
      <c r="M57" s="107"/>
      <c r="N57" s="107"/>
      <c r="O57" s="107"/>
      <c r="P57" s="107"/>
      <c r="Q57" s="107"/>
      <c r="R57" s="107"/>
      <c r="S57" s="206"/>
      <c r="T57" s="206"/>
      <c r="U57" s="206"/>
      <c r="V57" s="206"/>
      <c r="W57" s="206"/>
      <c r="X57" s="206"/>
      <c r="Y57" s="206"/>
      <c r="Z57" s="206"/>
      <c r="AA57" s="206"/>
      <c r="AB57" s="206"/>
      <c r="AC57" s="206"/>
      <c r="AD57" s="206"/>
      <c r="AE57" s="206"/>
      <c r="AF57" s="206"/>
      <c r="AG57" s="206"/>
      <c r="AH57" s="206"/>
      <c r="AI57" s="206"/>
      <c r="AJ57" s="206"/>
      <c r="AK57" s="206"/>
      <c r="AR57" s="852" t="s">
        <v>826</v>
      </c>
      <c r="AS57" s="852"/>
      <c r="AT57" s="852"/>
      <c r="AU57" s="206"/>
      <c r="AV57" s="206"/>
    </row>
    <row r="58" spans="1:49">
      <c r="A58" s="207" t="s">
        <v>54</v>
      </c>
      <c r="B58" s="207" t="s">
        <v>54</v>
      </c>
      <c r="C58" s="228">
        <v>1980</v>
      </c>
      <c r="D58" s="209"/>
      <c r="E58" s="209"/>
      <c r="F58" s="209"/>
      <c r="G58" s="209"/>
      <c r="H58" s="209" t="s">
        <v>18</v>
      </c>
      <c r="I58" s="209"/>
      <c r="J58" s="209"/>
      <c r="K58" s="209"/>
      <c r="L58" s="209"/>
      <c r="M58" s="209">
        <v>1990</v>
      </c>
      <c r="N58" s="209"/>
      <c r="O58" s="209"/>
      <c r="P58" s="209"/>
      <c r="Q58" s="209"/>
      <c r="R58" s="209" t="s">
        <v>3</v>
      </c>
      <c r="S58" s="209"/>
      <c r="T58" s="209"/>
      <c r="U58" s="209"/>
      <c r="V58" s="209"/>
      <c r="W58" s="209" t="s">
        <v>4</v>
      </c>
      <c r="X58" s="209"/>
      <c r="Y58" s="209"/>
      <c r="Z58" s="209"/>
      <c r="AA58" s="209"/>
      <c r="AB58" s="209" t="s">
        <v>5</v>
      </c>
      <c r="AC58" s="209"/>
      <c r="AD58" s="209"/>
      <c r="AE58" s="209"/>
      <c r="AF58" s="209"/>
      <c r="AG58" s="209" t="s">
        <v>8</v>
      </c>
      <c r="AH58" s="209"/>
      <c r="AI58" s="209"/>
      <c r="AJ58" s="209"/>
      <c r="AK58" s="209"/>
      <c r="AL58" s="209" t="s">
        <v>292</v>
      </c>
      <c r="AM58" s="209"/>
      <c r="AN58" s="209"/>
      <c r="AO58" s="209"/>
      <c r="AP58" s="209"/>
      <c r="AQ58" s="209" t="s">
        <v>1464</v>
      </c>
      <c r="AR58" s="236" t="s">
        <v>1480</v>
      </c>
      <c r="AS58" s="236" t="s">
        <v>1477</v>
      </c>
      <c r="AT58" s="236" t="s">
        <v>1478</v>
      </c>
      <c r="AU58" s="206"/>
      <c r="AV58" s="206"/>
    </row>
    <row r="59" spans="1:49">
      <c r="A59" s="206" t="s">
        <v>212</v>
      </c>
      <c r="B59" s="206" t="s">
        <v>1098</v>
      </c>
      <c r="C59" s="376">
        <v>0.1653</v>
      </c>
      <c r="D59" s="376">
        <v>0.1817</v>
      </c>
      <c r="E59" s="376">
        <v>0.2014</v>
      </c>
      <c r="F59" s="376">
        <v>0.20580000000000001</v>
      </c>
      <c r="G59" s="376">
        <v>0.20130000000000001</v>
      </c>
      <c r="H59" s="376">
        <v>0.2089</v>
      </c>
      <c r="I59" s="376">
        <v>0.20710000000000001</v>
      </c>
      <c r="J59" s="376">
        <v>0.21970000000000001</v>
      </c>
      <c r="K59" s="376">
        <v>0.22500000000000001</v>
      </c>
      <c r="L59" s="376">
        <v>0.22550000000000001</v>
      </c>
      <c r="M59" s="376">
        <v>0.23069999999999999</v>
      </c>
      <c r="N59" s="376">
        <v>0.2278</v>
      </c>
      <c r="O59" s="376">
        <v>0.2321</v>
      </c>
      <c r="P59" s="376">
        <v>0.2407</v>
      </c>
      <c r="Q59" s="376">
        <v>0.24149999999999999</v>
      </c>
      <c r="R59" s="376">
        <v>0.24179999999999999</v>
      </c>
      <c r="S59" s="376">
        <v>0.2472</v>
      </c>
      <c r="T59" s="376">
        <v>0.24970000000000001</v>
      </c>
      <c r="U59" s="376">
        <v>0.25359999999999999</v>
      </c>
      <c r="V59" s="376">
        <v>0.25130000000000002</v>
      </c>
      <c r="W59" s="376">
        <v>0.25900000000000001</v>
      </c>
      <c r="X59" s="376">
        <v>0.25669999999999998</v>
      </c>
      <c r="Y59" s="376">
        <v>0.26419999999999999</v>
      </c>
      <c r="Z59" s="376">
        <v>0.26229999999999998</v>
      </c>
      <c r="AA59" s="376">
        <v>0.26919999999999999</v>
      </c>
      <c r="AB59" s="376">
        <v>0.27860000000000001</v>
      </c>
      <c r="AC59" s="376">
        <v>0.2702</v>
      </c>
      <c r="AD59" s="376">
        <v>0.27189999999999998</v>
      </c>
      <c r="AE59" s="376">
        <v>0.27339999999999998</v>
      </c>
      <c r="AF59" s="376">
        <v>0.27410000000000001</v>
      </c>
      <c r="AG59" s="376">
        <v>0.27629999999999999</v>
      </c>
      <c r="AH59" s="376">
        <v>0.2752</v>
      </c>
      <c r="AI59" s="376">
        <v>0.2888</v>
      </c>
      <c r="AJ59" s="376">
        <v>0.29530000000000001</v>
      </c>
      <c r="AK59" s="376">
        <v>0.29530000000000001</v>
      </c>
      <c r="AL59" s="338">
        <v>0.3009</v>
      </c>
      <c r="AM59" s="338">
        <v>0.29599999999999999</v>
      </c>
      <c r="AN59" s="338">
        <v>0.2944</v>
      </c>
      <c r="AO59" s="338">
        <v>0.29310000000000003</v>
      </c>
      <c r="AP59" s="338">
        <v>0.29299999999999998</v>
      </c>
      <c r="AQ59" s="338">
        <v>0.29530000000000001</v>
      </c>
      <c r="AR59" s="229">
        <v>78.63</v>
      </c>
      <c r="AS59" s="229">
        <v>28.02</v>
      </c>
      <c r="AT59" s="229">
        <v>0.81</v>
      </c>
      <c r="AU59" s="206"/>
      <c r="AV59" s="206"/>
    </row>
    <row r="60" spans="1:49">
      <c r="A60" s="107" t="s">
        <v>213</v>
      </c>
      <c r="B60" s="107" t="s">
        <v>1026</v>
      </c>
      <c r="C60" s="376">
        <v>0.1862</v>
      </c>
      <c r="D60" s="376">
        <v>0.1706</v>
      </c>
      <c r="E60" s="376">
        <v>0.19589999999999999</v>
      </c>
      <c r="F60" s="376">
        <v>0.19040000000000001</v>
      </c>
      <c r="G60" s="376">
        <v>0.19</v>
      </c>
      <c r="H60" s="376">
        <v>0.19980000000000001</v>
      </c>
      <c r="I60" s="376">
        <v>0.18609999999999999</v>
      </c>
      <c r="J60" s="376">
        <v>0.18990000000000001</v>
      </c>
      <c r="K60" s="376">
        <v>0.184</v>
      </c>
      <c r="L60" s="376">
        <v>0.1797</v>
      </c>
      <c r="M60" s="376">
        <v>0.1857</v>
      </c>
      <c r="N60" s="376">
        <v>0.18779999999999999</v>
      </c>
      <c r="O60" s="376">
        <v>0.1963</v>
      </c>
      <c r="P60" s="376">
        <v>0.216</v>
      </c>
      <c r="Q60" s="376">
        <v>0.2089</v>
      </c>
      <c r="R60" s="376">
        <v>0.20430000000000001</v>
      </c>
      <c r="S60" s="376">
        <v>0.2157</v>
      </c>
      <c r="T60" s="376">
        <v>0.2109</v>
      </c>
      <c r="U60" s="376">
        <v>0.2122</v>
      </c>
      <c r="V60" s="376">
        <v>0.21679999999999999</v>
      </c>
      <c r="W60" s="376">
        <v>0.21729999999999999</v>
      </c>
      <c r="X60" s="376">
        <v>0.22020000000000001</v>
      </c>
      <c r="Y60" s="376">
        <v>0.2177</v>
      </c>
      <c r="Z60" s="376">
        <v>0.22900000000000001</v>
      </c>
      <c r="AA60" s="376">
        <v>0.23169999999999999</v>
      </c>
      <c r="AB60" s="376">
        <v>0.2344</v>
      </c>
      <c r="AC60" s="376">
        <v>0.2281</v>
      </c>
      <c r="AD60" s="376">
        <v>0.22770000000000001</v>
      </c>
      <c r="AE60" s="376">
        <v>0.22520000000000001</v>
      </c>
      <c r="AF60" s="376">
        <v>0.2243</v>
      </c>
      <c r="AG60" s="376">
        <v>0.23469999999999999</v>
      </c>
      <c r="AH60" s="376">
        <v>0.2261</v>
      </c>
      <c r="AI60" s="376">
        <v>0.22819999999999999</v>
      </c>
      <c r="AJ60" s="376">
        <v>0.2344</v>
      </c>
      <c r="AK60" s="376">
        <v>0.2319</v>
      </c>
      <c r="AL60" s="338">
        <v>0.2339</v>
      </c>
      <c r="AM60" s="338">
        <v>0.2306</v>
      </c>
      <c r="AN60" s="338">
        <v>0.2427</v>
      </c>
      <c r="AO60" s="338">
        <v>0.24129999999999999</v>
      </c>
      <c r="AP60" s="338">
        <v>0.25729999999999997</v>
      </c>
      <c r="AQ60" s="338">
        <v>0.25650000000000001</v>
      </c>
      <c r="AR60" s="229">
        <v>37.74</v>
      </c>
      <c r="AS60" s="229">
        <v>38.15</v>
      </c>
      <c r="AT60" s="229">
        <v>-0.28999999999999998</v>
      </c>
      <c r="AU60" s="107"/>
      <c r="AV60" s="107"/>
    </row>
    <row r="61" spans="1:49">
      <c r="A61" s="206" t="s">
        <v>215</v>
      </c>
      <c r="B61" s="206" t="s">
        <v>1028</v>
      </c>
      <c r="C61" s="376">
        <v>0.17180000000000001</v>
      </c>
      <c r="D61" s="376">
        <v>0.19819999999999999</v>
      </c>
      <c r="E61" s="376">
        <v>0.2175</v>
      </c>
      <c r="F61" s="376">
        <v>0.2266</v>
      </c>
      <c r="G61" s="376">
        <v>0.22509999999999999</v>
      </c>
      <c r="H61" s="376">
        <v>0.23449999999999999</v>
      </c>
      <c r="I61" s="376">
        <v>0.23530000000000001</v>
      </c>
      <c r="J61" s="376">
        <v>0.24829999999999999</v>
      </c>
      <c r="K61" s="376">
        <v>0.26050000000000001</v>
      </c>
      <c r="L61" s="376">
        <v>0.26450000000000001</v>
      </c>
      <c r="M61" s="376">
        <v>0.27100000000000002</v>
      </c>
      <c r="N61" s="376">
        <v>0.2661</v>
      </c>
      <c r="O61" s="376">
        <v>0.27039999999999997</v>
      </c>
      <c r="P61" s="376">
        <v>0.27</v>
      </c>
      <c r="Q61" s="376">
        <v>0.27210000000000001</v>
      </c>
      <c r="R61" s="376">
        <v>0.27410000000000001</v>
      </c>
      <c r="S61" s="376">
        <v>0.28139999999999998</v>
      </c>
      <c r="T61" s="376">
        <v>0.2863</v>
      </c>
      <c r="U61" s="376">
        <v>0.29220000000000002</v>
      </c>
      <c r="V61" s="376">
        <v>0.28799999999999998</v>
      </c>
      <c r="W61" s="376">
        <v>0.2979</v>
      </c>
      <c r="X61" s="376">
        <v>0.29239999999999999</v>
      </c>
      <c r="Y61" s="376">
        <v>0.30570000000000003</v>
      </c>
      <c r="Z61" s="376">
        <v>0.29880000000000001</v>
      </c>
      <c r="AA61" s="376">
        <v>0.30430000000000001</v>
      </c>
      <c r="AB61" s="376">
        <v>0.31730000000000003</v>
      </c>
      <c r="AC61" s="376">
        <v>0.30640000000000001</v>
      </c>
      <c r="AD61" s="376">
        <v>0.30809999999999998</v>
      </c>
      <c r="AE61" s="376">
        <v>0.3105</v>
      </c>
      <c r="AF61" s="376">
        <v>0.31559999999999999</v>
      </c>
      <c r="AG61" s="376">
        <v>0.313</v>
      </c>
      <c r="AH61" s="376">
        <v>0.31459999999999999</v>
      </c>
      <c r="AI61" s="376">
        <v>0.32919999999999999</v>
      </c>
      <c r="AJ61" s="376">
        <v>0.3412</v>
      </c>
      <c r="AK61" s="376">
        <v>0.34129999999999999</v>
      </c>
      <c r="AL61" s="338">
        <v>0.35020000000000001</v>
      </c>
      <c r="AM61" s="338">
        <v>0.34260000000000002</v>
      </c>
      <c r="AN61" s="338">
        <v>0.33350000000000002</v>
      </c>
      <c r="AO61" s="338">
        <v>0.3306</v>
      </c>
      <c r="AP61" s="338">
        <v>0.3266</v>
      </c>
      <c r="AQ61" s="338">
        <v>0.3306</v>
      </c>
      <c r="AR61" s="229">
        <v>92.37</v>
      </c>
      <c r="AS61" s="229">
        <v>21.99</v>
      </c>
      <c r="AT61" s="229">
        <v>1.22</v>
      </c>
      <c r="AU61" s="206"/>
      <c r="AV61" s="206"/>
    </row>
    <row r="66" spans="1:46" ht="15.75">
      <c r="A66" s="494" t="s">
        <v>291</v>
      </c>
      <c r="B66" s="494" t="s">
        <v>1099</v>
      </c>
      <c r="C66" s="206"/>
      <c r="D66" s="206"/>
      <c r="E66" s="206"/>
      <c r="F66" s="206"/>
      <c r="G66" s="206"/>
      <c r="H66" s="21"/>
      <c r="I66" s="206"/>
      <c r="J66" s="206"/>
      <c r="K66" s="206"/>
      <c r="L66" s="206"/>
      <c r="M66" s="206"/>
      <c r="N66" s="206"/>
      <c r="O66" s="206"/>
      <c r="P66" s="206"/>
      <c r="Q66" s="206"/>
      <c r="R66" s="206"/>
      <c r="S66" s="206"/>
      <c r="T66" s="206"/>
      <c r="U66" s="206"/>
      <c r="V66" s="206"/>
      <c r="W66" s="206"/>
      <c r="X66" s="313"/>
      <c r="Y66" s="206"/>
      <c r="Z66" s="206"/>
      <c r="AA66" s="206"/>
      <c r="AB66" s="206"/>
      <c r="AC66" s="206"/>
      <c r="AD66" s="206"/>
      <c r="AE66" s="206"/>
      <c r="AF66" s="206"/>
      <c r="AG66" s="206"/>
      <c r="AH66" s="206"/>
      <c r="AI66" s="206"/>
      <c r="AJ66" s="206"/>
      <c r="AK66" s="206"/>
      <c r="AR66" s="852" t="s">
        <v>667</v>
      </c>
      <c r="AS66" s="852"/>
      <c r="AT66" s="852"/>
    </row>
    <row r="67" spans="1:46">
      <c r="A67" s="373" t="s">
        <v>239</v>
      </c>
      <c r="B67" s="373" t="s">
        <v>1017</v>
      </c>
      <c r="C67" s="206"/>
      <c r="D67" s="206"/>
      <c r="E67" s="206"/>
      <c r="F67" s="206"/>
      <c r="G67" s="107"/>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R67" s="852" t="s">
        <v>826</v>
      </c>
      <c r="AS67" s="852"/>
      <c r="AT67" s="852"/>
    </row>
    <row r="68" spans="1:46">
      <c r="A68" s="207" t="s">
        <v>58</v>
      </c>
      <c r="B68" s="207" t="s">
        <v>58</v>
      </c>
      <c r="C68" s="228">
        <v>1980</v>
      </c>
      <c r="D68" s="209"/>
      <c r="E68" s="209"/>
      <c r="F68" s="209"/>
      <c r="G68" s="209"/>
      <c r="H68" s="209" t="s">
        <v>18</v>
      </c>
      <c r="I68" s="209"/>
      <c r="J68" s="209"/>
      <c r="K68" s="209"/>
      <c r="L68" s="209"/>
      <c r="M68" s="209">
        <v>1990</v>
      </c>
      <c r="N68" s="209"/>
      <c r="O68" s="209"/>
      <c r="P68" s="209"/>
      <c r="Q68" s="209"/>
      <c r="R68" s="209" t="s">
        <v>3</v>
      </c>
      <c r="S68" s="209"/>
      <c r="T68" s="209"/>
      <c r="U68" s="209"/>
      <c r="V68" s="209"/>
      <c r="W68" s="209" t="s">
        <v>4</v>
      </c>
      <c r="X68" s="209"/>
      <c r="Y68" s="209"/>
      <c r="Z68" s="209"/>
      <c r="AA68" s="209"/>
      <c r="AB68" s="209" t="s">
        <v>5</v>
      </c>
      <c r="AC68" s="209"/>
      <c r="AD68" s="209"/>
      <c r="AE68" s="209"/>
      <c r="AF68" s="209"/>
      <c r="AG68" s="209" t="s">
        <v>8</v>
      </c>
      <c r="AH68" s="209"/>
      <c r="AI68" s="209"/>
      <c r="AJ68" s="209"/>
      <c r="AK68" s="209"/>
      <c r="AL68" s="209" t="s">
        <v>292</v>
      </c>
      <c r="AM68" s="209"/>
      <c r="AN68" s="209"/>
      <c r="AO68" s="209"/>
      <c r="AP68" s="209"/>
      <c r="AQ68" s="209" t="s">
        <v>1464</v>
      </c>
      <c r="AR68" s="236" t="s">
        <v>1480</v>
      </c>
      <c r="AS68" s="236" t="s">
        <v>1477</v>
      </c>
      <c r="AT68" s="236" t="s">
        <v>1478</v>
      </c>
    </row>
    <row r="69" spans="1:46">
      <c r="A69" s="206" t="s">
        <v>286</v>
      </c>
      <c r="B69" s="206" t="s">
        <v>1092</v>
      </c>
      <c r="C69" s="213">
        <v>124.56</v>
      </c>
      <c r="D69" s="213">
        <v>106.67</v>
      </c>
      <c r="E69" s="213">
        <v>100.44</v>
      </c>
      <c r="F69" s="213">
        <v>97.66</v>
      </c>
      <c r="G69" s="213">
        <v>104.55</v>
      </c>
      <c r="H69" s="213">
        <v>106.27</v>
      </c>
      <c r="I69" s="213">
        <v>112.82</v>
      </c>
      <c r="J69" s="213">
        <v>109.17</v>
      </c>
      <c r="K69" s="213">
        <v>107.31</v>
      </c>
      <c r="L69" s="213">
        <v>107.93</v>
      </c>
      <c r="M69" s="213">
        <v>108.62</v>
      </c>
      <c r="N69" s="213">
        <v>113.07</v>
      </c>
      <c r="O69" s="213">
        <v>112.88</v>
      </c>
      <c r="P69" s="213">
        <v>113.72</v>
      </c>
      <c r="Q69" s="213">
        <v>116.77</v>
      </c>
      <c r="R69" s="213">
        <v>119.88</v>
      </c>
      <c r="S69" s="213">
        <v>118.66</v>
      </c>
      <c r="T69" s="213">
        <v>120.45</v>
      </c>
      <c r="U69" s="213">
        <v>118.32</v>
      </c>
      <c r="V69" s="213">
        <v>119.62</v>
      </c>
      <c r="W69" s="213">
        <v>117.58</v>
      </c>
      <c r="X69" s="213">
        <v>119.79</v>
      </c>
      <c r="Y69" s="213">
        <v>112.97</v>
      </c>
      <c r="Z69" s="213">
        <v>113.25</v>
      </c>
      <c r="AA69" s="213">
        <v>114.87</v>
      </c>
      <c r="AB69" s="213">
        <v>113.28</v>
      </c>
      <c r="AC69" s="213">
        <v>115.73</v>
      </c>
      <c r="AD69" s="213">
        <v>112.08</v>
      </c>
      <c r="AE69" s="213">
        <v>106.87</v>
      </c>
      <c r="AF69" s="213">
        <v>92.18</v>
      </c>
      <c r="AG69" s="213">
        <v>94.68</v>
      </c>
      <c r="AH69" s="213">
        <v>95.97</v>
      </c>
      <c r="AI69" s="213">
        <v>90.28</v>
      </c>
      <c r="AJ69" s="213">
        <v>85.08</v>
      </c>
      <c r="AK69" s="213">
        <v>83.51</v>
      </c>
      <c r="AL69" s="545">
        <v>82.78</v>
      </c>
      <c r="AM69" s="545">
        <v>85.37</v>
      </c>
      <c r="AN69" s="545">
        <v>89.04</v>
      </c>
      <c r="AO69" s="545">
        <v>90.52</v>
      </c>
      <c r="AP69" s="545">
        <v>88.44</v>
      </c>
      <c r="AQ69" s="545">
        <v>89.5</v>
      </c>
      <c r="AR69" s="229">
        <v>-28.15</v>
      </c>
      <c r="AS69" s="229">
        <v>-17.61</v>
      </c>
      <c r="AT69" s="229">
        <v>1.19</v>
      </c>
    </row>
    <row r="70" spans="1:46">
      <c r="A70" s="206" t="s">
        <v>287</v>
      </c>
      <c r="B70" s="206" t="s">
        <v>1093</v>
      </c>
      <c r="C70" s="213">
        <v>21.4</v>
      </c>
      <c r="D70" s="213">
        <v>21.14</v>
      </c>
      <c r="E70" s="213">
        <v>21.85</v>
      </c>
      <c r="F70" s="213">
        <v>22.13</v>
      </c>
      <c r="G70" s="213">
        <v>23.53</v>
      </c>
      <c r="H70" s="213">
        <v>24.92</v>
      </c>
      <c r="I70" s="213">
        <v>26.54</v>
      </c>
      <c r="J70" s="213">
        <v>27.11</v>
      </c>
      <c r="K70" s="213">
        <v>27.95</v>
      </c>
      <c r="L70" s="213">
        <v>28.55</v>
      </c>
      <c r="M70" s="213">
        <v>29.44</v>
      </c>
      <c r="N70" s="213">
        <v>30.09</v>
      </c>
      <c r="O70" s="213">
        <v>30.53</v>
      </c>
      <c r="P70" s="213">
        <v>30.71</v>
      </c>
      <c r="Q70" s="213">
        <v>31.77</v>
      </c>
      <c r="R70" s="213">
        <v>32.86</v>
      </c>
      <c r="S70" s="213">
        <v>33.39</v>
      </c>
      <c r="T70" s="213">
        <v>34.49</v>
      </c>
      <c r="U70" s="213">
        <v>34.57</v>
      </c>
      <c r="V70" s="213">
        <v>34.46</v>
      </c>
      <c r="W70" s="213">
        <v>35.020000000000003</v>
      </c>
      <c r="X70" s="213">
        <v>35.03</v>
      </c>
      <c r="Y70" s="213">
        <v>34.53</v>
      </c>
      <c r="Z70" s="213">
        <v>33.840000000000003</v>
      </c>
      <c r="AA70" s="213">
        <v>34.950000000000003</v>
      </c>
      <c r="AB70" s="213">
        <v>35.94</v>
      </c>
      <c r="AC70" s="213">
        <v>35.47</v>
      </c>
      <c r="AD70" s="213">
        <v>34.53</v>
      </c>
      <c r="AE70" s="213">
        <v>33.18</v>
      </c>
      <c r="AF70" s="213">
        <v>29.1</v>
      </c>
      <c r="AG70" s="213">
        <v>29.64</v>
      </c>
      <c r="AH70" s="213">
        <v>30.2</v>
      </c>
      <c r="AI70" s="213">
        <v>29.72</v>
      </c>
      <c r="AJ70" s="213">
        <v>29.03</v>
      </c>
      <c r="AK70" s="213">
        <v>28.51</v>
      </c>
      <c r="AL70" s="545">
        <v>28.99</v>
      </c>
      <c r="AM70" s="545">
        <v>29.25</v>
      </c>
      <c r="AN70" s="545">
        <v>29.69</v>
      </c>
      <c r="AO70" s="545">
        <v>29.93</v>
      </c>
      <c r="AP70" s="545">
        <v>28.88</v>
      </c>
      <c r="AQ70" s="545">
        <v>29.59</v>
      </c>
      <c r="AR70" s="229">
        <v>38.22</v>
      </c>
      <c r="AS70" s="229">
        <v>0.51</v>
      </c>
      <c r="AT70" s="229">
        <v>2.4300000000000002</v>
      </c>
    </row>
    <row r="74" spans="1:46" ht="15.75">
      <c r="A74" s="494" t="s">
        <v>293</v>
      </c>
      <c r="B74" s="494" t="s">
        <v>1100</v>
      </c>
      <c r="C74" s="206"/>
      <c r="D74" s="206"/>
      <c r="E74" s="206"/>
      <c r="F74" s="206"/>
      <c r="G74" s="107"/>
      <c r="H74" s="107"/>
      <c r="I74" s="313"/>
      <c r="J74" s="206"/>
      <c r="K74" s="21"/>
      <c r="L74" s="21"/>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M74" s="206"/>
      <c r="AO74" s="206"/>
      <c r="AP74" s="206"/>
    </row>
    <row r="75" spans="1:46">
      <c r="A75" s="373" t="s">
        <v>239</v>
      </c>
      <c r="B75" s="373" t="s">
        <v>1017</v>
      </c>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M75" s="206"/>
      <c r="AO75" s="206"/>
      <c r="AP75" s="206"/>
    </row>
    <row r="76" spans="1:46">
      <c r="A76" s="207" t="s">
        <v>54</v>
      </c>
      <c r="B76" s="207" t="s">
        <v>54</v>
      </c>
      <c r="C76" s="127">
        <v>1980</v>
      </c>
      <c r="D76" s="127">
        <v>1990</v>
      </c>
      <c r="E76" s="127">
        <v>2000</v>
      </c>
      <c r="F76" s="127">
        <v>2010</v>
      </c>
      <c r="G76" s="127">
        <v>2018</v>
      </c>
      <c r="H76" s="127">
        <v>2019</v>
      </c>
      <c r="I76" s="127">
        <v>2020</v>
      </c>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M76" s="206"/>
      <c r="AO76" s="206"/>
      <c r="AP76" s="206"/>
    </row>
    <row r="77" spans="1:46">
      <c r="A77" s="206" t="s">
        <v>56</v>
      </c>
      <c r="B77" s="206" t="s">
        <v>857</v>
      </c>
      <c r="C77" s="376">
        <v>0.62229999999999996</v>
      </c>
      <c r="D77" s="376">
        <v>0.31469999999999998</v>
      </c>
      <c r="E77" s="376">
        <v>0.22009999999999999</v>
      </c>
      <c r="F77" s="376">
        <v>0.18260000000000001</v>
      </c>
      <c r="G77" s="376">
        <v>0.12740000000000001</v>
      </c>
      <c r="H77" s="376">
        <v>0.14319999999999999</v>
      </c>
      <c r="I77" s="376">
        <v>0.14680000000000001</v>
      </c>
      <c r="P77" s="107"/>
      <c r="Q77" s="107"/>
      <c r="R77" s="107"/>
      <c r="S77" s="107"/>
      <c r="T77" s="107"/>
      <c r="U77" s="107"/>
      <c r="V77" s="107"/>
      <c r="W77" s="107"/>
      <c r="X77" s="107"/>
      <c r="Y77" s="107"/>
      <c r="Z77" s="107"/>
      <c r="AA77" s="107"/>
      <c r="AB77" s="107"/>
      <c r="AC77" s="107"/>
      <c r="AD77" s="107"/>
      <c r="AE77" s="107"/>
      <c r="AF77" s="107"/>
      <c r="AG77" s="107"/>
      <c r="AH77" s="107"/>
      <c r="AI77" s="107"/>
      <c r="AJ77" s="107"/>
      <c r="AK77" s="107"/>
      <c r="AM77" s="107"/>
      <c r="AO77" s="107"/>
      <c r="AP77" s="107"/>
    </row>
    <row r="78" spans="1:46">
      <c r="A78" s="206" t="s">
        <v>23</v>
      </c>
      <c r="B78" s="206" t="s">
        <v>830</v>
      </c>
      <c r="C78" s="376">
        <v>0</v>
      </c>
      <c r="D78" s="376">
        <v>0.2084</v>
      </c>
      <c r="E78" s="376">
        <v>0.27879999999999999</v>
      </c>
      <c r="F78" s="376">
        <v>0.30609999999999998</v>
      </c>
      <c r="G78" s="376">
        <v>0.30409999999999998</v>
      </c>
      <c r="H78" s="376">
        <v>0.28510000000000002</v>
      </c>
      <c r="I78" s="376">
        <v>0.25919999999999999</v>
      </c>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M78" s="107"/>
      <c r="AO78" s="107"/>
      <c r="AP78" s="107"/>
    </row>
    <row r="79" spans="1:46">
      <c r="A79" s="206" t="s">
        <v>183</v>
      </c>
      <c r="B79" s="206" t="s">
        <v>999</v>
      </c>
      <c r="C79" s="376">
        <v>0.1515</v>
      </c>
      <c r="D79" s="376">
        <v>0.1235</v>
      </c>
      <c r="E79" s="376">
        <v>9.4700000000000006E-2</v>
      </c>
      <c r="F79" s="376">
        <v>4.6300000000000001E-2</v>
      </c>
      <c r="G79" s="376">
        <v>5.7799999999999997E-2</v>
      </c>
      <c r="H79" s="376">
        <v>4.9000000000000002E-2</v>
      </c>
      <c r="I79" s="376">
        <v>4.8599999999999997E-2</v>
      </c>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M79" s="107"/>
      <c r="AO79" s="107"/>
      <c r="AP79" s="107"/>
    </row>
    <row r="80" spans="1:46">
      <c r="A80" s="206" t="s">
        <v>59</v>
      </c>
      <c r="B80" s="206" t="s">
        <v>944</v>
      </c>
      <c r="C80" s="376">
        <v>2.7400000000000001E-2</v>
      </c>
      <c r="D80" s="376">
        <v>5.1299999999999998E-2</v>
      </c>
      <c r="E80" s="376">
        <v>4.7800000000000002E-2</v>
      </c>
      <c r="F80" s="376">
        <v>0.10249999999999999</v>
      </c>
      <c r="G80" s="376">
        <v>0.13819999999999999</v>
      </c>
      <c r="H80" s="376">
        <v>0.156</v>
      </c>
      <c r="I80" s="376">
        <v>0.17069999999999999</v>
      </c>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M80" s="107"/>
      <c r="AO80" s="107"/>
      <c r="AP80" s="107"/>
      <c r="AQ80" s="107"/>
    </row>
    <row r="81" spans="1:43">
      <c r="A81" s="206" t="s">
        <v>152</v>
      </c>
      <c r="B81" s="206" t="s">
        <v>1001</v>
      </c>
      <c r="C81" s="376">
        <v>0.17180000000000001</v>
      </c>
      <c r="D81" s="376">
        <v>0.27100000000000002</v>
      </c>
      <c r="E81" s="376">
        <v>0.2979</v>
      </c>
      <c r="F81" s="376">
        <v>0.313</v>
      </c>
      <c r="G81" s="376">
        <v>0.3306</v>
      </c>
      <c r="H81" s="376">
        <v>0.3266</v>
      </c>
      <c r="I81" s="376">
        <v>0.3306</v>
      </c>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M81" s="107"/>
      <c r="AO81" s="107"/>
      <c r="AP81" s="107"/>
      <c r="AQ81" s="107"/>
    </row>
    <row r="82" spans="1:43">
      <c r="A82" s="216" t="s">
        <v>151</v>
      </c>
      <c r="B82" s="216" t="s">
        <v>959</v>
      </c>
      <c r="C82" s="643">
        <v>2.3699999999999999E-2</v>
      </c>
      <c r="D82" s="643">
        <v>2.98E-2</v>
      </c>
      <c r="E82" s="643">
        <v>6.0299999999999999E-2</v>
      </c>
      <c r="F82" s="643">
        <v>4.9099999999999998E-2</v>
      </c>
      <c r="G82" s="643">
        <v>3.9600000000000003E-2</v>
      </c>
      <c r="H82" s="643">
        <v>3.7900000000000003E-2</v>
      </c>
      <c r="I82" s="643">
        <v>4.1799999999999997E-2</v>
      </c>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07"/>
      <c r="AO82" s="107"/>
      <c r="AP82" s="107"/>
    </row>
    <row r="83" spans="1:43">
      <c r="A83" s="344"/>
      <c r="B83" s="344"/>
      <c r="C83" s="344"/>
      <c r="D83" s="344"/>
      <c r="E83" s="344"/>
      <c r="F83" s="344"/>
      <c r="G83" s="344"/>
      <c r="H83" s="344"/>
      <c r="I83" s="107"/>
      <c r="J83" s="107"/>
      <c r="K83" s="107"/>
      <c r="L83" s="107"/>
      <c r="M83" s="107"/>
      <c r="N83" s="107"/>
      <c r="O83" s="107"/>
      <c r="P83" s="107"/>
      <c r="Q83" s="107"/>
      <c r="R83" s="107"/>
      <c r="S83" s="107"/>
      <c r="T83" s="107"/>
      <c r="U83" s="107"/>
      <c r="V83" s="107"/>
      <c r="W83" s="107"/>
      <c r="X83" s="377"/>
      <c r="Y83" s="377"/>
      <c r="Z83" s="377"/>
      <c r="AA83" s="206"/>
      <c r="AB83" s="107"/>
      <c r="AC83" s="107"/>
      <c r="AD83" s="107"/>
      <c r="AE83" s="107"/>
      <c r="AF83" s="107"/>
      <c r="AG83" s="107"/>
      <c r="AH83" s="107"/>
      <c r="AI83" s="107"/>
      <c r="AJ83" s="107"/>
      <c r="AK83" s="107"/>
      <c r="AL83" s="107"/>
      <c r="AM83" s="107"/>
      <c r="AO83" s="107"/>
      <c r="AP83" s="107"/>
    </row>
    <row r="84" spans="1:43">
      <c r="A84" s="344"/>
      <c r="B84" s="344"/>
      <c r="C84" s="344"/>
      <c r="D84" s="344"/>
      <c r="E84" s="344"/>
      <c r="F84" s="344"/>
      <c r="G84" s="344"/>
      <c r="H84" s="344"/>
      <c r="I84" s="107"/>
      <c r="J84" s="107"/>
      <c r="K84" s="107"/>
      <c r="L84" s="107"/>
      <c r="M84" s="107"/>
      <c r="N84" s="107"/>
      <c r="O84" s="107"/>
      <c r="P84" s="107"/>
      <c r="Q84" s="107"/>
      <c r="R84" s="107"/>
      <c r="S84" s="107"/>
      <c r="T84" s="107"/>
      <c r="U84" s="107"/>
      <c r="V84" s="107"/>
      <c r="W84" s="107"/>
      <c r="X84" s="377"/>
      <c r="Y84" s="377"/>
      <c r="Z84" s="377"/>
      <c r="AA84" s="206"/>
      <c r="AB84" s="107"/>
      <c r="AD84" s="107"/>
      <c r="AE84" s="107"/>
      <c r="AF84" s="107"/>
      <c r="AG84" s="107"/>
      <c r="AH84" s="107"/>
      <c r="AI84" s="107"/>
      <c r="AJ84" s="107"/>
      <c r="AK84" s="107"/>
      <c r="AL84" s="107"/>
      <c r="AM84" s="107"/>
      <c r="AO84" s="107"/>
      <c r="AP84" s="107"/>
    </row>
    <row r="85" spans="1:43">
      <c r="A85" s="206"/>
      <c r="B85" s="206"/>
      <c r="C85" s="206"/>
      <c r="D85" s="206"/>
      <c r="E85" s="206"/>
      <c r="F85" s="206"/>
      <c r="G85" s="107"/>
      <c r="H85" s="206"/>
      <c r="I85" s="206"/>
      <c r="J85" s="206"/>
      <c r="K85" s="206"/>
      <c r="L85" s="206"/>
      <c r="M85" s="206"/>
      <c r="N85" s="206"/>
      <c r="O85" s="206"/>
      <c r="P85" s="206"/>
      <c r="Q85" s="206"/>
      <c r="R85" s="206"/>
      <c r="S85" s="206"/>
      <c r="T85" s="206"/>
      <c r="U85" s="206"/>
      <c r="V85" s="206"/>
      <c r="W85" s="206"/>
      <c r="X85" s="206"/>
      <c r="Y85" s="206"/>
      <c r="Z85" s="206"/>
      <c r="AA85" s="206"/>
      <c r="AB85" s="206"/>
      <c r="AE85" s="206"/>
      <c r="AF85" s="206"/>
      <c r="AG85" s="206"/>
      <c r="AH85" s="206"/>
      <c r="AI85" s="206"/>
      <c r="AJ85" s="206"/>
      <c r="AK85" s="206"/>
      <c r="AL85" s="206"/>
      <c r="AM85" s="206"/>
      <c r="AN85" s="206"/>
      <c r="AO85" s="206"/>
    </row>
    <row r="86" spans="1:43" ht="15.75">
      <c r="A86" s="494" t="s">
        <v>294</v>
      </c>
      <c r="B86" s="494" t="s">
        <v>1101</v>
      </c>
      <c r="C86" s="206"/>
      <c r="D86" s="206"/>
      <c r="E86" s="206"/>
      <c r="F86" s="206"/>
      <c r="G86" s="206"/>
      <c r="H86" s="206"/>
      <c r="I86" s="206"/>
      <c r="J86" s="206"/>
      <c r="K86" s="206"/>
      <c r="L86" s="206"/>
      <c r="M86" s="206"/>
      <c r="N86" s="206"/>
      <c r="O86" s="206"/>
      <c r="P86" s="206"/>
      <c r="Q86" s="206"/>
      <c r="R86" s="206"/>
      <c r="S86" s="206"/>
      <c r="T86" s="206"/>
      <c r="U86" s="206"/>
      <c r="V86" s="206"/>
      <c r="W86" s="206"/>
      <c r="X86" s="313"/>
      <c r="Y86" s="206"/>
      <c r="Z86" s="206"/>
      <c r="AA86" s="206"/>
      <c r="AB86" s="206"/>
      <c r="AC86" s="206"/>
      <c r="AH86" s="852" t="s">
        <v>667</v>
      </c>
      <c r="AI86" s="852"/>
      <c r="AJ86" s="852"/>
      <c r="AK86" s="852"/>
      <c r="AL86" s="206"/>
      <c r="AM86" s="206"/>
      <c r="AN86" s="206"/>
      <c r="AO86" s="206"/>
      <c r="AP86" s="206"/>
    </row>
    <row r="87" spans="1:43">
      <c r="A87" s="373" t="s">
        <v>239</v>
      </c>
      <c r="B87" s="373" t="s">
        <v>1102</v>
      </c>
      <c r="C87" s="206"/>
      <c r="D87" s="206"/>
      <c r="E87" s="206"/>
      <c r="F87" s="206"/>
      <c r="G87" s="206"/>
      <c r="H87" s="206"/>
      <c r="I87" s="206"/>
      <c r="J87" s="206"/>
      <c r="K87" s="206"/>
      <c r="L87" s="206"/>
      <c r="M87" s="206"/>
      <c r="N87" s="206"/>
      <c r="O87" s="206"/>
      <c r="P87" s="206"/>
      <c r="Q87" s="206"/>
      <c r="R87" s="206"/>
      <c r="S87" s="206"/>
      <c r="T87" s="350"/>
      <c r="U87" s="206"/>
      <c r="V87" s="206"/>
      <c r="W87" s="206"/>
      <c r="X87" s="206"/>
      <c r="Y87" s="206"/>
      <c r="Z87" s="206"/>
      <c r="AA87" s="206"/>
      <c r="AH87" s="852" t="s">
        <v>826</v>
      </c>
      <c r="AI87" s="852"/>
      <c r="AJ87" s="852"/>
      <c r="AK87" s="852"/>
    </row>
    <row r="88" spans="1:43" ht="25.5">
      <c r="A88" s="704" t="s">
        <v>299</v>
      </c>
      <c r="B88" s="704" t="s">
        <v>1103</v>
      </c>
      <c r="C88" s="209">
        <v>1990</v>
      </c>
      <c r="D88" s="209"/>
      <c r="E88" s="209"/>
      <c r="F88" s="209"/>
      <c r="G88" s="209"/>
      <c r="H88" s="209" t="s">
        <v>3</v>
      </c>
      <c r="I88" s="209"/>
      <c r="J88" s="209"/>
      <c r="K88" s="209"/>
      <c r="L88" s="209"/>
      <c r="M88" s="209" t="s">
        <v>4</v>
      </c>
      <c r="N88" s="209"/>
      <c r="O88" s="209"/>
      <c r="P88" s="209"/>
      <c r="Q88" s="209"/>
      <c r="R88" s="209" t="s">
        <v>5</v>
      </c>
      <c r="S88" s="209"/>
      <c r="T88" s="209"/>
      <c r="U88" s="209"/>
      <c r="V88" s="209"/>
      <c r="W88" s="209" t="s">
        <v>8</v>
      </c>
      <c r="X88" s="209"/>
      <c r="Y88" s="209"/>
      <c r="Z88" s="209"/>
      <c r="AA88" s="209"/>
      <c r="AB88" s="209" t="s">
        <v>292</v>
      </c>
      <c r="AC88" s="209"/>
      <c r="AD88" s="209"/>
      <c r="AE88" s="209"/>
      <c r="AF88" s="209"/>
      <c r="AG88" s="209" t="s">
        <v>1464</v>
      </c>
      <c r="AH88" s="378" t="s">
        <v>295</v>
      </c>
      <c r="AI88" s="378" t="s">
        <v>1496</v>
      </c>
      <c r="AJ88" s="236" t="s">
        <v>1477</v>
      </c>
      <c r="AK88" s="236" t="s">
        <v>1478</v>
      </c>
    </row>
    <row r="89" spans="1:43">
      <c r="A89" s="206" t="s">
        <v>212</v>
      </c>
      <c r="B89" s="206" t="s">
        <v>1098</v>
      </c>
      <c r="C89" s="379">
        <v>0.69699999999999995</v>
      </c>
      <c r="D89" s="379">
        <v>0.72299999999999998</v>
      </c>
      <c r="E89" s="379">
        <v>0.754</v>
      </c>
      <c r="F89" s="379">
        <v>0.70599999999999996</v>
      </c>
      <c r="G89" s="379">
        <v>0.68400000000000005</v>
      </c>
      <c r="H89" s="379">
        <v>0.76500000000000001</v>
      </c>
      <c r="I89" s="379">
        <v>0.64200000000000002</v>
      </c>
      <c r="J89" s="379">
        <v>0.66400000000000003</v>
      </c>
      <c r="K89" s="379">
        <v>0.70199999999999996</v>
      </c>
      <c r="L89" s="379">
        <v>0.66</v>
      </c>
      <c r="M89" s="379">
        <v>0.57899999999999996</v>
      </c>
      <c r="N89" s="379">
        <v>0.63</v>
      </c>
      <c r="O89" s="379">
        <v>0.58499999999999996</v>
      </c>
      <c r="P89" s="379">
        <v>0.54700000000000004</v>
      </c>
      <c r="Q89" s="379">
        <v>0.56899999999999995</v>
      </c>
      <c r="R89" s="379">
        <v>0.55100000000000005</v>
      </c>
      <c r="S89" s="379">
        <v>0.53600000000000003</v>
      </c>
      <c r="T89" s="379">
        <v>0.501</v>
      </c>
      <c r="U89" s="379">
        <v>0.48099999999999998</v>
      </c>
      <c r="V89" s="379">
        <v>0.48099999999999998</v>
      </c>
      <c r="W89" s="379">
        <v>0.47499999999999998</v>
      </c>
      <c r="X89" s="379">
        <v>0.46300000000000002</v>
      </c>
      <c r="Y89" s="379">
        <v>0.41599999999999998</v>
      </c>
      <c r="Z89" s="379">
        <v>0.39200000000000002</v>
      </c>
      <c r="AA89" s="379">
        <v>0.373</v>
      </c>
      <c r="AB89" s="291">
        <v>0.36699999999999999</v>
      </c>
      <c r="AC89" s="291">
        <v>0.35599999999999998</v>
      </c>
      <c r="AD89" s="291">
        <v>0.33600000000000002</v>
      </c>
      <c r="AE89" s="291">
        <v>0.33500000000000002</v>
      </c>
      <c r="AF89" s="291">
        <v>0.30499999999999999</v>
      </c>
      <c r="AG89" s="291">
        <v>0.307</v>
      </c>
      <c r="AH89" s="349">
        <v>1.21</v>
      </c>
      <c r="AI89" s="349">
        <v>-56.51</v>
      </c>
      <c r="AJ89" s="349">
        <v>-55.99</v>
      </c>
      <c r="AK89" s="349">
        <v>0.63</v>
      </c>
    </row>
    <row r="90" spans="1:43">
      <c r="A90" s="107" t="s">
        <v>296</v>
      </c>
      <c r="B90" s="107" t="s">
        <v>1104</v>
      </c>
      <c r="C90" s="379">
        <v>2.669</v>
      </c>
      <c r="D90" s="379">
        <v>2.66</v>
      </c>
      <c r="E90" s="379">
        <v>2.76</v>
      </c>
      <c r="F90" s="379">
        <v>2.0910000000000002</v>
      </c>
      <c r="G90" s="379">
        <v>2.0710000000000002</v>
      </c>
      <c r="H90" s="379">
        <v>1.887</v>
      </c>
      <c r="I90" s="379">
        <v>1.8220000000000001</v>
      </c>
      <c r="J90" s="379">
        <v>1.875</v>
      </c>
      <c r="K90" s="379">
        <v>1.7629999999999999</v>
      </c>
      <c r="L90" s="379">
        <v>1.79</v>
      </c>
      <c r="M90" s="379">
        <v>1.671</v>
      </c>
      <c r="N90" s="379">
        <v>1.516</v>
      </c>
      <c r="O90" s="379">
        <v>1.5720000000000001</v>
      </c>
      <c r="P90" s="379">
        <v>1.4790000000000001</v>
      </c>
      <c r="Q90" s="379">
        <v>1.417</v>
      </c>
      <c r="R90" s="379">
        <v>1.5429999999999999</v>
      </c>
      <c r="S90" s="379">
        <v>1.5649999999999999</v>
      </c>
      <c r="T90" s="379">
        <v>1.377</v>
      </c>
      <c r="U90" s="379">
        <v>1.9950000000000001</v>
      </c>
      <c r="V90" s="379">
        <v>2.0089999999999999</v>
      </c>
      <c r="W90" s="379">
        <v>1.468</v>
      </c>
      <c r="X90" s="379">
        <v>1.6419999999999999</v>
      </c>
      <c r="Y90" s="379">
        <v>1.4059999999999999</v>
      </c>
      <c r="Z90" s="379">
        <v>1.4710000000000001</v>
      </c>
      <c r="AA90" s="379">
        <v>1.234</v>
      </c>
      <c r="AB90" s="291">
        <v>1.42</v>
      </c>
      <c r="AC90" s="291">
        <v>1.6479999999999999</v>
      </c>
      <c r="AD90" s="291">
        <v>1.359</v>
      </c>
      <c r="AE90" s="291">
        <v>1.3680000000000001</v>
      </c>
      <c r="AF90" s="291">
        <v>1.0780000000000001</v>
      </c>
      <c r="AG90" s="291">
        <v>1.002</v>
      </c>
      <c r="AH90" s="349">
        <v>-21.64</v>
      </c>
      <c r="AI90" s="349">
        <v>-52.09</v>
      </c>
      <c r="AJ90" s="349">
        <v>-62.46</v>
      </c>
      <c r="AK90" s="349">
        <v>-7.05</v>
      </c>
    </row>
    <row r="91" spans="1:43">
      <c r="A91" s="206" t="s">
        <v>215</v>
      </c>
      <c r="B91" s="206" t="s">
        <v>1028</v>
      </c>
      <c r="C91" s="379">
        <v>0.76400000000000001</v>
      </c>
      <c r="D91" s="379">
        <v>0.78100000000000003</v>
      </c>
      <c r="E91" s="379">
        <v>0.83099999999999996</v>
      </c>
      <c r="F91" s="379">
        <v>0.75900000000000001</v>
      </c>
      <c r="G91" s="379">
        <v>0.73799999999999999</v>
      </c>
      <c r="H91" s="379">
        <v>0.90500000000000003</v>
      </c>
      <c r="I91" s="379">
        <v>0.69599999999999995</v>
      </c>
      <c r="J91" s="379">
        <v>0.71299999999999997</v>
      </c>
      <c r="K91" s="379">
        <v>0.82299999999999995</v>
      </c>
      <c r="L91" s="379">
        <v>0.76100000000000001</v>
      </c>
      <c r="M91" s="379">
        <v>0.63500000000000001</v>
      </c>
      <c r="N91" s="379">
        <v>0.71599999999999997</v>
      </c>
      <c r="O91" s="379">
        <v>0.64</v>
      </c>
      <c r="P91" s="379">
        <v>0.59299999999999997</v>
      </c>
      <c r="Q91" s="379">
        <v>0.64300000000000002</v>
      </c>
      <c r="R91" s="379">
        <v>0.61199999999999999</v>
      </c>
      <c r="S91" s="379">
        <v>0.59699999999999998</v>
      </c>
      <c r="T91" s="379">
        <v>0.54300000000000004</v>
      </c>
      <c r="U91" s="379">
        <v>0.501</v>
      </c>
      <c r="V91" s="379">
        <v>0.49399999999999999</v>
      </c>
      <c r="W91" s="379">
        <v>0.47899999999999998</v>
      </c>
      <c r="X91" s="379">
        <v>0.46</v>
      </c>
      <c r="Y91" s="379">
        <v>0.41599999999999998</v>
      </c>
      <c r="Z91" s="379">
        <v>0.38100000000000001</v>
      </c>
      <c r="AA91" s="379">
        <v>0.36599999999999999</v>
      </c>
      <c r="AB91" s="291">
        <v>0.36499999999999999</v>
      </c>
      <c r="AC91" s="291">
        <v>0.35499999999999998</v>
      </c>
      <c r="AD91" s="291">
        <v>0.33900000000000002</v>
      </c>
      <c r="AE91" s="291">
        <v>0.33400000000000002</v>
      </c>
      <c r="AF91" s="291">
        <v>0.30499999999999999</v>
      </c>
      <c r="AG91" s="291">
        <v>0.309</v>
      </c>
      <c r="AH91" s="349">
        <v>-0.63</v>
      </c>
      <c r="AI91" s="349">
        <v>-59.26</v>
      </c>
      <c r="AJ91" s="349">
        <v>-59.52</v>
      </c>
      <c r="AK91" s="349">
        <v>1.47</v>
      </c>
    </row>
    <row r="92" spans="1:43">
      <c r="A92" s="206" t="s">
        <v>216</v>
      </c>
      <c r="B92" s="206" t="s">
        <v>1029</v>
      </c>
      <c r="C92" s="379">
        <v>8.8999999999999996E-2</v>
      </c>
      <c r="D92" s="379">
        <v>0.105</v>
      </c>
      <c r="E92" s="379">
        <v>0.11</v>
      </c>
      <c r="F92" s="379">
        <v>0.105</v>
      </c>
      <c r="G92" s="379">
        <v>9.8000000000000004E-2</v>
      </c>
      <c r="H92" s="379">
        <v>0.11</v>
      </c>
      <c r="I92" s="379">
        <v>0.11</v>
      </c>
      <c r="J92" s="379">
        <v>0.11899999999999999</v>
      </c>
      <c r="K92" s="379">
        <v>0.109</v>
      </c>
      <c r="L92" s="379">
        <v>0.107</v>
      </c>
      <c r="M92" s="379">
        <v>9.4E-2</v>
      </c>
      <c r="N92" s="379">
        <v>0.106</v>
      </c>
      <c r="O92" s="379">
        <v>0.105</v>
      </c>
      <c r="P92" s="379">
        <v>0.1</v>
      </c>
      <c r="Q92" s="379">
        <v>0.1</v>
      </c>
      <c r="R92" s="379">
        <v>0.10100000000000001</v>
      </c>
      <c r="S92" s="379">
        <v>9.4E-2</v>
      </c>
      <c r="T92" s="379">
        <v>0.10100000000000001</v>
      </c>
      <c r="U92" s="379">
        <v>9.8000000000000004E-2</v>
      </c>
      <c r="V92" s="379">
        <v>9.2999999999999999E-2</v>
      </c>
      <c r="W92" s="379">
        <v>0.10299999999999999</v>
      </c>
      <c r="X92" s="379">
        <v>0.104</v>
      </c>
      <c r="Y92" s="379">
        <v>9.1999999999999998E-2</v>
      </c>
      <c r="Z92" s="379">
        <v>8.8999999999999996E-2</v>
      </c>
      <c r="AA92" s="379">
        <v>8.5000000000000006E-2</v>
      </c>
      <c r="AB92" s="339">
        <v>7.6999999999999999E-2</v>
      </c>
      <c r="AC92" s="291">
        <v>7.3999999999999996E-2</v>
      </c>
      <c r="AD92" s="291">
        <v>7.5999999999999998E-2</v>
      </c>
      <c r="AE92" s="291">
        <v>7.9000000000000001E-2</v>
      </c>
      <c r="AF92" s="291">
        <v>7.0999999999999994E-2</v>
      </c>
      <c r="AG92" s="291">
        <v>7.6999999999999999E-2</v>
      </c>
      <c r="AH92" s="349">
        <v>18.12</v>
      </c>
      <c r="AI92" s="349">
        <v>-26.21</v>
      </c>
      <c r="AJ92" s="349">
        <v>-12.83</v>
      </c>
      <c r="AK92" s="349">
        <v>7.98</v>
      </c>
    </row>
    <row r="93" spans="1:43">
      <c r="A93" s="206"/>
      <c r="B93" s="206"/>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380"/>
      <c r="AB93" s="380"/>
      <c r="AC93" s="380"/>
      <c r="AD93" s="380"/>
      <c r="AE93" s="380"/>
      <c r="AF93" s="380"/>
      <c r="AG93" s="380"/>
      <c r="AH93" s="380"/>
      <c r="AI93" s="380"/>
    </row>
    <row r="94" spans="1:43">
      <c r="A94" s="206"/>
      <c r="B94" s="206"/>
      <c r="C94" s="380"/>
      <c r="D94" s="380"/>
      <c r="E94" s="380"/>
      <c r="F94" s="380"/>
      <c r="G94" s="380"/>
      <c r="H94" s="380"/>
      <c r="I94" s="380"/>
      <c r="J94" s="380"/>
      <c r="K94" s="380"/>
      <c r="L94" s="380"/>
      <c r="M94" s="380"/>
      <c r="N94" s="380"/>
      <c r="O94" s="380"/>
      <c r="P94" s="380"/>
      <c r="Q94" s="380"/>
      <c r="R94" s="380"/>
      <c r="S94" s="380"/>
      <c r="T94" s="380"/>
      <c r="U94" s="380"/>
      <c r="V94" s="380"/>
      <c r="W94" s="380"/>
      <c r="X94" s="380"/>
      <c r="Y94" s="380"/>
      <c r="Z94" s="380"/>
      <c r="AA94" s="380"/>
      <c r="AB94" s="380"/>
      <c r="AC94" s="380"/>
      <c r="AD94" s="380"/>
      <c r="AE94" s="380"/>
      <c r="AF94" s="380"/>
      <c r="AG94" s="380"/>
      <c r="AH94" s="380"/>
      <c r="AI94" s="380"/>
    </row>
    <row r="95" spans="1:43">
      <c r="C95" s="380"/>
      <c r="D95" s="380"/>
      <c r="E95" s="380"/>
      <c r="F95" s="380"/>
      <c r="G95" s="380"/>
      <c r="H95" s="380"/>
      <c r="I95" s="380"/>
      <c r="J95" s="380"/>
      <c r="K95" s="380"/>
      <c r="L95" s="380"/>
      <c r="M95" s="380"/>
      <c r="N95" s="380"/>
      <c r="O95" s="380"/>
      <c r="P95" s="380"/>
      <c r="Q95" s="380"/>
      <c r="R95" s="380"/>
      <c r="S95" s="380"/>
      <c r="T95" s="380"/>
      <c r="U95" s="380"/>
      <c r="V95" s="380"/>
      <c r="W95" s="380"/>
      <c r="X95" s="380"/>
      <c r="Y95" s="380"/>
      <c r="Z95" s="380"/>
      <c r="AA95" s="380"/>
      <c r="AB95" s="380"/>
      <c r="AC95" s="380"/>
      <c r="AD95" s="380"/>
      <c r="AE95" s="380"/>
      <c r="AF95" s="380"/>
      <c r="AG95" s="380"/>
      <c r="AH95" s="380"/>
      <c r="AI95" s="380"/>
    </row>
    <row r="96" spans="1:43" ht="15.75">
      <c r="A96" s="494" t="s">
        <v>297</v>
      </c>
      <c r="B96" s="494" t="s">
        <v>1105</v>
      </c>
      <c r="C96" s="380"/>
      <c r="D96" s="380"/>
      <c r="E96" s="380"/>
      <c r="F96" s="380"/>
      <c r="G96" s="380"/>
      <c r="H96" s="380"/>
      <c r="I96" s="380"/>
      <c r="J96" s="380"/>
      <c r="K96" s="380"/>
      <c r="L96" s="380"/>
      <c r="M96" s="380"/>
      <c r="N96" s="380"/>
      <c r="O96" s="380"/>
      <c r="P96" s="380"/>
      <c r="Q96" s="380"/>
      <c r="R96" s="380"/>
      <c r="S96" s="380"/>
      <c r="T96" s="380"/>
      <c r="U96" s="380"/>
      <c r="V96" s="380"/>
      <c r="W96" s="380"/>
      <c r="X96" s="380"/>
      <c r="Y96" s="380"/>
      <c r="Z96" s="380"/>
      <c r="AA96" s="380"/>
      <c r="AB96" s="380"/>
      <c r="AC96" s="380"/>
      <c r="AD96" s="380"/>
      <c r="AE96" s="380"/>
      <c r="AF96" s="380"/>
      <c r="AG96" s="380"/>
      <c r="AH96" s="852" t="s">
        <v>667</v>
      </c>
      <c r="AI96" s="852"/>
      <c r="AJ96" s="852"/>
      <c r="AK96" s="852"/>
    </row>
    <row r="97" spans="1:46">
      <c r="A97" s="373" t="s">
        <v>239</v>
      </c>
      <c r="B97" s="373" t="s">
        <v>1102</v>
      </c>
      <c r="C97" s="206"/>
      <c r="D97" s="206"/>
      <c r="E97" s="206"/>
      <c r="F97" s="206"/>
      <c r="G97" s="206"/>
      <c r="H97" s="206"/>
      <c r="I97" s="206"/>
      <c r="J97" s="350"/>
      <c r="K97" s="206"/>
      <c r="L97" s="206"/>
      <c r="M97" s="206"/>
      <c r="N97" s="206"/>
      <c r="O97" s="206"/>
      <c r="P97" s="206"/>
      <c r="Q97" s="206"/>
      <c r="R97" s="206"/>
      <c r="S97" s="206"/>
      <c r="T97" s="350"/>
      <c r="U97" s="206"/>
      <c r="V97" s="206"/>
      <c r="W97" s="206"/>
      <c r="X97" s="206"/>
      <c r="Y97" s="206"/>
      <c r="Z97" s="206"/>
      <c r="AA97" s="206"/>
      <c r="AH97" s="852" t="s">
        <v>826</v>
      </c>
      <c r="AI97" s="852"/>
      <c r="AJ97" s="852"/>
      <c r="AK97" s="852"/>
    </row>
    <row r="98" spans="1:46" ht="25.5">
      <c r="A98" s="704" t="s">
        <v>299</v>
      </c>
      <c r="B98" s="704" t="s">
        <v>1103</v>
      </c>
      <c r="C98" s="209">
        <v>1990</v>
      </c>
      <c r="D98" s="209"/>
      <c r="E98" s="209"/>
      <c r="F98" s="209"/>
      <c r="G98" s="209"/>
      <c r="H98" s="209" t="s">
        <v>3</v>
      </c>
      <c r="I98" s="209"/>
      <c r="J98" s="209"/>
      <c r="K98" s="209"/>
      <c r="L98" s="209"/>
      <c r="M98" s="209" t="s">
        <v>4</v>
      </c>
      <c r="N98" s="209"/>
      <c r="O98" s="209"/>
      <c r="P98" s="209"/>
      <c r="Q98" s="209"/>
      <c r="R98" s="209" t="s">
        <v>5</v>
      </c>
      <c r="S98" s="209"/>
      <c r="T98" s="209"/>
      <c r="U98" s="209"/>
      <c r="V98" s="209"/>
      <c r="W98" s="209" t="s">
        <v>8</v>
      </c>
      <c r="X98" s="209"/>
      <c r="Y98" s="209"/>
      <c r="Z98" s="209"/>
      <c r="AA98" s="209"/>
      <c r="AB98" s="209" t="s">
        <v>292</v>
      </c>
      <c r="AC98" s="209"/>
      <c r="AD98" s="209"/>
      <c r="AE98" s="209"/>
      <c r="AF98" s="209"/>
      <c r="AG98" s="209" t="s">
        <v>1464</v>
      </c>
      <c r="AH98" s="378" t="s">
        <v>295</v>
      </c>
      <c r="AI98" s="378" t="s">
        <v>1496</v>
      </c>
      <c r="AJ98" s="236" t="s">
        <v>1477</v>
      </c>
      <c r="AK98" s="236" t="s">
        <v>1478</v>
      </c>
    </row>
    <row r="99" spans="1:46">
      <c r="A99" s="206" t="s">
        <v>212</v>
      </c>
      <c r="B99" s="206" t="s">
        <v>1098</v>
      </c>
      <c r="C99" s="379">
        <v>0.161</v>
      </c>
      <c r="D99" s="379">
        <v>0.16500000000000001</v>
      </c>
      <c r="E99" s="379">
        <v>0.17499999999999999</v>
      </c>
      <c r="F99" s="379">
        <v>0.17</v>
      </c>
      <c r="G99" s="379">
        <v>0.16500000000000001</v>
      </c>
      <c r="H99" s="379">
        <v>0.185</v>
      </c>
      <c r="I99" s="379">
        <v>0.159</v>
      </c>
      <c r="J99" s="379">
        <v>0.16600000000000001</v>
      </c>
      <c r="K99" s="379">
        <v>0.17799999999999999</v>
      </c>
      <c r="L99" s="379">
        <v>0.16600000000000001</v>
      </c>
      <c r="M99" s="379">
        <v>0.15</v>
      </c>
      <c r="N99" s="379">
        <v>0.16200000000000001</v>
      </c>
      <c r="O99" s="379">
        <v>0.155</v>
      </c>
      <c r="P99" s="379">
        <v>0.14399999999999999</v>
      </c>
      <c r="Q99" s="379">
        <v>0.153</v>
      </c>
      <c r="R99" s="379">
        <v>0.154</v>
      </c>
      <c r="S99" s="379">
        <v>0.14499999999999999</v>
      </c>
      <c r="T99" s="379">
        <v>0.13600000000000001</v>
      </c>
      <c r="U99" s="379">
        <v>0.13100000000000001</v>
      </c>
      <c r="V99" s="379">
        <v>0.13200000000000001</v>
      </c>
      <c r="W99" s="379">
        <v>0.13100000000000001</v>
      </c>
      <c r="X99" s="379">
        <v>0.127</v>
      </c>
      <c r="Y99" s="379">
        <v>0.12</v>
      </c>
      <c r="Z99" s="379">
        <v>0.11600000000000001</v>
      </c>
      <c r="AA99" s="379">
        <v>0.11</v>
      </c>
      <c r="AB99" s="291">
        <v>0.11</v>
      </c>
      <c r="AC99" s="339">
        <v>0.105</v>
      </c>
      <c r="AD99" s="339">
        <v>9.9000000000000005E-2</v>
      </c>
      <c r="AE99" s="339">
        <v>9.8000000000000004E-2</v>
      </c>
      <c r="AF99" s="339">
        <v>8.8999999999999996E-2</v>
      </c>
      <c r="AG99" s="339">
        <v>9.0999999999999998E-2</v>
      </c>
      <c r="AH99" s="349">
        <v>5.6</v>
      </c>
      <c r="AI99" s="349">
        <v>-46.65</v>
      </c>
      <c r="AJ99" s="349">
        <v>-43.66</v>
      </c>
      <c r="AK99" s="349">
        <v>1.44</v>
      </c>
    </row>
    <row r="100" spans="1:46">
      <c r="A100" s="107" t="s">
        <v>213</v>
      </c>
      <c r="B100" s="107" t="s">
        <v>1106</v>
      </c>
      <c r="C100" s="379">
        <v>0.495</v>
      </c>
      <c r="D100" s="379">
        <v>0.5</v>
      </c>
      <c r="E100" s="379">
        <v>0.54200000000000004</v>
      </c>
      <c r="F100" s="379">
        <v>0.45200000000000001</v>
      </c>
      <c r="G100" s="379">
        <v>0.432</v>
      </c>
      <c r="H100" s="379">
        <v>0.38600000000000001</v>
      </c>
      <c r="I100" s="379">
        <v>0.39300000000000002</v>
      </c>
      <c r="J100" s="379">
        <v>0.39500000000000002</v>
      </c>
      <c r="K100" s="379">
        <v>0.374</v>
      </c>
      <c r="L100" s="379">
        <v>0.38800000000000001</v>
      </c>
      <c r="M100" s="379">
        <v>0.36299999999999999</v>
      </c>
      <c r="N100" s="379">
        <v>0.33400000000000002</v>
      </c>
      <c r="O100" s="379">
        <v>0.34200000000000003</v>
      </c>
      <c r="P100" s="379">
        <v>0.33900000000000002</v>
      </c>
      <c r="Q100" s="379">
        <v>0.32800000000000001</v>
      </c>
      <c r="R100" s="379">
        <v>0.36199999999999999</v>
      </c>
      <c r="S100" s="379">
        <v>0.35699999999999998</v>
      </c>
      <c r="T100" s="379">
        <v>0.313</v>
      </c>
      <c r="U100" s="379">
        <v>0.44900000000000001</v>
      </c>
      <c r="V100" s="379">
        <v>0.45100000000000001</v>
      </c>
      <c r="W100" s="379">
        <v>0.34499999999999997</v>
      </c>
      <c r="X100" s="379">
        <v>0.371</v>
      </c>
      <c r="Y100" s="379">
        <v>0.32100000000000001</v>
      </c>
      <c r="Z100" s="379">
        <v>0.34499999999999997</v>
      </c>
      <c r="AA100" s="379">
        <v>0.28599999999999998</v>
      </c>
      <c r="AB100" s="291">
        <v>0.33200000000000002</v>
      </c>
      <c r="AC100" s="291">
        <v>0.38</v>
      </c>
      <c r="AD100" s="291">
        <v>0.33</v>
      </c>
      <c r="AE100" s="291">
        <v>0.33</v>
      </c>
      <c r="AF100" s="291">
        <v>0.27700000000000002</v>
      </c>
      <c r="AG100" s="291">
        <v>0.25700000000000001</v>
      </c>
      <c r="AH100" s="349">
        <v>-8.83</v>
      </c>
      <c r="AI100" s="349">
        <v>-43.11</v>
      </c>
      <c r="AJ100" s="349">
        <v>-48.13</v>
      </c>
      <c r="AK100" s="349">
        <v>-7.32</v>
      </c>
    </row>
    <row r="101" spans="1:46">
      <c r="A101" s="206" t="s">
        <v>215</v>
      </c>
      <c r="B101" s="206" t="s">
        <v>1028</v>
      </c>
      <c r="C101" s="379">
        <v>0.20699999999999999</v>
      </c>
      <c r="D101" s="379">
        <v>0.20799999999999999</v>
      </c>
      <c r="E101" s="379">
        <v>0.22500000000000001</v>
      </c>
      <c r="F101" s="379">
        <v>0.20499999999999999</v>
      </c>
      <c r="G101" s="379">
        <v>0.20100000000000001</v>
      </c>
      <c r="H101" s="379">
        <v>0.248</v>
      </c>
      <c r="I101" s="379">
        <v>0.19600000000000001</v>
      </c>
      <c r="J101" s="379">
        <v>0.20399999999999999</v>
      </c>
      <c r="K101" s="379">
        <v>0.24</v>
      </c>
      <c r="L101" s="379">
        <v>0.219</v>
      </c>
      <c r="M101" s="379">
        <v>0.189</v>
      </c>
      <c r="N101" s="379">
        <v>0.20899999999999999</v>
      </c>
      <c r="O101" s="379">
        <v>0.19600000000000001</v>
      </c>
      <c r="P101" s="379">
        <v>0.17699999999999999</v>
      </c>
      <c r="Q101" s="379">
        <v>0.19600000000000001</v>
      </c>
      <c r="R101" s="379">
        <v>0.19400000000000001</v>
      </c>
      <c r="S101" s="379">
        <v>0.183</v>
      </c>
      <c r="T101" s="379">
        <v>0.16700000000000001</v>
      </c>
      <c r="U101" s="379">
        <v>0.156</v>
      </c>
      <c r="V101" s="379">
        <v>0.156</v>
      </c>
      <c r="W101" s="379">
        <v>0.15</v>
      </c>
      <c r="X101" s="379">
        <v>0.14499999999999999</v>
      </c>
      <c r="Y101" s="379">
        <v>0.13700000000000001</v>
      </c>
      <c r="Z101" s="379">
        <v>0.13</v>
      </c>
      <c r="AA101" s="379">
        <v>0.125</v>
      </c>
      <c r="AB101" s="291">
        <v>0.128</v>
      </c>
      <c r="AC101" s="291">
        <v>0.122</v>
      </c>
      <c r="AD101" s="291">
        <v>0.113</v>
      </c>
      <c r="AE101" s="291">
        <v>0.111</v>
      </c>
      <c r="AF101" s="291">
        <v>0.1</v>
      </c>
      <c r="AG101" s="291">
        <v>0.10199999999999999</v>
      </c>
      <c r="AH101" s="349">
        <v>-0.97</v>
      </c>
      <c r="AI101" s="349">
        <v>-50.13</v>
      </c>
      <c r="AJ101" s="349">
        <v>-50.61</v>
      </c>
      <c r="AK101" s="349">
        <v>2.71</v>
      </c>
    </row>
    <row r="102" spans="1:46">
      <c r="A102" s="206" t="s">
        <v>216</v>
      </c>
      <c r="B102" s="206" t="s">
        <v>1029</v>
      </c>
      <c r="C102" s="379">
        <v>1.4999999999999999E-2</v>
      </c>
      <c r="D102" s="379">
        <v>1.6E-2</v>
      </c>
      <c r="E102" s="379">
        <v>1.7999999999999999E-2</v>
      </c>
      <c r="F102" s="379">
        <v>1.9E-2</v>
      </c>
      <c r="G102" s="379">
        <v>1.7999999999999999E-2</v>
      </c>
      <c r="H102" s="379">
        <v>1.7000000000000001E-2</v>
      </c>
      <c r="I102" s="379">
        <v>1.4999999999999999E-2</v>
      </c>
      <c r="J102" s="379">
        <v>1.7000000000000001E-2</v>
      </c>
      <c r="K102" s="379">
        <v>1.4999999999999999E-2</v>
      </c>
      <c r="L102" s="379">
        <v>1.4999999999999999E-2</v>
      </c>
      <c r="M102" s="379">
        <v>1.4999999999999999E-2</v>
      </c>
      <c r="N102" s="379">
        <v>1.6E-2</v>
      </c>
      <c r="O102" s="379">
        <v>1.6E-2</v>
      </c>
      <c r="P102" s="379">
        <v>1.4999999999999999E-2</v>
      </c>
      <c r="Q102" s="379">
        <v>1.4999999999999999E-2</v>
      </c>
      <c r="R102" s="379">
        <v>1.6E-2</v>
      </c>
      <c r="S102" s="379">
        <v>1.6E-2</v>
      </c>
      <c r="T102" s="379">
        <v>1.7000000000000001E-2</v>
      </c>
      <c r="U102" s="379">
        <v>1.7999999999999999E-2</v>
      </c>
      <c r="V102" s="379">
        <v>1.7000000000000001E-2</v>
      </c>
      <c r="W102" s="379">
        <v>0.02</v>
      </c>
      <c r="X102" s="379">
        <v>1.7999999999999999E-2</v>
      </c>
      <c r="Y102" s="379">
        <v>1.7999999999999999E-2</v>
      </c>
      <c r="Z102" s="379">
        <v>1.7000000000000001E-2</v>
      </c>
      <c r="AA102" s="379">
        <v>1.7000000000000001E-2</v>
      </c>
      <c r="AB102" s="291">
        <v>1.4999999999999999E-2</v>
      </c>
      <c r="AC102" s="291">
        <v>1.4999999999999999E-2</v>
      </c>
      <c r="AD102" s="291">
        <v>1.4999999999999999E-2</v>
      </c>
      <c r="AE102" s="291">
        <v>1.6E-2</v>
      </c>
      <c r="AF102" s="291">
        <v>1.4E-2</v>
      </c>
      <c r="AG102" s="291">
        <v>1.4999999999999999E-2</v>
      </c>
      <c r="AH102" s="349">
        <v>26.44</v>
      </c>
      <c r="AI102" s="349">
        <v>-22.6</v>
      </c>
      <c r="AJ102" s="349">
        <v>-2.14</v>
      </c>
      <c r="AK102" s="349">
        <v>3.61</v>
      </c>
    </row>
    <row r="103" spans="1:46">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F103" s="206"/>
      <c r="AG103" s="206"/>
      <c r="AH103" s="206"/>
      <c r="AI103" s="206"/>
      <c r="AJ103" s="206"/>
    </row>
    <row r="104" spans="1:46">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E104" s="206"/>
      <c r="AF104" s="206"/>
    </row>
    <row r="105" spans="1:46">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row>
    <row r="106" spans="1:46" ht="15.75">
      <c r="A106" s="494" t="s">
        <v>298</v>
      </c>
      <c r="B106" s="494" t="s">
        <v>1107</v>
      </c>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c r="AE106" s="206"/>
      <c r="AF106" s="206"/>
      <c r="AG106" s="206"/>
      <c r="AH106" s="206"/>
      <c r="AI106" s="206"/>
      <c r="AJ106" s="206"/>
      <c r="AK106" s="206"/>
      <c r="AL106" s="206"/>
      <c r="AR106" s="852" t="s">
        <v>667</v>
      </c>
      <c r="AS106" s="852"/>
      <c r="AT106" s="852"/>
    </row>
    <row r="107" spans="1:46">
      <c r="A107" s="381" t="s">
        <v>240</v>
      </c>
      <c r="B107" s="381" t="s">
        <v>1102</v>
      </c>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R107" s="852" t="s">
        <v>826</v>
      </c>
      <c r="AS107" s="852"/>
      <c r="AT107" s="852"/>
    </row>
    <row r="108" spans="1:46">
      <c r="A108" s="207" t="s">
        <v>300</v>
      </c>
      <c r="B108" s="207" t="s">
        <v>1108</v>
      </c>
      <c r="C108" s="228">
        <v>1980</v>
      </c>
      <c r="D108" s="228"/>
      <c r="E108" s="228"/>
      <c r="F108" s="228"/>
      <c r="G108" s="228"/>
      <c r="H108" s="228" t="s">
        <v>18</v>
      </c>
      <c r="I108" s="228"/>
      <c r="J108" s="228"/>
      <c r="K108" s="228"/>
      <c r="L108" s="228"/>
      <c r="M108" s="209">
        <v>1990</v>
      </c>
      <c r="N108" s="209"/>
      <c r="O108" s="209"/>
      <c r="P108" s="209"/>
      <c r="Q108" s="209"/>
      <c r="R108" s="209" t="s">
        <v>3</v>
      </c>
      <c r="S108" s="209"/>
      <c r="T108" s="209"/>
      <c r="U108" s="209"/>
      <c r="V108" s="209"/>
      <c r="W108" s="209" t="s">
        <v>4</v>
      </c>
      <c r="X108" s="209"/>
      <c r="Y108" s="209"/>
      <c r="Z108" s="209"/>
      <c r="AA108" s="209"/>
      <c r="AB108" s="209" t="s">
        <v>5</v>
      </c>
      <c r="AC108" s="209"/>
      <c r="AD108" s="209"/>
      <c r="AE108" s="209"/>
      <c r="AF108" s="209"/>
      <c r="AG108" s="209" t="s">
        <v>8</v>
      </c>
      <c r="AH108" s="209"/>
      <c r="AI108" s="209"/>
      <c r="AJ108" s="209"/>
      <c r="AK108" s="209"/>
      <c r="AL108" s="209" t="s">
        <v>292</v>
      </c>
      <c r="AM108" s="209"/>
      <c r="AN108" s="209"/>
      <c r="AO108" s="209"/>
      <c r="AP108" s="209"/>
      <c r="AQ108" s="209" t="s">
        <v>1464</v>
      </c>
      <c r="AR108" s="236" t="s">
        <v>1480</v>
      </c>
      <c r="AS108" s="236" t="s">
        <v>1477</v>
      </c>
      <c r="AT108" s="236" t="s">
        <v>1478</v>
      </c>
    </row>
    <row r="109" spans="1:46">
      <c r="A109" s="354" t="s">
        <v>55</v>
      </c>
      <c r="B109" s="354" t="s">
        <v>856</v>
      </c>
      <c r="C109" s="343">
        <v>277.52</v>
      </c>
      <c r="D109" s="343">
        <v>247.48</v>
      </c>
      <c r="E109" s="343">
        <v>236.51</v>
      </c>
      <c r="F109" s="343">
        <v>230.77</v>
      </c>
      <c r="G109" s="343">
        <v>236.35</v>
      </c>
      <c r="H109" s="343">
        <v>229.54</v>
      </c>
      <c r="I109" s="343">
        <v>237.52</v>
      </c>
      <c r="J109" s="343">
        <v>235.95</v>
      </c>
      <c r="K109" s="343">
        <v>241</v>
      </c>
      <c r="L109" s="343">
        <v>245.4</v>
      </c>
      <c r="M109" s="343">
        <v>246.61</v>
      </c>
      <c r="N109" s="343">
        <v>261.58</v>
      </c>
      <c r="O109" s="343">
        <v>267.88</v>
      </c>
      <c r="P109" s="343">
        <v>278.11</v>
      </c>
      <c r="Q109" s="343">
        <v>288.76</v>
      </c>
      <c r="R109" s="343">
        <v>287.77</v>
      </c>
      <c r="S109" s="343">
        <v>287.95999999999998</v>
      </c>
      <c r="T109" s="343">
        <v>295.05</v>
      </c>
      <c r="U109" s="343">
        <v>297.55</v>
      </c>
      <c r="V109" s="343">
        <v>302.69</v>
      </c>
      <c r="W109" s="343">
        <v>301.64999999999998</v>
      </c>
      <c r="X109" s="343">
        <v>305.36</v>
      </c>
      <c r="Y109" s="343">
        <v>295.95</v>
      </c>
      <c r="Z109" s="343">
        <v>310.36</v>
      </c>
      <c r="AA109" s="343">
        <v>328.68</v>
      </c>
      <c r="AB109" s="343">
        <v>330.67</v>
      </c>
      <c r="AC109" s="343">
        <v>339.62</v>
      </c>
      <c r="AD109" s="343">
        <v>320.02999999999997</v>
      </c>
      <c r="AE109" s="343">
        <v>303.33999999999997</v>
      </c>
      <c r="AF109" s="343">
        <v>299.62</v>
      </c>
      <c r="AG109" s="343">
        <v>337.01</v>
      </c>
      <c r="AH109" s="343">
        <v>341.05</v>
      </c>
      <c r="AI109" s="343">
        <v>326.36</v>
      </c>
      <c r="AJ109" s="343">
        <v>313.02</v>
      </c>
      <c r="AK109" s="343">
        <v>305.77</v>
      </c>
      <c r="AL109" s="481">
        <v>299.60000000000002</v>
      </c>
      <c r="AM109" s="481">
        <v>305.43</v>
      </c>
      <c r="AN109" s="481">
        <v>314.76</v>
      </c>
      <c r="AO109" s="481">
        <v>315.27999999999997</v>
      </c>
      <c r="AP109" s="481">
        <v>302.87</v>
      </c>
      <c r="AQ109" s="481">
        <v>314.89</v>
      </c>
      <c r="AR109" s="349">
        <v>13.47</v>
      </c>
      <c r="AS109" s="349">
        <v>27.69</v>
      </c>
      <c r="AT109" s="349">
        <v>3.97</v>
      </c>
    </row>
    <row r="110" spans="1:46">
      <c r="A110" s="354" t="s">
        <v>152</v>
      </c>
      <c r="B110" s="354" t="s">
        <v>1001</v>
      </c>
      <c r="C110" s="343">
        <v>47.69</v>
      </c>
      <c r="D110" s="343">
        <v>49.04</v>
      </c>
      <c r="E110" s="343">
        <v>51.45</v>
      </c>
      <c r="F110" s="343">
        <v>52.29</v>
      </c>
      <c r="G110" s="343">
        <v>53.19</v>
      </c>
      <c r="H110" s="343">
        <v>53.83</v>
      </c>
      <c r="I110" s="343">
        <v>55.88</v>
      </c>
      <c r="J110" s="343">
        <v>58.59</v>
      </c>
      <c r="K110" s="343">
        <v>62.77</v>
      </c>
      <c r="L110" s="343">
        <v>64.91</v>
      </c>
      <c r="M110" s="343">
        <v>66.83</v>
      </c>
      <c r="N110" s="343">
        <v>69.61</v>
      </c>
      <c r="O110" s="343">
        <v>72.45</v>
      </c>
      <c r="P110" s="343">
        <v>75.099999999999994</v>
      </c>
      <c r="Q110" s="343">
        <v>78.569999999999993</v>
      </c>
      <c r="R110" s="343">
        <v>78.88</v>
      </c>
      <c r="S110" s="343">
        <v>81.02</v>
      </c>
      <c r="T110" s="343">
        <v>84.48</v>
      </c>
      <c r="U110" s="343">
        <v>86.94</v>
      </c>
      <c r="V110" s="343">
        <v>87.19</v>
      </c>
      <c r="W110" s="343">
        <v>89.85</v>
      </c>
      <c r="X110" s="343">
        <v>89.3</v>
      </c>
      <c r="Y110" s="343">
        <v>90.47</v>
      </c>
      <c r="Z110" s="343">
        <v>92.73</v>
      </c>
      <c r="AA110" s="343">
        <v>100.02</v>
      </c>
      <c r="AB110" s="343">
        <v>104.92</v>
      </c>
      <c r="AC110" s="343">
        <v>104.08</v>
      </c>
      <c r="AD110" s="343">
        <v>98.59</v>
      </c>
      <c r="AE110" s="343">
        <v>94.17</v>
      </c>
      <c r="AF110" s="343">
        <v>94.57</v>
      </c>
      <c r="AG110" s="343">
        <v>105.5</v>
      </c>
      <c r="AH110" s="343">
        <v>107.31</v>
      </c>
      <c r="AI110" s="343">
        <v>107.43</v>
      </c>
      <c r="AJ110" s="343">
        <v>106.79</v>
      </c>
      <c r="AK110" s="343">
        <v>104.36</v>
      </c>
      <c r="AL110" s="481">
        <v>104.93</v>
      </c>
      <c r="AM110" s="481">
        <v>104.64</v>
      </c>
      <c r="AN110" s="481">
        <v>104.97</v>
      </c>
      <c r="AO110" s="481">
        <v>104.25</v>
      </c>
      <c r="AP110" s="481">
        <v>98.92</v>
      </c>
      <c r="AQ110" s="481">
        <v>104.1</v>
      </c>
      <c r="AR110" s="349">
        <v>118.27</v>
      </c>
      <c r="AS110" s="349">
        <v>55.76</v>
      </c>
      <c r="AT110" s="349">
        <v>5.24</v>
      </c>
    </row>
    <row r="111" spans="1:46">
      <c r="A111" s="206"/>
      <c r="B111" s="206"/>
      <c r="C111" s="217"/>
      <c r="D111" s="217"/>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1"/>
      <c r="AF111" s="211"/>
      <c r="AG111" s="211"/>
      <c r="AH111" s="211"/>
      <c r="AI111" s="211"/>
      <c r="AJ111" s="206"/>
      <c r="AK111" s="211"/>
      <c r="AL111" s="206"/>
      <c r="AM111" s="481"/>
      <c r="AP111" s="211"/>
      <c r="AQ111" s="206"/>
      <c r="AR111" s="206"/>
    </row>
    <row r="112" spans="1:46">
      <c r="C112" s="217"/>
      <c r="D112" s="217"/>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c r="AH112" s="217"/>
      <c r="AI112" s="217"/>
      <c r="AJ112" s="217"/>
      <c r="AK112" s="217"/>
      <c r="AL112" s="217"/>
      <c r="AM112" s="217"/>
      <c r="AP112" s="217"/>
      <c r="AQ112" s="217"/>
    </row>
    <row r="113" spans="3:41">
      <c r="C113" s="217"/>
      <c r="D113" s="217"/>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c r="AH113" s="217"/>
      <c r="AI113" s="217"/>
      <c r="AJ113" s="217"/>
      <c r="AK113" s="217"/>
      <c r="AL113" s="217"/>
      <c r="AM113" s="217"/>
      <c r="AO113" s="217"/>
    </row>
    <row r="123" spans="3:41">
      <c r="AO123" s="291" t="s">
        <v>1</v>
      </c>
    </row>
  </sheetData>
  <mergeCells count="18">
    <mergeCell ref="AR107:AT107"/>
    <mergeCell ref="AR106:AT106"/>
    <mergeCell ref="AR26:AT26"/>
    <mergeCell ref="AR47:AT47"/>
    <mergeCell ref="AR46:AT46"/>
    <mergeCell ref="AR27:AT27"/>
    <mergeCell ref="AH96:AK96"/>
    <mergeCell ref="AH97:AK97"/>
    <mergeCell ref="AU34:AW34"/>
    <mergeCell ref="AU35:AW35"/>
    <mergeCell ref="AU46:AW46"/>
    <mergeCell ref="AU47:AW47"/>
    <mergeCell ref="AR57:AT57"/>
    <mergeCell ref="AR56:AT56"/>
    <mergeCell ref="AR67:AT67"/>
    <mergeCell ref="AR66:AT66"/>
    <mergeCell ref="AH87:AK87"/>
    <mergeCell ref="AH86:AK8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4:AU112"/>
  <sheetViews>
    <sheetView zoomScale="70" zoomScaleNormal="70" workbookViewId="0">
      <pane xSplit="2" ySplit="2" topLeftCell="AE75" activePane="bottomRight" state="frozen"/>
      <selection pane="topRight" activeCell="C1" sqref="C1"/>
      <selection pane="bottomLeft" activeCell="A3" sqref="A3"/>
      <selection pane="bottomRight" activeCell="AQ73" sqref="AQ73"/>
    </sheetView>
  </sheetViews>
  <sheetFormatPr defaultColWidth="9.140625" defaultRowHeight="12.75"/>
  <cols>
    <col min="1" max="2" width="40.7109375" style="291" customWidth="1"/>
    <col min="3" max="44" width="12.85546875" style="291" customWidth="1"/>
    <col min="45" max="53" width="12.7109375" style="291" customWidth="1"/>
    <col min="54" max="16384" width="9.140625" style="291"/>
  </cols>
  <sheetData>
    <row r="4" spans="1:27" ht="15.75">
      <c r="A4" s="497" t="s">
        <v>301</v>
      </c>
      <c r="B4" s="497" t="s">
        <v>1109</v>
      </c>
      <c r="K4" s="697" t="s">
        <v>667</v>
      </c>
    </row>
    <row r="5" spans="1:27">
      <c r="C5" s="204"/>
      <c r="D5" s="204"/>
      <c r="E5" s="334"/>
      <c r="F5" s="334"/>
      <c r="G5" s="334"/>
      <c r="H5" s="334"/>
      <c r="I5" s="204"/>
      <c r="J5" s="204"/>
      <c r="K5" s="697" t="s">
        <v>826</v>
      </c>
      <c r="L5" s="204"/>
      <c r="M5" s="204"/>
      <c r="N5" s="204"/>
      <c r="O5" s="204"/>
      <c r="P5" s="204"/>
      <c r="Q5" s="204"/>
      <c r="R5" s="204"/>
      <c r="S5" s="204"/>
      <c r="T5" s="204"/>
      <c r="U5" s="204"/>
      <c r="V5" s="204"/>
      <c r="W5" s="204"/>
      <c r="X5" s="204"/>
      <c r="Y5" s="204"/>
      <c r="Z5" s="204"/>
      <c r="AA5" s="237"/>
    </row>
    <row r="6" spans="1:27">
      <c r="A6" s="263" t="s">
        <v>202</v>
      </c>
      <c r="B6" s="263" t="s">
        <v>827</v>
      </c>
      <c r="C6" s="382">
        <v>1990</v>
      </c>
      <c r="D6" s="382">
        <v>2000</v>
      </c>
      <c r="E6" s="382">
        <v>2005</v>
      </c>
      <c r="F6" s="382">
        <v>2010</v>
      </c>
      <c r="G6" s="382">
        <v>2015</v>
      </c>
      <c r="H6" s="382">
        <v>2018</v>
      </c>
      <c r="I6" s="382">
        <v>2019</v>
      </c>
      <c r="J6" s="382">
        <v>2020</v>
      </c>
      <c r="K6" s="323" t="s">
        <v>1494</v>
      </c>
      <c r="L6" s="204"/>
      <c r="M6" s="204"/>
      <c r="N6" s="204"/>
      <c r="O6" s="204"/>
      <c r="P6" s="204"/>
      <c r="Q6" s="204"/>
      <c r="R6" s="204"/>
      <c r="S6" s="204"/>
      <c r="T6" s="204"/>
      <c r="U6" s="204"/>
      <c r="V6" s="204"/>
      <c r="W6" s="204"/>
      <c r="X6" s="204"/>
      <c r="Y6" s="204"/>
      <c r="Z6" s="204"/>
      <c r="AA6" s="237"/>
    </row>
    <row r="7" spans="1:27">
      <c r="A7" s="383" t="s">
        <v>240</v>
      </c>
      <c r="B7" s="383" t="s">
        <v>1017</v>
      </c>
      <c r="C7" s="297"/>
      <c r="D7" s="297"/>
      <c r="E7" s="297"/>
      <c r="F7" s="297"/>
      <c r="G7" s="297"/>
      <c r="H7" s="297"/>
      <c r="I7" s="297"/>
      <c r="J7" s="297"/>
      <c r="K7" s="340"/>
      <c r="L7" s="204"/>
      <c r="M7" s="204"/>
      <c r="N7" s="204"/>
      <c r="O7" s="204"/>
      <c r="P7" s="204"/>
      <c r="Q7" s="204"/>
      <c r="R7" s="204"/>
      <c r="S7" s="204"/>
      <c r="T7" s="204"/>
      <c r="U7" s="204"/>
      <c r="V7" s="204"/>
      <c r="W7" s="204"/>
      <c r="X7" s="204"/>
      <c r="Y7" s="204"/>
      <c r="Z7" s="204"/>
      <c r="AA7" s="237"/>
    </row>
    <row r="8" spans="1:27">
      <c r="A8" s="51" t="s">
        <v>217</v>
      </c>
      <c r="B8" s="51" t="s">
        <v>1110</v>
      </c>
      <c r="C8" s="384">
        <v>77046.84</v>
      </c>
      <c r="D8" s="384">
        <v>80599.28</v>
      </c>
      <c r="E8" s="384">
        <v>85044.55</v>
      </c>
      <c r="F8" s="384">
        <v>83893.33</v>
      </c>
      <c r="G8" s="384">
        <v>81173.990000000005</v>
      </c>
      <c r="H8" s="384">
        <v>84110.71</v>
      </c>
      <c r="I8" s="384">
        <v>81725.570000000007</v>
      </c>
      <c r="J8" s="384">
        <v>79426.97</v>
      </c>
      <c r="K8" s="165">
        <v>3.09</v>
      </c>
      <c r="L8" s="204"/>
      <c r="M8" s="535"/>
      <c r="N8" s="535"/>
      <c r="O8" s="535"/>
      <c r="P8" s="535"/>
      <c r="Q8" s="535"/>
      <c r="R8" s="535"/>
      <c r="S8" s="535"/>
      <c r="T8" s="535"/>
      <c r="U8" s="535"/>
      <c r="V8" s="204"/>
      <c r="W8" s="204"/>
      <c r="X8" s="204"/>
      <c r="Y8" s="204"/>
      <c r="Z8" s="204"/>
      <c r="AA8" s="204"/>
    </row>
    <row r="9" spans="1:27">
      <c r="A9" s="100" t="s">
        <v>56</v>
      </c>
      <c r="B9" s="100" t="s">
        <v>857</v>
      </c>
      <c r="C9" s="385">
        <v>14850.05</v>
      </c>
      <c r="D9" s="385">
        <v>5874.21</v>
      </c>
      <c r="E9" s="385">
        <v>4427.66</v>
      </c>
      <c r="F9" s="385">
        <v>2809.55</v>
      </c>
      <c r="G9" s="385">
        <v>2671.44</v>
      </c>
      <c r="H9" s="385">
        <v>2637.03</v>
      </c>
      <c r="I9" s="385">
        <v>1453.3</v>
      </c>
      <c r="J9" s="385">
        <v>1631.48</v>
      </c>
      <c r="K9" s="172">
        <v>-89.01</v>
      </c>
      <c r="L9" s="204"/>
      <c r="M9" s="535"/>
      <c r="N9" s="535"/>
      <c r="O9" s="535"/>
      <c r="P9" s="535"/>
      <c r="Q9" s="535"/>
      <c r="R9" s="535"/>
      <c r="S9" s="535"/>
      <c r="T9" s="535"/>
      <c r="U9" s="535"/>
      <c r="V9" s="204"/>
      <c r="W9" s="204"/>
      <c r="X9" s="204"/>
      <c r="Y9" s="204"/>
      <c r="Z9" s="204"/>
      <c r="AA9" s="204"/>
    </row>
    <row r="10" spans="1:27">
      <c r="A10" s="100" t="s">
        <v>23</v>
      </c>
      <c r="B10" s="100" t="s">
        <v>830</v>
      </c>
      <c r="C10" s="385">
        <v>6902.31</v>
      </c>
      <c r="D10" s="385">
        <v>7739.34</v>
      </c>
      <c r="E10" s="385">
        <v>9988.9699999999993</v>
      </c>
      <c r="F10" s="385">
        <v>8976.84</v>
      </c>
      <c r="G10" s="385">
        <v>7680.12</v>
      </c>
      <c r="H10" s="385">
        <v>7621.5</v>
      </c>
      <c r="I10" s="385">
        <v>7963.03</v>
      </c>
      <c r="J10" s="385">
        <v>7523.76</v>
      </c>
      <c r="K10" s="172">
        <v>9</v>
      </c>
      <c r="L10" s="204"/>
      <c r="M10" s="535"/>
      <c r="N10" s="535"/>
      <c r="O10" s="535"/>
      <c r="P10" s="535"/>
      <c r="Q10" s="535"/>
      <c r="R10" s="535"/>
      <c r="S10" s="535"/>
      <c r="T10" s="535"/>
      <c r="U10" s="535"/>
      <c r="V10" s="204"/>
      <c r="W10" s="204"/>
      <c r="X10" s="204"/>
      <c r="Y10" s="204"/>
      <c r="Z10" s="204"/>
      <c r="AA10" s="204"/>
    </row>
    <row r="11" spans="1:27">
      <c r="A11" s="100" t="s">
        <v>183</v>
      </c>
      <c r="B11" s="100" t="s">
        <v>999</v>
      </c>
      <c r="C11" s="385">
        <v>98.46</v>
      </c>
      <c r="D11" s="385">
        <v>0</v>
      </c>
      <c r="E11" s="385">
        <v>0</v>
      </c>
      <c r="F11" s="385">
        <v>0</v>
      </c>
      <c r="G11" s="385">
        <v>0</v>
      </c>
      <c r="H11" s="385">
        <v>0</v>
      </c>
      <c r="I11" s="385">
        <v>0</v>
      </c>
      <c r="J11" s="385">
        <v>0</v>
      </c>
      <c r="K11" s="614">
        <v>-100</v>
      </c>
      <c r="L11" s="204"/>
      <c r="M11" s="535"/>
      <c r="N11" s="535"/>
      <c r="O11" s="535"/>
      <c r="P11" s="535"/>
      <c r="Q11" s="535"/>
      <c r="R11" s="535"/>
      <c r="S11" s="535"/>
      <c r="T11" s="535"/>
      <c r="U11" s="535"/>
      <c r="V11" s="204"/>
      <c r="W11" s="204"/>
      <c r="X11" s="204"/>
      <c r="Y11" s="204"/>
      <c r="Z11" s="204"/>
      <c r="AA11" s="204"/>
    </row>
    <row r="12" spans="1:27">
      <c r="A12" s="100" t="s">
        <v>25</v>
      </c>
      <c r="B12" s="100" t="s">
        <v>831</v>
      </c>
      <c r="C12" s="385">
        <v>457.23</v>
      </c>
      <c r="D12" s="385">
        <v>690.9</v>
      </c>
      <c r="E12" s="385">
        <v>648.24</v>
      </c>
      <c r="F12" s="385">
        <v>162.68</v>
      </c>
      <c r="G12" s="385">
        <v>136.80000000000001</v>
      </c>
      <c r="H12" s="385">
        <v>324.91000000000003</v>
      </c>
      <c r="I12" s="385">
        <v>324.35000000000002</v>
      </c>
      <c r="J12" s="385">
        <v>270.01</v>
      </c>
      <c r="K12" s="172">
        <v>-40.950000000000003</v>
      </c>
      <c r="L12" s="204"/>
      <c r="M12" s="535"/>
      <c r="N12" s="535"/>
      <c r="O12" s="535"/>
      <c r="P12" s="535"/>
      <c r="Q12" s="535"/>
      <c r="R12" s="535"/>
      <c r="S12" s="535"/>
      <c r="T12" s="535"/>
      <c r="U12" s="535"/>
      <c r="V12" s="204"/>
      <c r="W12" s="204"/>
      <c r="X12" s="204"/>
      <c r="Y12" s="204"/>
      <c r="Z12" s="204"/>
      <c r="AA12" s="204"/>
    </row>
    <row r="13" spans="1:27">
      <c r="A13" s="100" t="s">
        <v>24</v>
      </c>
      <c r="B13" s="100" t="s">
        <v>944</v>
      </c>
      <c r="C13" s="385">
        <v>1022.14</v>
      </c>
      <c r="D13" s="385">
        <v>2077.6</v>
      </c>
      <c r="E13" s="385">
        <v>2178.1799999999998</v>
      </c>
      <c r="F13" s="385">
        <v>1491.28</v>
      </c>
      <c r="G13" s="385">
        <v>1812.94</v>
      </c>
      <c r="H13" s="385">
        <v>3106.25</v>
      </c>
      <c r="I13" s="385">
        <v>3183.77</v>
      </c>
      <c r="J13" s="385">
        <v>3491.09</v>
      </c>
      <c r="K13" s="614">
        <v>241.55</v>
      </c>
      <c r="L13" s="204"/>
      <c r="M13" s="535"/>
      <c r="N13" s="535"/>
      <c r="O13" s="535"/>
      <c r="P13" s="535"/>
      <c r="Q13" s="535"/>
      <c r="R13" s="535"/>
      <c r="S13" s="535"/>
      <c r="T13" s="535"/>
      <c r="U13" s="535"/>
      <c r="V13" s="204"/>
      <c r="W13" s="204"/>
      <c r="X13" s="204"/>
      <c r="Y13" s="204"/>
      <c r="Z13" s="204"/>
      <c r="AA13" s="204"/>
    </row>
    <row r="14" spans="1:27">
      <c r="A14" s="100" t="s">
        <v>152</v>
      </c>
      <c r="B14" s="100" t="s">
        <v>1001</v>
      </c>
      <c r="C14" s="385">
        <v>30146.7</v>
      </c>
      <c r="D14" s="385">
        <v>35714.730000000003</v>
      </c>
      <c r="E14" s="385">
        <v>37478.67</v>
      </c>
      <c r="F14" s="385">
        <v>38656.370000000003</v>
      </c>
      <c r="G14" s="385">
        <v>36195.839999999997</v>
      </c>
      <c r="H14" s="385">
        <v>37032.83</v>
      </c>
      <c r="I14" s="385">
        <v>35772.230000000003</v>
      </c>
      <c r="J14" s="385">
        <v>33743.279999999999</v>
      </c>
      <c r="K14" s="172">
        <v>11.93</v>
      </c>
      <c r="L14" s="204"/>
      <c r="M14" s="535"/>
      <c r="N14" s="535"/>
      <c r="O14" s="535"/>
      <c r="P14" s="535"/>
      <c r="Q14" s="535"/>
      <c r="R14" s="535"/>
      <c r="S14" s="535"/>
      <c r="T14" s="535"/>
      <c r="U14" s="535"/>
      <c r="V14" s="204"/>
      <c r="W14" s="204"/>
      <c r="X14" s="204"/>
      <c r="Y14" s="204"/>
      <c r="Z14" s="204"/>
      <c r="AA14" s="204"/>
    </row>
    <row r="15" spans="1:27">
      <c r="A15" s="100" t="s">
        <v>151</v>
      </c>
      <c r="B15" s="100" t="s">
        <v>959</v>
      </c>
      <c r="C15" s="385">
        <v>23449.17</v>
      </c>
      <c r="D15" s="385">
        <v>28450.71</v>
      </c>
      <c r="E15" s="385">
        <v>30280.53</v>
      </c>
      <c r="F15" s="385">
        <v>31761.21</v>
      </c>
      <c r="G15" s="385">
        <v>32639.47</v>
      </c>
      <c r="H15" s="385">
        <v>33355.339999999997</v>
      </c>
      <c r="I15" s="385">
        <v>32997.46</v>
      </c>
      <c r="J15" s="385">
        <v>32737.85</v>
      </c>
      <c r="K15" s="172">
        <v>39.61</v>
      </c>
      <c r="L15" s="204"/>
      <c r="M15" s="535"/>
      <c r="N15" s="535"/>
      <c r="O15" s="535"/>
      <c r="P15" s="535"/>
      <c r="Q15" s="535"/>
      <c r="R15" s="535"/>
      <c r="S15" s="535"/>
      <c r="T15" s="535"/>
      <c r="U15" s="535"/>
      <c r="V15" s="204"/>
      <c r="W15" s="204"/>
      <c r="X15" s="204"/>
      <c r="Y15" s="204"/>
      <c r="Z15" s="204"/>
      <c r="AA15" s="204"/>
    </row>
    <row r="16" spans="1:27">
      <c r="A16" s="100" t="s">
        <v>185</v>
      </c>
      <c r="B16" s="100" t="s">
        <v>1002</v>
      </c>
      <c r="C16" s="385">
        <v>120.76</v>
      </c>
      <c r="D16" s="385">
        <v>51.78</v>
      </c>
      <c r="E16" s="385">
        <v>42.3</v>
      </c>
      <c r="F16" s="385">
        <v>35.39</v>
      </c>
      <c r="G16" s="385">
        <v>37.39</v>
      </c>
      <c r="H16" s="385">
        <v>32.85</v>
      </c>
      <c r="I16" s="385">
        <v>31.41</v>
      </c>
      <c r="J16" s="385">
        <v>29.5</v>
      </c>
      <c r="K16" s="172">
        <v>-75.569999999999993</v>
      </c>
      <c r="L16" s="204"/>
      <c r="M16" s="535"/>
      <c r="N16" s="535"/>
      <c r="O16" s="535"/>
      <c r="P16" s="535"/>
      <c r="Q16" s="535"/>
      <c r="R16" s="535"/>
      <c r="S16" s="535"/>
      <c r="T16" s="535"/>
      <c r="U16" s="535"/>
      <c r="V16" s="204"/>
      <c r="W16" s="204"/>
      <c r="X16" s="204"/>
      <c r="Y16" s="204"/>
      <c r="Z16" s="204"/>
      <c r="AA16" s="204"/>
    </row>
    <row r="17" spans="1:46">
      <c r="A17" s="92" t="s">
        <v>284</v>
      </c>
      <c r="B17" s="92" t="s">
        <v>1111</v>
      </c>
      <c r="C17" s="385"/>
      <c r="D17" s="385"/>
      <c r="E17" s="385"/>
      <c r="F17" s="385"/>
      <c r="G17" s="385"/>
      <c r="H17" s="385"/>
      <c r="I17" s="385"/>
      <c r="J17" s="385"/>
      <c r="K17" s="172"/>
      <c r="L17" s="204"/>
      <c r="M17" s="535"/>
      <c r="N17" s="535"/>
      <c r="O17" s="535"/>
      <c r="P17" s="535"/>
      <c r="Q17" s="535"/>
      <c r="R17" s="535"/>
      <c r="S17" s="535"/>
      <c r="T17" s="535"/>
      <c r="U17" s="535"/>
      <c r="V17" s="204"/>
      <c r="W17" s="204"/>
      <c r="X17" s="204"/>
      <c r="Y17" s="204"/>
      <c r="Z17" s="204"/>
      <c r="AA17" s="204"/>
    </row>
    <row r="18" spans="1:46">
      <c r="A18" s="204" t="s">
        <v>218</v>
      </c>
      <c r="B18" s="204" t="s">
        <v>1030</v>
      </c>
      <c r="C18" s="385">
        <v>13795.23</v>
      </c>
      <c r="D18" s="385">
        <v>13893.3</v>
      </c>
      <c r="E18" s="385">
        <v>12906.24</v>
      </c>
      <c r="F18" s="385">
        <v>11493.3</v>
      </c>
      <c r="G18" s="385">
        <v>10867.24</v>
      </c>
      <c r="H18" s="385">
        <v>11099.68</v>
      </c>
      <c r="I18" s="385">
        <v>10816.1</v>
      </c>
      <c r="J18" s="385">
        <v>10642.34</v>
      </c>
      <c r="K18" s="172">
        <v>-22.85</v>
      </c>
      <c r="L18" s="204"/>
      <c r="M18" s="535"/>
      <c r="N18" s="535"/>
      <c r="O18" s="535"/>
      <c r="P18" s="535"/>
      <c r="Q18" s="535"/>
      <c r="R18" s="535"/>
      <c r="S18" s="535"/>
      <c r="T18" s="535"/>
      <c r="U18" s="535"/>
      <c r="V18" s="204"/>
      <c r="W18" s="204"/>
      <c r="X18" s="204"/>
      <c r="Y18" s="204"/>
      <c r="Z18" s="204"/>
      <c r="AA18" s="204"/>
    </row>
    <row r="19" spans="1:46">
      <c r="A19" s="204" t="s">
        <v>219</v>
      </c>
      <c r="B19" s="204" t="s">
        <v>1031</v>
      </c>
      <c r="C19" s="385">
        <v>8883.1</v>
      </c>
      <c r="D19" s="385">
        <v>9323.14</v>
      </c>
      <c r="E19" s="385">
        <v>9991.19</v>
      </c>
      <c r="F19" s="385">
        <v>10939.43</v>
      </c>
      <c r="G19" s="385">
        <v>10314.15</v>
      </c>
      <c r="H19" s="385">
        <v>9911.36</v>
      </c>
      <c r="I19" s="385">
        <v>9555.4599999999991</v>
      </c>
      <c r="J19" s="385">
        <v>9353.2000000000007</v>
      </c>
      <c r="K19" s="172">
        <v>5.29</v>
      </c>
      <c r="L19" s="204"/>
      <c r="M19" s="535"/>
      <c r="N19" s="535"/>
      <c r="O19" s="535"/>
      <c r="P19" s="535"/>
      <c r="Q19" s="535"/>
      <c r="R19" s="535"/>
      <c r="S19" s="535"/>
      <c r="T19" s="535"/>
      <c r="U19" s="535"/>
      <c r="V19" s="204"/>
      <c r="W19" s="204"/>
      <c r="X19" s="204"/>
      <c r="Y19" s="204"/>
      <c r="Z19" s="204"/>
      <c r="AA19" s="204"/>
    </row>
    <row r="20" spans="1:46">
      <c r="A20" s="204" t="s">
        <v>220</v>
      </c>
      <c r="B20" s="204" t="s">
        <v>1032</v>
      </c>
      <c r="C20" s="138">
        <v>28811.73</v>
      </c>
      <c r="D20" s="138">
        <v>32901.4</v>
      </c>
      <c r="E20" s="138">
        <v>36237.9</v>
      </c>
      <c r="F20" s="138">
        <v>36653.269999999997</v>
      </c>
      <c r="G20" s="138">
        <v>35459.71</v>
      </c>
      <c r="H20" s="138">
        <v>37945.120000000003</v>
      </c>
      <c r="I20" s="138">
        <v>36873.71</v>
      </c>
      <c r="J20" s="138">
        <v>35608.29</v>
      </c>
      <c r="K20" s="172">
        <v>23.59</v>
      </c>
      <c r="L20" s="204"/>
      <c r="M20" s="535"/>
      <c r="N20" s="535"/>
      <c r="O20" s="535"/>
      <c r="P20" s="535"/>
      <c r="Q20" s="535"/>
      <c r="R20" s="535"/>
      <c r="S20" s="535"/>
      <c r="T20" s="535"/>
      <c r="U20" s="535"/>
      <c r="V20" s="204"/>
      <c r="W20" s="204"/>
      <c r="X20" s="204"/>
      <c r="Y20" s="204"/>
      <c r="Z20" s="204"/>
      <c r="AA20" s="204"/>
    </row>
    <row r="21" spans="1:46">
      <c r="A21" s="270" t="s">
        <v>221</v>
      </c>
      <c r="B21" s="270" t="s">
        <v>1033</v>
      </c>
      <c r="C21" s="504">
        <v>25556.77</v>
      </c>
      <c r="D21" s="504">
        <v>24481.439999999999</v>
      </c>
      <c r="E21" s="504">
        <v>25909.22</v>
      </c>
      <c r="F21" s="504">
        <v>24807.33</v>
      </c>
      <c r="G21" s="504">
        <v>24532.89</v>
      </c>
      <c r="H21" s="504">
        <v>25154.55</v>
      </c>
      <c r="I21" s="504">
        <v>24480.3</v>
      </c>
      <c r="J21" s="504">
        <v>23823.13</v>
      </c>
      <c r="K21" s="149">
        <v>-6.78</v>
      </c>
      <c r="L21" s="204"/>
      <c r="M21" s="535"/>
      <c r="N21" s="535"/>
      <c r="O21" s="535"/>
      <c r="P21" s="535"/>
      <c r="Q21" s="535"/>
      <c r="R21" s="535"/>
      <c r="S21" s="535"/>
      <c r="T21" s="535"/>
      <c r="U21" s="535"/>
      <c r="V21" s="204"/>
      <c r="W21" s="204"/>
      <c r="X21" s="204"/>
      <c r="Y21" s="204"/>
      <c r="Z21" s="204"/>
      <c r="AA21" s="204"/>
      <c r="AB21" s="204"/>
      <c r="AC21" s="204"/>
      <c r="AD21" s="204"/>
      <c r="AE21" s="204"/>
      <c r="AF21" s="204"/>
      <c r="AG21" s="204"/>
      <c r="AH21" s="204"/>
      <c r="AI21" s="204"/>
      <c r="AJ21" s="204"/>
      <c r="AK21" s="204"/>
      <c r="AL21" s="204"/>
      <c r="AN21" s="204"/>
      <c r="AO21" s="204"/>
    </row>
    <row r="24" spans="1:46">
      <c r="A24" s="204"/>
      <c r="B24" s="204"/>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04"/>
      <c r="AA24" s="204"/>
      <c r="AB24" s="204"/>
      <c r="AC24" s="204"/>
      <c r="AD24" s="204"/>
      <c r="AE24" s="204"/>
      <c r="AF24" s="204"/>
      <c r="AG24" s="204"/>
      <c r="AH24" s="204"/>
      <c r="AI24" s="204"/>
      <c r="AJ24" s="204"/>
      <c r="AK24" s="204"/>
      <c r="AL24" s="204"/>
      <c r="AN24" s="204"/>
      <c r="AO24" s="204"/>
    </row>
    <row r="25" spans="1:46" ht="15.75">
      <c r="A25" s="493" t="s">
        <v>302</v>
      </c>
      <c r="B25" s="493" t="s">
        <v>1112</v>
      </c>
      <c r="C25" s="204"/>
      <c r="D25" s="204"/>
      <c r="E25" s="204"/>
      <c r="F25" s="204"/>
      <c r="G25" s="204"/>
      <c r="H25" s="204"/>
      <c r="I25" s="237"/>
      <c r="J25" s="204"/>
      <c r="K25" s="204"/>
      <c r="L25" s="204"/>
      <c r="M25" s="204"/>
      <c r="N25" s="204"/>
      <c r="O25" s="204"/>
      <c r="P25" s="204"/>
      <c r="Q25" s="204"/>
      <c r="R25" s="204"/>
      <c r="S25" s="204"/>
      <c r="T25" s="204"/>
      <c r="U25" s="204"/>
      <c r="V25" s="204"/>
      <c r="W25" s="204"/>
      <c r="X25" s="237"/>
      <c r="Y25" s="204"/>
      <c r="Z25" s="204"/>
      <c r="AA25" s="204"/>
      <c r="AB25" s="204"/>
      <c r="AC25" s="204"/>
      <c r="AD25" s="204"/>
      <c r="AE25" s="204"/>
      <c r="AF25" s="204"/>
      <c r="AG25" s="204"/>
      <c r="AH25" s="204"/>
      <c r="AI25" s="204"/>
      <c r="AJ25" s="204"/>
      <c r="AK25" s="204"/>
      <c r="AR25" s="852" t="s">
        <v>667</v>
      </c>
      <c r="AS25" s="852"/>
      <c r="AT25" s="852"/>
    </row>
    <row r="26" spans="1:46">
      <c r="A26" s="373" t="s">
        <v>239</v>
      </c>
      <c r="B26" s="373" t="s">
        <v>1017</v>
      </c>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R26" s="852" t="s">
        <v>826</v>
      </c>
      <c r="AS26" s="852"/>
      <c r="AT26" s="852"/>
    </row>
    <row r="27" spans="1:46">
      <c r="A27" s="207" t="s">
        <v>58</v>
      </c>
      <c r="B27" s="207" t="s">
        <v>58</v>
      </c>
      <c r="C27" s="187">
        <v>1980</v>
      </c>
      <c r="D27" s="187"/>
      <c r="E27" s="187"/>
      <c r="F27" s="187"/>
      <c r="G27" s="187"/>
      <c r="H27" s="187" t="s">
        <v>18</v>
      </c>
      <c r="I27" s="187"/>
      <c r="J27" s="187"/>
      <c r="K27" s="187"/>
      <c r="L27" s="187"/>
      <c r="M27" s="187">
        <v>1990</v>
      </c>
      <c r="N27" s="187"/>
      <c r="O27" s="187"/>
      <c r="P27" s="187"/>
      <c r="Q27" s="187"/>
      <c r="R27" s="232" t="s">
        <v>3</v>
      </c>
      <c r="S27" s="232"/>
      <c r="T27" s="232"/>
      <c r="U27" s="232"/>
      <c r="V27" s="232"/>
      <c r="W27" s="232" t="s">
        <v>4</v>
      </c>
      <c r="X27" s="232"/>
      <c r="Y27" s="232"/>
      <c r="Z27" s="232"/>
      <c r="AA27" s="232"/>
      <c r="AB27" s="232" t="s">
        <v>5</v>
      </c>
      <c r="AC27" s="232"/>
      <c r="AD27" s="232"/>
      <c r="AE27" s="232"/>
      <c r="AF27" s="232"/>
      <c r="AG27" s="232" t="s">
        <v>8</v>
      </c>
      <c r="AH27" s="232"/>
      <c r="AI27" s="232"/>
      <c r="AJ27" s="232"/>
      <c r="AK27" s="232"/>
      <c r="AL27" s="232" t="s">
        <v>292</v>
      </c>
      <c r="AM27" s="232"/>
      <c r="AN27" s="232"/>
      <c r="AO27" s="232"/>
      <c r="AP27" s="232"/>
      <c r="AQ27" s="232" t="s">
        <v>1464</v>
      </c>
      <c r="AR27" s="239" t="s">
        <v>1480</v>
      </c>
      <c r="AS27" s="239" t="s">
        <v>1477</v>
      </c>
      <c r="AT27" s="239" t="s">
        <v>1478</v>
      </c>
    </row>
    <row r="28" spans="1:46">
      <c r="A28" s="237" t="s">
        <v>286</v>
      </c>
      <c r="B28" s="237" t="s">
        <v>1092</v>
      </c>
      <c r="C28" s="177">
        <v>78.31</v>
      </c>
      <c r="D28" s="177">
        <v>73.3</v>
      </c>
      <c r="E28" s="177">
        <v>72.81</v>
      </c>
      <c r="F28" s="177">
        <v>72.02</v>
      </c>
      <c r="G28" s="177">
        <v>73.959999999999994</v>
      </c>
      <c r="H28" s="177">
        <v>76.56</v>
      </c>
      <c r="I28" s="177">
        <v>76.75</v>
      </c>
      <c r="J28" s="177">
        <v>77.31</v>
      </c>
      <c r="K28" s="177">
        <v>77.510000000000005</v>
      </c>
      <c r="L28" s="177">
        <v>75.099999999999994</v>
      </c>
      <c r="M28" s="177">
        <v>77.05</v>
      </c>
      <c r="N28" s="177">
        <v>75.8</v>
      </c>
      <c r="O28" s="177">
        <v>76.75</v>
      </c>
      <c r="P28" s="177">
        <v>76.569999999999993</v>
      </c>
      <c r="Q28" s="177">
        <v>76.7</v>
      </c>
      <c r="R28" s="177">
        <v>77.69</v>
      </c>
      <c r="S28" s="177">
        <v>79.59</v>
      </c>
      <c r="T28" s="177">
        <v>80.72</v>
      </c>
      <c r="U28" s="177">
        <v>80.400000000000006</v>
      </c>
      <c r="V28" s="177">
        <v>80.86</v>
      </c>
      <c r="W28" s="177">
        <v>80.599999999999994</v>
      </c>
      <c r="X28" s="177">
        <v>79.75</v>
      </c>
      <c r="Y28" s="177">
        <v>82.97</v>
      </c>
      <c r="Z28" s="177">
        <v>84.09</v>
      </c>
      <c r="AA28" s="177">
        <v>84.9</v>
      </c>
      <c r="AB28" s="177">
        <v>85.04</v>
      </c>
      <c r="AC28" s="177">
        <v>87.7</v>
      </c>
      <c r="AD28" s="177">
        <v>86.79</v>
      </c>
      <c r="AE28" s="177">
        <v>86.78</v>
      </c>
      <c r="AF28" s="177">
        <v>84.24</v>
      </c>
      <c r="AG28" s="177">
        <v>83.89</v>
      </c>
      <c r="AH28" s="177">
        <v>83.28</v>
      </c>
      <c r="AI28" s="177">
        <v>82.06</v>
      </c>
      <c r="AJ28" s="177">
        <v>81.91</v>
      </c>
      <c r="AK28" s="177">
        <v>81.36</v>
      </c>
      <c r="AL28" s="545">
        <v>81.17</v>
      </c>
      <c r="AM28" s="545">
        <v>82.21</v>
      </c>
      <c r="AN28" s="545">
        <v>83.95</v>
      </c>
      <c r="AO28" s="545">
        <v>84.11</v>
      </c>
      <c r="AP28" s="545">
        <v>81.73</v>
      </c>
      <c r="AQ28" s="545">
        <v>79.430000000000007</v>
      </c>
      <c r="AR28" s="386">
        <v>1.42</v>
      </c>
      <c r="AS28" s="386">
        <v>3.09</v>
      </c>
      <c r="AT28" s="386">
        <v>-2.81</v>
      </c>
    </row>
    <row r="29" spans="1:46">
      <c r="A29" s="204" t="s">
        <v>287</v>
      </c>
      <c r="B29" s="204" t="s">
        <v>1093</v>
      </c>
      <c r="C29" s="177">
        <v>21.79</v>
      </c>
      <c r="D29" s="177">
        <v>21.88</v>
      </c>
      <c r="E29" s="177">
        <v>22.46</v>
      </c>
      <c r="F29" s="177">
        <v>22.79</v>
      </c>
      <c r="G29" s="177">
        <v>23.9</v>
      </c>
      <c r="H29" s="177">
        <v>25.23</v>
      </c>
      <c r="I29" s="177">
        <v>26.45</v>
      </c>
      <c r="J29" s="177">
        <v>27.89</v>
      </c>
      <c r="K29" s="177">
        <v>28.76</v>
      </c>
      <c r="L29" s="177">
        <v>29.09</v>
      </c>
      <c r="M29" s="177">
        <v>30.15</v>
      </c>
      <c r="N29" s="177">
        <v>30.78</v>
      </c>
      <c r="O29" s="177">
        <v>31.45</v>
      </c>
      <c r="P29" s="177">
        <v>31.92</v>
      </c>
      <c r="Q29" s="177">
        <v>32.770000000000003</v>
      </c>
      <c r="R29" s="177">
        <v>32.85</v>
      </c>
      <c r="S29" s="177">
        <v>33.58</v>
      </c>
      <c r="T29" s="177">
        <v>33.99</v>
      </c>
      <c r="U29" s="177">
        <v>34.799999999999997</v>
      </c>
      <c r="V29" s="177">
        <v>35.06</v>
      </c>
      <c r="W29" s="177">
        <v>35.71</v>
      </c>
      <c r="X29" s="177">
        <v>36.42</v>
      </c>
      <c r="Y29" s="177">
        <v>36.72</v>
      </c>
      <c r="Z29" s="177">
        <v>36.47</v>
      </c>
      <c r="AA29" s="177">
        <v>37.229999999999997</v>
      </c>
      <c r="AB29" s="177">
        <v>37.479999999999997</v>
      </c>
      <c r="AC29" s="177">
        <v>38.43</v>
      </c>
      <c r="AD29" s="177">
        <v>39.32</v>
      </c>
      <c r="AE29" s="177">
        <v>39.31</v>
      </c>
      <c r="AF29" s="177">
        <v>38.270000000000003</v>
      </c>
      <c r="AG29" s="177">
        <v>38.659999999999997</v>
      </c>
      <c r="AH29" s="177">
        <v>38.18</v>
      </c>
      <c r="AI29" s="177">
        <v>37.25</v>
      </c>
      <c r="AJ29" s="177">
        <v>36.74</v>
      </c>
      <c r="AK29" s="177">
        <v>36.71</v>
      </c>
      <c r="AL29" s="545">
        <v>36.200000000000003</v>
      </c>
      <c r="AM29" s="545">
        <v>36.520000000000003</v>
      </c>
      <c r="AN29" s="545">
        <v>37.42</v>
      </c>
      <c r="AO29" s="545">
        <v>37.03</v>
      </c>
      <c r="AP29" s="545">
        <v>35.770000000000003</v>
      </c>
      <c r="AQ29" s="545">
        <v>33.74</v>
      </c>
      <c r="AR29" s="386">
        <v>54.87</v>
      </c>
      <c r="AS29" s="386">
        <v>11.93</v>
      </c>
      <c r="AT29" s="386">
        <v>-5.67</v>
      </c>
    </row>
    <row r="30" spans="1:46">
      <c r="A30" s="204"/>
      <c r="B30" s="204"/>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P30" s="204"/>
      <c r="AQ30" s="204"/>
      <c r="AR30" s="204"/>
    </row>
    <row r="31" spans="1:46">
      <c r="A31" s="204"/>
      <c r="B31" s="204"/>
      <c r="C31" s="316"/>
      <c r="D31" s="316"/>
      <c r="E31" s="316"/>
      <c r="F31" s="316"/>
      <c r="G31" s="316"/>
      <c r="H31" s="316"/>
      <c r="I31" s="316"/>
      <c r="J31" s="316"/>
      <c r="K31" s="316"/>
      <c r="L31" s="316"/>
      <c r="M31" s="316"/>
      <c r="N31" s="316"/>
      <c r="O31" s="316"/>
      <c r="P31" s="316"/>
      <c r="Q31" s="316"/>
      <c r="R31" s="316"/>
      <c r="S31" s="316"/>
      <c r="T31" s="316"/>
      <c r="U31" s="316"/>
      <c r="V31" s="316"/>
      <c r="W31" s="316"/>
      <c r="X31" s="316"/>
      <c r="Y31" s="316"/>
      <c r="Z31" s="316"/>
      <c r="AA31" s="316"/>
      <c r="AB31" s="316"/>
      <c r="AC31" s="316"/>
      <c r="AD31" s="316"/>
      <c r="AE31" s="316"/>
      <c r="AF31" s="316"/>
      <c r="AG31" s="316"/>
      <c r="AH31" s="316"/>
      <c r="AI31" s="316"/>
      <c r="AJ31" s="316"/>
      <c r="AK31" s="316"/>
      <c r="AL31" s="316"/>
      <c r="AP31" s="316"/>
      <c r="AQ31" s="316"/>
      <c r="AR31" s="316"/>
      <c r="AS31" s="316"/>
      <c r="AT31" s="316"/>
    </row>
    <row r="32" spans="1:46">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6"/>
      <c r="AA32" s="316"/>
      <c r="AB32" s="316"/>
      <c r="AC32" s="316"/>
      <c r="AD32" s="316"/>
      <c r="AE32" s="316"/>
      <c r="AF32" s="316"/>
      <c r="AG32" s="316"/>
      <c r="AH32" s="316"/>
      <c r="AI32" s="316"/>
      <c r="AJ32" s="316"/>
      <c r="AK32" s="316"/>
      <c r="AL32" s="316"/>
      <c r="AP32" s="316"/>
      <c r="AQ32" s="316"/>
      <c r="AR32" s="316"/>
      <c r="AS32" s="316"/>
      <c r="AT32" s="316"/>
    </row>
    <row r="33" spans="1:46" ht="15.75">
      <c r="A33" s="497" t="s">
        <v>303</v>
      </c>
      <c r="B33" s="497" t="s">
        <v>1113</v>
      </c>
      <c r="C33" s="204"/>
      <c r="D33" s="204"/>
      <c r="E33" s="204"/>
      <c r="F33" s="204"/>
      <c r="G33" s="204"/>
      <c r="H33" s="204"/>
      <c r="I33" s="237"/>
      <c r="J33" s="204"/>
      <c r="K33" s="204"/>
      <c r="L33" s="204"/>
      <c r="M33" s="204"/>
      <c r="N33" s="204"/>
      <c r="O33" s="204"/>
      <c r="P33" s="204"/>
      <c r="Q33" s="204"/>
      <c r="R33" s="204"/>
      <c r="S33" s="204"/>
      <c r="T33" s="204"/>
      <c r="U33" s="204"/>
      <c r="V33" s="204"/>
      <c r="W33" s="204"/>
      <c r="X33" s="237"/>
      <c r="Y33" s="204"/>
      <c r="Z33" s="204"/>
      <c r="AA33" s="204"/>
      <c r="AB33" s="204"/>
      <c r="AC33" s="204"/>
      <c r="AD33" s="204"/>
      <c r="AE33" s="204"/>
      <c r="AF33" s="387"/>
      <c r="AG33" s="204"/>
      <c r="AH33" s="204"/>
      <c r="AI33" s="204"/>
      <c r="AJ33" s="204"/>
      <c r="AK33" s="204"/>
      <c r="AR33" s="852" t="s">
        <v>667</v>
      </c>
      <c r="AS33" s="852"/>
      <c r="AT33" s="852"/>
    </row>
    <row r="34" spans="1:46">
      <c r="A34" s="373" t="s">
        <v>239</v>
      </c>
      <c r="B34" s="373" t="s">
        <v>1017</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204"/>
      <c r="AG34" s="204"/>
      <c r="AH34" s="204"/>
      <c r="AI34" s="204"/>
      <c r="AJ34" s="204"/>
      <c r="AK34" s="204"/>
      <c r="AR34" s="852" t="s">
        <v>826</v>
      </c>
      <c r="AS34" s="852"/>
      <c r="AT34" s="852"/>
    </row>
    <row r="35" spans="1:46">
      <c r="A35" s="207" t="s">
        <v>58</v>
      </c>
      <c r="B35" s="207" t="s">
        <v>58</v>
      </c>
      <c r="C35" s="187">
        <v>1980</v>
      </c>
      <c r="D35" s="187"/>
      <c r="E35" s="187"/>
      <c r="F35" s="187"/>
      <c r="G35" s="187"/>
      <c r="H35" s="187" t="s">
        <v>18</v>
      </c>
      <c r="I35" s="187"/>
      <c r="J35" s="187"/>
      <c r="K35" s="187"/>
      <c r="L35" s="187"/>
      <c r="M35" s="187">
        <v>1990</v>
      </c>
      <c r="N35" s="187"/>
      <c r="O35" s="187"/>
      <c r="P35" s="187"/>
      <c r="Q35" s="187"/>
      <c r="R35" s="232" t="s">
        <v>3</v>
      </c>
      <c r="S35" s="232"/>
      <c r="T35" s="232"/>
      <c r="U35" s="232"/>
      <c r="V35" s="232"/>
      <c r="W35" s="232" t="s">
        <v>4</v>
      </c>
      <c r="X35" s="232"/>
      <c r="Y35" s="232"/>
      <c r="Z35" s="232"/>
      <c r="AA35" s="232"/>
      <c r="AB35" s="232" t="s">
        <v>5</v>
      </c>
      <c r="AC35" s="232"/>
      <c r="AD35" s="232"/>
      <c r="AE35" s="232"/>
      <c r="AF35" s="232"/>
      <c r="AG35" s="232" t="s">
        <v>8</v>
      </c>
      <c r="AH35" s="232"/>
      <c r="AI35" s="232" t="s">
        <v>44</v>
      </c>
      <c r="AJ35" s="232"/>
      <c r="AK35" s="232"/>
      <c r="AL35" s="232" t="s">
        <v>292</v>
      </c>
      <c r="AM35" s="232"/>
      <c r="AN35" s="232"/>
      <c r="AO35" s="232"/>
      <c r="AP35" s="232"/>
      <c r="AQ35" s="232" t="s">
        <v>1464</v>
      </c>
      <c r="AR35" s="239" t="s">
        <v>1480</v>
      </c>
      <c r="AS35" s="239" t="s">
        <v>1477</v>
      </c>
      <c r="AT35" s="239" t="s">
        <v>1478</v>
      </c>
    </row>
    <row r="36" spans="1:46">
      <c r="A36" s="204" t="s">
        <v>56</v>
      </c>
      <c r="B36" s="204" t="s">
        <v>857</v>
      </c>
      <c r="C36" s="177">
        <v>38.340000000000003</v>
      </c>
      <c r="D36" s="177">
        <v>33.49</v>
      </c>
      <c r="E36" s="177">
        <v>31.29</v>
      </c>
      <c r="F36" s="177">
        <v>29.28</v>
      </c>
      <c r="G36" s="177">
        <v>30.1</v>
      </c>
      <c r="H36" s="177">
        <v>27.45</v>
      </c>
      <c r="I36" s="177">
        <v>24.75</v>
      </c>
      <c r="J36" s="177">
        <v>22.11</v>
      </c>
      <c r="K36" s="177">
        <v>18.3</v>
      </c>
      <c r="L36" s="177">
        <v>15.58</v>
      </c>
      <c r="M36" s="177">
        <v>14.85</v>
      </c>
      <c r="N36" s="177">
        <v>12.07</v>
      </c>
      <c r="O36" s="177">
        <v>10.63</v>
      </c>
      <c r="P36" s="177">
        <v>9.82</v>
      </c>
      <c r="Q36" s="177">
        <v>8.56</v>
      </c>
      <c r="R36" s="177">
        <v>7.66</v>
      </c>
      <c r="S36" s="177">
        <v>7.16</v>
      </c>
      <c r="T36" s="177">
        <v>7.33</v>
      </c>
      <c r="U36" s="177">
        <v>6.25</v>
      </c>
      <c r="V36" s="177">
        <v>6.75</v>
      </c>
      <c r="W36" s="177">
        <v>5.87</v>
      </c>
      <c r="X36" s="177">
        <v>5.05</v>
      </c>
      <c r="Y36" s="177">
        <v>4.92</v>
      </c>
      <c r="Z36" s="177">
        <v>4.79</v>
      </c>
      <c r="AA36" s="177">
        <v>4.93</v>
      </c>
      <c r="AB36" s="177">
        <v>4.43</v>
      </c>
      <c r="AC36" s="177">
        <v>3.82</v>
      </c>
      <c r="AD36" s="177">
        <v>3.38</v>
      </c>
      <c r="AE36" s="177">
        <v>3.47</v>
      </c>
      <c r="AF36" s="177">
        <v>3.18</v>
      </c>
      <c r="AG36" s="177">
        <v>2.81</v>
      </c>
      <c r="AH36" s="177">
        <v>2.57</v>
      </c>
      <c r="AI36" s="177">
        <v>2.82</v>
      </c>
      <c r="AJ36" s="177">
        <v>2.66</v>
      </c>
      <c r="AK36" s="177">
        <v>2.56</v>
      </c>
      <c r="AL36" s="545">
        <v>2.67</v>
      </c>
      <c r="AM36" s="545">
        <v>2.65</v>
      </c>
      <c r="AN36" s="545">
        <v>2.4300000000000002</v>
      </c>
      <c r="AO36" s="545">
        <v>2.64</v>
      </c>
      <c r="AP36" s="545">
        <v>1.45</v>
      </c>
      <c r="AQ36" s="545">
        <v>1.63</v>
      </c>
      <c r="AR36" s="386">
        <v>-95.74</v>
      </c>
      <c r="AS36" s="386">
        <v>-89.01</v>
      </c>
      <c r="AT36" s="386">
        <v>12.26</v>
      </c>
    </row>
    <row r="37" spans="1:46">
      <c r="A37" s="204" t="s">
        <v>23</v>
      </c>
      <c r="B37" s="204" t="s">
        <v>830</v>
      </c>
      <c r="C37" s="177">
        <v>0</v>
      </c>
      <c r="D37" s="177">
        <v>0</v>
      </c>
      <c r="E37" s="177">
        <v>0</v>
      </c>
      <c r="F37" s="177">
        <v>0.04</v>
      </c>
      <c r="G37" s="177">
        <v>0.06</v>
      </c>
      <c r="H37" s="177">
        <v>2.81</v>
      </c>
      <c r="I37" s="177">
        <v>3.35</v>
      </c>
      <c r="J37" s="177">
        <v>4.5599999999999996</v>
      </c>
      <c r="K37" s="177">
        <v>5.48</v>
      </c>
      <c r="L37" s="177">
        <v>5.63</v>
      </c>
      <c r="M37" s="177">
        <v>6.9</v>
      </c>
      <c r="N37" s="177">
        <v>6.94</v>
      </c>
      <c r="O37" s="177">
        <v>7.74</v>
      </c>
      <c r="P37" s="177">
        <v>8.6999999999999993</v>
      </c>
      <c r="Q37" s="177">
        <v>7.54</v>
      </c>
      <c r="R37" s="177">
        <v>8.4700000000000006</v>
      </c>
      <c r="S37" s="177">
        <v>10.37</v>
      </c>
      <c r="T37" s="177">
        <v>9.2899999999999991</v>
      </c>
      <c r="U37" s="177">
        <v>8.85</v>
      </c>
      <c r="V37" s="177">
        <v>7.86</v>
      </c>
      <c r="W37" s="177">
        <v>7.74</v>
      </c>
      <c r="X37" s="177">
        <v>7.29</v>
      </c>
      <c r="Y37" s="177">
        <v>7.95</v>
      </c>
      <c r="Z37" s="177">
        <v>9.3699999999999992</v>
      </c>
      <c r="AA37" s="177">
        <v>9.41</v>
      </c>
      <c r="AB37" s="177">
        <v>9.99</v>
      </c>
      <c r="AC37" s="177">
        <v>11.31</v>
      </c>
      <c r="AD37" s="177">
        <v>10.73</v>
      </c>
      <c r="AE37" s="177">
        <v>10.5</v>
      </c>
      <c r="AF37" s="177">
        <v>10.199999999999999</v>
      </c>
      <c r="AG37" s="177">
        <v>8.98</v>
      </c>
      <c r="AH37" s="177">
        <v>8.09</v>
      </c>
      <c r="AI37" s="177">
        <v>8.57</v>
      </c>
      <c r="AJ37" s="177">
        <v>8.93</v>
      </c>
      <c r="AK37" s="177">
        <v>7.32</v>
      </c>
      <c r="AL37" s="545">
        <v>7.68</v>
      </c>
      <c r="AM37" s="545">
        <v>7.68</v>
      </c>
      <c r="AN37" s="545">
        <v>8.01</v>
      </c>
      <c r="AO37" s="545">
        <v>7.62</v>
      </c>
      <c r="AP37" s="545">
        <v>7.96</v>
      </c>
      <c r="AQ37" s="545">
        <v>7.52</v>
      </c>
      <c r="AR37" s="394" t="s">
        <v>1542</v>
      </c>
      <c r="AS37" s="386">
        <v>9</v>
      </c>
      <c r="AT37" s="386">
        <v>-5.52</v>
      </c>
    </row>
    <row r="38" spans="1:46">
      <c r="A38" s="204" t="s">
        <v>304</v>
      </c>
      <c r="B38" s="204" t="s">
        <v>1114</v>
      </c>
      <c r="C38" s="177">
        <v>0</v>
      </c>
      <c r="D38" s="177">
        <v>0</v>
      </c>
      <c r="E38" s="177">
        <v>0</v>
      </c>
      <c r="F38" s="177">
        <v>0</v>
      </c>
      <c r="G38" s="177">
        <v>0</v>
      </c>
      <c r="H38" s="177">
        <v>0</v>
      </c>
      <c r="I38" s="177">
        <v>0.01</v>
      </c>
      <c r="J38" s="177">
        <v>0.03</v>
      </c>
      <c r="K38" s="177">
        <v>0.18</v>
      </c>
      <c r="L38" s="177">
        <v>0.02</v>
      </c>
      <c r="M38" s="177">
        <v>0.1</v>
      </c>
      <c r="N38" s="177">
        <v>0.01</v>
      </c>
      <c r="O38" s="177">
        <v>0.1</v>
      </c>
      <c r="P38" s="177">
        <v>0.08</v>
      </c>
      <c r="Q38" s="177">
        <v>0.1</v>
      </c>
      <c r="R38" s="177">
        <v>7.0000000000000007E-2</v>
      </c>
      <c r="S38" s="177">
        <v>0.04</v>
      </c>
      <c r="T38" s="177">
        <v>0.04</v>
      </c>
      <c r="U38" s="177">
        <v>0</v>
      </c>
      <c r="V38" s="177">
        <v>0</v>
      </c>
      <c r="W38" s="177">
        <v>0</v>
      </c>
      <c r="X38" s="177">
        <v>0</v>
      </c>
      <c r="Y38" s="177">
        <v>0</v>
      </c>
      <c r="Z38" s="177">
        <v>0</v>
      </c>
      <c r="AA38" s="177">
        <v>0</v>
      </c>
      <c r="AB38" s="177">
        <v>0</v>
      </c>
      <c r="AC38" s="177">
        <v>0</v>
      </c>
      <c r="AD38" s="177">
        <v>0</v>
      </c>
      <c r="AE38" s="177">
        <v>0</v>
      </c>
      <c r="AF38" s="177">
        <v>0</v>
      </c>
      <c r="AG38" s="177">
        <v>0</v>
      </c>
      <c r="AH38" s="177">
        <v>0</v>
      </c>
      <c r="AI38" s="177">
        <v>0</v>
      </c>
      <c r="AJ38" s="177">
        <v>0</v>
      </c>
      <c r="AK38" s="177">
        <v>0</v>
      </c>
      <c r="AL38" s="545">
        <v>0</v>
      </c>
      <c r="AM38" s="545">
        <v>0</v>
      </c>
      <c r="AN38" s="545">
        <v>0</v>
      </c>
      <c r="AO38" s="545">
        <v>0</v>
      </c>
      <c r="AP38" s="545">
        <v>0</v>
      </c>
      <c r="AQ38" s="545">
        <v>0</v>
      </c>
      <c r="AR38" s="394" t="s">
        <v>1542</v>
      </c>
      <c r="AS38" s="620">
        <v>-100</v>
      </c>
      <c r="AT38" s="394" t="s">
        <v>1542</v>
      </c>
    </row>
    <row r="39" spans="1:46">
      <c r="A39" s="204" t="s">
        <v>59</v>
      </c>
      <c r="B39" s="204" t="s">
        <v>944</v>
      </c>
      <c r="C39" s="177">
        <v>0.71</v>
      </c>
      <c r="D39" s="177">
        <v>0.76</v>
      </c>
      <c r="E39" s="177">
        <v>0.84</v>
      </c>
      <c r="F39" s="177">
        <v>0.9</v>
      </c>
      <c r="G39" s="177">
        <v>0.92</v>
      </c>
      <c r="H39" s="177">
        <v>0.89</v>
      </c>
      <c r="I39" s="177">
        <v>1.1200000000000001</v>
      </c>
      <c r="J39" s="177">
        <v>1.0900000000000001</v>
      </c>
      <c r="K39" s="177">
        <v>1.23</v>
      </c>
      <c r="L39" s="177">
        <v>1.31</v>
      </c>
      <c r="M39" s="177">
        <v>1.48</v>
      </c>
      <c r="N39" s="177">
        <v>1.47</v>
      </c>
      <c r="O39" s="177">
        <v>1.53</v>
      </c>
      <c r="P39" s="177">
        <v>1.42</v>
      </c>
      <c r="Q39" s="177">
        <v>1.6</v>
      </c>
      <c r="R39" s="177">
        <v>1.77</v>
      </c>
      <c r="S39" s="177">
        <v>1.74</v>
      </c>
      <c r="T39" s="177">
        <v>2.02</v>
      </c>
      <c r="U39" s="177">
        <v>1.52</v>
      </c>
      <c r="V39" s="177">
        <v>2.59</v>
      </c>
      <c r="W39" s="177">
        <v>2.77</v>
      </c>
      <c r="X39" s="177">
        <v>2.2599999999999998</v>
      </c>
      <c r="Y39" s="177">
        <v>3.05</v>
      </c>
      <c r="Z39" s="177">
        <v>2.91</v>
      </c>
      <c r="AA39" s="177">
        <v>2.65</v>
      </c>
      <c r="AB39" s="177">
        <v>2.83</v>
      </c>
      <c r="AC39" s="177">
        <v>3.17</v>
      </c>
      <c r="AD39" s="177">
        <v>2.62</v>
      </c>
      <c r="AE39" s="177">
        <v>2.33</v>
      </c>
      <c r="AF39" s="177">
        <v>1.87</v>
      </c>
      <c r="AG39" s="177">
        <v>1.65</v>
      </c>
      <c r="AH39" s="177">
        <v>1.97</v>
      </c>
      <c r="AI39" s="177">
        <v>1.82</v>
      </c>
      <c r="AJ39" s="177">
        <v>2.0299999999999998</v>
      </c>
      <c r="AK39" s="177">
        <v>2.42</v>
      </c>
      <c r="AL39" s="545">
        <v>1.95</v>
      </c>
      <c r="AM39" s="545">
        <v>2.62</v>
      </c>
      <c r="AN39" s="545">
        <v>2.97</v>
      </c>
      <c r="AO39" s="545">
        <v>3.43</v>
      </c>
      <c r="AP39" s="545">
        <v>3.51</v>
      </c>
      <c r="AQ39" s="545">
        <v>3.76</v>
      </c>
      <c r="AR39" s="620">
        <v>428.52</v>
      </c>
      <c r="AS39" s="386">
        <v>154.24</v>
      </c>
      <c r="AT39" s="386">
        <v>7.21</v>
      </c>
    </row>
    <row r="40" spans="1:46">
      <c r="A40" s="204" t="s">
        <v>152</v>
      </c>
      <c r="B40" s="204" t="s">
        <v>1001</v>
      </c>
      <c r="C40" s="177">
        <v>21.79</v>
      </c>
      <c r="D40" s="177">
        <v>21.88</v>
      </c>
      <c r="E40" s="177">
        <v>22.46</v>
      </c>
      <c r="F40" s="177">
        <v>22.79</v>
      </c>
      <c r="G40" s="177">
        <v>23.9</v>
      </c>
      <c r="H40" s="177">
        <v>25.23</v>
      </c>
      <c r="I40" s="177">
        <v>26.45</v>
      </c>
      <c r="J40" s="177">
        <v>27.89</v>
      </c>
      <c r="K40" s="177">
        <v>28.76</v>
      </c>
      <c r="L40" s="177">
        <v>29.09</v>
      </c>
      <c r="M40" s="177">
        <v>30.15</v>
      </c>
      <c r="N40" s="177">
        <v>30.78</v>
      </c>
      <c r="O40" s="177">
        <v>31.45</v>
      </c>
      <c r="P40" s="177">
        <v>31.92</v>
      </c>
      <c r="Q40" s="177">
        <v>32.770000000000003</v>
      </c>
      <c r="R40" s="177">
        <v>32.85</v>
      </c>
      <c r="S40" s="177">
        <v>33.58</v>
      </c>
      <c r="T40" s="177">
        <v>33.99</v>
      </c>
      <c r="U40" s="177">
        <v>34.799999999999997</v>
      </c>
      <c r="V40" s="177">
        <v>35.06</v>
      </c>
      <c r="W40" s="177">
        <v>35.71</v>
      </c>
      <c r="X40" s="177">
        <v>36.42</v>
      </c>
      <c r="Y40" s="177">
        <v>36.72</v>
      </c>
      <c r="Z40" s="177">
        <v>36.47</v>
      </c>
      <c r="AA40" s="177">
        <v>37.229999999999997</v>
      </c>
      <c r="AB40" s="177">
        <v>37.479999999999997</v>
      </c>
      <c r="AC40" s="177">
        <v>38.43</v>
      </c>
      <c r="AD40" s="177">
        <v>39.32</v>
      </c>
      <c r="AE40" s="177">
        <v>39.31</v>
      </c>
      <c r="AF40" s="177">
        <v>38.270000000000003</v>
      </c>
      <c r="AG40" s="177">
        <v>38.659999999999997</v>
      </c>
      <c r="AH40" s="177">
        <v>38.18</v>
      </c>
      <c r="AI40" s="177">
        <v>37.25</v>
      </c>
      <c r="AJ40" s="177">
        <v>36.74</v>
      </c>
      <c r="AK40" s="177">
        <v>36.71</v>
      </c>
      <c r="AL40" s="545">
        <v>36.200000000000003</v>
      </c>
      <c r="AM40" s="545">
        <v>36.520000000000003</v>
      </c>
      <c r="AN40" s="545">
        <v>37.42</v>
      </c>
      <c r="AO40" s="545">
        <v>37.03</v>
      </c>
      <c r="AP40" s="545">
        <v>35.770000000000003</v>
      </c>
      <c r="AQ40" s="545">
        <v>33.74</v>
      </c>
      <c r="AR40" s="386">
        <v>54.87</v>
      </c>
      <c r="AS40" s="386">
        <v>11.93</v>
      </c>
      <c r="AT40" s="386">
        <v>-5.67</v>
      </c>
    </row>
    <row r="41" spans="1:46">
      <c r="A41" s="204" t="s">
        <v>151</v>
      </c>
      <c r="B41" s="204" t="s">
        <v>959</v>
      </c>
      <c r="C41" s="177">
        <v>17.12</v>
      </c>
      <c r="D41" s="177">
        <v>16.829999999999998</v>
      </c>
      <c r="E41" s="177">
        <v>17.89</v>
      </c>
      <c r="F41" s="177">
        <v>18.7</v>
      </c>
      <c r="G41" s="177">
        <v>18.670000000000002</v>
      </c>
      <c r="H41" s="177">
        <v>19.899999999999999</v>
      </c>
      <c r="I41" s="177">
        <v>20.88</v>
      </c>
      <c r="J41" s="177">
        <v>21.48</v>
      </c>
      <c r="K41" s="177">
        <v>23.42</v>
      </c>
      <c r="L41" s="177">
        <v>23.35</v>
      </c>
      <c r="M41" s="177">
        <v>23.45</v>
      </c>
      <c r="N41" s="177">
        <v>24.41</v>
      </c>
      <c r="O41" s="177">
        <v>25.19</v>
      </c>
      <c r="P41" s="177">
        <v>24.52</v>
      </c>
      <c r="Q41" s="177">
        <v>26.04</v>
      </c>
      <c r="R41" s="177">
        <v>26.79</v>
      </c>
      <c r="S41" s="177">
        <v>26.63</v>
      </c>
      <c r="T41" s="177">
        <v>27.97</v>
      </c>
      <c r="U41" s="177">
        <v>28.93</v>
      </c>
      <c r="V41" s="177">
        <v>28.54</v>
      </c>
      <c r="W41" s="177">
        <v>28.45</v>
      </c>
      <c r="X41" s="177">
        <v>28.68</v>
      </c>
      <c r="Y41" s="177">
        <v>30.27</v>
      </c>
      <c r="Z41" s="177">
        <v>30.51</v>
      </c>
      <c r="AA41" s="177">
        <v>30.64</v>
      </c>
      <c r="AB41" s="177">
        <v>30.28</v>
      </c>
      <c r="AC41" s="177">
        <v>30.94</v>
      </c>
      <c r="AD41" s="177">
        <v>30.69</v>
      </c>
      <c r="AE41" s="177">
        <v>31.14</v>
      </c>
      <c r="AF41" s="177">
        <v>30.68</v>
      </c>
      <c r="AG41" s="177">
        <v>31.76</v>
      </c>
      <c r="AH41" s="177">
        <v>32.43</v>
      </c>
      <c r="AI41" s="177">
        <v>31.58</v>
      </c>
      <c r="AJ41" s="177">
        <v>31.52</v>
      </c>
      <c r="AK41" s="177">
        <v>32.32</v>
      </c>
      <c r="AL41" s="545">
        <v>32.64</v>
      </c>
      <c r="AM41" s="545">
        <v>32.700000000000003</v>
      </c>
      <c r="AN41" s="545">
        <v>33.090000000000003</v>
      </c>
      <c r="AO41" s="545">
        <v>33.36</v>
      </c>
      <c r="AP41" s="545">
        <v>33</v>
      </c>
      <c r="AQ41" s="545">
        <v>32.74</v>
      </c>
      <c r="AR41" s="386">
        <v>91.26</v>
      </c>
      <c r="AS41" s="386">
        <v>39.61</v>
      </c>
      <c r="AT41" s="386">
        <v>-0.79</v>
      </c>
    </row>
    <row r="42" spans="1:46">
      <c r="A42" s="388"/>
      <c r="B42" s="388"/>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P42" s="253"/>
      <c r="AQ42" s="252"/>
      <c r="AR42" s="252"/>
    </row>
    <row r="43" spans="1:46">
      <c r="A43" s="204"/>
      <c r="B43" s="204"/>
      <c r="C43" s="204"/>
      <c r="D43" s="204"/>
      <c r="E43" s="204"/>
      <c r="F43" s="204"/>
      <c r="G43" s="204"/>
      <c r="H43" s="204"/>
      <c r="I43" s="204"/>
      <c r="J43" s="204"/>
      <c r="K43" s="204"/>
      <c r="L43" s="204"/>
      <c r="M43" s="204"/>
      <c r="N43" s="204"/>
      <c r="O43" s="204"/>
      <c r="P43" s="204"/>
      <c r="Q43" s="204"/>
      <c r="R43" s="389"/>
      <c r="S43" s="389"/>
      <c r="T43" s="389"/>
      <c r="U43" s="389"/>
      <c r="V43" s="389"/>
      <c r="W43" s="389"/>
      <c r="X43" s="389"/>
      <c r="Y43" s="389"/>
      <c r="Z43" s="389"/>
      <c r="AA43" s="389"/>
      <c r="AB43" s="389"/>
      <c r="AC43" s="389"/>
      <c r="AD43" s="204"/>
      <c r="AE43" s="204"/>
      <c r="AF43" s="204"/>
      <c r="AG43" s="204"/>
      <c r="AH43" s="204"/>
      <c r="AI43" s="204"/>
      <c r="AJ43" s="204"/>
      <c r="AK43" s="204"/>
      <c r="AP43" s="204"/>
      <c r="AQ43" s="204"/>
      <c r="AR43" s="204"/>
    </row>
    <row r="44" spans="1:46">
      <c r="A44" s="204"/>
      <c r="B44" s="204"/>
      <c r="C44" s="204"/>
      <c r="D44" s="204"/>
      <c r="E44" s="204"/>
      <c r="F44" s="204"/>
      <c r="G44" s="204"/>
      <c r="H44" s="204"/>
      <c r="I44" s="204"/>
      <c r="J44" s="204"/>
      <c r="K44" s="204"/>
      <c r="L44" s="204"/>
      <c r="M44" s="204"/>
      <c r="N44" s="204"/>
      <c r="O44" s="204"/>
      <c r="P44" s="204"/>
      <c r="Q44" s="204"/>
      <c r="R44" s="389"/>
      <c r="S44" s="389"/>
      <c r="T44" s="389"/>
      <c r="U44" s="389"/>
      <c r="V44" s="389"/>
      <c r="W44" s="389"/>
      <c r="X44" s="389"/>
      <c r="Y44" s="389"/>
      <c r="Z44" s="389"/>
      <c r="AA44" s="389"/>
      <c r="AB44" s="389"/>
      <c r="AC44" s="389"/>
      <c r="AD44" s="204"/>
      <c r="AE44" s="204"/>
      <c r="AF44" s="204"/>
      <c r="AG44" s="204"/>
      <c r="AH44" s="204"/>
      <c r="AI44" s="204"/>
      <c r="AJ44" s="204"/>
      <c r="AK44" s="204"/>
      <c r="AP44" s="204"/>
      <c r="AQ44" s="204"/>
      <c r="AR44" s="204"/>
    </row>
    <row r="45" spans="1:46" ht="15.75">
      <c r="A45" s="497" t="s">
        <v>305</v>
      </c>
      <c r="B45" s="497" t="s">
        <v>1115</v>
      </c>
      <c r="C45" s="204"/>
      <c r="D45" s="204"/>
      <c r="E45" s="204"/>
      <c r="F45" s="389"/>
      <c r="G45" s="204"/>
      <c r="H45" s="204"/>
      <c r="I45" s="237"/>
      <c r="J45" s="204"/>
      <c r="K45" s="204"/>
      <c r="L45" s="204"/>
      <c r="M45" s="204"/>
      <c r="N45" s="204"/>
      <c r="O45" s="204"/>
      <c r="P45" s="204"/>
      <c r="Q45" s="204"/>
      <c r="R45" s="204"/>
      <c r="S45" s="389"/>
      <c r="T45" s="389"/>
      <c r="U45" s="389"/>
      <c r="V45" s="389"/>
      <c r="W45" s="204"/>
      <c r="X45" s="204"/>
      <c r="Y45" s="204"/>
      <c r="Z45" s="204"/>
      <c r="AA45" s="204"/>
      <c r="AB45" s="389"/>
      <c r="AC45" s="389"/>
      <c r="AD45" s="204"/>
      <c r="AE45" s="204"/>
      <c r="AF45" s="204"/>
      <c r="AG45" s="204"/>
      <c r="AH45" s="204"/>
      <c r="AI45" s="204"/>
      <c r="AJ45" s="204"/>
      <c r="AK45" s="204"/>
      <c r="AP45" s="204"/>
      <c r="AQ45" s="204"/>
      <c r="AR45" s="204"/>
    </row>
    <row r="46" spans="1:46">
      <c r="A46" s="373" t="s">
        <v>239</v>
      </c>
      <c r="B46" s="373" t="s">
        <v>1017</v>
      </c>
      <c r="C46" s="204"/>
      <c r="D46" s="204"/>
      <c r="E46" s="204"/>
      <c r="F46" s="389"/>
      <c r="G46" s="389"/>
      <c r="H46" s="389"/>
      <c r="I46" s="389"/>
      <c r="J46" s="204"/>
      <c r="K46" s="204"/>
      <c r="L46" s="204"/>
      <c r="M46" s="204"/>
      <c r="N46" s="204"/>
      <c r="O46" s="204"/>
      <c r="P46" s="204"/>
      <c r="Q46" s="204"/>
      <c r="R46" s="389"/>
      <c r="S46" s="389"/>
      <c r="T46" s="389"/>
      <c r="U46" s="389"/>
      <c r="V46" s="389"/>
      <c r="W46" s="389"/>
      <c r="X46" s="204"/>
      <c r="Y46" s="204"/>
      <c r="Z46" s="204"/>
      <c r="AA46" s="204"/>
      <c r="AB46" s="389"/>
      <c r="AC46" s="389"/>
      <c r="AD46" s="204"/>
      <c r="AE46" s="204"/>
      <c r="AF46" s="204"/>
      <c r="AG46" s="204"/>
      <c r="AH46" s="204"/>
      <c r="AI46" s="204"/>
      <c r="AJ46" s="204"/>
      <c r="AK46" s="204"/>
      <c r="AP46" s="204"/>
      <c r="AQ46" s="204"/>
      <c r="AR46" s="204"/>
    </row>
    <row r="47" spans="1:46">
      <c r="A47" s="207" t="s">
        <v>54</v>
      </c>
      <c r="B47" s="207" t="s">
        <v>54</v>
      </c>
      <c r="C47" s="260">
        <v>1980</v>
      </c>
      <c r="D47" s="260">
        <v>1990</v>
      </c>
      <c r="E47" s="260">
        <v>2000</v>
      </c>
      <c r="F47" s="260">
        <v>2010</v>
      </c>
      <c r="G47" s="260">
        <v>2018</v>
      </c>
      <c r="H47" s="260">
        <v>2019</v>
      </c>
      <c r="I47" s="260">
        <v>2020</v>
      </c>
      <c r="L47" s="204"/>
      <c r="M47" s="204"/>
      <c r="N47" s="204"/>
      <c r="O47" s="204"/>
      <c r="P47" s="204"/>
      <c r="Q47" s="204"/>
      <c r="R47" s="204"/>
      <c r="S47" s="389"/>
      <c r="T47" s="389"/>
      <c r="U47" s="389"/>
      <c r="V47" s="204"/>
      <c r="W47" s="204"/>
      <c r="X47" s="204"/>
      <c r="Y47" s="204"/>
      <c r="Z47" s="204"/>
      <c r="AA47" s="204"/>
      <c r="AB47" s="204"/>
      <c r="AC47" s="389"/>
      <c r="AD47" s="204"/>
      <c r="AE47" s="204"/>
      <c r="AF47" s="204"/>
      <c r="AG47" s="204"/>
      <c r="AH47" s="204"/>
      <c r="AI47" s="204"/>
      <c r="AJ47" s="204"/>
      <c r="AK47" s="204"/>
      <c r="AP47" s="204"/>
      <c r="AQ47" s="204"/>
      <c r="AR47" s="204"/>
    </row>
    <row r="48" spans="1:46">
      <c r="A48" s="204" t="s">
        <v>56</v>
      </c>
      <c r="B48" s="204" t="s">
        <v>857</v>
      </c>
      <c r="C48" s="262">
        <v>0.48949999999999999</v>
      </c>
      <c r="D48" s="262">
        <v>0.19270000000000001</v>
      </c>
      <c r="E48" s="262">
        <v>7.2900000000000006E-2</v>
      </c>
      <c r="F48" s="262">
        <v>3.3500000000000002E-2</v>
      </c>
      <c r="G48" s="262">
        <v>3.1399999999999997E-2</v>
      </c>
      <c r="H48" s="262">
        <v>1.78E-2</v>
      </c>
      <c r="I48" s="262">
        <v>2.0500000000000001E-2</v>
      </c>
      <c r="J48" s="547"/>
      <c r="K48" s="547"/>
      <c r="L48" s="547"/>
      <c r="M48" s="547"/>
      <c r="N48" s="547"/>
      <c r="O48" s="547"/>
      <c r="P48" s="547"/>
      <c r="Q48" s="547"/>
      <c r="R48" s="547"/>
      <c r="S48" s="547"/>
      <c r="T48" s="547"/>
      <c r="U48" s="547"/>
      <c r="V48" s="547"/>
      <c r="W48" s="547"/>
      <c r="X48" s="547"/>
      <c r="Y48" s="547"/>
      <c r="Z48" s="547"/>
      <c r="AA48" s="547"/>
      <c r="AB48" s="547"/>
      <c r="AC48" s="547"/>
      <c r="AD48" s="547"/>
      <c r="AE48" s="547"/>
      <c r="AF48" s="547"/>
      <c r="AG48" s="547"/>
      <c r="AH48" s="547"/>
      <c r="AI48" s="547"/>
      <c r="AJ48" s="547"/>
      <c r="AK48" s="547"/>
      <c r="AL48" s="547"/>
      <c r="AP48" s="547"/>
      <c r="AQ48" s="547"/>
      <c r="AR48" s="547"/>
    </row>
    <row r="49" spans="1:47">
      <c r="A49" s="204" t="s">
        <v>23</v>
      </c>
      <c r="B49" s="204" t="s">
        <v>830</v>
      </c>
      <c r="C49" s="262">
        <v>0</v>
      </c>
      <c r="D49" s="262">
        <v>8.9599999999999999E-2</v>
      </c>
      <c r="E49" s="262">
        <v>9.6000000000000002E-2</v>
      </c>
      <c r="F49" s="262">
        <v>0.107</v>
      </c>
      <c r="G49" s="262">
        <v>9.06E-2</v>
      </c>
      <c r="H49" s="262">
        <v>9.74E-2</v>
      </c>
      <c r="I49" s="262">
        <v>9.4700000000000006E-2</v>
      </c>
      <c r="J49" s="547"/>
      <c r="K49" s="547"/>
      <c r="L49" s="547"/>
      <c r="M49" s="547"/>
      <c r="N49" s="547"/>
      <c r="O49" s="547"/>
      <c r="P49" s="547"/>
      <c r="Q49" s="547"/>
      <c r="R49" s="547"/>
      <c r="S49" s="547"/>
      <c r="T49" s="547"/>
      <c r="U49" s="547"/>
      <c r="V49" s="547"/>
      <c r="W49" s="547"/>
      <c r="X49" s="547"/>
      <c r="Y49" s="547"/>
      <c r="Z49" s="547"/>
      <c r="AA49" s="547"/>
      <c r="AB49" s="547"/>
      <c r="AC49" s="547"/>
      <c r="AD49" s="547"/>
      <c r="AE49" s="547"/>
      <c r="AF49" s="547"/>
      <c r="AG49" s="547"/>
      <c r="AH49" s="547"/>
      <c r="AI49" s="547"/>
      <c r="AJ49" s="547"/>
      <c r="AK49" s="547"/>
      <c r="AL49" s="547"/>
      <c r="AP49" s="547"/>
      <c r="AQ49" s="547"/>
      <c r="AR49" s="547"/>
    </row>
    <row r="50" spans="1:47">
      <c r="A50" s="237" t="s">
        <v>304</v>
      </c>
      <c r="B50" s="237" t="s">
        <v>1114</v>
      </c>
      <c r="C50" s="262">
        <v>0</v>
      </c>
      <c r="D50" s="262">
        <v>1.2999999999999999E-3</v>
      </c>
      <c r="E50" s="262">
        <v>0</v>
      </c>
      <c r="F50" s="262">
        <v>0</v>
      </c>
      <c r="G50" s="262">
        <v>0</v>
      </c>
      <c r="H50" s="262">
        <v>0</v>
      </c>
      <c r="I50" s="262">
        <v>0</v>
      </c>
      <c r="J50" s="547"/>
      <c r="K50" s="547"/>
      <c r="L50" s="547"/>
      <c r="M50" s="547"/>
      <c r="N50" s="547"/>
      <c r="O50" s="547"/>
      <c r="P50" s="547"/>
      <c r="Q50" s="547"/>
      <c r="R50" s="547"/>
      <c r="S50" s="547"/>
      <c r="T50" s="547"/>
      <c r="U50" s="547"/>
      <c r="V50" s="547"/>
      <c r="W50" s="547"/>
      <c r="X50" s="547"/>
      <c r="Y50" s="547"/>
      <c r="Z50" s="547"/>
      <c r="AA50" s="547"/>
      <c r="AB50" s="547"/>
      <c r="AC50" s="547"/>
      <c r="AD50" s="547"/>
      <c r="AE50" s="547"/>
      <c r="AF50" s="547"/>
      <c r="AG50" s="547"/>
      <c r="AH50" s="547"/>
      <c r="AI50" s="547"/>
      <c r="AJ50" s="547"/>
      <c r="AK50" s="547"/>
      <c r="AL50" s="547"/>
      <c r="AP50" s="547"/>
      <c r="AQ50" s="547"/>
      <c r="AR50" s="547"/>
    </row>
    <row r="51" spans="1:47">
      <c r="A51" s="204" t="s">
        <v>59</v>
      </c>
      <c r="B51" s="204" t="s">
        <v>944</v>
      </c>
      <c r="C51" s="262">
        <v>9.1000000000000004E-3</v>
      </c>
      <c r="D51" s="262">
        <v>1.9199999999999998E-2</v>
      </c>
      <c r="E51" s="262">
        <v>3.4299999999999997E-2</v>
      </c>
      <c r="F51" s="262">
        <v>1.9699999999999999E-2</v>
      </c>
      <c r="G51" s="262">
        <v>4.0800000000000003E-2</v>
      </c>
      <c r="H51" s="262">
        <v>4.2900000000000001E-2</v>
      </c>
      <c r="I51" s="262">
        <v>4.7399999999999998E-2</v>
      </c>
      <c r="J51" s="547"/>
      <c r="K51" s="547"/>
      <c r="L51" s="547"/>
      <c r="M51" s="547"/>
      <c r="N51" s="547"/>
      <c r="O51" s="547"/>
      <c r="P51" s="547"/>
      <c r="Q51" s="547"/>
      <c r="R51" s="547"/>
      <c r="S51" s="547"/>
      <c r="T51" s="547"/>
      <c r="U51" s="547"/>
      <c r="V51" s="547"/>
      <c r="W51" s="547"/>
      <c r="X51" s="547"/>
      <c r="Y51" s="547"/>
      <c r="Z51" s="547"/>
      <c r="AA51" s="547"/>
      <c r="AB51" s="547"/>
      <c r="AC51" s="547"/>
      <c r="AD51" s="547"/>
      <c r="AE51" s="547"/>
      <c r="AF51" s="547"/>
      <c r="AG51" s="547"/>
      <c r="AH51" s="547"/>
      <c r="AI51" s="547"/>
      <c r="AJ51" s="547"/>
      <c r="AK51" s="547"/>
      <c r="AL51" s="547"/>
      <c r="AP51" s="547"/>
      <c r="AQ51" s="547"/>
      <c r="AR51" s="547"/>
      <c r="AS51" s="237"/>
    </row>
    <row r="52" spans="1:47">
      <c r="A52" s="204" t="s">
        <v>152</v>
      </c>
      <c r="B52" s="204" t="s">
        <v>1001</v>
      </c>
      <c r="C52" s="262">
        <v>0.2782</v>
      </c>
      <c r="D52" s="262">
        <v>0.39129999999999998</v>
      </c>
      <c r="E52" s="262">
        <v>0.44309999999999999</v>
      </c>
      <c r="F52" s="262">
        <v>0.46079999999999999</v>
      </c>
      <c r="G52" s="262">
        <v>0.44030000000000002</v>
      </c>
      <c r="H52" s="262">
        <v>0.43769999999999998</v>
      </c>
      <c r="I52" s="262">
        <v>0.42480000000000001</v>
      </c>
      <c r="J52" s="547"/>
      <c r="K52" s="547"/>
      <c r="L52" s="547"/>
      <c r="M52" s="547"/>
      <c r="N52" s="547"/>
      <c r="O52" s="547"/>
      <c r="P52" s="547"/>
      <c r="Q52" s="547"/>
      <c r="R52" s="547"/>
      <c r="S52" s="547"/>
      <c r="T52" s="547"/>
      <c r="U52" s="547"/>
      <c r="V52" s="547"/>
      <c r="W52" s="547"/>
      <c r="X52" s="547"/>
      <c r="Y52" s="547"/>
      <c r="Z52" s="547"/>
      <c r="AA52" s="547"/>
      <c r="AB52" s="547"/>
      <c r="AC52" s="547"/>
      <c r="AD52" s="547"/>
      <c r="AE52" s="547"/>
      <c r="AF52" s="547"/>
      <c r="AG52" s="547"/>
      <c r="AH52" s="547"/>
      <c r="AI52" s="547"/>
      <c r="AJ52" s="547"/>
      <c r="AK52" s="547"/>
      <c r="AL52" s="547"/>
      <c r="AP52" s="547"/>
      <c r="AQ52" s="547"/>
      <c r="AR52" s="547"/>
      <c r="AS52" s="237"/>
    </row>
    <row r="53" spans="1:47">
      <c r="A53" s="204" t="s">
        <v>151</v>
      </c>
      <c r="B53" s="204" t="s">
        <v>959</v>
      </c>
      <c r="C53" s="262">
        <v>0.21859999999999999</v>
      </c>
      <c r="D53" s="262">
        <v>0.30430000000000001</v>
      </c>
      <c r="E53" s="262">
        <v>0.35299999999999998</v>
      </c>
      <c r="F53" s="262">
        <v>0.37859999999999999</v>
      </c>
      <c r="G53" s="262">
        <v>0.39660000000000001</v>
      </c>
      <c r="H53" s="262">
        <v>0.40379999999999999</v>
      </c>
      <c r="I53" s="262">
        <v>0.41220000000000001</v>
      </c>
      <c r="J53" s="547"/>
      <c r="K53" s="547"/>
      <c r="L53" s="547"/>
      <c r="M53" s="547"/>
      <c r="N53" s="547"/>
      <c r="O53" s="547"/>
      <c r="P53" s="547"/>
      <c r="Q53" s="547"/>
      <c r="R53" s="547"/>
      <c r="S53" s="547"/>
      <c r="T53" s="547"/>
      <c r="U53" s="547"/>
      <c r="V53" s="547"/>
      <c r="W53" s="547"/>
      <c r="X53" s="547"/>
      <c r="Y53" s="547"/>
      <c r="Z53" s="547"/>
      <c r="AA53" s="547"/>
      <c r="AB53" s="547"/>
      <c r="AC53" s="547"/>
      <c r="AD53" s="547"/>
      <c r="AE53" s="547"/>
      <c r="AF53" s="547"/>
      <c r="AG53" s="547"/>
      <c r="AH53" s="547"/>
      <c r="AI53" s="547"/>
      <c r="AJ53" s="547"/>
      <c r="AK53" s="547"/>
      <c r="AL53" s="547"/>
      <c r="AP53" s="547"/>
      <c r="AQ53" s="547"/>
      <c r="AR53" s="547"/>
      <c r="AS53" s="237"/>
    </row>
    <row r="54" spans="1:47">
      <c r="A54" s="388"/>
      <c r="B54" s="388"/>
      <c r="C54" s="388"/>
      <c r="D54" s="388"/>
      <c r="E54" s="388"/>
      <c r="F54" s="391"/>
      <c r="G54" s="391"/>
      <c r="H54" s="391"/>
      <c r="I54" s="391"/>
      <c r="J54" s="391"/>
      <c r="K54" s="391"/>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P54" s="90"/>
      <c r="AQ54" s="90"/>
      <c r="AR54" s="90"/>
      <c r="AS54" s="90"/>
    </row>
    <row r="55" spans="1:47">
      <c r="A55" s="237"/>
      <c r="B55" s="237"/>
      <c r="C55" s="237"/>
      <c r="D55" s="237"/>
      <c r="E55" s="237"/>
      <c r="F55" s="237"/>
      <c r="G55" s="237"/>
      <c r="H55" s="237"/>
      <c r="I55" s="237"/>
      <c r="J55" s="237"/>
      <c r="K55" s="237"/>
      <c r="L55" s="237"/>
      <c r="M55" s="237"/>
      <c r="N55" s="237"/>
      <c r="O55" s="237"/>
      <c r="P55" s="237"/>
      <c r="Q55" s="237"/>
      <c r="R55" s="237"/>
      <c r="S55" s="237"/>
      <c r="T55" s="237"/>
      <c r="U55" s="237"/>
      <c r="V55" s="390"/>
      <c r="W55" s="390"/>
      <c r="X55" s="390"/>
      <c r="Y55" s="390"/>
      <c r="Z55" s="390"/>
      <c r="AA55" s="237"/>
      <c r="AB55" s="237"/>
      <c r="AC55" s="237"/>
      <c r="AD55" s="237"/>
      <c r="AE55" s="237"/>
      <c r="AF55" s="237"/>
      <c r="AG55" s="237"/>
      <c r="AH55" s="237"/>
      <c r="AI55" s="237"/>
      <c r="AJ55" s="237"/>
      <c r="AK55" s="237"/>
      <c r="AP55" s="237"/>
      <c r="AQ55" s="237"/>
      <c r="AR55" s="237"/>
      <c r="AS55" s="237"/>
    </row>
    <row r="57" spans="1:47" ht="15.75">
      <c r="A57" s="497" t="s">
        <v>306</v>
      </c>
      <c r="B57" s="497" t="s">
        <v>1116</v>
      </c>
      <c r="C57" s="204"/>
      <c r="D57" s="204"/>
      <c r="E57" s="204"/>
      <c r="F57" s="204"/>
      <c r="G57" s="204"/>
      <c r="H57" s="204"/>
      <c r="I57" s="237"/>
      <c r="J57" s="204"/>
      <c r="K57" s="204"/>
      <c r="L57" s="204"/>
      <c r="M57" s="204"/>
      <c r="N57" s="204"/>
      <c r="O57" s="204"/>
      <c r="P57" s="204"/>
      <c r="Q57" s="204"/>
      <c r="R57" s="204"/>
      <c r="S57" s="204"/>
      <c r="T57" s="204"/>
      <c r="U57" s="204"/>
      <c r="V57" s="204"/>
      <c r="W57" s="204"/>
      <c r="X57" s="237"/>
      <c r="Y57" s="204"/>
      <c r="Z57" s="204"/>
      <c r="AA57" s="204"/>
      <c r="AB57" s="204"/>
      <c r="AC57" s="204"/>
      <c r="AD57" s="204"/>
      <c r="AE57" s="204"/>
      <c r="AF57" s="204"/>
      <c r="AG57" s="204"/>
      <c r="AH57" s="204"/>
      <c r="AI57" s="204"/>
      <c r="AJ57" s="204"/>
      <c r="AK57" s="204"/>
      <c r="AR57" s="852" t="s">
        <v>667</v>
      </c>
      <c r="AS57" s="852"/>
      <c r="AT57" s="852"/>
      <c r="AU57" s="805" t="s">
        <v>748</v>
      </c>
    </row>
    <row r="58" spans="1:47">
      <c r="A58" s="373" t="s">
        <v>239</v>
      </c>
      <c r="B58" s="373" t="s">
        <v>1017</v>
      </c>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R58" s="852" t="s">
        <v>826</v>
      </c>
      <c r="AS58" s="852"/>
      <c r="AT58" s="852"/>
      <c r="AU58" s="664" t="s">
        <v>1085</v>
      </c>
    </row>
    <row r="59" spans="1:47">
      <c r="A59" s="207" t="s">
        <v>58</v>
      </c>
      <c r="B59" s="207" t="s">
        <v>58</v>
      </c>
      <c r="C59" s="187">
        <v>1980</v>
      </c>
      <c r="D59" s="187"/>
      <c r="E59" s="187"/>
      <c r="F59" s="187"/>
      <c r="G59" s="187"/>
      <c r="H59" s="187" t="s">
        <v>18</v>
      </c>
      <c r="I59" s="187"/>
      <c r="J59" s="187"/>
      <c r="K59" s="187"/>
      <c r="L59" s="187"/>
      <c r="M59" s="187">
        <v>1990</v>
      </c>
      <c r="N59" s="187"/>
      <c r="O59" s="187"/>
      <c r="P59" s="187"/>
      <c r="Q59" s="187"/>
      <c r="R59" s="232" t="s">
        <v>3</v>
      </c>
      <c r="S59" s="232"/>
      <c r="T59" s="232"/>
      <c r="U59" s="232"/>
      <c r="V59" s="232"/>
      <c r="W59" s="232" t="s">
        <v>4</v>
      </c>
      <c r="X59" s="232"/>
      <c r="Y59" s="232"/>
      <c r="Z59" s="232"/>
      <c r="AA59" s="232"/>
      <c r="AB59" s="232" t="s">
        <v>5</v>
      </c>
      <c r="AC59" s="232"/>
      <c r="AD59" s="232"/>
      <c r="AE59" s="232"/>
      <c r="AF59" s="232"/>
      <c r="AG59" s="232" t="s">
        <v>8</v>
      </c>
      <c r="AH59" s="232"/>
      <c r="AI59" s="232"/>
      <c r="AJ59" s="232"/>
      <c r="AK59" s="232"/>
      <c r="AL59" s="232" t="s">
        <v>292</v>
      </c>
      <c r="AM59" s="232"/>
      <c r="AN59" s="232"/>
      <c r="AO59" s="232"/>
      <c r="AP59" s="232"/>
      <c r="AQ59" s="232" t="s">
        <v>1464</v>
      </c>
      <c r="AR59" s="239" t="s">
        <v>1480</v>
      </c>
      <c r="AS59" s="239" t="s">
        <v>1477</v>
      </c>
      <c r="AT59" s="239" t="s">
        <v>1478</v>
      </c>
      <c r="AU59" s="392">
        <v>2020</v>
      </c>
    </row>
    <row r="60" spans="1:47">
      <c r="A60" s="389" t="s">
        <v>218</v>
      </c>
      <c r="B60" s="389" t="s">
        <v>1030</v>
      </c>
      <c r="C60" s="177">
        <v>19.04</v>
      </c>
      <c r="D60" s="177">
        <v>16.66</v>
      </c>
      <c r="E60" s="177">
        <v>15.72</v>
      </c>
      <c r="F60" s="177">
        <v>15.57</v>
      </c>
      <c r="G60" s="177">
        <v>15.85</v>
      </c>
      <c r="H60" s="177">
        <v>16.190000000000001</v>
      </c>
      <c r="I60" s="177">
        <v>16.02</v>
      </c>
      <c r="J60" s="177">
        <v>16.329999999999998</v>
      </c>
      <c r="K60" s="177">
        <v>14.16</v>
      </c>
      <c r="L60" s="177">
        <v>13.84</v>
      </c>
      <c r="M60" s="177">
        <v>13.8</v>
      </c>
      <c r="N60" s="177">
        <v>13.32</v>
      </c>
      <c r="O60" s="177">
        <v>12.97</v>
      </c>
      <c r="P60" s="177">
        <v>12.26</v>
      </c>
      <c r="Q60" s="177">
        <v>12.22</v>
      </c>
      <c r="R60" s="177">
        <v>13.31</v>
      </c>
      <c r="S60" s="177">
        <v>13.68</v>
      </c>
      <c r="T60" s="177">
        <v>13.25</v>
      </c>
      <c r="U60" s="177">
        <v>13.99</v>
      </c>
      <c r="V60" s="177">
        <v>14.23</v>
      </c>
      <c r="W60" s="177">
        <v>13.89</v>
      </c>
      <c r="X60" s="177">
        <v>13.28</v>
      </c>
      <c r="Y60" s="177">
        <v>13.37</v>
      </c>
      <c r="Z60" s="177">
        <v>13.15</v>
      </c>
      <c r="AA60" s="177">
        <v>13.19</v>
      </c>
      <c r="AB60" s="177">
        <v>12.91</v>
      </c>
      <c r="AC60" s="177">
        <v>13.44</v>
      </c>
      <c r="AD60" s="177">
        <v>13.25</v>
      </c>
      <c r="AE60" s="177">
        <v>12.89</v>
      </c>
      <c r="AF60" s="177">
        <v>11.68</v>
      </c>
      <c r="AG60" s="177">
        <v>11.49</v>
      </c>
      <c r="AH60" s="177">
        <v>11.34</v>
      </c>
      <c r="AI60" s="177">
        <v>11.14</v>
      </c>
      <c r="AJ60" s="177">
        <v>11.11</v>
      </c>
      <c r="AK60" s="177">
        <v>10.86</v>
      </c>
      <c r="AL60" s="545">
        <v>10.87</v>
      </c>
      <c r="AM60" s="545">
        <v>10.94</v>
      </c>
      <c r="AN60" s="545">
        <v>11.06</v>
      </c>
      <c r="AO60" s="545">
        <v>11.1</v>
      </c>
      <c r="AP60" s="545">
        <v>10.82</v>
      </c>
      <c r="AQ60" s="545">
        <v>10.64</v>
      </c>
      <c r="AR60" s="386">
        <v>-44.12</v>
      </c>
      <c r="AS60" s="386">
        <v>-22.85</v>
      </c>
      <c r="AT60" s="386">
        <v>-1.61</v>
      </c>
      <c r="AU60" s="546">
        <v>13.4</v>
      </c>
    </row>
    <row r="61" spans="1:47">
      <c r="A61" s="389" t="s">
        <v>219</v>
      </c>
      <c r="B61" s="389" t="s">
        <v>1031</v>
      </c>
      <c r="C61" s="177">
        <v>9.6999999999999993</v>
      </c>
      <c r="D61" s="177">
        <v>8.99</v>
      </c>
      <c r="E61" s="177">
        <v>8.66</v>
      </c>
      <c r="F61" s="177">
        <v>8.67</v>
      </c>
      <c r="G61" s="177">
        <v>8.77</v>
      </c>
      <c r="H61" s="177">
        <v>9.17</v>
      </c>
      <c r="I61" s="177">
        <v>9.15</v>
      </c>
      <c r="J61" s="177">
        <v>9.01</v>
      </c>
      <c r="K61" s="177">
        <v>8.65</v>
      </c>
      <c r="L61" s="177">
        <v>8.86</v>
      </c>
      <c r="M61" s="177">
        <v>8.8800000000000008</v>
      </c>
      <c r="N61" s="177">
        <v>8.68</v>
      </c>
      <c r="O61" s="177">
        <v>8.68</v>
      </c>
      <c r="P61" s="177">
        <v>8.51</v>
      </c>
      <c r="Q61" s="177">
        <v>8.52</v>
      </c>
      <c r="R61" s="177">
        <v>8.73</v>
      </c>
      <c r="S61" s="177">
        <v>8.85</v>
      </c>
      <c r="T61" s="177">
        <v>8.7799999999999994</v>
      </c>
      <c r="U61" s="177">
        <v>9.3000000000000007</v>
      </c>
      <c r="V61" s="177">
        <v>9.35</v>
      </c>
      <c r="W61" s="177">
        <v>9.32</v>
      </c>
      <c r="X61" s="177">
        <v>9.31</v>
      </c>
      <c r="Y61" s="177">
        <v>9.77</v>
      </c>
      <c r="Z61" s="177">
        <v>9.89</v>
      </c>
      <c r="AA61" s="177">
        <v>10.029999999999999</v>
      </c>
      <c r="AB61" s="177">
        <v>9.99</v>
      </c>
      <c r="AC61" s="177">
        <v>10.46</v>
      </c>
      <c r="AD61" s="177">
        <v>10.49</v>
      </c>
      <c r="AE61" s="177">
        <v>10.42</v>
      </c>
      <c r="AF61" s="177">
        <v>10.7</v>
      </c>
      <c r="AG61" s="177">
        <v>10.94</v>
      </c>
      <c r="AH61" s="177">
        <v>10.77</v>
      </c>
      <c r="AI61" s="177">
        <v>10.57</v>
      </c>
      <c r="AJ61" s="177">
        <v>10.51</v>
      </c>
      <c r="AK61" s="177">
        <v>10.49</v>
      </c>
      <c r="AL61" s="545">
        <v>10.31</v>
      </c>
      <c r="AM61" s="545">
        <v>10.23</v>
      </c>
      <c r="AN61" s="545">
        <v>10.199999999999999</v>
      </c>
      <c r="AO61" s="545">
        <v>9.91</v>
      </c>
      <c r="AP61" s="545">
        <v>9.56</v>
      </c>
      <c r="AQ61" s="545">
        <v>9.35</v>
      </c>
      <c r="AR61" s="386">
        <v>-3.6</v>
      </c>
      <c r="AS61" s="386">
        <v>5.29</v>
      </c>
      <c r="AT61" s="386">
        <v>-2.12</v>
      </c>
      <c r="AU61" s="546">
        <v>11.78</v>
      </c>
    </row>
    <row r="62" spans="1:47">
      <c r="A62" s="389" t="s">
        <v>220</v>
      </c>
      <c r="B62" s="389" t="s">
        <v>1032</v>
      </c>
      <c r="C62" s="177">
        <v>25.96</v>
      </c>
      <c r="D62" s="177">
        <v>24.52</v>
      </c>
      <c r="E62" s="177">
        <v>24.14</v>
      </c>
      <c r="F62" s="177">
        <v>24.28</v>
      </c>
      <c r="G62" s="177">
        <v>25.16</v>
      </c>
      <c r="H62" s="177">
        <v>26.17</v>
      </c>
      <c r="I62" s="177">
        <v>26.56</v>
      </c>
      <c r="J62" s="177">
        <v>27.37</v>
      </c>
      <c r="K62" s="177">
        <v>27.78</v>
      </c>
      <c r="L62" s="177">
        <v>27.74</v>
      </c>
      <c r="M62" s="177">
        <v>28.81</v>
      </c>
      <c r="N62" s="177">
        <v>28.41</v>
      </c>
      <c r="O62" s="177">
        <v>29.58</v>
      </c>
      <c r="P62" s="177">
        <v>30.11</v>
      </c>
      <c r="Q62" s="177">
        <v>30.56</v>
      </c>
      <c r="R62" s="177">
        <v>31.24</v>
      </c>
      <c r="S62" s="177">
        <v>31.85</v>
      </c>
      <c r="T62" s="177">
        <v>33.020000000000003</v>
      </c>
      <c r="U62" s="177">
        <v>32.21</v>
      </c>
      <c r="V62" s="177">
        <v>32.520000000000003</v>
      </c>
      <c r="W62" s="177">
        <v>32.9</v>
      </c>
      <c r="X62" s="177">
        <v>32.96</v>
      </c>
      <c r="Y62" s="177">
        <v>35.36</v>
      </c>
      <c r="Z62" s="177">
        <v>35.85</v>
      </c>
      <c r="AA62" s="177">
        <v>36.08</v>
      </c>
      <c r="AB62" s="177">
        <v>36.24</v>
      </c>
      <c r="AC62" s="177">
        <v>37.69</v>
      </c>
      <c r="AD62" s="177">
        <v>37.5</v>
      </c>
      <c r="AE62" s="177">
        <v>38.700000000000003</v>
      </c>
      <c r="AF62" s="177">
        <v>36.54</v>
      </c>
      <c r="AG62" s="177">
        <v>36.65</v>
      </c>
      <c r="AH62" s="177">
        <v>36.61</v>
      </c>
      <c r="AI62" s="177">
        <v>36.04</v>
      </c>
      <c r="AJ62" s="177">
        <v>35.99</v>
      </c>
      <c r="AK62" s="177">
        <v>35.92</v>
      </c>
      <c r="AL62" s="545">
        <v>35.46</v>
      </c>
      <c r="AM62" s="545">
        <v>36.1</v>
      </c>
      <c r="AN62" s="545">
        <v>37.44</v>
      </c>
      <c r="AO62" s="545">
        <v>37.950000000000003</v>
      </c>
      <c r="AP62" s="545">
        <v>36.869999999999997</v>
      </c>
      <c r="AQ62" s="545">
        <v>35.61</v>
      </c>
      <c r="AR62" s="386">
        <v>37.19</v>
      </c>
      <c r="AS62" s="386">
        <v>23.59</v>
      </c>
      <c r="AT62" s="386">
        <v>-3.43</v>
      </c>
      <c r="AU62" s="546">
        <v>44.83</v>
      </c>
    </row>
    <row r="63" spans="1:47">
      <c r="A63" s="389" t="s">
        <v>221</v>
      </c>
      <c r="B63" s="389" t="s">
        <v>1033</v>
      </c>
      <c r="C63" s="177">
        <v>23.61</v>
      </c>
      <c r="D63" s="177">
        <v>23.13</v>
      </c>
      <c r="E63" s="177">
        <v>24.29</v>
      </c>
      <c r="F63" s="177">
        <v>23.5</v>
      </c>
      <c r="G63" s="177">
        <v>24.18</v>
      </c>
      <c r="H63" s="177">
        <v>25.03</v>
      </c>
      <c r="I63" s="177">
        <v>25.02</v>
      </c>
      <c r="J63" s="177">
        <v>24.61</v>
      </c>
      <c r="K63" s="177">
        <v>26.92</v>
      </c>
      <c r="L63" s="177">
        <v>24.66</v>
      </c>
      <c r="M63" s="177">
        <v>25.56</v>
      </c>
      <c r="N63" s="177">
        <v>25.39</v>
      </c>
      <c r="O63" s="177">
        <v>25.52</v>
      </c>
      <c r="P63" s="177">
        <v>25.68</v>
      </c>
      <c r="Q63" s="177">
        <v>25.4</v>
      </c>
      <c r="R63" s="177">
        <v>24.42</v>
      </c>
      <c r="S63" s="177">
        <v>25.21</v>
      </c>
      <c r="T63" s="177">
        <v>25.66</v>
      </c>
      <c r="U63" s="177">
        <v>24.9</v>
      </c>
      <c r="V63" s="177">
        <v>24.77</v>
      </c>
      <c r="W63" s="177">
        <v>24.48</v>
      </c>
      <c r="X63" s="177">
        <v>24.2</v>
      </c>
      <c r="Y63" s="177">
        <v>24.47</v>
      </c>
      <c r="Z63" s="177">
        <v>25.21</v>
      </c>
      <c r="AA63" s="177">
        <v>25.59</v>
      </c>
      <c r="AB63" s="177">
        <v>25.91</v>
      </c>
      <c r="AC63" s="177">
        <v>26.12</v>
      </c>
      <c r="AD63" s="177">
        <v>25.54</v>
      </c>
      <c r="AE63" s="177">
        <v>24.78</v>
      </c>
      <c r="AF63" s="177">
        <v>25.32</v>
      </c>
      <c r="AG63" s="177">
        <v>24.81</v>
      </c>
      <c r="AH63" s="177">
        <v>24.56</v>
      </c>
      <c r="AI63" s="177">
        <v>24.31</v>
      </c>
      <c r="AJ63" s="177">
        <v>24.3</v>
      </c>
      <c r="AK63" s="177">
        <v>24.09</v>
      </c>
      <c r="AL63" s="545">
        <v>24.53</v>
      </c>
      <c r="AM63" s="545">
        <v>24.94</v>
      </c>
      <c r="AN63" s="545">
        <v>25.26</v>
      </c>
      <c r="AO63" s="545">
        <v>25.15</v>
      </c>
      <c r="AP63" s="545">
        <v>24.48</v>
      </c>
      <c r="AQ63" s="545">
        <v>23.82</v>
      </c>
      <c r="AR63" s="386">
        <v>0.89</v>
      </c>
      <c r="AS63" s="386">
        <v>-6.78</v>
      </c>
      <c r="AT63" s="386">
        <v>-2.68</v>
      </c>
      <c r="AU63" s="546">
        <v>29.99</v>
      </c>
    </row>
    <row r="64" spans="1:47">
      <c r="A64" s="393"/>
      <c r="B64" s="393"/>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P64" s="16"/>
      <c r="AQ64" s="16"/>
      <c r="AR64" s="16"/>
      <c r="AT64" s="16"/>
    </row>
    <row r="65" spans="1:46">
      <c r="A65" s="204"/>
      <c r="B65" s="204"/>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P65" s="16"/>
      <c r="AQ65" s="16"/>
      <c r="AR65" s="16"/>
      <c r="AT65" s="16"/>
    </row>
    <row r="66" spans="1:46">
      <c r="A66" s="204"/>
      <c r="B66" s="204"/>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P66" s="16"/>
      <c r="AQ66" s="16"/>
      <c r="AR66" s="16"/>
      <c r="AT66" s="16"/>
    </row>
    <row r="67" spans="1:46" ht="15.75">
      <c r="A67" s="497" t="s">
        <v>307</v>
      </c>
      <c r="B67" s="497" t="s">
        <v>1117</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R67" s="852" t="s">
        <v>667</v>
      </c>
      <c r="AS67" s="852"/>
      <c r="AT67" s="852"/>
    </row>
    <row r="68" spans="1:46">
      <c r="A68" s="373" t="s">
        <v>239</v>
      </c>
      <c r="B68" s="373" t="s">
        <v>1017</v>
      </c>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R68" s="852" t="s">
        <v>826</v>
      </c>
      <c r="AS68" s="852"/>
      <c r="AT68" s="852"/>
    </row>
    <row r="69" spans="1:46">
      <c r="A69" s="207" t="s">
        <v>58</v>
      </c>
      <c r="B69" s="207" t="s">
        <v>58</v>
      </c>
      <c r="C69" s="187">
        <v>1980</v>
      </c>
      <c r="D69" s="187"/>
      <c r="E69" s="187"/>
      <c r="F69" s="187"/>
      <c r="G69" s="187"/>
      <c r="H69" s="187" t="s">
        <v>18</v>
      </c>
      <c r="I69" s="187"/>
      <c r="J69" s="187"/>
      <c r="K69" s="187"/>
      <c r="L69" s="187"/>
      <c r="M69" s="187">
        <v>1990</v>
      </c>
      <c r="N69" s="187"/>
      <c r="O69" s="187"/>
      <c r="P69" s="187"/>
      <c r="Q69" s="187"/>
      <c r="R69" s="232" t="s">
        <v>3</v>
      </c>
      <c r="S69" s="232"/>
      <c r="T69" s="232"/>
      <c r="U69" s="232"/>
      <c r="V69" s="232"/>
      <c r="W69" s="232" t="s">
        <v>4</v>
      </c>
      <c r="X69" s="232"/>
      <c r="Y69" s="232"/>
      <c r="Z69" s="232"/>
      <c r="AA69" s="232"/>
      <c r="AB69" s="232" t="s">
        <v>5</v>
      </c>
      <c r="AC69" s="232"/>
      <c r="AD69" s="232"/>
      <c r="AE69" s="232"/>
      <c r="AF69" s="232"/>
      <c r="AG69" s="232" t="s">
        <v>8</v>
      </c>
      <c r="AH69" s="232"/>
      <c r="AI69" s="232" t="s">
        <v>44</v>
      </c>
      <c r="AJ69" s="232"/>
      <c r="AK69" s="232"/>
      <c r="AL69" s="232" t="s">
        <v>292</v>
      </c>
      <c r="AM69" s="232"/>
      <c r="AN69" s="232"/>
      <c r="AO69" s="232"/>
      <c r="AP69" s="232"/>
      <c r="AQ69" s="232" t="s">
        <v>1464</v>
      </c>
      <c r="AR69" s="239" t="s">
        <v>1480</v>
      </c>
      <c r="AS69" s="239" t="s">
        <v>1477</v>
      </c>
      <c r="AT69" s="239" t="s">
        <v>1478</v>
      </c>
    </row>
    <row r="70" spans="1:46">
      <c r="A70" s="237" t="s">
        <v>201</v>
      </c>
      <c r="B70" s="237" t="s">
        <v>1118</v>
      </c>
      <c r="C70" s="177">
        <v>52.19</v>
      </c>
      <c r="D70" s="177">
        <v>47.78</v>
      </c>
      <c r="E70" s="177">
        <v>47.33</v>
      </c>
      <c r="F70" s="177">
        <v>46.11</v>
      </c>
      <c r="G70" s="177">
        <v>46.73</v>
      </c>
      <c r="H70" s="177">
        <v>48.01</v>
      </c>
      <c r="I70" s="177">
        <v>47.09</v>
      </c>
      <c r="J70" s="177">
        <v>46.64</v>
      </c>
      <c r="K70" s="177">
        <v>46.58</v>
      </c>
      <c r="L70" s="177">
        <v>43.97</v>
      </c>
      <c r="M70" s="177">
        <v>44.98</v>
      </c>
      <c r="N70" s="177">
        <v>43.47</v>
      </c>
      <c r="O70" s="177">
        <v>43.79</v>
      </c>
      <c r="P70" s="177">
        <v>43.25</v>
      </c>
      <c r="Q70" s="177">
        <v>42.84</v>
      </c>
      <c r="R70" s="177">
        <v>43.6</v>
      </c>
      <c r="S70" s="177">
        <v>44.69</v>
      </c>
      <c r="T70" s="177">
        <v>45.57</v>
      </c>
      <c r="U70" s="177">
        <v>44.55</v>
      </c>
      <c r="V70" s="177">
        <v>44.75</v>
      </c>
      <c r="W70" s="177">
        <v>43.96</v>
      </c>
      <c r="X70" s="177">
        <v>42.66</v>
      </c>
      <c r="Y70" s="177">
        <v>45.55</v>
      </c>
      <c r="Z70" s="177">
        <v>46.82</v>
      </c>
      <c r="AA70" s="177">
        <v>46.84</v>
      </c>
      <c r="AB70" s="177">
        <v>46.82</v>
      </c>
      <c r="AC70" s="177">
        <v>48.43</v>
      </c>
      <c r="AD70" s="177">
        <v>46.79</v>
      </c>
      <c r="AE70" s="177">
        <v>46.77</v>
      </c>
      <c r="AF70" s="177">
        <v>45.49</v>
      </c>
      <c r="AG70" s="177">
        <v>44.8</v>
      </c>
      <c r="AH70" s="177">
        <v>44.78</v>
      </c>
      <c r="AI70" s="177">
        <v>44.46</v>
      </c>
      <c r="AJ70" s="177">
        <v>44.76</v>
      </c>
      <c r="AK70" s="177">
        <v>44.48</v>
      </c>
      <c r="AL70" s="545">
        <v>44.59</v>
      </c>
      <c r="AM70" s="545">
        <v>45.3</v>
      </c>
      <c r="AN70" s="545">
        <v>46.17</v>
      </c>
      <c r="AO70" s="545">
        <v>46.69</v>
      </c>
      <c r="AP70" s="545">
        <v>45.61</v>
      </c>
      <c r="AQ70" s="545">
        <v>45.27</v>
      </c>
      <c r="AR70" s="394">
        <v>-13.25</v>
      </c>
      <c r="AS70" s="394">
        <v>0.67</v>
      </c>
      <c r="AT70" s="394">
        <v>-0.73</v>
      </c>
    </row>
    <row r="71" spans="1:46">
      <c r="A71" s="237" t="s">
        <v>308</v>
      </c>
      <c r="B71" s="237" t="s">
        <v>1119</v>
      </c>
      <c r="C71" s="177">
        <v>40.18</v>
      </c>
      <c r="D71" s="177">
        <v>37.369999999999997</v>
      </c>
      <c r="E71" s="177">
        <v>37.659999999999997</v>
      </c>
      <c r="F71" s="177">
        <v>37.159999999999997</v>
      </c>
      <c r="G71" s="177">
        <v>37.909999999999997</v>
      </c>
      <c r="H71" s="177">
        <v>39.409999999999997</v>
      </c>
      <c r="I71" s="177">
        <v>39.08</v>
      </c>
      <c r="J71" s="177">
        <v>38.97</v>
      </c>
      <c r="K71" s="177">
        <v>39.479999999999997</v>
      </c>
      <c r="L71" s="177">
        <v>37.619999999999997</v>
      </c>
      <c r="M71" s="177">
        <v>38.51</v>
      </c>
      <c r="N71" s="177">
        <v>37.700000000000003</v>
      </c>
      <c r="O71" s="177">
        <v>38.19</v>
      </c>
      <c r="P71" s="177">
        <v>37.79</v>
      </c>
      <c r="Q71" s="177">
        <v>37.78</v>
      </c>
      <c r="R71" s="177">
        <v>38.58</v>
      </c>
      <c r="S71" s="177">
        <v>39.57</v>
      </c>
      <c r="T71" s="177">
        <v>40.47</v>
      </c>
      <c r="U71" s="177">
        <v>39.96</v>
      </c>
      <c r="V71" s="177">
        <v>39.96</v>
      </c>
      <c r="W71" s="177">
        <v>39.380000000000003</v>
      </c>
      <c r="X71" s="177">
        <v>38.49</v>
      </c>
      <c r="Y71" s="177">
        <v>41.01</v>
      </c>
      <c r="Z71" s="177">
        <v>42.19</v>
      </c>
      <c r="AA71" s="177">
        <v>42.33</v>
      </c>
      <c r="AB71" s="177">
        <v>42.35</v>
      </c>
      <c r="AC71" s="177">
        <v>43.86</v>
      </c>
      <c r="AD71" s="177">
        <v>42.62</v>
      </c>
      <c r="AE71" s="177">
        <v>42.72</v>
      </c>
      <c r="AF71" s="177">
        <v>41.73</v>
      </c>
      <c r="AG71" s="177">
        <v>41.32</v>
      </c>
      <c r="AH71" s="177">
        <v>41.36</v>
      </c>
      <c r="AI71" s="177">
        <v>41.01</v>
      </c>
      <c r="AJ71" s="177">
        <v>41.27</v>
      </c>
      <c r="AK71" s="177">
        <v>41.02</v>
      </c>
      <c r="AL71" s="545">
        <v>41.24</v>
      </c>
      <c r="AM71" s="545">
        <v>41.8</v>
      </c>
      <c r="AN71" s="545">
        <v>42.58</v>
      </c>
      <c r="AO71" s="545">
        <v>43</v>
      </c>
      <c r="AP71" s="545">
        <v>42.14</v>
      </c>
      <c r="AQ71" s="545">
        <v>41.85</v>
      </c>
      <c r="AR71" s="394">
        <v>4.16</v>
      </c>
      <c r="AS71" s="394">
        <v>8.68</v>
      </c>
      <c r="AT71" s="394">
        <v>-0.68</v>
      </c>
    </row>
    <row r="72" spans="1:46">
      <c r="A72" s="237" t="s">
        <v>309</v>
      </c>
      <c r="B72" s="237" t="s">
        <v>1120</v>
      </c>
      <c r="C72" s="177">
        <v>12.01</v>
      </c>
      <c r="D72" s="177">
        <v>10.41</v>
      </c>
      <c r="E72" s="177">
        <v>9.66</v>
      </c>
      <c r="F72" s="177">
        <v>8.9499999999999993</v>
      </c>
      <c r="G72" s="177">
        <v>8.83</v>
      </c>
      <c r="H72" s="177">
        <v>8.6</v>
      </c>
      <c r="I72" s="177">
        <v>8.02</v>
      </c>
      <c r="J72" s="177">
        <v>7.67</v>
      </c>
      <c r="K72" s="177">
        <v>7.1</v>
      </c>
      <c r="L72" s="177">
        <v>6.35</v>
      </c>
      <c r="M72" s="177">
        <v>6.46</v>
      </c>
      <c r="N72" s="177">
        <v>5.77</v>
      </c>
      <c r="O72" s="177">
        <v>5.6</v>
      </c>
      <c r="P72" s="177">
        <v>5.46</v>
      </c>
      <c r="Q72" s="177">
        <v>5.0599999999999996</v>
      </c>
      <c r="R72" s="177">
        <v>5.0199999999999996</v>
      </c>
      <c r="S72" s="177">
        <v>5.12</v>
      </c>
      <c r="T72" s="177">
        <v>5.0999999999999996</v>
      </c>
      <c r="U72" s="177">
        <v>4.58</v>
      </c>
      <c r="V72" s="177">
        <v>4.8</v>
      </c>
      <c r="W72" s="177">
        <v>4.58</v>
      </c>
      <c r="X72" s="177">
        <v>4.17</v>
      </c>
      <c r="Y72" s="177">
        <v>4.53</v>
      </c>
      <c r="Z72" s="177">
        <v>4.62</v>
      </c>
      <c r="AA72" s="177">
        <v>4.51</v>
      </c>
      <c r="AB72" s="177">
        <v>4.47</v>
      </c>
      <c r="AC72" s="177">
        <v>4.57</v>
      </c>
      <c r="AD72" s="177">
        <v>4.18</v>
      </c>
      <c r="AE72" s="177">
        <v>4.05</v>
      </c>
      <c r="AF72" s="177">
        <v>3.76</v>
      </c>
      <c r="AG72" s="177">
        <v>3.48</v>
      </c>
      <c r="AH72" s="177">
        <v>3.43</v>
      </c>
      <c r="AI72" s="177">
        <v>3.45</v>
      </c>
      <c r="AJ72" s="177">
        <v>3.5</v>
      </c>
      <c r="AK72" s="177">
        <v>3.46</v>
      </c>
      <c r="AL72" s="545">
        <v>3.35</v>
      </c>
      <c r="AM72" s="545">
        <v>3.49</v>
      </c>
      <c r="AN72" s="545">
        <v>3.58</v>
      </c>
      <c r="AO72" s="545">
        <v>3.69</v>
      </c>
      <c r="AP72" s="545">
        <v>3.47</v>
      </c>
      <c r="AQ72" s="545">
        <v>3.42</v>
      </c>
      <c r="AR72" s="394">
        <v>-71.510000000000005</v>
      </c>
      <c r="AS72" s="394">
        <v>-47.07</v>
      </c>
      <c r="AT72" s="394">
        <v>-1.32</v>
      </c>
    </row>
    <row r="73" spans="1:46">
      <c r="A73" s="237"/>
      <c r="B73" s="237"/>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38"/>
      <c r="AD73" s="238"/>
      <c r="AE73" s="238"/>
      <c r="AF73" s="238"/>
      <c r="AG73" s="238"/>
      <c r="AH73" s="238"/>
      <c r="AI73" s="238"/>
      <c r="AJ73" s="238"/>
      <c r="AK73" s="238"/>
      <c r="AL73" s="238"/>
      <c r="AP73" s="238"/>
      <c r="AQ73" s="238"/>
      <c r="AR73" s="238"/>
      <c r="AS73" s="238"/>
      <c r="AT73" s="204"/>
    </row>
    <row r="74" spans="1:46">
      <c r="A74" s="204"/>
      <c r="B74" s="204"/>
      <c r="C74" s="238"/>
      <c r="D74" s="238"/>
      <c r="E74" s="238"/>
      <c r="F74" s="238"/>
      <c r="G74" s="238"/>
      <c r="H74" s="238"/>
      <c r="I74" s="238"/>
      <c r="J74" s="238"/>
      <c r="K74" s="238"/>
      <c r="L74" s="238"/>
      <c r="M74" s="238"/>
      <c r="N74" s="238"/>
      <c r="O74" s="238"/>
      <c r="P74" s="238"/>
      <c r="Q74" s="238"/>
      <c r="R74" s="238"/>
      <c r="S74" s="238"/>
      <c r="T74" s="238"/>
      <c r="U74" s="238"/>
      <c r="V74" s="238"/>
      <c r="W74" s="238"/>
      <c r="X74" s="238"/>
      <c r="Y74" s="238"/>
      <c r="Z74" s="238"/>
      <c r="AA74" s="238"/>
      <c r="AB74" s="238"/>
      <c r="AC74" s="238"/>
      <c r="AD74" s="238"/>
      <c r="AE74" s="238"/>
      <c r="AF74" s="238"/>
      <c r="AG74" s="238"/>
      <c r="AH74" s="238"/>
      <c r="AI74" s="238"/>
      <c r="AJ74" s="238"/>
      <c r="AK74" s="238"/>
      <c r="AL74" s="238"/>
      <c r="AP74" s="238"/>
      <c r="AQ74" s="238"/>
      <c r="AR74" s="238"/>
      <c r="AS74" s="238"/>
      <c r="AT74" s="204"/>
    </row>
    <row r="75" spans="1:46">
      <c r="C75" s="238"/>
      <c r="D75" s="238"/>
      <c r="E75" s="238"/>
      <c r="F75" s="238"/>
      <c r="G75" s="238"/>
      <c r="H75" s="238"/>
      <c r="I75" s="238"/>
      <c r="J75" s="238"/>
      <c r="K75" s="238"/>
      <c r="L75" s="238"/>
      <c r="M75" s="238"/>
      <c r="N75" s="238"/>
      <c r="O75" s="238"/>
      <c r="P75" s="238"/>
      <c r="Q75" s="238"/>
      <c r="R75" s="238"/>
      <c r="S75" s="238"/>
      <c r="T75" s="238"/>
      <c r="U75" s="238"/>
      <c r="V75" s="238"/>
      <c r="W75" s="238"/>
      <c r="X75" s="238"/>
      <c r="Y75" s="238"/>
      <c r="Z75" s="238"/>
      <c r="AA75" s="238"/>
      <c r="AB75" s="238"/>
      <c r="AC75" s="238"/>
      <c r="AD75" s="238"/>
      <c r="AE75" s="238"/>
      <c r="AF75" s="238"/>
      <c r="AG75" s="238"/>
      <c r="AH75" s="238"/>
      <c r="AI75" s="238"/>
      <c r="AJ75" s="238"/>
      <c r="AK75" s="238"/>
      <c r="AL75" s="238"/>
      <c r="AP75" s="238"/>
      <c r="AQ75" s="238"/>
      <c r="AR75" s="238"/>
      <c r="AS75" s="238"/>
    </row>
    <row r="76" spans="1:46" ht="15.75">
      <c r="A76" s="497" t="s">
        <v>310</v>
      </c>
      <c r="B76" s="497" t="s">
        <v>1121</v>
      </c>
      <c r="C76" s="204"/>
      <c r="D76" s="204"/>
      <c r="E76" s="204"/>
      <c r="F76" s="204"/>
      <c r="G76" s="204"/>
      <c r="H76" s="204"/>
      <c r="I76" s="237"/>
      <c r="J76" s="204"/>
      <c r="K76" s="204"/>
      <c r="L76" s="204"/>
      <c r="M76" s="204"/>
      <c r="N76" s="204"/>
      <c r="O76" s="204"/>
      <c r="P76" s="204"/>
      <c r="Q76" s="204"/>
      <c r="R76" s="204"/>
      <c r="S76" s="204"/>
      <c r="T76" s="204"/>
      <c r="U76" s="204"/>
      <c r="V76" s="204"/>
      <c r="W76" s="204"/>
      <c r="X76" s="237"/>
      <c r="Y76" s="204"/>
      <c r="Z76" s="204"/>
      <c r="AA76" s="204"/>
      <c r="AB76" s="204"/>
      <c r="AC76" s="204"/>
      <c r="AD76" s="204"/>
      <c r="AE76" s="204"/>
      <c r="AF76" s="204"/>
      <c r="AG76" s="204"/>
      <c r="AH76" s="204"/>
      <c r="AI76" s="204"/>
      <c r="AJ76" s="204"/>
      <c r="AK76" s="204"/>
      <c r="AR76" s="852" t="s">
        <v>667</v>
      </c>
      <c r="AS76" s="852"/>
      <c r="AT76" s="852"/>
    </row>
    <row r="77" spans="1:46">
      <c r="A77" s="373" t="s">
        <v>239</v>
      </c>
      <c r="B77" s="373" t="s">
        <v>1017</v>
      </c>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R77" s="852" t="s">
        <v>826</v>
      </c>
      <c r="AS77" s="852"/>
      <c r="AT77" s="852"/>
    </row>
    <row r="78" spans="1:46">
      <c r="A78" s="207" t="s">
        <v>58</v>
      </c>
      <c r="B78" s="207" t="s">
        <v>58</v>
      </c>
      <c r="C78" s="187">
        <v>1980</v>
      </c>
      <c r="D78" s="187"/>
      <c r="E78" s="187"/>
      <c r="F78" s="187"/>
      <c r="G78" s="187"/>
      <c r="H78" s="187" t="s">
        <v>18</v>
      </c>
      <c r="I78" s="187"/>
      <c r="J78" s="187"/>
      <c r="K78" s="187"/>
      <c r="L78" s="187"/>
      <c r="M78" s="187">
        <v>1990</v>
      </c>
      <c r="N78" s="187"/>
      <c r="O78" s="187"/>
      <c r="P78" s="187"/>
      <c r="Q78" s="187"/>
      <c r="R78" s="232" t="s">
        <v>3</v>
      </c>
      <c r="S78" s="232"/>
      <c r="T78" s="232"/>
      <c r="U78" s="232"/>
      <c r="V78" s="232"/>
      <c r="W78" s="232" t="s">
        <v>4</v>
      </c>
      <c r="X78" s="232"/>
      <c r="Y78" s="232"/>
      <c r="Z78" s="232"/>
      <c r="AA78" s="232"/>
      <c r="AB78" s="232" t="s">
        <v>5</v>
      </c>
      <c r="AC78" s="232"/>
      <c r="AD78" s="232"/>
      <c r="AE78" s="232"/>
      <c r="AF78" s="232"/>
      <c r="AG78" s="232" t="s">
        <v>8</v>
      </c>
      <c r="AH78" s="232"/>
      <c r="AI78" s="232"/>
      <c r="AJ78" s="232"/>
      <c r="AK78" s="232"/>
      <c r="AL78" s="232" t="s">
        <v>292</v>
      </c>
      <c r="AM78" s="232"/>
      <c r="AN78" s="232"/>
      <c r="AO78" s="232"/>
      <c r="AP78" s="232"/>
      <c r="AQ78" s="232" t="s">
        <v>1464</v>
      </c>
      <c r="AR78" s="239" t="s">
        <v>1480</v>
      </c>
      <c r="AS78" s="239" t="s">
        <v>1477</v>
      </c>
      <c r="AT78" s="239" t="s">
        <v>1478</v>
      </c>
    </row>
    <row r="79" spans="1:46">
      <c r="A79" s="389" t="s">
        <v>218</v>
      </c>
      <c r="B79" s="389" t="s">
        <v>1122</v>
      </c>
      <c r="C79" s="545">
        <v>3.6</v>
      </c>
      <c r="D79" s="177">
        <v>3.46</v>
      </c>
      <c r="E79" s="177">
        <v>3.55</v>
      </c>
      <c r="F79" s="177">
        <v>3.62</v>
      </c>
      <c r="G79" s="177">
        <v>3.86</v>
      </c>
      <c r="H79" s="177">
        <v>4.18</v>
      </c>
      <c r="I79" s="177">
        <v>4.5</v>
      </c>
      <c r="J79" s="177">
        <v>4.82</v>
      </c>
      <c r="K79" s="177">
        <v>5.08</v>
      </c>
      <c r="L79" s="177">
        <v>5.13</v>
      </c>
      <c r="M79" s="177">
        <v>5.45</v>
      </c>
      <c r="N79" s="177">
        <v>5.42</v>
      </c>
      <c r="O79" s="177">
        <v>5.08</v>
      </c>
      <c r="P79" s="177">
        <v>5.16</v>
      </c>
      <c r="Q79" s="177">
        <v>5.27</v>
      </c>
      <c r="R79" s="177">
        <v>5.31</v>
      </c>
      <c r="S79" s="177">
        <v>5.42</v>
      </c>
      <c r="T79" s="177">
        <v>5.47</v>
      </c>
      <c r="U79" s="177">
        <v>5.79</v>
      </c>
      <c r="V79" s="177">
        <v>5.84</v>
      </c>
      <c r="W79" s="177">
        <v>5.94</v>
      </c>
      <c r="X79" s="177">
        <v>6.09</v>
      </c>
      <c r="Y79" s="177">
        <v>6.12</v>
      </c>
      <c r="Z79" s="177">
        <v>5.94</v>
      </c>
      <c r="AA79" s="177">
        <v>5.99</v>
      </c>
      <c r="AB79" s="177">
        <v>5.97</v>
      </c>
      <c r="AC79" s="177">
        <v>6.07</v>
      </c>
      <c r="AD79" s="177">
        <v>6.25</v>
      </c>
      <c r="AE79" s="177">
        <v>6.08</v>
      </c>
      <c r="AF79" s="177">
        <v>5.77</v>
      </c>
      <c r="AG79" s="177">
        <v>5.74</v>
      </c>
      <c r="AH79" s="177">
        <v>5.69</v>
      </c>
      <c r="AI79" s="177">
        <v>5.5</v>
      </c>
      <c r="AJ79" s="177">
        <v>5.44</v>
      </c>
      <c r="AK79" s="177">
        <v>5.41</v>
      </c>
      <c r="AL79" s="545">
        <v>5.25</v>
      </c>
      <c r="AM79" s="545">
        <v>5.28</v>
      </c>
      <c r="AN79" s="545">
        <v>5.3</v>
      </c>
      <c r="AO79" s="545">
        <v>5.32</v>
      </c>
      <c r="AP79" s="545">
        <v>5.16</v>
      </c>
      <c r="AQ79" s="545">
        <v>5.01</v>
      </c>
      <c r="AR79" s="394">
        <v>39.299999999999997</v>
      </c>
      <c r="AS79" s="394">
        <v>-8.02</v>
      </c>
      <c r="AT79" s="394">
        <v>-2.85</v>
      </c>
    </row>
    <row r="80" spans="1:46">
      <c r="A80" s="389" t="s">
        <v>219</v>
      </c>
      <c r="B80" s="389" t="s">
        <v>1031</v>
      </c>
      <c r="C80" s="545">
        <v>3.78</v>
      </c>
      <c r="D80" s="177">
        <v>3.73</v>
      </c>
      <c r="E80" s="177">
        <v>3.76</v>
      </c>
      <c r="F80" s="177">
        <v>3.84</v>
      </c>
      <c r="G80" s="177">
        <v>4.04</v>
      </c>
      <c r="H80" s="177">
        <v>4.2699999999999996</v>
      </c>
      <c r="I80" s="177">
        <v>4.45</v>
      </c>
      <c r="J80" s="177">
        <v>4.5199999999999996</v>
      </c>
      <c r="K80" s="177">
        <v>4.71</v>
      </c>
      <c r="L80" s="177">
        <v>5.08</v>
      </c>
      <c r="M80" s="177">
        <v>5.2</v>
      </c>
      <c r="N80" s="177">
        <v>5.21</v>
      </c>
      <c r="O80" s="177">
        <v>5.1100000000000003</v>
      </c>
      <c r="P80" s="177">
        <v>5.12</v>
      </c>
      <c r="Q80" s="177">
        <v>5.19</v>
      </c>
      <c r="R80" s="177">
        <v>5.13</v>
      </c>
      <c r="S80" s="177">
        <v>5.18</v>
      </c>
      <c r="T80" s="177">
        <v>5.07</v>
      </c>
      <c r="U80" s="177">
        <v>5.52</v>
      </c>
      <c r="V80" s="177">
        <v>5.61</v>
      </c>
      <c r="W80" s="177">
        <v>5.74</v>
      </c>
      <c r="X80" s="177">
        <v>5.82</v>
      </c>
      <c r="Y80" s="177">
        <v>6.06</v>
      </c>
      <c r="Z80" s="177">
        <v>5.99</v>
      </c>
      <c r="AA80" s="177">
        <v>6.17</v>
      </c>
      <c r="AB80" s="177">
        <v>6.26</v>
      </c>
      <c r="AC80" s="177">
        <v>6.39</v>
      </c>
      <c r="AD80" s="177">
        <v>6.4</v>
      </c>
      <c r="AE80" s="177">
        <v>6.5</v>
      </c>
      <c r="AF80" s="177">
        <v>6.34</v>
      </c>
      <c r="AG80" s="177">
        <v>6.54</v>
      </c>
      <c r="AH80" s="177">
        <v>6.48</v>
      </c>
      <c r="AI80" s="177">
        <v>6.34</v>
      </c>
      <c r="AJ80" s="177">
        <v>6.25</v>
      </c>
      <c r="AK80" s="177">
        <v>6.32</v>
      </c>
      <c r="AL80" s="545">
        <v>6.06</v>
      </c>
      <c r="AM80" s="545">
        <v>5.95</v>
      </c>
      <c r="AN80" s="545">
        <v>5.83</v>
      </c>
      <c r="AO80" s="545">
        <v>5.53</v>
      </c>
      <c r="AP80" s="545">
        <v>5.21</v>
      </c>
      <c r="AQ80" s="545">
        <v>5.0199999999999996</v>
      </c>
      <c r="AR80" s="394">
        <v>32.619999999999997</v>
      </c>
      <c r="AS80" s="394">
        <v>-3.54</v>
      </c>
      <c r="AT80" s="394">
        <v>-3.72</v>
      </c>
    </row>
    <row r="81" spans="1:46">
      <c r="A81" s="389" t="s">
        <v>220</v>
      </c>
      <c r="B81" s="389" t="s">
        <v>1032</v>
      </c>
      <c r="C81" s="545">
        <v>8.35</v>
      </c>
      <c r="D81" s="177">
        <v>8.36</v>
      </c>
      <c r="E81" s="177">
        <v>8.4700000000000006</v>
      </c>
      <c r="F81" s="177">
        <v>8.52</v>
      </c>
      <c r="G81" s="177">
        <v>9.01</v>
      </c>
      <c r="H81" s="177">
        <v>9.5299999999999994</v>
      </c>
      <c r="I81" s="177">
        <v>10.039999999999999</v>
      </c>
      <c r="J81" s="177">
        <v>10.74</v>
      </c>
      <c r="K81" s="177">
        <v>11.06</v>
      </c>
      <c r="L81" s="177">
        <v>11.23</v>
      </c>
      <c r="M81" s="177">
        <v>11.72</v>
      </c>
      <c r="N81" s="177">
        <v>11.96</v>
      </c>
      <c r="O81" s="177">
        <v>12.48</v>
      </c>
      <c r="P81" s="177">
        <v>12.76</v>
      </c>
      <c r="Q81" s="177">
        <v>13.27</v>
      </c>
      <c r="R81" s="177">
        <v>13.39</v>
      </c>
      <c r="S81" s="177">
        <v>13.82</v>
      </c>
      <c r="T81" s="177">
        <v>14.15</v>
      </c>
      <c r="U81" s="177">
        <v>14.51</v>
      </c>
      <c r="V81" s="177">
        <v>14.6</v>
      </c>
      <c r="W81" s="177">
        <v>14.9</v>
      </c>
      <c r="X81" s="177">
        <v>15.25</v>
      </c>
      <c r="Y81" s="177">
        <v>15.69</v>
      </c>
      <c r="Z81" s="177">
        <v>15.53</v>
      </c>
      <c r="AA81" s="177">
        <v>15.74</v>
      </c>
      <c r="AB81" s="177">
        <v>15.87</v>
      </c>
      <c r="AC81" s="177">
        <v>16.559999999999999</v>
      </c>
      <c r="AD81" s="177">
        <v>17.18</v>
      </c>
      <c r="AE81" s="177">
        <v>17.489999999999998</v>
      </c>
      <c r="AF81" s="177">
        <v>16.97</v>
      </c>
      <c r="AG81" s="177">
        <v>17.11</v>
      </c>
      <c r="AH81" s="177">
        <v>17.04</v>
      </c>
      <c r="AI81" s="177">
        <v>16.62</v>
      </c>
      <c r="AJ81" s="177">
        <v>16.420000000000002</v>
      </c>
      <c r="AK81" s="177">
        <v>16.579999999999998</v>
      </c>
      <c r="AL81" s="545">
        <v>16.329999999999998</v>
      </c>
      <c r="AM81" s="545">
        <v>16.559999999999999</v>
      </c>
      <c r="AN81" s="545">
        <v>17.55</v>
      </c>
      <c r="AO81" s="545">
        <v>17.72</v>
      </c>
      <c r="AP81" s="545">
        <v>17.079999999999998</v>
      </c>
      <c r="AQ81" s="545">
        <v>16.059999999999999</v>
      </c>
      <c r="AR81" s="394">
        <v>92.36</v>
      </c>
      <c r="AS81" s="394">
        <v>37.049999999999997</v>
      </c>
      <c r="AT81" s="394">
        <v>-6.01</v>
      </c>
    </row>
    <row r="82" spans="1:46">
      <c r="A82" s="389" t="s">
        <v>221</v>
      </c>
      <c r="B82" s="389" t="s">
        <v>1033</v>
      </c>
      <c r="C82" s="545">
        <v>6.06</v>
      </c>
      <c r="D82" s="177">
        <v>6.33</v>
      </c>
      <c r="E82" s="177">
        <v>6.67</v>
      </c>
      <c r="F82" s="177">
        <v>6.8</v>
      </c>
      <c r="G82" s="177">
        <v>6.99</v>
      </c>
      <c r="H82" s="177">
        <v>7.25</v>
      </c>
      <c r="I82" s="177">
        <v>7.46</v>
      </c>
      <c r="J82" s="177">
        <v>7.82</v>
      </c>
      <c r="K82" s="177">
        <v>7.92</v>
      </c>
      <c r="L82" s="177">
        <v>7.65</v>
      </c>
      <c r="M82" s="177">
        <v>7.78</v>
      </c>
      <c r="N82" s="177">
        <v>8.1999999999999993</v>
      </c>
      <c r="O82" s="177">
        <v>8.7799999999999994</v>
      </c>
      <c r="P82" s="177">
        <v>8.8800000000000008</v>
      </c>
      <c r="Q82" s="177">
        <v>9.0299999999999994</v>
      </c>
      <c r="R82" s="177">
        <v>9.02</v>
      </c>
      <c r="S82" s="177">
        <v>9.17</v>
      </c>
      <c r="T82" s="177">
        <v>9.3000000000000007</v>
      </c>
      <c r="U82" s="177">
        <v>8.9700000000000006</v>
      </c>
      <c r="V82" s="177">
        <v>9.01</v>
      </c>
      <c r="W82" s="177">
        <v>9.1300000000000008</v>
      </c>
      <c r="X82" s="177">
        <v>9.26</v>
      </c>
      <c r="Y82" s="177">
        <v>8.84</v>
      </c>
      <c r="Z82" s="177">
        <v>9</v>
      </c>
      <c r="AA82" s="177">
        <v>9.33</v>
      </c>
      <c r="AB82" s="177">
        <v>9.3800000000000008</v>
      </c>
      <c r="AC82" s="177">
        <v>9.4</v>
      </c>
      <c r="AD82" s="177">
        <v>9.49</v>
      </c>
      <c r="AE82" s="177">
        <v>9.24</v>
      </c>
      <c r="AF82" s="177">
        <v>9.19</v>
      </c>
      <c r="AG82" s="177">
        <v>9.27</v>
      </c>
      <c r="AH82" s="177">
        <v>8.9700000000000006</v>
      </c>
      <c r="AI82" s="177">
        <v>8.7799999999999994</v>
      </c>
      <c r="AJ82" s="177">
        <v>8.6199999999999992</v>
      </c>
      <c r="AK82" s="177">
        <v>8.4</v>
      </c>
      <c r="AL82" s="545">
        <v>8.5500000000000007</v>
      </c>
      <c r="AM82" s="545">
        <v>8.7200000000000006</v>
      </c>
      <c r="AN82" s="545">
        <v>8.74</v>
      </c>
      <c r="AO82" s="545">
        <v>8.4600000000000009</v>
      </c>
      <c r="AP82" s="545">
        <v>8.32</v>
      </c>
      <c r="AQ82" s="545">
        <v>7.66</v>
      </c>
      <c r="AR82" s="394">
        <v>26.37</v>
      </c>
      <c r="AS82" s="394">
        <v>-1.58</v>
      </c>
      <c r="AT82" s="394">
        <v>-7.96</v>
      </c>
    </row>
    <row r="83" spans="1:46">
      <c r="A83" s="393"/>
      <c r="B83" s="393"/>
      <c r="C83" s="385"/>
      <c r="D83" s="385"/>
      <c r="E83" s="385"/>
      <c r="F83" s="385"/>
      <c r="G83" s="385"/>
      <c r="H83" s="385"/>
      <c r="I83" s="385"/>
      <c r="J83" s="385"/>
      <c r="K83" s="385"/>
      <c r="L83" s="385"/>
      <c r="M83" s="385"/>
      <c r="N83" s="385"/>
      <c r="O83" s="385"/>
      <c r="P83" s="385"/>
      <c r="Q83" s="385"/>
      <c r="R83" s="385"/>
      <c r="S83" s="385"/>
      <c r="T83" s="385"/>
      <c r="U83" s="385"/>
      <c r="V83" s="385"/>
      <c r="W83" s="385"/>
      <c r="X83" s="385"/>
      <c r="Y83" s="385"/>
      <c r="Z83" s="385"/>
      <c r="AA83" s="385"/>
      <c r="AB83" s="385"/>
      <c r="AC83" s="385"/>
      <c r="AD83" s="385"/>
      <c r="AE83" s="385"/>
      <c r="AF83" s="385"/>
      <c r="AG83" s="385"/>
      <c r="AH83" s="385"/>
      <c r="AI83" s="385"/>
      <c r="AJ83" s="385"/>
      <c r="AK83" s="385"/>
      <c r="AL83" s="385"/>
      <c r="AP83" s="385"/>
      <c r="AQ83" s="385"/>
      <c r="AR83" s="385"/>
    </row>
    <row r="84" spans="1:46">
      <c r="A84" s="204"/>
      <c r="B84" s="204"/>
      <c r="C84" s="385"/>
      <c r="D84" s="385"/>
      <c r="E84" s="385"/>
      <c r="F84" s="385"/>
      <c r="G84" s="385"/>
      <c r="H84" s="385"/>
      <c r="I84" s="385"/>
      <c r="J84" s="385"/>
      <c r="K84" s="385"/>
      <c r="L84" s="385"/>
      <c r="M84" s="385"/>
      <c r="N84" s="385"/>
      <c r="O84" s="385"/>
      <c r="P84" s="385"/>
      <c r="Q84" s="385"/>
      <c r="R84" s="385"/>
      <c r="S84" s="385"/>
      <c r="T84" s="385"/>
      <c r="U84" s="385"/>
      <c r="V84" s="385"/>
      <c r="W84" s="385"/>
      <c r="X84" s="385"/>
      <c r="Y84" s="385"/>
      <c r="Z84" s="385"/>
      <c r="AA84" s="385"/>
      <c r="AB84" s="385"/>
      <c r="AC84" s="385"/>
      <c r="AD84" s="385"/>
      <c r="AE84" s="385"/>
      <c r="AF84" s="385"/>
      <c r="AG84" s="385"/>
      <c r="AH84" s="385"/>
      <c r="AI84" s="385"/>
      <c r="AJ84" s="385"/>
      <c r="AK84" s="385"/>
      <c r="AL84" s="385"/>
      <c r="AP84" s="385"/>
      <c r="AQ84" s="385"/>
      <c r="AR84" s="385"/>
    </row>
    <row r="85" spans="1:46">
      <c r="C85" s="385"/>
      <c r="D85" s="385"/>
      <c r="E85" s="385"/>
      <c r="F85" s="385"/>
      <c r="G85" s="385"/>
      <c r="H85" s="385"/>
      <c r="I85" s="385"/>
      <c r="J85" s="385"/>
      <c r="K85" s="385"/>
      <c r="L85" s="385"/>
      <c r="M85" s="385"/>
      <c r="N85" s="385"/>
      <c r="O85" s="385"/>
      <c r="P85" s="385"/>
      <c r="Q85" s="385"/>
      <c r="R85" s="385"/>
      <c r="S85" s="385"/>
      <c r="T85" s="385"/>
      <c r="U85" s="385"/>
      <c r="V85" s="385"/>
      <c r="W85" s="385"/>
      <c r="X85" s="385"/>
      <c r="Y85" s="385"/>
      <c r="Z85" s="385"/>
      <c r="AA85" s="385"/>
      <c r="AB85" s="385"/>
      <c r="AD85" s="385"/>
      <c r="AE85" s="385"/>
      <c r="AF85" s="385"/>
      <c r="AG85" s="385"/>
      <c r="AH85" s="385"/>
      <c r="AI85" s="385"/>
      <c r="AJ85" s="385"/>
      <c r="AK85" s="385"/>
      <c r="AL85" s="385"/>
      <c r="AO85" s="385"/>
      <c r="AP85" s="385"/>
      <c r="AQ85" s="385"/>
    </row>
    <row r="86" spans="1:46" ht="15.75">
      <c r="A86" s="497" t="s">
        <v>311</v>
      </c>
      <c r="B86" s="497" t="s">
        <v>1123</v>
      </c>
      <c r="C86" s="385"/>
      <c r="D86" s="385"/>
      <c r="E86" s="385"/>
      <c r="F86" s="385"/>
      <c r="G86" s="385"/>
      <c r="H86" s="385"/>
      <c r="I86" s="385"/>
      <c r="J86" s="385"/>
      <c r="K86" s="385"/>
      <c r="L86" s="385"/>
      <c r="M86" s="385"/>
      <c r="N86" s="385"/>
      <c r="O86" s="385"/>
      <c r="P86" s="385"/>
      <c r="Q86" s="385"/>
      <c r="R86" s="385"/>
      <c r="S86" s="385"/>
      <c r="T86" s="385"/>
      <c r="U86" s="385"/>
      <c r="V86" s="385"/>
      <c r="W86" s="385"/>
      <c r="X86" s="385"/>
      <c r="Y86" s="385"/>
      <c r="Z86" s="385"/>
      <c r="AA86" s="385"/>
      <c r="AB86" s="385"/>
      <c r="AH86" s="852" t="s">
        <v>667</v>
      </c>
      <c r="AI86" s="852"/>
      <c r="AJ86" s="385"/>
      <c r="AK86" s="385"/>
      <c r="AL86" s="385"/>
      <c r="AM86" s="385"/>
      <c r="AP86" s="385"/>
      <c r="AQ86" s="385"/>
      <c r="AR86" s="385"/>
    </row>
    <row r="87" spans="1:46">
      <c r="A87" s="373" t="s">
        <v>239</v>
      </c>
      <c r="B87" s="373" t="s">
        <v>1017</v>
      </c>
      <c r="C87" s="237"/>
      <c r="D87" s="204"/>
      <c r="E87" s="237"/>
      <c r="F87" s="204"/>
      <c r="G87" s="204"/>
      <c r="H87" s="204"/>
      <c r="I87" s="204"/>
      <c r="J87" s="204"/>
      <c r="K87" s="204"/>
      <c r="L87" s="204"/>
      <c r="M87" s="204"/>
      <c r="N87" s="204"/>
      <c r="O87" s="204"/>
      <c r="P87" s="204"/>
      <c r="Q87" s="204"/>
      <c r="R87" s="204"/>
      <c r="S87" s="204"/>
      <c r="T87" s="204"/>
      <c r="U87" s="204"/>
      <c r="V87" s="204"/>
      <c r="W87" s="204"/>
      <c r="X87" s="204"/>
      <c r="Y87" s="204"/>
      <c r="Z87" s="204"/>
      <c r="AA87" s="204"/>
      <c r="AH87" s="852" t="s">
        <v>826</v>
      </c>
      <c r="AI87" s="852"/>
      <c r="AJ87" s="204"/>
      <c r="AK87" s="204"/>
      <c r="AL87" s="204"/>
      <c r="AM87" s="204"/>
      <c r="AP87" s="204"/>
      <c r="AQ87" s="204"/>
    </row>
    <row r="88" spans="1:46" ht="25.5">
      <c r="A88" s="704" t="s">
        <v>299</v>
      </c>
      <c r="B88" s="704" t="s">
        <v>1124</v>
      </c>
      <c r="C88" s="187">
        <v>1990</v>
      </c>
      <c r="D88" s="187"/>
      <c r="E88" s="187"/>
      <c r="F88" s="187"/>
      <c r="G88" s="187"/>
      <c r="H88" s="232" t="s">
        <v>3</v>
      </c>
      <c r="I88" s="232"/>
      <c r="J88" s="232"/>
      <c r="K88" s="232"/>
      <c r="L88" s="232"/>
      <c r="M88" s="232" t="s">
        <v>4</v>
      </c>
      <c r="N88" s="232"/>
      <c r="O88" s="232"/>
      <c r="P88" s="232"/>
      <c r="Q88" s="232"/>
      <c r="R88" s="232" t="s">
        <v>5</v>
      </c>
      <c r="S88" s="232"/>
      <c r="T88" s="232"/>
      <c r="U88" s="232"/>
      <c r="V88" s="232"/>
      <c r="W88" s="232" t="s">
        <v>8</v>
      </c>
      <c r="X88" s="232"/>
      <c r="Y88" s="232"/>
      <c r="Z88" s="232"/>
      <c r="AA88" s="232"/>
      <c r="AB88" s="232" t="s">
        <v>292</v>
      </c>
      <c r="AC88" s="232"/>
      <c r="AD88" s="232"/>
      <c r="AE88" s="232"/>
      <c r="AF88" s="232"/>
      <c r="AG88" s="232" t="s">
        <v>1464</v>
      </c>
      <c r="AH88" s="239" t="s">
        <v>1477</v>
      </c>
      <c r="AI88" s="239" t="s">
        <v>1478</v>
      </c>
      <c r="AQ88" s="395"/>
    </row>
    <row r="89" spans="1:46">
      <c r="A89" s="204" t="s">
        <v>217</v>
      </c>
      <c r="B89" s="204" t="s">
        <v>1110</v>
      </c>
      <c r="C89" s="242">
        <v>8.8999999999999996E-2</v>
      </c>
      <c r="D89" s="242">
        <v>8.6999999999999994E-2</v>
      </c>
      <c r="E89" s="242">
        <v>8.6999999999999994E-2</v>
      </c>
      <c r="F89" s="242">
        <v>8.5999999999999993E-2</v>
      </c>
      <c r="G89" s="242">
        <v>8.4000000000000005E-2</v>
      </c>
      <c r="H89" s="242">
        <v>8.3000000000000004E-2</v>
      </c>
      <c r="I89" s="242">
        <v>8.3000000000000004E-2</v>
      </c>
      <c r="J89" s="242">
        <v>8.3000000000000004E-2</v>
      </c>
      <c r="K89" s="242">
        <v>8.2000000000000003E-2</v>
      </c>
      <c r="L89" s="242">
        <v>0.08</v>
      </c>
      <c r="M89" s="242">
        <v>7.5999999999999998E-2</v>
      </c>
      <c r="N89" s="242">
        <v>7.3999999999999996E-2</v>
      </c>
      <c r="O89" s="242">
        <v>7.5999999999999998E-2</v>
      </c>
      <c r="P89" s="242">
        <v>7.6999999999999999E-2</v>
      </c>
      <c r="Q89" s="242">
        <v>7.6999999999999999E-2</v>
      </c>
      <c r="R89" s="242">
        <v>7.4999999999999997E-2</v>
      </c>
      <c r="S89" s="242">
        <v>7.4999999999999997E-2</v>
      </c>
      <c r="T89" s="242">
        <v>7.2999999999999995E-2</v>
      </c>
      <c r="U89" s="242">
        <v>7.1999999999999995E-2</v>
      </c>
      <c r="V89" s="242">
        <v>7.1999999999999995E-2</v>
      </c>
      <c r="W89" s="242">
        <v>7.0000000000000007E-2</v>
      </c>
      <c r="X89" s="242">
        <v>6.9000000000000006E-2</v>
      </c>
      <c r="Y89" s="242">
        <v>6.8000000000000005E-2</v>
      </c>
      <c r="Z89" s="242">
        <v>6.7000000000000004E-2</v>
      </c>
      <c r="AA89" s="242">
        <v>6.5000000000000002E-2</v>
      </c>
      <c r="AB89" s="291">
        <v>6.3E-2</v>
      </c>
      <c r="AC89" s="291">
        <v>6.2E-2</v>
      </c>
      <c r="AD89" s="291">
        <v>6.3E-2</v>
      </c>
      <c r="AE89" s="291">
        <v>6.0999999999999999E-2</v>
      </c>
      <c r="AF89" s="291">
        <v>5.8999999999999997E-2</v>
      </c>
      <c r="AG89" s="291">
        <v>5.8999999999999997E-2</v>
      </c>
      <c r="AH89" s="394">
        <v>-34.07</v>
      </c>
      <c r="AI89" s="394">
        <v>0.28999999999999998</v>
      </c>
      <c r="AQ89" s="204"/>
    </row>
    <row r="90" spans="1:46">
      <c r="A90" s="204" t="s">
        <v>218</v>
      </c>
      <c r="B90" s="204" t="s">
        <v>1030</v>
      </c>
      <c r="C90" s="242">
        <v>0.19</v>
      </c>
      <c r="D90" s="242">
        <v>0.16600000000000001</v>
      </c>
      <c r="E90" s="242">
        <v>0.16200000000000001</v>
      </c>
      <c r="F90" s="242">
        <v>0.15</v>
      </c>
      <c r="G90" s="242">
        <v>0.14499999999999999</v>
      </c>
      <c r="H90" s="242">
        <v>0.14699999999999999</v>
      </c>
      <c r="I90" s="242">
        <v>0.13100000000000001</v>
      </c>
      <c r="J90" s="242">
        <v>0.13200000000000001</v>
      </c>
      <c r="K90" s="242">
        <v>0.13300000000000001</v>
      </c>
      <c r="L90" s="242">
        <v>0.126</v>
      </c>
      <c r="M90" s="242">
        <v>0.113</v>
      </c>
      <c r="N90" s="242">
        <v>0.11</v>
      </c>
      <c r="O90" s="242">
        <v>0.112</v>
      </c>
      <c r="P90" s="242">
        <v>0.108</v>
      </c>
      <c r="Q90" s="242">
        <v>0.107</v>
      </c>
      <c r="R90" s="242">
        <v>9.9000000000000005E-2</v>
      </c>
      <c r="S90" s="242">
        <v>9.4E-2</v>
      </c>
      <c r="T90" s="242">
        <v>9.1999999999999998E-2</v>
      </c>
      <c r="U90" s="242">
        <v>9.0999999999999998E-2</v>
      </c>
      <c r="V90" s="242">
        <v>9.0999999999999998E-2</v>
      </c>
      <c r="W90" s="242">
        <v>8.3000000000000004E-2</v>
      </c>
      <c r="X90" s="242">
        <v>0.08</v>
      </c>
      <c r="Y90" s="242">
        <v>8.2000000000000003E-2</v>
      </c>
      <c r="Z90" s="242">
        <v>8.1000000000000003E-2</v>
      </c>
      <c r="AA90" s="242">
        <v>7.6999999999999999E-2</v>
      </c>
      <c r="AB90" s="291">
        <v>7.1999999999999995E-2</v>
      </c>
      <c r="AC90" s="291">
        <v>7.0000000000000007E-2</v>
      </c>
      <c r="AD90" s="291">
        <v>6.9000000000000006E-2</v>
      </c>
      <c r="AE90" s="291">
        <v>6.5000000000000002E-2</v>
      </c>
      <c r="AF90" s="291">
        <v>6.3E-2</v>
      </c>
      <c r="AG90" s="291">
        <v>6.2E-2</v>
      </c>
      <c r="AH90" s="394">
        <v>-67.180000000000007</v>
      </c>
      <c r="AI90" s="394">
        <v>-1.31</v>
      </c>
      <c r="AQ90" s="204"/>
    </row>
    <row r="91" spans="1:46">
      <c r="A91" s="204" t="s">
        <v>219</v>
      </c>
      <c r="B91" s="204" t="s">
        <v>1031</v>
      </c>
      <c r="C91" s="242">
        <v>0.25</v>
      </c>
      <c r="D91" s="242">
        <v>0.23499999999999999</v>
      </c>
      <c r="E91" s="242">
        <v>0.22500000000000001</v>
      </c>
      <c r="F91" s="242">
        <v>0.221</v>
      </c>
      <c r="G91" s="242">
        <v>0.20799999999999999</v>
      </c>
      <c r="H91" s="242">
        <v>0.20399999999999999</v>
      </c>
      <c r="I91" s="242">
        <v>0.21099999999999999</v>
      </c>
      <c r="J91" s="242">
        <v>0.19500000000000001</v>
      </c>
      <c r="K91" s="242">
        <v>0.20300000000000001</v>
      </c>
      <c r="L91" s="242">
        <v>0.20399999999999999</v>
      </c>
      <c r="M91" s="242">
        <v>0.2</v>
      </c>
      <c r="N91" s="242">
        <v>0.20200000000000001</v>
      </c>
      <c r="O91" s="242">
        <v>0.20699999999999999</v>
      </c>
      <c r="P91" s="242">
        <v>0.20599999999999999</v>
      </c>
      <c r="Q91" s="242">
        <v>0.20399999999999999</v>
      </c>
      <c r="R91" s="242">
        <v>0.191</v>
      </c>
      <c r="S91" s="242">
        <v>0.188</v>
      </c>
      <c r="T91" s="242">
        <v>0.185</v>
      </c>
      <c r="U91" s="242">
        <v>0.20100000000000001</v>
      </c>
      <c r="V91" s="242">
        <v>0.193</v>
      </c>
      <c r="W91" s="242">
        <v>0.19400000000000001</v>
      </c>
      <c r="X91" s="242">
        <v>0.19500000000000001</v>
      </c>
      <c r="Y91" s="242">
        <v>0.187</v>
      </c>
      <c r="Z91" s="242">
        <v>0.185</v>
      </c>
      <c r="AA91" s="242">
        <v>0.17399999999999999</v>
      </c>
      <c r="AB91" s="291">
        <v>0.16900000000000001</v>
      </c>
      <c r="AC91" s="291">
        <v>0.16</v>
      </c>
      <c r="AD91" s="291">
        <v>0.152</v>
      </c>
      <c r="AE91" s="291">
        <v>0.13900000000000001</v>
      </c>
      <c r="AF91" s="291">
        <v>0.13200000000000001</v>
      </c>
      <c r="AG91" s="291">
        <v>0.122</v>
      </c>
      <c r="AH91" s="394">
        <v>-51.13</v>
      </c>
      <c r="AI91" s="394">
        <v>-7.49</v>
      </c>
      <c r="AQ91" s="204"/>
    </row>
    <row r="92" spans="1:46">
      <c r="A92" s="204" t="s">
        <v>220</v>
      </c>
      <c r="B92" s="204" t="s">
        <v>1032</v>
      </c>
      <c r="C92" s="242">
        <v>6.0999999999999999E-2</v>
      </c>
      <c r="D92" s="242">
        <v>0.06</v>
      </c>
      <c r="E92" s="242">
        <v>6.2E-2</v>
      </c>
      <c r="F92" s="242">
        <v>6.3E-2</v>
      </c>
      <c r="G92" s="242">
        <v>6.2E-2</v>
      </c>
      <c r="H92" s="242">
        <v>6.3E-2</v>
      </c>
      <c r="I92" s="242">
        <v>6.3E-2</v>
      </c>
      <c r="J92" s="242">
        <v>6.4000000000000001E-2</v>
      </c>
      <c r="K92" s="242">
        <v>6.3E-2</v>
      </c>
      <c r="L92" s="242">
        <v>6.0999999999999999E-2</v>
      </c>
      <c r="M92" s="242">
        <v>5.8999999999999997E-2</v>
      </c>
      <c r="N92" s="242">
        <v>5.7000000000000002E-2</v>
      </c>
      <c r="O92" s="242">
        <v>6.0999999999999999E-2</v>
      </c>
      <c r="P92" s="242">
        <v>6.0999999999999999E-2</v>
      </c>
      <c r="Q92" s="242">
        <v>0.06</v>
      </c>
      <c r="R92" s="242">
        <v>5.8999999999999997E-2</v>
      </c>
      <c r="S92" s="242">
        <v>0.06</v>
      </c>
      <c r="T92" s="242">
        <v>5.8000000000000003E-2</v>
      </c>
      <c r="U92" s="242">
        <v>5.8000000000000003E-2</v>
      </c>
      <c r="V92" s="242">
        <v>5.7000000000000002E-2</v>
      </c>
      <c r="W92" s="242">
        <v>5.7000000000000002E-2</v>
      </c>
      <c r="X92" s="242">
        <v>5.6000000000000001E-2</v>
      </c>
      <c r="Y92" s="242">
        <v>5.5E-2</v>
      </c>
      <c r="Z92" s="242">
        <v>5.2999999999999999E-2</v>
      </c>
      <c r="AA92" s="242">
        <v>5.2999999999999999E-2</v>
      </c>
      <c r="AB92" s="339">
        <v>5.0999999999999997E-2</v>
      </c>
      <c r="AC92" s="291">
        <v>4.9000000000000002E-2</v>
      </c>
      <c r="AD92" s="291">
        <v>0.05</v>
      </c>
      <c r="AE92" s="291">
        <v>0.05</v>
      </c>
      <c r="AF92" s="291">
        <v>4.8000000000000001E-2</v>
      </c>
      <c r="AG92" s="291">
        <v>4.8000000000000001E-2</v>
      </c>
      <c r="AH92" s="394">
        <v>-21.73</v>
      </c>
      <c r="AI92" s="394">
        <v>0.67</v>
      </c>
      <c r="AQ92" s="204"/>
    </row>
    <row r="93" spans="1:46">
      <c r="A93" s="204" t="s">
        <v>221</v>
      </c>
      <c r="B93" s="204" t="s">
        <v>1033</v>
      </c>
      <c r="C93" s="242">
        <v>0.09</v>
      </c>
      <c r="D93" s="242">
        <v>0.09</v>
      </c>
      <c r="E93" s="242">
        <v>8.8999999999999996E-2</v>
      </c>
      <c r="F93" s="242">
        <v>8.7999999999999995E-2</v>
      </c>
      <c r="G93" s="242">
        <v>8.5999999999999993E-2</v>
      </c>
      <c r="H93" s="242">
        <v>8.1000000000000003E-2</v>
      </c>
      <c r="I93" s="242">
        <v>8.1000000000000003E-2</v>
      </c>
      <c r="J93" s="242">
        <v>8.2000000000000003E-2</v>
      </c>
      <c r="K93" s="242">
        <v>7.6999999999999999E-2</v>
      </c>
      <c r="L93" s="242">
        <v>7.5999999999999998E-2</v>
      </c>
      <c r="M93" s="242">
        <v>7.3999999999999996E-2</v>
      </c>
      <c r="N93" s="242">
        <v>7.1999999999999995E-2</v>
      </c>
      <c r="O93" s="242">
        <v>7.1999999999999995E-2</v>
      </c>
      <c r="P93" s="242">
        <v>7.4999999999999997E-2</v>
      </c>
      <c r="Q93" s="242">
        <v>7.5999999999999998E-2</v>
      </c>
      <c r="R93" s="242">
        <v>7.6999999999999999E-2</v>
      </c>
      <c r="S93" s="242">
        <v>7.5999999999999998E-2</v>
      </c>
      <c r="T93" s="242">
        <v>7.4999999999999997E-2</v>
      </c>
      <c r="U93" s="242">
        <v>7.0999999999999994E-2</v>
      </c>
      <c r="V93" s="242">
        <v>7.1999999999999995E-2</v>
      </c>
      <c r="W93" s="242">
        <v>6.9000000000000006E-2</v>
      </c>
      <c r="X93" s="242">
        <v>6.9000000000000006E-2</v>
      </c>
      <c r="Y93" s="242">
        <v>6.8000000000000005E-2</v>
      </c>
      <c r="Z93" s="242">
        <v>6.8000000000000005E-2</v>
      </c>
      <c r="AA93" s="242">
        <v>6.6000000000000003E-2</v>
      </c>
      <c r="AB93" s="339">
        <v>6.6000000000000003E-2</v>
      </c>
      <c r="AC93" s="291">
        <v>6.8000000000000005E-2</v>
      </c>
      <c r="AD93" s="291">
        <v>6.9000000000000006E-2</v>
      </c>
      <c r="AE93" s="291">
        <v>6.9000000000000006E-2</v>
      </c>
      <c r="AF93" s="291">
        <v>6.6000000000000003E-2</v>
      </c>
      <c r="AG93" s="291">
        <v>6.6000000000000003E-2</v>
      </c>
      <c r="AH93" s="394">
        <v>-26.18</v>
      </c>
      <c r="AI93" s="394">
        <v>1.42</v>
      </c>
      <c r="AQ93" s="204"/>
    </row>
    <row r="94" spans="1:46">
      <c r="A94" s="204"/>
      <c r="B94" s="204"/>
      <c r="C94" s="242"/>
      <c r="D94" s="242"/>
      <c r="E94" s="242"/>
      <c r="F94" s="242"/>
      <c r="G94" s="242"/>
      <c r="H94" s="242"/>
      <c r="I94" s="242"/>
      <c r="J94" s="242"/>
      <c r="K94" s="242"/>
      <c r="L94" s="242"/>
      <c r="M94" s="242"/>
      <c r="N94" s="242"/>
      <c r="O94" s="242"/>
      <c r="P94" s="242"/>
      <c r="Q94" s="242"/>
      <c r="R94" s="242"/>
      <c r="S94" s="242"/>
      <c r="T94" s="242"/>
      <c r="U94" s="242"/>
      <c r="V94" s="242"/>
      <c r="W94" s="242"/>
      <c r="X94" s="242"/>
      <c r="Y94" s="242"/>
      <c r="Z94" s="242"/>
      <c r="AA94" s="242"/>
      <c r="AF94" s="242"/>
      <c r="AG94" s="242"/>
      <c r="AQ94" s="204"/>
    </row>
    <row r="96" spans="1:46">
      <c r="AH96" s="298"/>
    </row>
    <row r="97" spans="1:46" ht="15.75">
      <c r="A97" s="497" t="s">
        <v>312</v>
      </c>
      <c r="B97" s="497" t="s">
        <v>1125</v>
      </c>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H97" s="852" t="s">
        <v>667</v>
      </c>
      <c r="AI97" s="852"/>
      <c r="AJ97" s="204"/>
      <c r="AK97" s="204"/>
      <c r="AL97" s="204"/>
      <c r="AM97" s="204"/>
      <c r="AP97" s="204"/>
      <c r="AQ97" s="204"/>
    </row>
    <row r="98" spans="1:46">
      <c r="A98" s="373" t="s">
        <v>239</v>
      </c>
      <c r="B98" s="373" t="s">
        <v>1017</v>
      </c>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H98" s="852" t="s">
        <v>826</v>
      </c>
      <c r="AI98" s="852"/>
      <c r="AQ98" s="204"/>
    </row>
    <row r="99" spans="1:46" ht="25.5">
      <c r="A99" s="704" t="s">
        <v>299</v>
      </c>
      <c r="B99" s="704" t="s">
        <v>1124</v>
      </c>
      <c r="C99" s="187">
        <v>1990</v>
      </c>
      <c r="D99" s="187"/>
      <c r="E99" s="187"/>
      <c r="F99" s="187"/>
      <c r="G99" s="187"/>
      <c r="H99" s="232" t="s">
        <v>3</v>
      </c>
      <c r="I99" s="232"/>
      <c r="J99" s="232"/>
      <c r="K99" s="232"/>
      <c r="L99" s="232"/>
      <c r="M99" s="232" t="s">
        <v>4</v>
      </c>
      <c r="N99" s="232"/>
      <c r="O99" s="232"/>
      <c r="P99" s="232"/>
      <c r="Q99" s="232"/>
      <c r="R99" s="232" t="s">
        <v>5</v>
      </c>
      <c r="S99" s="232"/>
      <c r="T99" s="232"/>
      <c r="U99" s="232"/>
      <c r="V99" s="232"/>
      <c r="W99" s="232" t="s">
        <v>8</v>
      </c>
      <c r="X99" s="232"/>
      <c r="Y99" s="232"/>
      <c r="Z99" s="232"/>
      <c r="AA99" s="232"/>
      <c r="AB99" s="232" t="s">
        <v>292</v>
      </c>
      <c r="AC99" s="232"/>
      <c r="AD99" s="232"/>
      <c r="AE99" s="232"/>
      <c r="AF99" s="232"/>
      <c r="AG99" s="232" t="s">
        <v>1464</v>
      </c>
      <c r="AH99" s="239" t="s">
        <v>1477</v>
      </c>
      <c r="AI99" s="239" t="s">
        <v>1478</v>
      </c>
      <c r="AQ99" s="395"/>
    </row>
    <row r="100" spans="1:46">
      <c r="A100" s="204" t="s">
        <v>217</v>
      </c>
      <c r="B100" s="204" t="s">
        <v>1110</v>
      </c>
      <c r="C100" s="242">
        <v>3.5000000000000003E-2</v>
      </c>
      <c r="D100" s="242">
        <v>3.5000000000000003E-2</v>
      </c>
      <c r="E100" s="242">
        <v>3.5999999999999997E-2</v>
      </c>
      <c r="F100" s="242">
        <v>3.5999999999999997E-2</v>
      </c>
      <c r="G100" s="242">
        <v>3.5999999999999997E-2</v>
      </c>
      <c r="H100" s="242">
        <v>3.5000000000000003E-2</v>
      </c>
      <c r="I100" s="242">
        <v>3.5000000000000003E-2</v>
      </c>
      <c r="J100" s="242">
        <v>3.5000000000000003E-2</v>
      </c>
      <c r="K100" s="242">
        <v>3.5000000000000003E-2</v>
      </c>
      <c r="L100" s="242">
        <v>3.4000000000000002E-2</v>
      </c>
      <c r="M100" s="242">
        <v>3.4000000000000002E-2</v>
      </c>
      <c r="N100" s="242">
        <v>3.4000000000000002E-2</v>
      </c>
      <c r="O100" s="242">
        <v>3.4000000000000002E-2</v>
      </c>
      <c r="P100" s="242">
        <v>3.3000000000000002E-2</v>
      </c>
      <c r="Q100" s="242">
        <v>3.4000000000000002E-2</v>
      </c>
      <c r="R100" s="242">
        <v>3.3000000000000002E-2</v>
      </c>
      <c r="S100" s="242">
        <v>3.3000000000000002E-2</v>
      </c>
      <c r="T100" s="242">
        <v>3.3000000000000002E-2</v>
      </c>
      <c r="U100" s="242">
        <v>3.3000000000000002E-2</v>
      </c>
      <c r="V100" s="242">
        <v>3.3000000000000002E-2</v>
      </c>
      <c r="W100" s="242">
        <v>3.2000000000000001E-2</v>
      </c>
      <c r="X100" s="242">
        <v>3.1E-2</v>
      </c>
      <c r="Y100" s="242">
        <v>3.1E-2</v>
      </c>
      <c r="Z100" s="242">
        <v>0.03</v>
      </c>
      <c r="AA100" s="242">
        <v>2.9000000000000001E-2</v>
      </c>
      <c r="AB100" s="291">
        <v>2.8000000000000001E-2</v>
      </c>
      <c r="AC100" s="291">
        <v>2.8000000000000001E-2</v>
      </c>
      <c r="AD100" s="291">
        <v>2.8000000000000001E-2</v>
      </c>
      <c r="AE100" s="291">
        <v>2.7E-2</v>
      </c>
      <c r="AF100" s="291">
        <v>2.5999999999999999E-2</v>
      </c>
      <c r="AG100" s="291">
        <v>2.5000000000000001E-2</v>
      </c>
      <c r="AH100" s="394">
        <v>-28.41</v>
      </c>
      <c r="AI100" s="394">
        <v>-2.66</v>
      </c>
      <c r="AQ100" s="204"/>
    </row>
    <row r="101" spans="1:46">
      <c r="A101" s="204" t="s">
        <v>218</v>
      </c>
      <c r="B101" s="204" t="s">
        <v>1030</v>
      </c>
      <c r="C101" s="242">
        <v>7.4999999999999997E-2</v>
      </c>
      <c r="D101" s="242">
        <v>6.8000000000000005E-2</v>
      </c>
      <c r="E101" s="242">
        <v>6.4000000000000001E-2</v>
      </c>
      <c r="F101" s="242">
        <v>6.3E-2</v>
      </c>
      <c r="G101" s="242">
        <v>6.2E-2</v>
      </c>
      <c r="H101" s="242">
        <v>5.8999999999999997E-2</v>
      </c>
      <c r="I101" s="242">
        <v>5.1999999999999998E-2</v>
      </c>
      <c r="J101" s="242">
        <v>5.3999999999999999E-2</v>
      </c>
      <c r="K101" s="242">
        <v>5.5E-2</v>
      </c>
      <c r="L101" s="242">
        <v>5.1999999999999998E-2</v>
      </c>
      <c r="M101" s="242">
        <v>4.8000000000000001E-2</v>
      </c>
      <c r="N101" s="242">
        <v>0.05</v>
      </c>
      <c r="O101" s="242">
        <v>5.0999999999999997E-2</v>
      </c>
      <c r="P101" s="242">
        <v>4.9000000000000002E-2</v>
      </c>
      <c r="Q101" s="242">
        <v>4.9000000000000002E-2</v>
      </c>
      <c r="R101" s="242">
        <v>4.5999999999999999E-2</v>
      </c>
      <c r="S101" s="242">
        <v>4.2000000000000003E-2</v>
      </c>
      <c r="T101" s="242">
        <v>4.2999999999999997E-2</v>
      </c>
      <c r="U101" s="242">
        <v>4.2999999999999997E-2</v>
      </c>
      <c r="V101" s="242">
        <v>4.4999999999999998E-2</v>
      </c>
      <c r="W101" s="242">
        <v>4.1000000000000002E-2</v>
      </c>
      <c r="X101" s="242">
        <v>0.04</v>
      </c>
      <c r="Y101" s="242">
        <v>0.04</v>
      </c>
      <c r="Z101" s="242">
        <v>0.04</v>
      </c>
      <c r="AA101" s="242">
        <v>3.7999999999999999E-2</v>
      </c>
      <c r="AB101" s="291">
        <v>3.5000000000000003E-2</v>
      </c>
      <c r="AC101" s="291">
        <v>3.4000000000000002E-2</v>
      </c>
      <c r="AD101" s="291">
        <v>3.3000000000000002E-2</v>
      </c>
      <c r="AE101" s="291">
        <v>3.1E-2</v>
      </c>
      <c r="AF101" s="291">
        <v>0.03</v>
      </c>
      <c r="AG101" s="291">
        <v>2.9000000000000001E-2</v>
      </c>
      <c r="AH101" s="394">
        <v>-60.87</v>
      </c>
      <c r="AI101" s="394">
        <v>-2.5499999999999998</v>
      </c>
      <c r="AQ101" s="204"/>
    </row>
    <row r="102" spans="1:46">
      <c r="A102" s="204" t="s">
        <v>219</v>
      </c>
      <c r="B102" s="204" t="s">
        <v>1031</v>
      </c>
      <c r="C102" s="242">
        <v>0.14599999999999999</v>
      </c>
      <c r="D102" s="242">
        <v>0.14099999999999999</v>
      </c>
      <c r="E102" s="242">
        <v>0.13200000000000001</v>
      </c>
      <c r="F102" s="242">
        <v>0.13300000000000001</v>
      </c>
      <c r="G102" s="242">
        <v>0.127</v>
      </c>
      <c r="H102" s="242">
        <v>0.12</v>
      </c>
      <c r="I102" s="242">
        <v>0.123</v>
      </c>
      <c r="J102" s="242">
        <v>0.113</v>
      </c>
      <c r="K102" s="242">
        <v>0.12</v>
      </c>
      <c r="L102" s="242">
        <v>0.123</v>
      </c>
      <c r="M102" s="242">
        <v>0.123</v>
      </c>
      <c r="N102" s="242">
        <v>0.126</v>
      </c>
      <c r="O102" s="242">
        <v>0.128</v>
      </c>
      <c r="P102" s="242">
        <v>0.125</v>
      </c>
      <c r="Q102" s="242">
        <v>0.126</v>
      </c>
      <c r="R102" s="242">
        <v>0.12</v>
      </c>
      <c r="S102" s="242">
        <v>0.115</v>
      </c>
      <c r="T102" s="242">
        <v>0.113</v>
      </c>
      <c r="U102" s="242">
        <v>0.126</v>
      </c>
      <c r="V102" s="242">
        <v>0.114</v>
      </c>
      <c r="W102" s="242">
        <v>0.11600000000000001</v>
      </c>
      <c r="X102" s="242">
        <v>0.11700000000000001</v>
      </c>
      <c r="Y102" s="242">
        <v>0.112</v>
      </c>
      <c r="Z102" s="242">
        <v>0.11</v>
      </c>
      <c r="AA102" s="242">
        <v>0.105</v>
      </c>
      <c r="AB102" s="291">
        <v>9.9000000000000005E-2</v>
      </c>
      <c r="AC102" s="291">
        <v>9.2999999999999999E-2</v>
      </c>
      <c r="AD102" s="291">
        <v>8.6999999999999994E-2</v>
      </c>
      <c r="AE102" s="291">
        <v>7.8E-2</v>
      </c>
      <c r="AF102" s="291">
        <v>7.1999999999999995E-2</v>
      </c>
      <c r="AG102" s="291">
        <v>6.6000000000000003E-2</v>
      </c>
      <c r="AH102" s="394">
        <v>-55.23</v>
      </c>
      <c r="AI102" s="394">
        <v>-9</v>
      </c>
      <c r="AQ102" s="204"/>
    </row>
    <row r="103" spans="1:46">
      <c r="A103" s="204" t="s">
        <v>220</v>
      </c>
      <c r="B103" s="204" t="s">
        <v>1032</v>
      </c>
      <c r="C103" s="242">
        <v>2.5000000000000001E-2</v>
      </c>
      <c r="D103" s="242">
        <v>2.5000000000000001E-2</v>
      </c>
      <c r="E103" s="242">
        <v>2.5999999999999999E-2</v>
      </c>
      <c r="F103" s="242">
        <v>2.7E-2</v>
      </c>
      <c r="G103" s="242">
        <v>2.7E-2</v>
      </c>
      <c r="H103" s="242">
        <v>2.7E-2</v>
      </c>
      <c r="I103" s="242">
        <v>2.7E-2</v>
      </c>
      <c r="J103" s="242">
        <v>2.7E-2</v>
      </c>
      <c r="K103" s="242">
        <v>2.8000000000000001E-2</v>
      </c>
      <c r="L103" s="242">
        <v>2.7E-2</v>
      </c>
      <c r="M103" s="242">
        <v>2.7E-2</v>
      </c>
      <c r="N103" s="242">
        <v>2.5999999999999999E-2</v>
      </c>
      <c r="O103" s="242">
        <v>2.7E-2</v>
      </c>
      <c r="P103" s="242">
        <v>2.7E-2</v>
      </c>
      <c r="Q103" s="242">
        <v>2.5999999999999999E-2</v>
      </c>
      <c r="R103" s="242">
        <v>2.5999999999999999E-2</v>
      </c>
      <c r="S103" s="242">
        <v>2.5999999999999999E-2</v>
      </c>
      <c r="T103" s="242">
        <v>2.5999999999999999E-2</v>
      </c>
      <c r="U103" s="242">
        <v>2.5999999999999999E-2</v>
      </c>
      <c r="V103" s="242">
        <v>2.7E-2</v>
      </c>
      <c r="W103" s="242">
        <v>2.7E-2</v>
      </c>
      <c r="X103" s="242">
        <v>2.5999999999999999E-2</v>
      </c>
      <c r="Y103" s="242">
        <v>2.5000000000000001E-2</v>
      </c>
      <c r="Z103" s="242">
        <v>2.4E-2</v>
      </c>
      <c r="AA103" s="242">
        <v>2.4E-2</v>
      </c>
      <c r="AB103" s="291">
        <v>2.3E-2</v>
      </c>
      <c r="AC103" s="291">
        <v>2.3E-2</v>
      </c>
      <c r="AD103" s="291">
        <v>2.3E-2</v>
      </c>
      <c r="AE103" s="291">
        <v>2.3E-2</v>
      </c>
      <c r="AF103" s="291">
        <v>2.1999999999999999E-2</v>
      </c>
      <c r="AG103" s="291">
        <v>2.1999999999999999E-2</v>
      </c>
      <c r="AH103" s="394">
        <v>-13.21</v>
      </c>
      <c r="AI103" s="394">
        <v>-2.0099999999999998</v>
      </c>
      <c r="AQ103" s="204"/>
    </row>
    <row r="104" spans="1:46">
      <c r="A104" s="204" t="s">
        <v>221</v>
      </c>
      <c r="B104" s="204" t="s">
        <v>1033</v>
      </c>
      <c r="C104" s="242">
        <v>2.7E-2</v>
      </c>
      <c r="D104" s="242">
        <v>2.9000000000000001E-2</v>
      </c>
      <c r="E104" s="242">
        <v>3.1E-2</v>
      </c>
      <c r="F104" s="242">
        <v>0.03</v>
      </c>
      <c r="G104" s="242">
        <v>0.03</v>
      </c>
      <c r="H104" s="242">
        <v>0.03</v>
      </c>
      <c r="I104" s="242">
        <v>0.03</v>
      </c>
      <c r="J104" s="242">
        <v>0.03</v>
      </c>
      <c r="K104" s="242">
        <v>2.8000000000000001E-2</v>
      </c>
      <c r="L104" s="242">
        <v>2.8000000000000001E-2</v>
      </c>
      <c r="M104" s="242">
        <v>2.8000000000000001E-2</v>
      </c>
      <c r="N104" s="242">
        <v>2.8000000000000001E-2</v>
      </c>
      <c r="O104" s="242">
        <v>2.5999999999999999E-2</v>
      </c>
      <c r="P104" s="242">
        <v>2.7E-2</v>
      </c>
      <c r="Q104" s="242">
        <v>2.8000000000000001E-2</v>
      </c>
      <c r="R104" s="242">
        <v>2.8000000000000001E-2</v>
      </c>
      <c r="S104" s="242">
        <v>2.7E-2</v>
      </c>
      <c r="T104" s="242">
        <v>2.8000000000000001E-2</v>
      </c>
      <c r="U104" s="242">
        <v>2.7E-2</v>
      </c>
      <c r="V104" s="242">
        <v>2.5999999999999999E-2</v>
      </c>
      <c r="W104" s="242">
        <v>2.5999999999999999E-2</v>
      </c>
      <c r="X104" s="242">
        <v>2.5000000000000001E-2</v>
      </c>
      <c r="Y104" s="242">
        <v>2.5000000000000001E-2</v>
      </c>
      <c r="Z104" s="242">
        <v>2.4E-2</v>
      </c>
      <c r="AA104" s="242">
        <v>2.3E-2</v>
      </c>
      <c r="AB104" s="291">
        <v>2.3E-2</v>
      </c>
      <c r="AC104" s="291">
        <v>2.4E-2</v>
      </c>
      <c r="AD104" s="291">
        <v>2.4E-2</v>
      </c>
      <c r="AE104" s="291">
        <v>2.3E-2</v>
      </c>
      <c r="AF104" s="291">
        <v>2.1999999999999999E-2</v>
      </c>
      <c r="AG104" s="291">
        <v>2.1000000000000001E-2</v>
      </c>
      <c r="AH104" s="394">
        <v>-22.06</v>
      </c>
      <c r="AI104" s="394">
        <v>-4.08</v>
      </c>
      <c r="AQ104" s="204"/>
    </row>
    <row r="108" spans="1:46" ht="15.75">
      <c r="A108" s="497" t="s">
        <v>313</v>
      </c>
      <c r="B108" s="497" t="s">
        <v>1126</v>
      </c>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204"/>
      <c r="AG108" s="204"/>
      <c r="AH108" s="204"/>
      <c r="AI108" s="204"/>
      <c r="AJ108" s="204"/>
      <c r="AK108" s="204"/>
      <c r="AL108" s="204"/>
      <c r="AR108" s="852" t="s">
        <v>667</v>
      </c>
      <c r="AS108" s="852"/>
      <c r="AT108" s="852"/>
    </row>
    <row r="109" spans="1:46">
      <c r="A109" s="381" t="s">
        <v>240</v>
      </c>
      <c r="B109" s="381" t="s">
        <v>1017</v>
      </c>
      <c r="C109" s="204"/>
      <c r="D109" s="204"/>
      <c r="E109" s="204"/>
      <c r="F109" s="204"/>
      <c r="G109" s="204"/>
      <c r="H109" s="204"/>
      <c r="I109" s="237"/>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204"/>
      <c r="AG109" s="204"/>
      <c r="AH109" s="204"/>
      <c r="AI109" s="204"/>
      <c r="AJ109" s="204"/>
      <c r="AK109" s="204"/>
      <c r="AR109" s="852" t="s">
        <v>826</v>
      </c>
      <c r="AS109" s="852"/>
      <c r="AT109" s="852"/>
    </row>
    <row r="110" spans="1:46">
      <c r="A110" s="207" t="s">
        <v>300</v>
      </c>
      <c r="B110" s="207" t="s">
        <v>1108</v>
      </c>
      <c r="C110" s="187">
        <v>1980</v>
      </c>
      <c r="D110" s="187"/>
      <c r="E110" s="187"/>
      <c r="F110" s="187"/>
      <c r="G110" s="187"/>
      <c r="H110" s="187" t="s">
        <v>18</v>
      </c>
      <c r="I110" s="187"/>
      <c r="J110" s="187"/>
      <c r="K110" s="187"/>
      <c r="L110" s="187"/>
      <c r="M110" s="187">
        <v>1990</v>
      </c>
      <c r="N110" s="187"/>
      <c r="O110" s="187"/>
      <c r="P110" s="187"/>
      <c r="Q110" s="187"/>
      <c r="R110" s="232" t="s">
        <v>3</v>
      </c>
      <c r="S110" s="232"/>
      <c r="T110" s="232"/>
      <c r="U110" s="232"/>
      <c r="V110" s="232"/>
      <c r="W110" s="232" t="s">
        <v>4</v>
      </c>
      <c r="X110" s="232"/>
      <c r="Y110" s="232"/>
      <c r="Z110" s="232"/>
      <c r="AA110" s="232"/>
      <c r="AB110" s="232" t="s">
        <v>5</v>
      </c>
      <c r="AC110" s="232"/>
      <c r="AD110" s="232"/>
      <c r="AE110" s="232"/>
      <c r="AF110" s="232"/>
      <c r="AG110" s="232" t="s">
        <v>8</v>
      </c>
      <c r="AH110" s="232"/>
      <c r="AI110" s="232"/>
      <c r="AJ110" s="232"/>
      <c r="AK110" s="232"/>
      <c r="AL110" s="232" t="s">
        <v>292</v>
      </c>
      <c r="AM110" s="232"/>
      <c r="AN110" s="232"/>
      <c r="AO110" s="232"/>
      <c r="AP110" s="232"/>
      <c r="AQ110" s="232" t="s">
        <v>1464</v>
      </c>
      <c r="AR110" s="239" t="s">
        <v>1480</v>
      </c>
      <c r="AS110" s="239" t="s">
        <v>1477</v>
      </c>
      <c r="AT110" s="239" t="s">
        <v>1478</v>
      </c>
    </row>
    <row r="111" spans="1:46">
      <c r="A111" s="396" t="s">
        <v>55</v>
      </c>
      <c r="B111" s="396" t="s">
        <v>856</v>
      </c>
      <c r="C111" s="252">
        <v>48.01</v>
      </c>
      <c r="D111" s="252">
        <v>44.75</v>
      </c>
      <c r="E111" s="252">
        <v>43.75</v>
      </c>
      <c r="F111" s="252">
        <v>43.12</v>
      </c>
      <c r="G111" s="252">
        <v>44.09</v>
      </c>
      <c r="H111" s="252">
        <v>44.75</v>
      </c>
      <c r="I111" s="252">
        <v>43.9</v>
      </c>
      <c r="J111" s="252">
        <v>43.54</v>
      </c>
      <c r="K111" s="252">
        <v>43.13</v>
      </c>
      <c r="L111" s="252">
        <v>41.49</v>
      </c>
      <c r="M111" s="252">
        <v>42.51</v>
      </c>
      <c r="N111" s="252">
        <v>41.86</v>
      </c>
      <c r="O111" s="252">
        <v>42.5</v>
      </c>
      <c r="P111" s="252">
        <v>42.89</v>
      </c>
      <c r="Q111" s="252">
        <v>42.88</v>
      </c>
      <c r="R111" s="252">
        <v>43.01</v>
      </c>
      <c r="S111" s="252">
        <v>43.14</v>
      </c>
      <c r="T111" s="252">
        <v>42.7</v>
      </c>
      <c r="U111" s="252">
        <v>41.72</v>
      </c>
      <c r="V111" s="252">
        <v>41.1</v>
      </c>
      <c r="W111" s="252">
        <v>40.46</v>
      </c>
      <c r="X111" s="252">
        <v>39.46</v>
      </c>
      <c r="Y111" s="252">
        <v>40.71</v>
      </c>
      <c r="Z111" s="252">
        <v>41.38</v>
      </c>
      <c r="AA111" s="252">
        <v>41.65</v>
      </c>
      <c r="AB111" s="252">
        <v>41.03</v>
      </c>
      <c r="AC111" s="252">
        <v>41.35</v>
      </c>
      <c r="AD111" s="252">
        <v>40.03</v>
      </c>
      <c r="AE111" s="252">
        <v>39.520000000000003</v>
      </c>
      <c r="AF111" s="252">
        <v>38.71</v>
      </c>
      <c r="AG111" s="252">
        <v>38.89</v>
      </c>
      <c r="AH111" s="252">
        <v>38.520000000000003</v>
      </c>
      <c r="AI111" s="252">
        <v>38.1</v>
      </c>
      <c r="AJ111" s="252">
        <v>37.86</v>
      </c>
      <c r="AK111" s="252">
        <v>37.28</v>
      </c>
      <c r="AL111" s="545">
        <v>36.72</v>
      </c>
      <c r="AM111" s="545">
        <v>36.56</v>
      </c>
      <c r="AN111" s="545">
        <v>36.81</v>
      </c>
      <c r="AO111" s="545">
        <v>36.369999999999997</v>
      </c>
      <c r="AP111" s="545">
        <v>34.9</v>
      </c>
      <c r="AQ111" s="545">
        <v>34.14</v>
      </c>
      <c r="AR111" s="394">
        <v>-28.89</v>
      </c>
      <c r="AS111" s="394">
        <v>-19.690000000000001</v>
      </c>
      <c r="AT111" s="394">
        <v>-2.1800000000000002</v>
      </c>
    </row>
    <row r="112" spans="1:46">
      <c r="A112" s="396" t="s">
        <v>152</v>
      </c>
      <c r="B112" s="396" t="s">
        <v>1001</v>
      </c>
      <c r="C112" s="252">
        <v>13.36</v>
      </c>
      <c r="D112" s="252">
        <v>13.36</v>
      </c>
      <c r="E112" s="252">
        <v>13.49</v>
      </c>
      <c r="F112" s="252">
        <v>13.64</v>
      </c>
      <c r="G112" s="252">
        <v>14.24</v>
      </c>
      <c r="H112" s="252">
        <v>14.75</v>
      </c>
      <c r="I112" s="252">
        <v>15.13</v>
      </c>
      <c r="J112" s="252">
        <v>15.71</v>
      </c>
      <c r="K112" s="252">
        <v>16.010000000000002</v>
      </c>
      <c r="L112" s="252">
        <v>16.07</v>
      </c>
      <c r="M112" s="252">
        <v>16.63</v>
      </c>
      <c r="N112" s="252">
        <v>17</v>
      </c>
      <c r="O112" s="252">
        <v>17.41</v>
      </c>
      <c r="P112" s="252">
        <v>17.88</v>
      </c>
      <c r="Q112" s="252">
        <v>18.32</v>
      </c>
      <c r="R112" s="252">
        <v>18.18</v>
      </c>
      <c r="S112" s="252">
        <v>18.2</v>
      </c>
      <c r="T112" s="252">
        <v>17.98</v>
      </c>
      <c r="U112" s="252">
        <v>18.059999999999999</v>
      </c>
      <c r="V112" s="252">
        <v>17.82</v>
      </c>
      <c r="W112" s="252">
        <v>17.93</v>
      </c>
      <c r="X112" s="252">
        <v>18.02</v>
      </c>
      <c r="Y112" s="252">
        <v>18.02</v>
      </c>
      <c r="Z112" s="252">
        <v>17.940000000000001</v>
      </c>
      <c r="AA112" s="252">
        <v>18.260000000000002</v>
      </c>
      <c r="AB112" s="252">
        <v>18.079999999999998</v>
      </c>
      <c r="AC112" s="252">
        <v>18.12</v>
      </c>
      <c r="AD112" s="252">
        <v>18.14</v>
      </c>
      <c r="AE112" s="252">
        <v>17.899999999999999</v>
      </c>
      <c r="AF112" s="252">
        <v>17.59</v>
      </c>
      <c r="AG112" s="252">
        <v>17.920000000000002</v>
      </c>
      <c r="AH112" s="252">
        <v>17.66</v>
      </c>
      <c r="AI112" s="252">
        <v>17.29</v>
      </c>
      <c r="AJ112" s="252">
        <v>16.98</v>
      </c>
      <c r="AK112" s="252">
        <v>16.82</v>
      </c>
      <c r="AL112" s="545">
        <v>16.37</v>
      </c>
      <c r="AM112" s="545">
        <v>16.239999999999998</v>
      </c>
      <c r="AN112" s="545">
        <v>16.41</v>
      </c>
      <c r="AO112" s="545">
        <v>16.010000000000002</v>
      </c>
      <c r="AP112" s="545">
        <v>15.28</v>
      </c>
      <c r="AQ112" s="545">
        <v>14.5</v>
      </c>
      <c r="AR112" s="394">
        <v>8.59</v>
      </c>
      <c r="AS112" s="394">
        <v>-12.8</v>
      </c>
      <c r="AT112" s="394">
        <v>-5.0599999999999996</v>
      </c>
    </row>
  </sheetData>
  <mergeCells count="16">
    <mergeCell ref="AR25:AT25"/>
    <mergeCell ref="AR34:AT34"/>
    <mergeCell ref="AR33:AT33"/>
    <mergeCell ref="AR58:AT58"/>
    <mergeCell ref="AR57:AT57"/>
    <mergeCell ref="AH98:AI98"/>
    <mergeCell ref="AH97:AI97"/>
    <mergeCell ref="AR109:AT109"/>
    <mergeCell ref="AR108:AT108"/>
    <mergeCell ref="AR26:AT26"/>
    <mergeCell ref="AR68:AT68"/>
    <mergeCell ref="AR67:AT67"/>
    <mergeCell ref="AR76:AT76"/>
    <mergeCell ref="AR77:AT77"/>
    <mergeCell ref="AH87:AI87"/>
    <mergeCell ref="AH86:AI8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Indhold - Contents</vt:lpstr>
      <vt:lpstr>Overblik - Overview</vt:lpstr>
      <vt:lpstr>Produktion - Production</vt:lpstr>
      <vt:lpstr>Vedvarende - Renewable</vt:lpstr>
      <vt:lpstr>Konvert - Transformation</vt:lpstr>
      <vt:lpstr>Brutto - Gross</vt:lpstr>
      <vt:lpstr>Transport - Transport</vt:lpstr>
      <vt:lpstr>Prderhverv-Agriculture&amp;Industry</vt:lpstr>
      <vt:lpstr>Sererhverv-Comercial&amp;Public</vt:lpstr>
      <vt:lpstr>Husholdninger - Households</vt:lpstr>
      <vt:lpstr>Emissioner - Emissions</vt:lpstr>
      <vt:lpstr>Økonomi - Economy</vt:lpstr>
      <vt:lpstr>Priser - Prices</vt:lpstr>
      <vt:lpstr>International - International</vt:lpstr>
      <vt:lpstr>Nøgletal - Key figures</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Line Jensen</dc:creator>
  <cp:lastModifiedBy>Rasmus Kehlet Berg</cp:lastModifiedBy>
  <dcterms:created xsi:type="dcterms:W3CDTF">2015-10-08T07:14:41Z</dcterms:created>
  <dcterms:modified xsi:type="dcterms:W3CDTF">2022-09-08T07:15:58Z</dcterms:modified>
</cp:coreProperties>
</file>