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10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Scalars" sheetId="8" r:id="rId10"/>
    <sheet name="Regulation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E9" i="3"/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<sst xmlns="http://schemas.openxmlformats.org/spreadsheetml/2006/main" count="180" uniqueCount="89">
  <si>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</si>
  <si>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</si>
  <si>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</si>
  <si>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</si>
  <si>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</si>
  <si>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</si>
  <si>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</si>
  <si>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</si>
  <si>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</si>
  <si>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</si>
  <si>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</si>
  <si>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</si>
  <si>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</si>
  <si>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</si>
  <si>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</si>
  <si>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</si>
  <si>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</si>
  <si>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</si>
  <si>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</si>
  <si>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</si>
  <si>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</si>
  <si>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</si>
  <si>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</si>
  <si>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</si>
  <si>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</si>
  <si>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</si>
  <si>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</si>
  <si>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</si>
  <si>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</si>
  <si>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</si>
  <si>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</si>
  <si>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</si>
  <si>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</si>
  <si>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</si>
  <si>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</si>
  <si>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</si>
  <si>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</si>
  <si>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</si>
  <si>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</si>
  <si>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</si>
  <si>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</si>
  <si>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</si>
  <si>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</si>
  <si>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</si>
  <si>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</si>
  <si>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</si>
  <si>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</si>
  <si>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</si>
  <si>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</si>
  <si>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</si>
  <si>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</si>
  <si>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</si>
  <si>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</si>
  <si>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</si>
  <si>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</si>
  <si>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</si>
  <si>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</si>
  <si>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</si>
  <si>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PV</t>
  </si>
  <si>
    <t>PV_g2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</si>
  <si>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</si>
  <si>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</si>
  <si>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</si>
  <si>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</si>
  <si>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</si>
  <si>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</si>
  <si>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</si>
  <si>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</si>
  <si>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</si>
  <si>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</si>
  <si>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</si>
  <si>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</si>
  <si>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LoadVariation/c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</si>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</sst>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L23" sqref="L2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  <row r="14" spans="1:2" x14ac:dyDescent="0.25">
      <c r="A14" t="s">
        <v>76</v>
      </c>
      <c r="B14" t="s">
        <v>77</v>
      </c>
    </row>
    <row r="15" spans="1:2" x14ac:dyDescent="0.25">
      <c r="A15" t="s">
        <v>78</v>
      </c>
      <c r="B15" t="s">
        <v>5</v>
      </c>
    </row>
    <row r="16" spans="1:2" x14ac:dyDescent="0.25">
      <c r="A16" t="s">
        <v>68</v>
      </c>
      <c r="B16" t="s">
        <v>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47</v>
      </c>
      <c r="B1">
        <v>25</v>
      </c>
    </row>
    <row r="2" spans="1:2" x14ac:dyDescent="0.25">
      <c r="A2" t="s">
        <v>62</v>
      </c>
      <c r="B2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2" sqref="B2"/>
    </sheetView>
  </sheetViews>
  <sheetFormatPr defaultRowHeight="15" x14ac:dyDescent="0.25"/>
  <cols>
    <col min="1" max="1" width="9.7109375" bestFit="1" customWidth="1"/>
    <col min="2" max="2" width="15.7109375" bestFit="1" customWidth="1"/>
  </cols>
  <sheetData>
    <row r="1" spans="1:4" x14ac:dyDescent="0.25">
      <c r="A1" s="3" t="s">
        <v>85</v>
      </c>
      <c r="B1" s="3" t="s">
        <v>86</v>
      </c>
      <c r="C1" t="s">
        <v>87</v>
      </c>
      <c r="D1" t="s">
        <v>88</v>
      </c>
    </row>
    <row r="2" spans="1:4" x14ac:dyDescent="0.25">
      <c r="A2" t="s">
        <v>60</v>
      </c>
      <c r="B2">
        <v>40</v>
      </c>
      <c r="C2" t="s">
        <v>60</v>
      </c>
      <c r="D2">
        <v>0.1</v>
      </c>
    </row>
    <row r="3" spans="1:4" x14ac:dyDescent="0.25">
      <c r="A3" t="s">
        <v>61</v>
      </c>
      <c r="B3">
        <v>40</v>
      </c>
      <c r="C3" t="s">
        <v>61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7" sqref="F27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2" max="2" width="10.140625" bestFit="1" customWidth="1"/>
    <col min="3" max="3" width="14.85546875" bestFit="1" customWidth="1"/>
    <col min="4" max="4" width="15.42578125" bestFit="1" customWidth="1"/>
    <col min="5" max="5" width="27" bestFit="1" customWidth="1"/>
    <col min="6" max="6" width="19.28515625" bestFit="1" customWidth="1"/>
    <col min="7" max="7" width="36.140625" bestFit="1" customWidth="1"/>
  </cols>
  <sheetData>
    <row r="1" spans="1:5" x14ac:dyDescent="0.25">
      <c r="A1" s="2" t="s">
        <v>69</v>
      </c>
      <c r="B1" s="2" t="s">
        <v>39</v>
      </c>
      <c r="C1" s="2" t="s">
        <v>72</v>
      </c>
      <c r="D1" s="2" t="s">
        <v>42</v>
      </c>
      <c r="E1" s="2" t="s">
        <v>43</v>
      </c>
    </row>
    <row r="2" spans="1:5" x14ac:dyDescent="0.25">
      <c r="A2" t="s">
        <v>70</v>
      </c>
      <c r="B2">
        <v>400</v>
      </c>
      <c r="C2" t="s">
        <v>70</v>
      </c>
      <c r="D2">
        <v>1</v>
      </c>
      <c r="E2">
        <v>0.1</v>
      </c>
    </row>
    <row r="3" spans="1:5" x14ac:dyDescent="0.25">
      <c r="A3" t="s">
        <v>71</v>
      </c>
      <c r="B3">
        <v>400</v>
      </c>
      <c r="C3" t="s">
        <v>70</v>
      </c>
      <c r="D3">
        <v>2</v>
      </c>
      <c r="E3">
        <v>0.3</v>
      </c>
    </row>
    <row r="4" spans="1:5" x14ac:dyDescent="0.25">
      <c r="C4" t="s">
        <v>70</v>
      </c>
      <c r="D4">
        <v>3</v>
      </c>
      <c r="E4">
        <v>0.5</v>
      </c>
    </row>
    <row r="5" spans="1:5" x14ac:dyDescent="0.25">
      <c r="C5" t="s">
        <v>70</v>
      </c>
      <c r="D5">
        <v>4</v>
      </c>
      <c r="E5">
        <f>1-SUM(E2:E4)</f>
        <v>9.9999999999999978E-2</v>
      </c>
    </row>
    <row r="6" spans="1:5" x14ac:dyDescent="0.25">
      <c r="C6" t="s">
        <v>71</v>
      </c>
      <c r="D6">
        <v>1</v>
      </c>
      <c r="E6">
        <v>0.1</v>
      </c>
    </row>
    <row r="7" spans="1:5" x14ac:dyDescent="0.25">
      <c r="C7" t="s">
        <v>71</v>
      </c>
      <c r="D7">
        <v>2</v>
      </c>
      <c r="E7">
        <v>0.3</v>
      </c>
    </row>
    <row r="8" spans="1:5" x14ac:dyDescent="0.25">
      <c r="C8" t="s">
        <v>71</v>
      </c>
      <c r="D8">
        <v>3</v>
      </c>
      <c r="E8">
        <v>0.5</v>
      </c>
    </row>
    <row r="9" spans="1:5" x14ac:dyDescent="0.25">
      <c r="C9" t="s">
        <v>71</v>
      </c>
      <c r="D9">
        <v>4</v>
      </c>
      <c r="E9">
        <f>1-SUM(E6:E8)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2" t="s">
        <v>73</v>
      </c>
      <c r="B1" s="2" t="s">
        <v>74</v>
      </c>
    </row>
    <row r="2" spans="1:2" x14ac:dyDescent="0.25">
      <c r="A2" t="s">
        <v>70</v>
      </c>
      <c r="B2" t="s">
        <v>60</v>
      </c>
    </row>
    <row r="3" spans="1:2" x14ac:dyDescent="0.25">
      <c r="A3" t="s">
        <v>71</v>
      </c>
      <c r="B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2" sqref="H22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80</v>
      </c>
      <c r="B1" s="2" t="s">
        <v>82</v>
      </c>
      <c r="C1" s="2" t="s">
        <v>65</v>
      </c>
      <c r="D1" s="2" t="s">
        <v>81</v>
      </c>
      <c r="E1" s="2" t="s">
        <v>83</v>
      </c>
      <c r="F1" s="2" t="s">
        <v>66</v>
      </c>
      <c r="G1" s="2" t="s">
        <v>67</v>
      </c>
      <c r="H1" s="2" t="s">
        <v>84</v>
      </c>
      <c r="I1" s="2" t="s">
        <v>75</v>
      </c>
    </row>
    <row r="2" spans="1:9" x14ac:dyDescent="0.25">
      <c r="A2" t="s">
        <v>60</v>
      </c>
      <c r="B2" t="s">
        <v>61</v>
      </c>
      <c r="C2">
        <v>25</v>
      </c>
      <c r="D2" t="s">
        <v>60</v>
      </c>
      <c r="E2" t="s">
        <v>61</v>
      </c>
      <c r="F2">
        <v>0.1</v>
      </c>
      <c r="G2" t="s">
        <v>60</v>
      </c>
      <c r="H2" t="s">
        <v>61</v>
      </c>
      <c r="I2">
        <v>1</v>
      </c>
    </row>
    <row r="3" spans="1:9" x14ac:dyDescent="0.25">
      <c r="A3" t="s">
        <v>61</v>
      </c>
      <c r="B3" t="s">
        <v>60</v>
      </c>
      <c r="C3">
        <v>25</v>
      </c>
      <c r="D3" t="s">
        <v>61</v>
      </c>
      <c r="E3" t="s">
        <v>60</v>
      </c>
      <c r="F3">
        <v>0.1</v>
      </c>
      <c r="G3" t="s">
        <v>61</v>
      </c>
      <c r="H3" t="s">
        <v>60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7" sqref="I17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55</v>
      </c>
      <c r="G1" t="s">
        <v>56</v>
      </c>
    </row>
    <row r="2" spans="1:7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1.3</v>
      </c>
      <c r="G3">
        <v>0</v>
      </c>
    </row>
    <row r="4" spans="1:7" x14ac:dyDescent="0.25">
      <c r="A4" t="s">
        <v>48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B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55</v>
      </c>
      <c r="B6">
        <v>120</v>
      </c>
      <c r="C6" t="s">
        <v>55</v>
      </c>
      <c r="D6">
        <v>3</v>
      </c>
      <c r="E6" t="s">
        <v>55</v>
      </c>
      <c r="F6">
        <f>29300/(1000*3.6)</f>
        <v>8.1388888888888893</v>
      </c>
    </row>
    <row r="7" spans="1:6" x14ac:dyDescent="0.25">
      <c r="A7" t="s">
        <v>56</v>
      </c>
      <c r="B7">
        <v>35</v>
      </c>
      <c r="C7" t="s">
        <v>56</v>
      </c>
      <c r="D7">
        <v>3</v>
      </c>
      <c r="E7" t="s">
        <v>56</v>
      </c>
      <c r="F7">
        <f>14000/(1000*3.6)</f>
        <v>3.8888888888888888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49</v>
      </c>
      <c r="D1" s="2" t="s">
        <v>50</v>
      </c>
      <c r="E1" s="2" t="s">
        <v>63</v>
      </c>
      <c r="F1" s="2" t="s">
        <v>64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60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60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60</v>
      </c>
    </row>
    <row r="5" spans="1:6" x14ac:dyDescent="0.25">
      <c r="A5" t="s">
        <v>24</v>
      </c>
      <c r="B5" t="s">
        <v>34</v>
      </c>
      <c r="C5" t="s">
        <v>24</v>
      </c>
      <c r="D5" t="s">
        <v>57</v>
      </c>
      <c r="E5" t="s">
        <v>24</v>
      </c>
      <c r="F5" t="s">
        <v>60</v>
      </c>
    </row>
    <row r="6" spans="1:6" x14ac:dyDescent="0.25">
      <c r="A6" t="s">
        <v>55</v>
      </c>
      <c r="B6" t="s">
        <v>33</v>
      </c>
      <c r="C6" t="s">
        <v>55</v>
      </c>
      <c r="D6" t="s">
        <v>33</v>
      </c>
      <c r="E6" t="s">
        <v>55</v>
      </c>
      <c r="F6" t="s">
        <v>61</v>
      </c>
    </row>
    <row r="7" spans="1:6" x14ac:dyDescent="0.25">
      <c r="A7" t="s">
        <v>56</v>
      </c>
      <c r="B7" t="s">
        <v>58</v>
      </c>
      <c r="C7" t="s">
        <v>56</v>
      </c>
      <c r="D7" t="s">
        <v>59</v>
      </c>
      <c r="E7" t="s">
        <v>56</v>
      </c>
      <c r="F7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7" sqref="L17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40</v>
      </c>
      <c r="B1" t="s">
        <v>33</v>
      </c>
      <c r="C1" t="s">
        <v>57</v>
      </c>
      <c r="D1" t="s">
        <v>59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2022-08-16T11:39:49Z</dcterms:modified>
</cp:coreProperties>
</file>