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2\Data\"/>
    </mc:Choice>
  </mc:AlternateContent>
  <bookViews>
    <workbookView xWindow="0" yWindow="0" windowWidth="38400" windowHeight="17700" activeTab="5"/>
  </bookViews>
  <sheets>
    <sheet name="Log" sheetId="2" r:id="rId1"/>
    <sheet name="Fundamentals" sheetId="17" r:id="rId2"/>
    <sheet name="LoadVariables" sheetId="18" r:id="rId3"/>
    <sheet name="LoadMaps" sheetId="19" r:id="rId4"/>
    <sheet name="TransmissionLines" sheetId="20" r:id="rId5"/>
    <sheet name="GeneratorsVariables" sheetId="25" r:id="rId6"/>
    <sheet name="GeneratorsMaps" sheetId="12" r:id="rId7"/>
    <sheet name="HourlyVariation" sheetId="22" r:id="rId8"/>
    <sheet name="Scalars" sheetId="23" r:id="rId9"/>
    <sheet name="Regulation" sheetId="24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8" l="1"/>
  <c r="J5" i="18"/>
  <c r="E9" i="18"/>
  <c r="E5" i="18"/>
</calcChain>
</file>

<file path=xl/sharedStrings.xml><?xml version="1.0" encoding="utf-8"?>
<sst xmlns="http://schemas.openxmlformats.org/spreadsheetml/2006/main" count="381" uniqueCount="120">
  <si>
    <t>Coal</t>
  </si>
  <si>
    <t>NatGas</t>
  </si>
  <si>
    <t>UNITS</t>
  </si>
  <si>
    <t>OtherMC</t>
  </si>
  <si>
    <t>OtherMC/OtherMC</t>
  </si>
  <si>
    <t>id2tech/id</t>
  </si>
  <si>
    <t>id2tech/tech</t>
  </si>
  <si>
    <t>Standard</t>
  </si>
  <si>
    <t>FuelMix</t>
  </si>
  <si>
    <t>GJ</t>
  </si>
  <si>
    <t>EUR/GJ output</t>
  </si>
  <si>
    <t>GJ input / GJ output</t>
  </si>
  <si>
    <t>BioMass</t>
  </si>
  <si>
    <t>id2hvt/id</t>
  </si>
  <si>
    <t>id2hvt/hvt</t>
  </si>
  <si>
    <t>FOM/FOM</t>
  </si>
  <si>
    <t>FOM</t>
  </si>
  <si>
    <t>( 1000 EUR / (GJ/h generating capacity) ) / year</t>
  </si>
  <si>
    <t>g1</t>
  </si>
  <si>
    <t>g2</t>
  </si>
  <si>
    <t>id2g/id</t>
  </si>
  <si>
    <t>id2g/g</t>
  </si>
  <si>
    <t>FuelMix/BFt</t>
  </si>
  <si>
    <t>FuelMix/FuelMix</t>
  </si>
  <si>
    <t>E2H/E2H</t>
  </si>
  <si>
    <t>BP_Coal</t>
  </si>
  <si>
    <t>BP_NatGas</t>
  </si>
  <si>
    <t>BP_BioMass</t>
  </si>
  <si>
    <t>InvestCost</t>
  </si>
  <si>
    <t>BP</t>
  </si>
  <si>
    <t>Uranium</t>
  </si>
  <si>
    <t>CD_Coal</t>
  </si>
  <si>
    <t>CD_NatGas</t>
  </si>
  <si>
    <t>CD_Nuclear</t>
  </si>
  <si>
    <t>PV</t>
  </si>
  <si>
    <t>BH_BioMass</t>
  </si>
  <si>
    <t>BH_NatGas</t>
  </si>
  <si>
    <t>SH</t>
  </si>
  <si>
    <t>HP</t>
  </si>
  <si>
    <t>FuelPrice/BFt</t>
  </si>
  <si>
    <t>FuelPrice/FuelPrice</t>
  </si>
  <si>
    <t>EmissionIntensity/BFt</t>
  </si>
  <si>
    <t>EmissionIntensity/EmissionType</t>
  </si>
  <si>
    <t>EmissionIntensity/EmissionIntensity</t>
  </si>
  <si>
    <t>EmissionTax/EmissionType</t>
  </si>
  <si>
    <t>EmissionTax/EmissionTax</t>
  </si>
  <si>
    <t>CO2</t>
  </si>
  <si>
    <t>FuelPrice</t>
  </si>
  <si>
    <t>EUR/GJ</t>
  </si>
  <si>
    <t>EmissionIntensity</t>
  </si>
  <si>
    <t>T CO2/GJ</t>
  </si>
  <si>
    <t>KG SO2/GJ</t>
  </si>
  <si>
    <t>EmissionTax</t>
  </si>
  <si>
    <t>EUR/TCO2</t>
  </si>
  <si>
    <t>EUR/KGSO2</t>
  </si>
  <si>
    <t>c1</t>
  </si>
  <si>
    <t>c2</t>
  </si>
  <si>
    <t>Load</t>
  </si>
  <si>
    <t>lineCapacity/g</t>
  </si>
  <si>
    <t>lineCapacity/g_alias</t>
  </si>
  <si>
    <t>lineCapacity/lineCapacity</t>
  </si>
  <si>
    <t>lineMC/g</t>
  </si>
  <si>
    <t>lineMC/g_alias</t>
  </si>
  <si>
    <t>lineMC/lineMC</t>
  </si>
  <si>
    <t>lineFOM/g</t>
  </si>
  <si>
    <t>lineFOM/g_alias</t>
  </si>
  <si>
    <t>lineFOM/lineFOM</t>
  </si>
  <si>
    <t>lineCapacity</t>
  </si>
  <si>
    <t>GJ/h</t>
  </si>
  <si>
    <t>lineMC</t>
  </si>
  <si>
    <t>lineFOM</t>
  </si>
  <si>
    <t>( 1000 EUR / (GJ/h lineCapacity)  )/ year</t>
  </si>
  <si>
    <t>CapVariation/h/hvt</t>
  </si>
  <si>
    <t>lineLoss</t>
  </si>
  <si>
    <t>tech2modelTech/tech</t>
  </si>
  <si>
    <t>tech2modelTech/modelTech</t>
  </si>
  <si>
    <t>standard_E</t>
  </si>
  <si>
    <t>standard_H</t>
  </si>
  <si>
    <t>MWP_LoadShedding_E</t>
  </si>
  <si>
    <t>MWP_LoadShedding_H</t>
  </si>
  <si>
    <t>Load_E/c_E</t>
  </si>
  <si>
    <t>Load_E/Load_E</t>
  </si>
  <si>
    <t>LoadVariation_E/c_E</t>
  </si>
  <si>
    <t>LoadVariation_E/h</t>
  </si>
  <si>
    <t>LoadVariation_E/LoadVariation_E</t>
  </si>
  <si>
    <t>Load_H/c_H</t>
  </si>
  <si>
    <t>Load_H/Load_H</t>
  </si>
  <si>
    <t>LoadVariation_H/c_H</t>
  </si>
  <si>
    <t>LoadVariation_H/h</t>
  </si>
  <si>
    <t>LoadVariation_H/LoadVariation_H</t>
  </si>
  <si>
    <t>c_E2g/c_E</t>
  </si>
  <si>
    <t>c_E2g/g</t>
  </si>
  <si>
    <t>c_H2g/c_H</t>
  </si>
  <si>
    <t>c_H2g/g</t>
  </si>
  <si>
    <t>CO2Cap/g</t>
  </si>
  <si>
    <t>CO2Cap/CO2Cap</t>
  </si>
  <si>
    <t>RESCap/g</t>
  </si>
  <si>
    <t>RESCap/RESCap</t>
  </si>
  <si>
    <t>WL</t>
  </si>
  <si>
    <t>WS1</t>
  </si>
  <si>
    <t>WS2</t>
  </si>
  <si>
    <t>InvestCost_A/tech</t>
  </si>
  <si>
    <t>InvestCost_A/InvestCost_A</t>
  </si>
  <si>
    <t>G2E</t>
  </si>
  <si>
    <t>G2H</t>
  </si>
  <si>
    <t>FOM/id</t>
  </si>
  <si>
    <t>OtherMC/id</t>
  </si>
  <si>
    <t>FuelMix/id</t>
  </si>
  <si>
    <t>TechCap_E/g</t>
  </si>
  <si>
    <t>TechCap_E/tech</t>
  </si>
  <si>
    <t>TechCap_E/TechCap_E</t>
  </si>
  <si>
    <t>TechCap_H/g</t>
  </si>
  <si>
    <t>TechCap_H/tech</t>
  </si>
  <si>
    <t>TechCap_H/TechCap_H</t>
  </si>
  <si>
    <t>InvestCost_A</t>
  </si>
  <si>
    <t>1000 EUR / (GJ/h generating capacity)</t>
  </si>
  <si>
    <t>Amortized InvestCost with yearly discount factor of 3%</t>
  </si>
  <si>
    <t>GeneratingCap_E</t>
  </si>
  <si>
    <t>GeneratingCap_H</t>
  </si>
  <si>
    <t>E2H/id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</si>
</sst>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43" fontId="0" fillId="0" borderId="0" xfId="1" applyFont="1"/>
    <xf numFmtId="2" fontId="0" fillId="0" borderId="0" xfId="0" applyNumberFormat="1" applyAlignment="1">
      <alignment horizontal="center"/>
    </xf>
    <xf numFmtId="0" fontId="0" fillId="0" borderId="0" xfId="0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L12" sqref="L12"/>
    </sheetView>
  </sheetViews>
  <sheetFormatPr defaultRowHeight="15" x14ac:dyDescent="0.25"/>
  <cols>
    <col min="1" max="1" width="19.85546875" bestFit="1" customWidth="1"/>
    <col min="2" max="2" width="65.85546875" bestFit="1" customWidth="1"/>
  </cols>
  <sheetData>
    <row r="1" spans="1:2" x14ac:dyDescent="0.25">
      <c r="A1" s="1" t="s">
        <v>2</v>
      </c>
    </row>
    <row r="2" spans="1:2" x14ac:dyDescent="0.25">
      <c r="A2" t="s">
        <v>47</v>
      </c>
      <c r="B2" t="s">
        <v>48</v>
      </c>
    </row>
    <row r="3" spans="1:2" x14ac:dyDescent="0.25">
      <c r="A3" t="s">
        <v>49</v>
      </c>
      <c r="B3" t="s">
        <v>50</v>
      </c>
    </row>
    <row r="4" spans="1:2" x14ac:dyDescent="0.25">
      <c r="A4" t="s">
        <v>49</v>
      </c>
      <c r="B4" t="s">
        <v>51</v>
      </c>
    </row>
    <row r="5" spans="1:2" x14ac:dyDescent="0.25">
      <c r="A5" t="s">
        <v>52</v>
      </c>
      <c r="B5" t="s">
        <v>53</v>
      </c>
    </row>
    <row r="6" spans="1:2" x14ac:dyDescent="0.25">
      <c r="A6" t="s">
        <v>52</v>
      </c>
      <c r="B6" t="s">
        <v>54</v>
      </c>
    </row>
    <row r="7" spans="1:2" x14ac:dyDescent="0.25">
      <c r="A7" t="s">
        <v>57</v>
      </c>
      <c r="B7" t="s">
        <v>9</v>
      </c>
    </row>
    <row r="8" spans="1:2" x14ac:dyDescent="0.25">
      <c r="A8" t="s">
        <v>67</v>
      </c>
      <c r="B8" t="s">
        <v>68</v>
      </c>
    </row>
    <row r="9" spans="1:2" x14ac:dyDescent="0.25">
      <c r="A9" t="s">
        <v>69</v>
      </c>
      <c r="B9" t="s">
        <v>48</v>
      </c>
    </row>
    <row r="10" spans="1:2" x14ac:dyDescent="0.25">
      <c r="A10" t="s">
        <v>70</v>
      </c>
      <c r="B10" t="s">
        <v>71</v>
      </c>
    </row>
    <row r="11" spans="1:2" x14ac:dyDescent="0.25">
      <c r="A11" t="s">
        <v>8</v>
      </c>
      <c r="B11" t="s">
        <v>11</v>
      </c>
    </row>
    <row r="12" spans="1:2" x14ac:dyDescent="0.25">
      <c r="A12" t="s">
        <v>118</v>
      </c>
      <c r="B12" t="s">
        <v>68</v>
      </c>
    </row>
    <row r="13" spans="1:2" x14ac:dyDescent="0.25">
      <c r="A13" t="s">
        <v>117</v>
      </c>
      <c r="B13" t="s">
        <v>68</v>
      </c>
    </row>
    <row r="14" spans="1:2" x14ac:dyDescent="0.25">
      <c r="A14" t="s">
        <v>3</v>
      </c>
      <c r="B14" t="s">
        <v>10</v>
      </c>
    </row>
    <row r="15" spans="1:2" x14ac:dyDescent="0.25">
      <c r="A15" t="s">
        <v>16</v>
      </c>
      <c r="B15" t="s">
        <v>17</v>
      </c>
    </row>
    <row r="16" spans="1:2" x14ac:dyDescent="0.25">
      <c r="A16" t="s">
        <v>28</v>
      </c>
      <c r="B16" t="s">
        <v>115</v>
      </c>
    </row>
    <row r="17" spans="1:23" x14ac:dyDescent="0.25">
      <c r="A17" t="s">
        <v>114</v>
      </c>
      <c r="B17" t="s">
        <v>116</v>
      </c>
    </row>
    <row r="22" spans="1:2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3" sqref="G3"/>
    </sheetView>
  </sheetViews>
  <sheetFormatPr defaultRowHeight="15" x14ac:dyDescent="0.25"/>
  <sheetData>
    <row r="1" spans="1:4" x14ac:dyDescent="0.25">
      <c r="A1" s="4" t="s">
        <v>94</v>
      </c>
      <c r="B1" s="4" t="s">
        <v>95</v>
      </c>
      <c r="C1" t="s">
        <v>96</v>
      </c>
      <c r="D1" t="s">
        <v>97</v>
      </c>
    </row>
    <row r="2" spans="1:4" x14ac:dyDescent="0.25">
      <c r="A2" t="s">
        <v>18</v>
      </c>
      <c r="B2">
        <v>40</v>
      </c>
      <c r="C2" t="s">
        <v>18</v>
      </c>
      <c r="D2">
        <v>0.1</v>
      </c>
    </row>
    <row r="3" spans="1:4" x14ac:dyDescent="0.25">
      <c r="A3" t="s">
        <v>19</v>
      </c>
      <c r="B3">
        <v>40</v>
      </c>
      <c r="C3" t="s">
        <v>19</v>
      </c>
      <c r="D3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42578125" bestFit="1" customWidth="1"/>
    <col min="5" max="5" width="34.140625" bestFit="1" customWidth="1"/>
    <col min="6" max="6" width="25.28515625" bestFit="1" customWidth="1"/>
    <col min="7" max="7" width="24" bestFit="1" customWidth="1"/>
  </cols>
  <sheetData>
    <row r="1" spans="1:7" x14ac:dyDescent="0.25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</row>
    <row r="2" spans="1:7" x14ac:dyDescent="0.25">
      <c r="A2" t="s">
        <v>0</v>
      </c>
      <c r="B2" s="3">
        <v>2.3624622108362896</v>
      </c>
      <c r="C2" t="s">
        <v>0</v>
      </c>
      <c r="D2" t="s">
        <v>46</v>
      </c>
      <c r="E2">
        <v>9.4370000000000009E-2</v>
      </c>
      <c r="F2" t="s">
        <v>46</v>
      </c>
      <c r="G2">
        <v>0</v>
      </c>
    </row>
    <row r="3" spans="1:7" x14ac:dyDescent="0.25">
      <c r="A3" t="s">
        <v>1</v>
      </c>
      <c r="B3" s="3">
        <v>5.0462416510206998</v>
      </c>
      <c r="C3" t="s">
        <v>1</v>
      </c>
      <c r="D3" t="s">
        <v>46</v>
      </c>
      <c r="E3">
        <v>5.7000000000000002E-2</v>
      </c>
    </row>
    <row r="4" spans="1:7" x14ac:dyDescent="0.25">
      <c r="A4" t="s">
        <v>12</v>
      </c>
      <c r="B4" s="3">
        <v>10.335570469798657</v>
      </c>
      <c r="C4" t="s">
        <v>12</v>
      </c>
      <c r="D4" t="s">
        <v>46</v>
      </c>
      <c r="E4">
        <v>0</v>
      </c>
    </row>
    <row r="5" spans="1:7" x14ac:dyDescent="0.25">
      <c r="A5" t="s">
        <v>30</v>
      </c>
      <c r="B5" s="3">
        <v>0.47</v>
      </c>
      <c r="C5" t="s">
        <v>30</v>
      </c>
      <c r="D5" t="s">
        <v>46</v>
      </c>
      <c r="E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G1" sqref="G1"/>
    </sheetView>
  </sheetViews>
  <sheetFormatPr defaultRowHeight="15" x14ac:dyDescent="0.25"/>
  <cols>
    <col min="2" max="2" width="14.28515625" bestFit="1" customWidth="1"/>
    <col min="3" max="3" width="19.28515625" bestFit="1" customWidth="1"/>
    <col min="4" max="4" width="17.5703125" bestFit="1" customWidth="1"/>
    <col min="5" max="5" width="31.140625" bestFit="1" customWidth="1"/>
    <col min="7" max="7" width="14.85546875" bestFit="1" customWidth="1"/>
    <col min="8" max="8" width="19.85546875" bestFit="1" customWidth="1"/>
    <col min="9" max="9" width="17.85546875" bestFit="1" customWidth="1"/>
    <col min="10" max="10" width="31.7109375" bestFit="1" customWidth="1"/>
  </cols>
  <sheetData>
    <row r="1" spans="1:10" x14ac:dyDescent="0.25">
      <c r="A1" s="1" t="s">
        <v>80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</row>
    <row r="2" spans="1:10" x14ac:dyDescent="0.25">
      <c r="A2" t="s">
        <v>55</v>
      </c>
      <c r="B2">
        <v>400</v>
      </c>
      <c r="C2" t="s">
        <v>55</v>
      </c>
      <c r="D2">
        <v>1</v>
      </c>
      <c r="E2">
        <v>0.1</v>
      </c>
      <c r="F2" t="s">
        <v>55</v>
      </c>
      <c r="G2">
        <v>400</v>
      </c>
      <c r="H2" t="s">
        <v>55</v>
      </c>
      <c r="I2">
        <v>1</v>
      </c>
      <c r="J2">
        <v>0.1</v>
      </c>
    </row>
    <row r="3" spans="1:10" x14ac:dyDescent="0.25">
      <c r="A3" t="s">
        <v>56</v>
      </c>
      <c r="B3">
        <v>0</v>
      </c>
      <c r="C3" t="s">
        <v>55</v>
      </c>
      <c r="D3">
        <v>2</v>
      </c>
      <c r="E3">
        <v>0.3</v>
      </c>
      <c r="F3" t="s">
        <v>56</v>
      </c>
      <c r="G3">
        <v>0</v>
      </c>
      <c r="H3" t="s">
        <v>55</v>
      </c>
      <c r="I3">
        <v>2</v>
      </c>
      <c r="J3">
        <v>0.3</v>
      </c>
    </row>
    <row r="4" spans="1:10" x14ac:dyDescent="0.25">
      <c r="C4" t="s">
        <v>55</v>
      </c>
      <c r="D4">
        <v>3</v>
      </c>
      <c r="E4">
        <v>0.5</v>
      </c>
      <c r="H4" t="s">
        <v>55</v>
      </c>
      <c r="I4">
        <v>3</v>
      </c>
      <c r="J4">
        <v>0.5</v>
      </c>
    </row>
    <row r="5" spans="1:10" x14ac:dyDescent="0.25">
      <c r="C5" t="s">
        <v>55</v>
      </c>
      <c r="D5">
        <v>4</v>
      </c>
      <c r="E5">
        <f>1-SUM(E2:E4)</f>
        <v>9.9999999999999978E-2</v>
      </c>
      <c r="H5" t="s">
        <v>55</v>
      </c>
      <c r="I5">
        <v>4</v>
      </c>
      <c r="J5">
        <f>1-SUM(J2:J4)</f>
        <v>9.9999999999999978E-2</v>
      </c>
    </row>
    <row r="6" spans="1:10" x14ac:dyDescent="0.25">
      <c r="C6" t="s">
        <v>56</v>
      </c>
      <c r="D6">
        <v>1</v>
      </c>
      <c r="E6">
        <v>0.1</v>
      </c>
      <c r="H6" t="s">
        <v>56</v>
      </c>
      <c r="I6">
        <v>1</v>
      </c>
      <c r="J6">
        <v>0.1</v>
      </c>
    </row>
    <row r="7" spans="1:10" x14ac:dyDescent="0.25">
      <c r="C7" t="s">
        <v>56</v>
      </c>
      <c r="D7">
        <v>2</v>
      </c>
      <c r="E7">
        <v>0.3</v>
      </c>
      <c r="H7" t="s">
        <v>56</v>
      </c>
      <c r="I7">
        <v>2</v>
      </c>
      <c r="J7">
        <v>0.3</v>
      </c>
    </row>
    <row r="8" spans="1:10" x14ac:dyDescent="0.25">
      <c r="C8" t="s">
        <v>56</v>
      </c>
      <c r="D8">
        <v>3</v>
      </c>
      <c r="E8">
        <v>0.5</v>
      </c>
      <c r="H8" t="s">
        <v>56</v>
      </c>
      <c r="I8">
        <v>3</v>
      </c>
      <c r="J8">
        <v>0.5</v>
      </c>
    </row>
    <row r="9" spans="1:10" x14ac:dyDescent="0.25">
      <c r="C9" t="s">
        <v>56</v>
      </c>
      <c r="D9">
        <v>4</v>
      </c>
      <c r="E9">
        <f>1-SUM(E6:E8)</f>
        <v>9.9999999999999978E-2</v>
      </c>
      <c r="H9" t="s">
        <v>56</v>
      </c>
      <c r="I9">
        <v>4</v>
      </c>
      <c r="J9">
        <f>1-SUM(J6:J8)</f>
        <v>9.9999999999999978E-2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5" x14ac:dyDescent="0.25"/>
  <cols>
    <col min="1" max="1" width="9.5703125" bestFit="1" customWidth="1"/>
  </cols>
  <sheetData>
    <row r="1" spans="1:4" x14ac:dyDescent="0.25">
      <c r="A1" s="1" t="s">
        <v>90</v>
      </c>
      <c r="B1" s="1" t="s">
        <v>91</v>
      </c>
      <c r="C1" s="1" t="s">
        <v>92</v>
      </c>
      <c r="D1" s="1" t="s">
        <v>93</v>
      </c>
    </row>
    <row r="2" spans="1:4" x14ac:dyDescent="0.25">
      <c r="A2" t="s">
        <v>55</v>
      </c>
      <c r="B2" t="s">
        <v>18</v>
      </c>
      <c r="C2" t="s">
        <v>55</v>
      </c>
      <c r="D2" t="s">
        <v>18</v>
      </c>
    </row>
    <row r="3" spans="1:4" x14ac:dyDescent="0.25">
      <c r="A3" t="s">
        <v>56</v>
      </c>
      <c r="B3" t="s">
        <v>19</v>
      </c>
      <c r="C3" t="s">
        <v>56</v>
      </c>
      <c r="D3" t="s">
        <v>19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3" sqref="I3"/>
    </sheetView>
  </sheetViews>
  <sheetFormatPr defaultRowHeight="15" x14ac:dyDescent="0.25"/>
  <sheetData>
    <row r="1" spans="1:9" x14ac:dyDescent="0.25">
      <c r="A1" s="1" t="s">
        <v>58</v>
      </c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</row>
    <row r="2" spans="1:9" x14ac:dyDescent="0.25">
      <c r="A2" t="s">
        <v>18</v>
      </c>
      <c r="B2" t="s">
        <v>19</v>
      </c>
      <c r="C2">
        <v>0</v>
      </c>
      <c r="D2" t="s">
        <v>18</v>
      </c>
      <c r="E2" t="s">
        <v>19</v>
      </c>
      <c r="F2">
        <v>0</v>
      </c>
      <c r="G2" t="s">
        <v>18</v>
      </c>
      <c r="H2" t="s">
        <v>19</v>
      </c>
      <c r="I2">
        <v>1</v>
      </c>
    </row>
    <row r="3" spans="1:9" x14ac:dyDescent="0.25">
      <c r="A3" t="s">
        <v>19</v>
      </c>
      <c r="B3" t="s">
        <v>18</v>
      </c>
      <c r="C3">
        <v>0</v>
      </c>
      <c r="D3" t="s">
        <v>19</v>
      </c>
      <c r="E3" t="s">
        <v>18</v>
      </c>
      <c r="F3">
        <v>0</v>
      </c>
      <c r="G3" t="s">
        <v>19</v>
      </c>
      <c r="H3" t="s">
        <v>18</v>
      </c>
      <c r="I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workbookViewId="0">
      <selection activeCell="P13" sqref="P13"/>
    </sheetView>
  </sheetViews>
  <sheetFormatPr defaultRowHeight="15" x14ac:dyDescent="0.25"/>
  <cols>
    <col min="1" max="1" width="14.85546875" bestFit="1" customWidth="1"/>
    <col min="2" max="2" width="13.7109375" bestFit="1" customWidth="1"/>
    <col min="3" max="3" width="14" bestFit="1" customWidth="1"/>
    <col min="4" max="4" width="18.42578125" bestFit="1" customWidth="1"/>
    <col min="5" max="5" width="13.140625" bestFit="1" customWidth="1"/>
    <col min="6" max="6" width="12" bestFit="1" customWidth="1"/>
    <col min="7" max="7" width="16.5703125" bestFit="1" customWidth="1"/>
    <col min="8" max="8" width="17.5703125" bestFit="1" customWidth="1"/>
    <col min="9" max="9" width="25.5703125" bestFit="1" customWidth="1"/>
    <col min="12" max="12" width="12.28515625" bestFit="1" customWidth="1"/>
    <col min="13" max="13" width="15.28515625" bestFit="1" customWidth="1"/>
    <col min="14" max="14" width="16.85546875" bestFit="1" customWidth="1"/>
    <col min="15" max="15" width="12.28515625" bestFit="1" customWidth="1"/>
    <col min="16" max="16" width="15.5703125" bestFit="1" customWidth="1"/>
    <col min="17" max="17" width="21" bestFit="1" customWidth="1"/>
  </cols>
  <sheetData>
    <row r="1" spans="1:17" x14ac:dyDescent="0.25">
      <c r="A1" s="1" t="s">
        <v>105</v>
      </c>
      <c r="B1" s="1" t="s">
        <v>15</v>
      </c>
      <c r="C1" s="1" t="s">
        <v>106</v>
      </c>
      <c r="D1" s="1" t="s">
        <v>4</v>
      </c>
      <c r="E1" s="1" t="s">
        <v>107</v>
      </c>
      <c r="F1" s="1" t="s">
        <v>22</v>
      </c>
      <c r="G1" s="1" t="s">
        <v>23</v>
      </c>
      <c r="H1" s="1" t="s">
        <v>101</v>
      </c>
      <c r="I1" s="1" t="s">
        <v>102</v>
      </c>
      <c r="J1" s="1" t="s">
        <v>119</v>
      </c>
      <c r="K1" s="1" t="s">
        <v>24</v>
      </c>
      <c r="L1" s="1" t="s">
        <v>108</v>
      </c>
      <c r="M1" s="1" t="s">
        <v>109</v>
      </c>
      <c r="N1" s="1" t="s">
        <v>110</v>
      </c>
      <c r="O1" s="1" t="s">
        <v>111</v>
      </c>
      <c r="P1" s="1" t="s">
        <v>112</v>
      </c>
      <c r="Q1" s="1" t="s">
        <v>113</v>
      </c>
    </row>
    <row r="2" spans="1:17" x14ac:dyDescent="0.25">
      <c r="A2" t="s">
        <v>25</v>
      </c>
      <c r="B2" s="5">
        <v>8.6111111111111107</v>
      </c>
      <c r="C2" t="s">
        <v>25</v>
      </c>
      <c r="D2">
        <v>2.9</v>
      </c>
      <c r="E2" t="s">
        <v>25</v>
      </c>
      <c r="F2" t="s">
        <v>0</v>
      </c>
      <c r="G2">
        <v>2.061855670103093</v>
      </c>
      <c r="H2" t="s">
        <v>25</v>
      </c>
      <c r="I2" s="5">
        <v>29.426363261689009</v>
      </c>
      <c r="J2" t="s">
        <v>25</v>
      </c>
      <c r="K2" s="2">
        <v>0.84</v>
      </c>
      <c r="L2" s="2" t="s">
        <v>18</v>
      </c>
      <c r="M2" t="s">
        <v>25</v>
      </c>
      <c r="N2" s="2">
        <v>1000</v>
      </c>
      <c r="O2" s="2" t="s">
        <v>18</v>
      </c>
      <c r="P2" t="s">
        <v>35</v>
      </c>
      <c r="Q2" s="2">
        <v>1000</v>
      </c>
    </row>
    <row r="3" spans="1:17" x14ac:dyDescent="0.25">
      <c r="A3" t="s">
        <v>26</v>
      </c>
      <c r="B3" s="5">
        <v>8.1388888888888893</v>
      </c>
      <c r="C3" t="s">
        <v>26</v>
      </c>
      <c r="D3">
        <v>4.4000000000000004</v>
      </c>
      <c r="E3" t="s">
        <v>26</v>
      </c>
      <c r="F3" t="s">
        <v>1</v>
      </c>
      <c r="G3">
        <v>1.9607843137254901</v>
      </c>
      <c r="H3" t="s">
        <v>26</v>
      </c>
      <c r="I3" s="5">
        <v>20.133827494839849</v>
      </c>
      <c r="J3" t="s">
        <v>26</v>
      </c>
      <c r="K3" s="2">
        <v>1.3</v>
      </c>
      <c r="L3" s="2" t="s">
        <v>18</v>
      </c>
      <c r="M3" t="s">
        <v>26</v>
      </c>
      <c r="N3" s="2">
        <v>1000</v>
      </c>
      <c r="O3" s="2" t="s">
        <v>18</v>
      </c>
      <c r="P3" t="s">
        <v>38</v>
      </c>
      <c r="Q3" s="2">
        <v>1000</v>
      </c>
    </row>
    <row r="4" spans="1:17" x14ac:dyDescent="0.25">
      <c r="A4" t="s">
        <v>27</v>
      </c>
      <c r="B4" s="5">
        <v>18.333333333333332</v>
      </c>
      <c r="C4" t="s">
        <v>27</v>
      </c>
      <c r="D4">
        <v>1.726247463</v>
      </c>
      <c r="E4" t="s">
        <v>27</v>
      </c>
      <c r="F4" t="s">
        <v>12</v>
      </c>
      <c r="G4">
        <v>3.1566190729772359</v>
      </c>
      <c r="H4" t="s">
        <v>27</v>
      </c>
      <c r="I4" s="5">
        <v>36.8357557211691</v>
      </c>
      <c r="J4" t="s">
        <v>27</v>
      </c>
      <c r="K4" s="2">
        <v>0.48902215799999998</v>
      </c>
      <c r="L4" s="2" t="s">
        <v>18</v>
      </c>
      <c r="M4" t="s">
        <v>27</v>
      </c>
      <c r="N4" s="2">
        <v>1000</v>
      </c>
      <c r="O4" s="2" t="s">
        <v>18</v>
      </c>
      <c r="P4" t="s">
        <v>36</v>
      </c>
      <c r="Q4" s="2">
        <v>1000</v>
      </c>
    </row>
    <row r="5" spans="1:17" x14ac:dyDescent="0.25">
      <c r="A5" t="s">
        <v>98</v>
      </c>
      <c r="B5" s="5">
        <v>3.8888888888888888</v>
      </c>
      <c r="C5" t="s">
        <v>98</v>
      </c>
      <c r="D5">
        <v>1.5</v>
      </c>
      <c r="E5" t="s">
        <v>31</v>
      </c>
      <c r="F5" t="s">
        <v>0</v>
      </c>
      <c r="G5">
        <v>2</v>
      </c>
      <c r="H5" t="s">
        <v>98</v>
      </c>
      <c r="I5" s="5">
        <v>16.463072925014298</v>
      </c>
      <c r="J5" t="s">
        <v>38</v>
      </c>
      <c r="K5">
        <v>0.2857142857142857</v>
      </c>
      <c r="L5" s="2" t="s">
        <v>18</v>
      </c>
      <c r="M5" t="s">
        <v>98</v>
      </c>
      <c r="N5" s="2">
        <v>1000</v>
      </c>
      <c r="O5" s="2" t="s">
        <v>18</v>
      </c>
      <c r="P5" t="s">
        <v>37</v>
      </c>
      <c r="Q5" s="2">
        <v>1000</v>
      </c>
    </row>
    <row r="6" spans="1:17" x14ac:dyDescent="0.25">
      <c r="A6" t="s">
        <v>34</v>
      </c>
      <c r="B6" s="5">
        <v>3.1388888888888888</v>
      </c>
      <c r="C6" t="s">
        <v>34</v>
      </c>
      <c r="D6">
        <v>0</v>
      </c>
      <c r="E6" t="s">
        <v>32</v>
      </c>
      <c r="F6" t="s">
        <v>1</v>
      </c>
      <c r="G6">
        <v>1.6666666666666667</v>
      </c>
      <c r="H6" t="s">
        <v>34</v>
      </c>
      <c r="I6" s="5">
        <v>7.0599653473300217</v>
      </c>
      <c r="L6" s="2" t="s">
        <v>18</v>
      </c>
      <c r="M6" t="s">
        <v>34</v>
      </c>
      <c r="N6" s="2">
        <v>1000</v>
      </c>
      <c r="O6" s="2" t="s">
        <v>19</v>
      </c>
      <c r="P6" t="s">
        <v>37</v>
      </c>
      <c r="Q6" s="2">
        <v>1000</v>
      </c>
    </row>
    <row r="7" spans="1:17" x14ac:dyDescent="0.25">
      <c r="A7" t="s">
        <v>99</v>
      </c>
      <c r="B7" s="5">
        <v>13.888888888888889</v>
      </c>
      <c r="C7" t="s">
        <v>99</v>
      </c>
      <c r="D7">
        <v>5</v>
      </c>
      <c r="E7" t="s">
        <v>33</v>
      </c>
      <c r="F7" t="s">
        <v>30</v>
      </c>
      <c r="G7">
        <v>2</v>
      </c>
      <c r="H7" t="s">
        <v>99</v>
      </c>
      <c r="I7" s="5">
        <v>31.136678020317181</v>
      </c>
      <c r="L7" s="2" t="s">
        <v>18</v>
      </c>
      <c r="M7" t="s">
        <v>99</v>
      </c>
      <c r="N7" s="2">
        <v>1000</v>
      </c>
    </row>
    <row r="8" spans="1:17" x14ac:dyDescent="0.25">
      <c r="A8" t="s">
        <v>100</v>
      </c>
      <c r="B8" s="5">
        <v>13.888888888888889</v>
      </c>
      <c r="C8" t="s">
        <v>100</v>
      </c>
      <c r="D8">
        <v>5</v>
      </c>
      <c r="E8" t="s">
        <v>35</v>
      </c>
      <c r="F8" t="s">
        <v>12</v>
      </c>
      <c r="G8">
        <v>0.98842427860704063</v>
      </c>
      <c r="H8" t="s">
        <v>100</v>
      </c>
      <c r="I8" s="5">
        <v>25.014032785009661</v>
      </c>
      <c r="L8" s="2" t="s">
        <v>18</v>
      </c>
      <c r="M8" t="s">
        <v>100</v>
      </c>
      <c r="N8" s="2">
        <v>1000</v>
      </c>
    </row>
    <row r="9" spans="1:17" x14ac:dyDescent="0.25">
      <c r="A9" t="s">
        <v>31</v>
      </c>
      <c r="B9" s="5">
        <v>24.444444444444443</v>
      </c>
      <c r="C9" t="s">
        <v>31</v>
      </c>
      <c r="D9">
        <v>2</v>
      </c>
      <c r="E9" t="s">
        <v>36</v>
      </c>
      <c r="F9" t="s">
        <v>1</v>
      </c>
      <c r="G9">
        <v>0.95238095238095233</v>
      </c>
      <c r="H9" t="s">
        <v>31</v>
      </c>
      <c r="I9" s="5">
        <v>30.975119222830539</v>
      </c>
      <c r="L9" s="2" t="s">
        <v>18</v>
      </c>
      <c r="M9" t="s">
        <v>31</v>
      </c>
      <c r="N9" s="2">
        <v>1000</v>
      </c>
    </row>
    <row r="10" spans="1:17" x14ac:dyDescent="0.25">
      <c r="A10" t="s">
        <v>32</v>
      </c>
      <c r="B10" s="5">
        <v>8.3333333333333339</v>
      </c>
      <c r="C10" t="s">
        <v>32</v>
      </c>
      <c r="D10">
        <v>2</v>
      </c>
      <c r="H10" t="s">
        <v>32</v>
      </c>
      <c r="I10" s="5">
        <v>15.48755961141527</v>
      </c>
      <c r="L10" s="2" t="s">
        <v>18</v>
      </c>
      <c r="M10" t="s">
        <v>32</v>
      </c>
      <c r="N10" s="2">
        <v>1000</v>
      </c>
    </row>
    <row r="11" spans="1:17" x14ac:dyDescent="0.25">
      <c r="A11" t="s">
        <v>33</v>
      </c>
      <c r="B11" s="5">
        <v>2.7777777777777777</v>
      </c>
      <c r="C11" t="s">
        <v>33</v>
      </c>
      <c r="D11">
        <v>3</v>
      </c>
      <c r="H11" t="s">
        <v>33</v>
      </c>
      <c r="I11" s="5">
        <v>34.398098247203741</v>
      </c>
      <c r="L11" s="2" t="s">
        <v>18</v>
      </c>
      <c r="M11" t="s">
        <v>33</v>
      </c>
      <c r="N11" s="2">
        <v>1000</v>
      </c>
    </row>
    <row r="12" spans="1:17" x14ac:dyDescent="0.25">
      <c r="A12" t="s">
        <v>35</v>
      </c>
      <c r="B12">
        <v>9.0833333333333339</v>
      </c>
      <c r="C12" t="s">
        <v>35</v>
      </c>
      <c r="D12">
        <v>1.9617378029999999</v>
      </c>
      <c r="H12" t="s">
        <v>35</v>
      </c>
      <c r="I12" s="5">
        <v>11.067647723944468</v>
      </c>
      <c r="L12" s="2" t="s">
        <v>19</v>
      </c>
      <c r="M12" t="s">
        <v>98</v>
      </c>
      <c r="N12" s="2">
        <v>1000</v>
      </c>
    </row>
    <row r="13" spans="1:17" x14ac:dyDescent="0.25">
      <c r="A13" t="s">
        <v>38</v>
      </c>
      <c r="B13">
        <v>0.55555555555555558</v>
      </c>
      <c r="C13" t="s">
        <v>38</v>
      </c>
      <c r="D13">
        <v>1.69</v>
      </c>
      <c r="H13" t="s">
        <v>38</v>
      </c>
      <c r="I13" s="5">
        <v>13.261172443317548</v>
      </c>
    </row>
    <row r="14" spans="1:17" x14ac:dyDescent="0.25">
      <c r="A14" t="s">
        <v>36</v>
      </c>
      <c r="B14">
        <v>0.54166666666666663</v>
      </c>
      <c r="C14" t="s">
        <v>36</v>
      </c>
      <c r="D14">
        <v>1.1000000000000001</v>
      </c>
      <c r="H14" t="s">
        <v>36</v>
      </c>
      <c r="I14" s="5">
        <v>0.92925357668491615</v>
      </c>
    </row>
    <row r="15" spans="1:17" x14ac:dyDescent="0.25">
      <c r="A15" t="s">
        <v>37</v>
      </c>
      <c r="B15">
        <v>1.689125E-2</v>
      </c>
      <c r="C15" t="s">
        <v>37</v>
      </c>
      <c r="D15">
        <v>0.21</v>
      </c>
      <c r="H15" t="s">
        <v>37</v>
      </c>
      <c r="I15" s="5">
        <v>4.2055790102559722</v>
      </c>
    </row>
    <row r="16" spans="1:17" x14ac:dyDescent="0.25">
      <c r="A16" t="s">
        <v>103</v>
      </c>
      <c r="B16">
        <v>1</v>
      </c>
      <c r="C16" t="s">
        <v>103</v>
      </c>
      <c r="D16">
        <v>1</v>
      </c>
      <c r="I16" s="5"/>
    </row>
    <row r="17" spans="1:9" x14ac:dyDescent="0.25">
      <c r="A17" t="s">
        <v>104</v>
      </c>
      <c r="B17">
        <v>1</v>
      </c>
      <c r="C17" t="s">
        <v>104</v>
      </c>
      <c r="D17">
        <v>1</v>
      </c>
      <c r="I17" s="5"/>
    </row>
    <row r="18" spans="1:9" x14ac:dyDescent="0.25">
      <c r="I18" s="5"/>
    </row>
    <row r="19" spans="1:9" x14ac:dyDescent="0.25">
      <c r="I19" s="5"/>
    </row>
    <row r="20" spans="1:9" x14ac:dyDescent="0.25">
      <c r="I20" s="5"/>
    </row>
    <row r="21" spans="1:9" x14ac:dyDescent="0.25">
      <c r="I21" s="5"/>
    </row>
    <row r="22" spans="1:9" x14ac:dyDescent="0.25">
      <c r="I22" s="5"/>
    </row>
    <row r="23" spans="1:9" x14ac:dyDescent="0.25">
      <c r="I23" s="5"/>
    </row>
    <row r="24" spans="1:9" x14ac:dyDescent="0.25">
      <c r="I24" s="5"/>
    </row>
    <row r="25" spans="1:9" x14ac:dyDescent="0.25">
      <c r="I25" s="5"/>
    </row>
    <row r="26" spans="1:9" x14ac:dyDescent="0.25">
      <c r="I26" s="5"/>
    </row>
    <row r="27" spans="1:9" x14ac:dyDescent="0.25">
      <c r="I27" s="5"/>
    </row>
    <row r="28" spans="1:9" x14ac:dyDescent="0.25">
      <c r="I28" s="5"/>
    </row>
    <row r="29" spans="1:9" x14ac:dyDescent="0.25">
      <c r="I29" s="5"/>
    </row>
    <row r="30" spans="1:9" x14ac:dyDescent="0.25">
      <c r="I30" s="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14" sqref="A14"/>
    </sheetView>
  </sheetViews>
  <sheetFormatPr defaultRowHeight="15" x14ac:dyDescent="0.25"/>
  <cols>
    <col min="1" max="1" width="14.85546875" bestFit="1" customWidth="1"/>
    <col min="2" max="2" width="12.28515625" bestFit="1" customWidth="1"/>
    <col min="3" max="3" width="14.85546875" bestFit="1" customWidth="1"/>
    <col min="4" max="4" width="10.28515625" bestFit="1" customWidth="1"/>
    <col min="5" max="5" width="16.42578125" customWidth="1"/>
    <col min="7" max="7" width="20.7109375" bestFit="1" customWidth="1"/>
    <col min="8" max="8" width="21.42578125" bestFit="1" customWidth="1"/>
  </cols>
  <sheetData>
    <row r="1" spans="1:8" x14ac:dyDescent="0.25">
      <c r="A1" s="1" t="s">
        <v>5</v>
      </c>
      <c r="B1" s="1" t="s">
        <v>6</v>
      </c>
      <c r="C1" s="1" t="s">
        <v>13</v>
      </c>
      <c r="D1" s="1" t="s">
        <v>14</v>
      </c>
      <c r="E1" s="1" t="s">
        <v>20</v>
      </c>
      <c r="F1" s="1" t="s">
        <v>21</v>
      </c>
      <c r="G1" s="1" t="s">
        <v>74</v>
      </c>
      <c r="H1" s="1" t="s">
        <v>75</v>
      </c>
    </row>
    <row r="2" spans="1:8" x14ac:dyDescent="0.25">
      <c r="A2" t="s">
        <v>25</v>
      </c>
      <c r="B2" t="s">
        <v>25</v>
      </c>
      <c r="C2" t="s">
        <v>25</v>
      </c>
      <c r="D2" t="s">
        <v>7</v>
      </c>
      <c r="E2" t="s">
        <v>25</v>
      </c>
      <c r="F2" t="s">
        <v>18</v>
      </c>
      <c r="G2" t="s">
        <v>25</v>
      </c>
      <c r="H2" t="s">
        <v>29</v>
      </c>
    </row>
    <row r="3" spans="1:8" x14ac:dyDescent="0.25">
      <c r="A3" t="s">
        <v>26</v>
      </c>
      <c r="B3" t="s">
        <v>26</v>
      </c>
      <c r="C3" t="s">
        <v>26</v>
      </c>
      <c r="D3" t="s">
        <v>7</v>
      </c>
      <c r="E3" t="s">
        <v>26</v>
      </c>
      <c r="F3" t="s">
        <v>18</v>
      </c>
      <c r="G3" t="s">
        <v>26</v>
      </c>
      <c r="H3" t="s">
        <v>29</v>
      </c>
    </row>
    <row r="4" spans="1:8" x14ac:dyDescent="0.25">
      <c r="A4" t="s">
        <v>27</v>
      </c>
      <c r="B4" t="s">
        <v>27</v>
      </c>
      <c r="C4" t="s">
        <v>27</v>
      </c>
      <c r="D4" t="s">
        <v>7</v>
      </c>
      <c r="E4" t="s">
        <v>27</v>
      </c>
      <c r="F4" t="s">
        <v>18</v>
      </c>
      <c r="G4" t="s">
        <v>27</v>
      </c>
      <c r="H4" t="s">
        <v>29</v>
      </c>
    </row>
    <row r="5" spans="1:8" x14ac:dyDescent="0.25">
      <c r="A5" t="s">
        <v>98</v>
      </c>
      <c r="B5" t="s">
        <v>98</v>
      </c>
      <c r="C5" t="s">
        <v>98</v>
      </c>
      <c r="D5" t="s">
        <v>98</v>
      </c>
      <c r="E5" t="s">
        <v>98</v>
      </c>
      <c r="F5" t="s">
        <v>18</v>
      </c>
      <c r="G5" t="s">
        <v>98</v>
      </c>
      <c r="H5" t="s">
        <v>76</v>
      </c>
    </row>
    <row r="6" spans="1:8" x14ac:dyDescent="0.25">
      <c r="A6" t="s">
        <v>34</v>
      </c>
      <c r="B6" t="s">
        <v>34</v>
      </c>
      <c r="C6" t="s">
        <v>34</v>
      </c>
      <c r="D6" t="s">
        <v>34</v>
      </c>
      <c r="E6" t="s">
        <v>34</v>
      </c>
      <c r="F6" t="s">
        <v>18</v>
      </c>
      <c r="G6" t="s">
        <v>34</v>
      </c>
      <c r="H6" t="s">
        <v>76</v>
      </c>
    </row>
    <row r="7" spans="1:8" x14ac:dyDescent="0.25">
      <c r="A7" t="s">
        <v>99</v>
      </c>
      <c r="B7" t="s">
        <v>99</v>
      </c>
      <c r="C7" t="s">
        <v>99</v>
      </c>
      <c r="D7" t="s">
        <v>99</v>
      </c>
      <c r="E7" t="s">
        <v>99</v>
      </c>
      <c r="F7" t="s">
        <v>18</v>
      </c>
      <c r="G7" t="s">
        <v>99</v>
      </c>
      <c r="H7" t="s">
        <v>76</v>
      </c>
    </row>
    <row r="8" spans="1:8" x14ac:dyDescent="0.25">
      <c r="A8" t="s">
        <v>100</v>
      </c>
      <c r="B8" t="s">
        <v>100</v>
      </c>
      <c r="C8" t="s">
        <v>100</v>
      </c>
      <c r="D8" t="s">
        <v>100</v>
      </c>
      <c r="E8" t="s">
        <v>100</v>
      </c>
      <c r="F8" t="s">
        <v>18</v>
      </c>
      <c r="G8" t="s">
        <v>100</v>
      </c>
      <c r="H8" t="s">
        <v>76</v>
      </c>
    </row>
    <row r="9" spans="1:8" x14ac:dyDescent="0.25">
      <c r="A9" t="s">
        <v>31</v>
      </c>
      <c r="B9" t="s">
        <v>31</v>
      </c>
      <c r="C9" t="s">
        <v>31</v>
      </c>
      <c r="D9" t="s">
        <v>7</v>
      </c>
      <c r="E9" t="s">
        <v>31</v>
      </c>
      <c r="F9" t="s">
        <v>18</v>
      </c>
      <c r="G9" t="s">
        <v>31</v>
      </c>
      <c r="H9" t="s">
        <v>76</v>
      </c>
    </row>
    <row r="10" spans="1:8" x14ac:dyDescent="0.25">
      <c r="A10" t="s">
        <v>32</v>
      </c>
      <c r="B10" t="s">
        <v>32</v>
      </c>
      <c r="C10" t="s">
        <v>32</v>
      </c>
      <c r="D10" t="s">
        <v>7</v>
      </c>
      <c r="E10" t="s">
        <v>32</v>
      </c>
      <c r="F10" t="s">
        <v>18</v>
      </c>
      <c r="G10" t="s">
        <v>32</v>
      </c>
      <c r="H10" t="s">
        <v>76</v>
      </c>
    </row>
    <row r="11" spans="1:8" x14ac:dyDescent="0.25">
      <c r="A11" t="s">
        <v>33</v>
      </c>
      <c r="B11" t="s">
        <v>33</v>
      </c>
      <c r="C11" t="s">
        <v>33</v>
      </c>
      <c r="D11" t="s">
        <v>7</v>
      </c>
      <c r="E11" t="s">
        <v>33</v>
      </c>
      <c r="F11" t="s">
        <v>18</v>
      </c>
      <c r="G11" t="s">
        <v>33</v>
      </c>
      <c r="H11" t="s">
        <v>76</v>
      </c>
    </row>
    <row r="12" spans="1:8" x14ac:dyDescent="0.25">
      <c r="A12" t="s">
        <v>35</v>
      </c>
      <c r="B12" t="s">
        <v>35</v>
      </c>
      <c r="C12" t="s">
        <v>35</v>
      </c>
      <c r="D12" t="s">
        <v>7</v>
      </c>
      <c r="E12" t="s">
        <v>35</v>
      </c>
      <c r="F12" t="s">
        <v>18</v>
      </c>
      <c r="G12" t="s">
        <v>35</v>
      </c>
      <c r="H12" t="s">
        <v>77</v>
      </c>
    </row>
    <row r="13" spans="1:8" x14ac:dyDescent="0.25">
      <c r="A13" t="s">
        <v>38</v>
      </c>
      <c r="B13" t="s">
        <v>38</v>
      </c>
      <c r="C13" t="s">
        <v>38</v>
      </c>
      <c r="D13" t="s">
        <v>7</v>
      </c>
      <c r="E13" t="s">
        <v>38</v>
      </c>
      <c r="F13" t="s">
        <v>18</v>
      </c>
      <c r="G13" t="s">
        <v>38</v>
      </c>
      <c r="H13" t="s">
        <v>38</v>
      </c>
    </row>
    <row r="14" spans="1:8" x14ac:dyDescent="0.25">
      <c r="A14" t="s">
        <v>36</v>
      </c>
      <c r="B14" t="s">
        <v>36</v>
      </c>
      <c r="C14" t="s">
        <v>36</v>
      </c>
      <c r="D14" t="s">
        <v>7</v>
      </c>
      <c r="E14" t="s">
        <v>36</v>
      </c>
      <c r="F14" t="s">
        <v>18</v>
      </c>
      <c r="G14" t="s">
        <v>36</v>
      </c>
      <c r="H14" t="s">
        <v>77</v>
      </c>
    </row>
    <row r="15" spans="1:8" x14ac:dyDescent="0.25">
      <c r="A15" t="s">
        <v>37</v>
      </c>
      <c r="B15" t="s">
        <v>37</v>
      </c>
      <c r="C15" t="s">
        <v>37</v>
      </c>
      <c r="D15" t="s">
        <v>37</v>
      </c>
      <c r="E15" t="s">
        <v>37</v>
      </c>
      <c r="F15" t="s">
        <v>18</v>
      </c>
      <c r="G15" t="s">
        <v>37</v>
      </c>
      <c r="H15" t="s">
        <v>77</v>
      </c>
    </row>
    <row r="16" spans="1:8" x14ac:dyDescent="0.25">
      <c r="A16" t="s">
        <v>103</v>
      </c>
      <c r="B16" t="s">
        <v>98</v>
      </c>
      <c r="C16" t="s">
        <v>103</v>
      </c>
      <c r="D16" t="s">
        <v>7</v>
      </c>
      <c r="E16" t="s">
        <v>103</v>
      </c>
      <c r="F16" t="s">
        <v>19</v>
      </c>
    </row>
    <row r="17" spans="1:6" x14ac:dyDescent="0.25">
      <c r="A17" t="s">
        <v>104</v>
      </c>
      <c r="B17" t="s">
        <v>37</v>
      </c>
      <c r="C17" t="s">
        <v>104</v>
      </c>
      <c r="D17" t="s">
        <v>7</v>
      </c>
      <c r="E17" t="s">
        <v>104</v>
      </c>
      <c r="F17" t="s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1" sqref="B1"/>
    </sheetView>
  </sheetViews>
  <sheetFormatPr defaultRowHeight="15" x14ac:dyDescent="0.25"/>
  <sheetData>
    <row r="1" spans="1:7" x14ac:dyDescent="0.25">
      <c r="A1" t="s">
        <v>72</v>
      </c>
      <c r="B1" t="s">
        <v>7</v>
      </c>
      <c r="C1" t="s">
        <v>98</v>
      </c>
      <c r="D1" t="s">
        <v>34</v>
      </c>
      <c r="E1" t="s">
        <v>99</v>
      </c>
      <c r="F1" t="s">
        <v>100</v>
      </c>
      <c r="G1" t="s">
        <v>37</v>
      </c>
    </row>
    <row r="2" spans="1:7" x14ac:dyDescent="0.25">
      <c r="A2">
        <v>1</v>
      </c>
      <c r="B2">
        <v>1</v>
      </c>
      <c r="C2">
        <v>1</v>
      </c>
      <c r="D2">
        <v>0</v>
      </c>
      <c r="E2">
        <v>0.7</v>
      </c>
      <c r="F2">
        <v>0.05</v>
      </c>
      <c r="G2">
        <v>0.15</v>
      </c>
    </row>
    <row r="3" spans="1:7" x14ac:dyDescent="0.25">
      <c r="A3">
        <v>2</v>
      </c>
      <c r="B3">
        <v>1</v>
      </c>
      <c r="C3">
        <v>0.5</v>
      </c>
      <c r="D3">
        <v>0.3</v>
      </c>
      <c r="E3">
        <v>0.2</v>
      </c>
      <c r="F3">
        <v>0.4</v>
      </c>
      <c r="G3">
        <v>0.25</v>
      </c>
    </row>
    <row r="4" spans="1:7" x14ac:dyDescent="0.25">
      <c r="A4">
        <v>3</v>
      </c>
      <c r="B4">
        <v>1</v>
      </c>
      <c r="C4">
        <v>0.25</v>
      </c>
      <c r="D4">
        <v>0.4</v>
      </c>
      <c r="E4">
        <v>0.6</v>
      </c>
      <c r="F4">
        <v>0.3</v>
      </c>
      <c r="G4">
        <v>0.25</v>
      </c>
    </row>
    <row r="5" spans="1:7" x14ac:dyDescent="0.25">
      <c r="A5">
        <v>4</v>
      </c>
      <c r="B5">
        <v>1</v>
      </c>
      <c r="C5">
        <v>0.8</v>
      </c>
      <c r="D5">
        <v>0.05</v>
      </c>
      <c r="E5">
        <v>1</v>
      </c>
      <c r="F5">
        <v>0</v>
      </c>
      <c r="G5">
        <v>0.15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RowHeight="15" x14ac:dyDescent="0.25"/>
  <cols>
    <col min="1" max="1" width="21.5703125" bestFit="1" customWidth="1"/>
  </cols>
  <sheetData>
    <row r="1" spans="1:2" x14ac:dyDescent="0.25">
      <c r="A1" t="s">
        <v>78</v>
      </c>
      <c r="B1">
        <v>50</v>
      </c>
    </row>
    <row r="2" spans="1:2" x14ac:dyDescent="0.25">
      <c r="A2" t="s">
        <v>79</v>
      </c>
      <c r="B2">
        <v>50</v>
      </c>
    </row>
    <row r="3" spans="1:2" x14ac:dyDescent="0.25">
      <c r="A3" t="s">
        <v>73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</vt:lpstr>
      <vt:lpstr>Fundamentals</vt:lpstr>
      <vt:lpstr>LoadVariables</vt:lpstr>
      <vt:lpstr>LoadMaps</vt:lpstr>
      <vt:lpstr>TransmissionLines</vt:lpstr>
      <vt:lpstr>GeneratorsVariables</vt:lpstr>
      <vt:lpstr>GeneratorsMaps</vt:lpstr>
      <vt:lpstr>HourlyVariation</vt:lpstr>
      <vt:lpstr>Scalars</vt:lpstr>
      <vt:lpstr>Regulation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2022-09-05T15:08:27Z</dcterms:modified>
</cp:coreProperties>
</file>