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nation Questions" sheetId="1" r:id="rId4"/>
    <sheet state="visible" name="How to change Risk Scores Quest" sheetId="2" r:id="rId5"/>
    <sheet state="visible" name="Results" sheetId="3" r:id="rId6"/>
  </sheets>
  <definedNames/>
  <calcPr/>
</workbook>
</file>

<file path=xl/sharedStrings.xml><?xml version="1.0" encoding="utf-8"?>
<sst xmlns="http://schemas.openxmlformats.org/spreadsheetml/2006/main" count="502" uniqueCount="336">
  <si>
    <t>ID</t>
  </si>
  <si>
    <t>Prompt</t>
  </si>
  <si>
    <t>Explanation</t>
  </si>
  <si>
    <t>GPT4-CUSTOM</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</si>
  <si>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values:[0.0, 1.0, 145.0, 137.0, 1.0, 0.0, 219000.0, 1.2, 25.0]
And here are the corresponding SHAP values for this patient:[0.007350714204949327, 0.006624523759819567, 0.08710499913460808, 0.014698809462424833, 0.023831428136618343, -0.006202142752008513, 0.06439880813442869, 0.09586618904664647, 0.16392666284635196]
The patient asks:Why is the risk score so high? Your Answer:</t>
  </si>
  <si>
    <t>Our model is like a virtual doctor that uses information from various health aspects to predict the likelihood of heart failure. For you, these aspects include things like diabetes, blood pressure, and heart function.
Your score is 0.99, which is close to 1. This means the model thinks there's a high likelihood of heart failure. Let's understand why.
Two key factors stand out in your health data:
Ejection Fraction (25.0): This measures how much blood your heart pumps out with each beat. A lower value can indicate heart problems. In your case, this number is quite low, suggesting your heart isn't pumping as efficiently as it should.
Serum Creatinine (1.2): This is a waste product in your blood, usually removed by your kidneys. Its level tells us about your kidney function, which is linked to heart health. Your level suggests there might be some issues with kidney function.
For improving your heart health, consider these lifestyle changes:
Heart-Healthy Diet: Focus on eating less salt and unhealthy fats. Include more fruits, vegetables, whole grains, and lean proteins in your diet.
Regular, Moderate Exercise: Exercise can help strengthen your heart. It's important to start slowly and choose activities that are safe for you. Always consult with your doctor before starting any new exercise routine.
These changes can help improve the health of your heart and kidneys. Remember, it's important to work with your healthcare provider for a plan that's right for you. They can give more specific advice and monitor your health as you make these changes.</t>
  </si>
  <si>
    <t>Your current low risk of heart disease, as indicated by the model with a probability of 0.23, is influenced by various factors. The SHAP values help us understand the impact of each feature on this risk prediction:
 Ejection Fraction (SHAP -0.0976): Your ejection fraction is contributing significantly to lowering your risk, indicating your heart's pumping efficiency is good.
 Serum Creatinine (SHAP -0.1303): A good level of serum creatinine is also reducing your risk, suggesting healthy kidney function which is beneficial for heart health.
 Platelets (SHAP -0.0565): Your platelet count is favorably influencing your risk, indicating no major issues with blood clotting or inflammation.
 Other factors like diabetes, anemia, and creatinine phosphokinase also impact your risk but to a lesser extent.
 Given these insights, your feature array remains as:
 [0, 1, 291, 140, 0, 0, 348000, 0.9, 35]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</si>
  <si>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Failure)]):0.59
Here are the patient's feature values:[0.0, 0.0, 211.0, 134.0, 0.0, 0.0, 274000.0, 1.2, 25.0]
And here are the corresponding SHAP values for this patient:[0.005033809424785432, 0.0028538093957467935, -0.01732809476670809, 0.0046778570988681165, -0.026018570879241452, -0.002502857187646441, -0.07290309405187145, 0.06784357079624898, 0.09594356914400123]
The patient asks:Why is the risk score so high? Your Answer:</t>
  </si>
  <si>
    <t>Our model, like a virtual doctor, looks at different health factors to estimate your risk of heart failure. These factors include things like diabetes, anemia, blood tests, and heart function. Your risk score of 0.59 means that according to the model, there's a moderate likelihood of heart failure. It's not a certainty, but it's something to be aware of.
Now, let's talk about what's influencing this score the most. We use SHAP values to understand how each health factor affects the risk score. The higher the SHAP value, the more impact that factor has.
In your case, the two most significant factors are:
Ejection Fraction (SHAP value: 0.0959): This measures how well your heart pumps blood with each beat. Your value is 25.0, which is quite low. A low ejection fraction can significantly increase the risk of heart failure.
Serum Creatinine (SHAP value: 0.0678): This is a marker of kidney function but also relates to heart health. Your level is at 1.2, which suggests your kidneys might be under some stress, indirectly affecting your heart.
So, why is your score moderately high? Mainly because of your heart's pumping efficiency (ejection fraction) and kidney function (serum creatinine).
For lifestyle suggestions, focusing on improving these two areas could help:
Improve Heart Function: This can involve heart-healthy habits like regular exercise, a balanced diet, and possibly medication. It's about making your heart stronger and more efficient.
Enhance Kidney Health: Staying hydrated, reducing salt intake, and possibly adjusting your diet can help. Good kidney health supports overall cardiovascular health.</t>
  </si>
  <si>
    <t>To maintain or improve your current heart failure risk score of 0.47, let's focus on the two features with the most significant impact according to your SHAP values:
 Feature: Ejection Fraction, Suggested Change: Increase to 30 - Your ejection fraction, which measures your heart's pumping efficiency, is currently increasing your risk. Enhancing this value can be achieved through cardiovascular exercises, managing blood pressure, and maintaining a heart-healthy diet.
 Feature: Serum Creatinine, Suggested Change: Reduce to 1.0 - Your current serum creatinine level is negatively impacting your risk. Lowering this level indicates better kidney function, which can be beneficial for heart health. This might involve staying hydrated, managing diet, and monitoring kidney health with your healthcare provider.
 Implementing these changes, your updated array of features would be:
 [0, 0, 898, 144, 1, 0, 149000, 1.0, 30]
 To maintain or improve your current heart failure risk score of 0.47, let's focus on the two features with the most significant impact according to your SHAP values:
 Feature: Ejection Fraction, Suggested Change: Increase to 30 - Your ejection fraction, which measures your heart's pumping efficiency, is currently increasing your risk. Enhancing this value can be achieved through cardiovascular exercises, managing blood pressure, and maintaining a heart-healthy diet.
 Feature: Serum Creatinine, Suggested Change: Reduce to 1.0 - Your current serum creatinine level is negatively impacting your risk. Lowering this level indicates better kidney function, which can be beneficial for heart health. This might involve staying hydrated, managing diet, and monitoring kidney health with your healthcare provider.
 Implementing these changes, your updated array of features would be:
 [0, 0, 898, 144, 1, 0, 149000, 1.0, 30]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</si>
  <si>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1.0, 943.0, 139.0, 1.0, 1.0, 338000.0, 1.7, 25.0]
And here are the corresponding SHAP values for this patient:[0.004896190396102611, 0.009320000094594433, 0.029590237781521863, 0.007948809296649414, 0.03965476127777947, 0.028437856710224876, -0.03935452275967691, 0.09548976027057506, 0.1616169011843158]
The patient asks:Why is the risk score so high? Your Answer:</t>
  </si>
  <si>
    <t>Your risk score for heart failure, as predicted by the model, is 0.87, which indicates a high likelihood. Let's understand why it's high, using simple terms.
The model we use works like a virtual doctor analyzing different aspects of your health - these aspects are what we call 'features'. In your case, these include diabetes, anaemia, levels of certain substances in your blood (like creatinine phosphokinase and serum sodium), smoking status, blood pressure, platelet count, kidney function (serum creatinine), and heart function (ejection fraction).
Each of these features contributes to the overall risk score. To understand how much each feature influences the score, we use SHAP values. A higher SHAP value means that particular feature has a greater impact on increasing your risk score.
In your case, the two most impactful features are:
Ejection Fraction (SHAP value: 0.1616): This measures the percentage of blood the heart pumps out with each beat. Your value is 25.0, which is quite low. A low ejection fraction indicates that your heart isn't pumping blood as efficiently as it should, significantly contributing to the high risk score.
Serum Creatinine (SHAP value: 0.0955): This is a measure of kidney function, which is closely linked to heart health. Your level is 1.7, which is higher than normal, suggesting your kidneys might not be working optimally. This also contributes to your increased risk of heart failure.
To lower your risk, here are two lifestyle changes you might consider:
Improving Heart Function: Regular exercise, a balanced diet, managing stress, and possibly medication can help improve your heart's pumping efficiency. It's important to consult with your healthcare provider for a plan that's right for your specific health condition.
Enhancing Kidney Health: Staying well-hydrated, reducing salt intake, and possibly adjusting your diet can help lower your serum creatinine levels and improve kidney function. Again, specific recommendations should come from your healthcare provider.</t>
  </si>
  <si>
    <t>To modify your heart failure risk score of 0.47, let's focus on the two features with the highest impact as indicated by your SHAP values:
 Feature: Ejection Fraction, Suggested Change: Increase to 35 - Your ejection fraction is a key factor affecting your risk. Improving this number indicates better heart pumping efficiency. This can be enhanced through regular cardiovascular exercise and managing any heart-related health issues.
 Feature: Serum Creatinine, Suggested Change: Reduce to 1.0 - Elevated serum creatinine is impacting your risk, which can be a sign of kidney function affecting heart health. Lowering it can involve proper hydration, diet, and consulting with your healthcare provider.
 After these changes, your new array of features would be:
 [0, 0, 898, 144, 1, 0, 149000, 1.0, 35]
 To modify your heart failure risk score of 0.47, let's focus on the two features with the highest impact as indicated by your SHAP values:
 Feature: Ejection Fraction, Suggested Change: Increase to 35 - Your ejection fraction is a key factor affecting your risk. Improving this number indicates better heart pumping efficiency. This can be enhanced through regular cardiovascular exercise and managing any heart-related health issues.
 Feature: Serum Creatinine, Suggested Change: Reduce to 1.0 - Elevated serum creatinine is impacting your risk, which can be a sign of kidney function affecting heart health. Lowering it can involve proper hydration, diet, and consulting with your healthcare provider.
 After these changes, your new array of features would be:
 [0, 0, 898, 144, 1, 0, 149000, 1.0, 35]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</si>
  <si>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0.0, 582.0, 145.0, 0.0, 0.0, 385000.0, 1.0, 35.0]
And here are the corresponding SHAP values for this patient:[0.017143333345884457, 0.0031292853740160355, 0.057867618935997595, 0.1310909502004506, 0.02108595224592136, 0.003405000069469679, 0.10340095084655332, 0.02460928636108292, -0.024132379554212092]
The patient asks:Why is the risk score so high? Your Answer:</t>
  </si>
  <si>
    <t>Your risk score for heart failure, as indicated by the model, is 0.87. This score suggests a high likelihood of heart failure. Let's break down why the score is at this level in simple terms.
The model we use is like a virtual doctor analyzing various health aspects, which we call 'features'. These include diabetes, anaemia, levels of certain enzymes and minerals in your blood (like creatinine phosphokinase and serum sodium), smoking status, blood pressure, platelet count, kidney function (serum creatinine), and heart function (ejection fraction).
To understand the impact of each feature on your risk score, we use SHAP values. These values help us see how much each health aspect is contributing to the risk score. The higher the SHAP value, the more impact that aspect has on increasing your risk.
In your case, the most significant factors contributing to your high risk score are:
1. **Serum Sodium (SHAP value: 0.1311)**: This is the level of sodium in your blood. Your level is 145, which is within a normal range, but the model indicates that in the context of your overall health profile, it's a significant factor in your risk for heart failure.
2. **Platelets (SHAP value: 0.1034)**: This is the count of platelets in your blood, which are important for blood clotting. Your count is 385,000, which is generally considered within normal limits, but again, in the context of your overall health, it's impacting your risk.
To address your risk, focusing on overall heart health is important. Two key areas to consider based on your data would be:
1. **Managing Blood Chemistry**: This includes keeping a balanced diet and staying hydrated to maintain healthy serum sodium levels and overall blood chemistry.
2. **Heart Health Monitoring**: Regular check-ups to monitor your heart function and blood health, including platelet count and other factors.
Remember, these are generalized suggestions. For specific advice and a plan tailored to your health needs, it's crucial to consult with your healthcare provider. They can offer more detailed guidance and help you manage your risk more effectively.</t>
  </si>
  <si>
    <t>The factors contributing to your relatively low risk of heart disease, as indicated by a risk score of 0.47, are primarily influenced by these key elements based on your SHAP values:
 Ejection Fraction (SHAP 0.1069): Despite being a positive value, your ejection fraction is still at a level that doesn't significantly increase your risk.
 Serum Creatinine (SHAP -0.1010): Your serum creatinine levels are in a range that is helping to lower your risk, indicating good kidney function, which is beneficial for heart health.
 Other factors like your serum sodium level, creatinine phosphokinase, and the absence of diabetes or high blood pressure also play roles but are less impactful in your case.
 Given this analysis, your feature array remains as:
 [0, 0, 898, 144, 1, 0, 149000, 1.1, 25]</t>
  </si>
  <si>
    <t>Your risk score for heart failure, as predicted by the model, is 0.87, which suggests a high likelihood. Let's break down why this score is high in a way that's easy to understand.
The model, like a virtual doctor, looks at different health factors to estimate your risk of heart failure. These factors, or 'features', include things like whether you have diabetes or anaemia, levels of certain substances in your blood (like creatinine phosphokinase and serum sodium), whether you smoke, if you have high blood pressure, your platelet count, kidney function (serum creatinine), and how effectively your heart pumps blood (ejection fraction).
To understand the impact of each factor on your risk score, we use SHAP values. These values show us how much each health aspect contributes to the risk score. The higher the SHAP value, the more impact that aspect has on increasing your risk.
In your case, the most significant factors contributing to your high risk score are:
Serum Sodium (SHAP value: 0.1311): This is the level of sodium in your blood. Your current level is 145.0, which is typically within a normal range, but in your case, it significantly contributes to your risk.
Platelets (SHAP value: 0.1034): This refers to the cells in your blood that help with clotting. Your platelet count is 385,000, which is usually considered normal, but it's notably affecting your risk score according to the model.
To reduce your risk, you might consider the following lifestyle changes:
Maintaining a Balanced Diet: To help regulate serum sodium levels, focus on a diet with a balanced intake of salt and other nutrients.
Regular Health Monitoring: Keep track of your blood health, including platelet count, and consult with your healthcare provider for personalized advice based on your overall health condition.</t>
  </si>
  <si>
    <t>To address your high heart failure risk score of 0.96, let's focus on the two features with the greatest impact based on your SHAP values:
 Feature: Ejection Fraction, Suggested Change: Increase to 35 - Your ejection fraction is a significant factor, indicating how well your heart pumps blood. Increasing this number is crucial and can be achieved through cardiovascular exercises, a healthy diet, and managing any underlying heart conditions.
 Feature: Serum Creatinine, Suggested Change: Reduce to 1.0 - Elevated serum creatinine can indicate kidney issues affecting heart health. Lowering this level involves hydration, diet adjustments, and managing kidney health.
 Implementing these changes, your new array of features would be:
 [0, 0, 161, 142, 0, 0, 244000, 1.0, 35]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</si>
  <si>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Failure)]):0.36
Here are the patient's feature values:[1.0, 0.0, 582.0, 141.0, 0.0, 0.0, 147000.0, 1.2, 38.0]
And here are the corresponding SHAP values for this patient:[-0.013037618880043738, -0.013226428378548007, 0.02132809527043719, -0.06292166529368842, -0.018811666207620873, -0.019705714050214738, 0.057295951159612744, 0.014242380749201401, -0.13756332973571261]
The patient asks:What factors contributed to my low risk of diabetes? Your Answer:</t>
  </si>
  <si>
    <t>Your question is about understanding the factors that contributed to your low risk of heart failure, as indicated by the model's prediction of 0.36. Let's break this down in a simple way, without using technical terms like SHAP values.
The model looks at various health aspects to estimate your risk of heart failure. These aspects include:
- **Diabetes and Anaemia**: Whether you have these conditions.
- **Creatinine Phosphokinase**: An enzyme in your blood, related to muscle health.
- **Serum Sodium**: The amount of sodium in your blood.
- **Smoking and High Blood Pressure**: Lifestyle factors impacting heart health.
- **Platelets**: Cells in your blood that help with clotting.
- **Serum Creatinine**: Indicates kidney function.
- **Ejection Fraction**: How efficiently your heart pumps blood.
Based on your data:
- You have diabetes but no anaemia.
- Your creatinine phosphokinase level is 582, which is a factor we consider.
- Your serum sodium level is 141, within a normal range.
- You do not smoke and do not have high blood pressure.
- Your platelet count is 147,000, which is a key factor.
- Your serum creatinine level is 1.2, which indicates your kidney function.
- Your ejection fraction is 38%, which is a measure of your heart's pumping efficiency.
Your overall risk of heart failure is 0.36, which is on the lower side of the scale. This suggests that, in general, your heart health is in a relatively good state based on the factors we've looked at. 
For lifestyle suggestions:
1. **Manage Diabetes Effectively**: Keeping your blood sugar levels under control through diet, exercise, and medication (if prescribed) is crucial.
2. **Monitor Heart and Kidney Health**: With an ejection fraction of 38% and a serum creatinine level of 1.2, it's important to regularly check these indicators. Following a heart-healthy diet and staying hydrated can support both heart and kidney health.
Remember, these insights are based on the model's analysis of your data. It's important to consult with your healthcare provider for a comprehensive assessment and personalized advice.</t>
  </si>
  <si>
    <t>To improve your heart failure risk score of 0.96, let's address the two features with the highest impact as indicated by your SHAP values:
 Feature: Ejection Fraction, Suggested Change: Increase to 35 - Enhancing your ejection fraction is crucial, as it's a key indicator of how effectively your heart pumps blood. Improving this can be done through cardiovascular exercises, a heart-healthy diet, and managing any heart conditions.
 Feature: Serum Creatinine, Suggested Change: Reduce to 1.0 - High serum creatinine can indicate kidney issues, which affect heart health. Reducing this level involves proper hydration, diet adjustments, and monitoring kidney health.
 After implementing these changes, your updated array of features would be:
 [0, 0, 161, 142, 0, 0, 244000, 1.0, 35]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</si>
  <si>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values:[1.0, 0.0, 582.0, 134.0, 0.0, 1.0, 263358.03, 1.83, 38.0]
And here are the corresponding SHAP values for this patient:[-0.014547142695519141, -0.0008540475205518305, 0.03651166632946115, 0.054980713907862085, -0.010345237693400122, 0.021539523456885944, 0.01732857137278188, 0.38621094160713254, -0.033224998595251236]
The patient asks:Why is the risk score so high? Your Answer:</t>
  </si>
  <si>
    <t>Your risk score for heart failure, as indicated by the model, is 0.99. This score suggests a very high likelihood of heart failure. Let's break down why the score is at this level in a way that's easy to understand.
The model examines various health factors to estimate your risk of heart failure. These factors include:
- **Diabetes and Anaemia**: Whether you have these conditions.
- **Creatinine Phosphokinase**: An enzyme in your blood, linked to muscle health.
- **Serum Sodium**: The amount of sodium in your blood.
- **Smoking and High Blood Pressure**: Key lifestyle factors that impact heart health.
- **Platelets**: Cells in your blood that help with clotting.
- **Serum Creatinine**: Indicates kidney function.
- **Ejection Fraction**: How efficiently your heart pumps blood.
In your case:
- You have diabetes but no anaemia.
- Your creatinine phosphokinase level is 582, indicating muscle health.
- Your serum sodium level is 134, slightly on the lower side.
- You do not smoke, but you have high blood pressure.
- Your platelet count is 263,358, which is a factor in heart health.
- Your serum creatinine level is 1.83, which is higher than normal and suggests your kidneys might not be functioning optimally. This is a significant factor in your high risk score.
- Your ejection fraction is 38%, which is on the lower side and indicates your heart may not be pumping blood as efficiently as it should.
To address your high risk, here are two key areas for lifestyle changes:
1. **Manage High Blood Pressure and Diabetes**: These conditions can significantly impact heart health. Managing them through medication, a healthy diet, regular exercise, and regular monitoring is crucial.
2. **Improve Kidney Function (Serum Creatinine)**: Since your serum creatinine level is high, focusing on kidney health is important. This includes staying hydrated, reducing salt intake, and possibly adjusting your diet.
Remember, these suggestions are general. It's important to consult with your healthcare provider for a comprehensive assessment and personalized advice. They can offer more detailed guidance and help you manage your risk effectively.</t>
  </si>
  <si>
    <t>Your high risk score of 0.96 for heart failure is influenced by several key factors as shown by the SHAP values:
 Ejection Fraction (SHAP 0.1759): Your low ejection fraction is the most significant factor increasing your risk, indicating your heart's pumping efficiency is not optimal.
 Serum Creatinine (SHAP 0.0858): Elevated serum creatinine levels suggest potential kidney issues, which can also impact heart health.
 Other factors such as creatinine phosphokinase and serum sodium levels also contribute to your risk, though to a lesser extent.
 Given these insights, your feature array remains as:
 [0, 0, 161, 142, 0, 0, 244000, 1.2, 25]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</si>
  <si>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
Here are the patient's feature values:[1.0, 0.0, 144.0, 142.0, 0.0, 1.0, 327000.0, 0.7, 38.0]
And here are the corresponding SHAP values for this patient:[-0.013364761955454014, -0.04404928558942629, 0.038436428442364556, -0.03429523765516933, -0.007798333211394492, 0.005550952296180185, -0.0644059513596585, -0.21125237814412684, -0.10122142625856213]
The patient asks:What factors contributed to my low risk of diabetes? Your Answer:</t>
  </si>
  <si>
    <t xml:space="preserve">Your question relates to understanding the factors contributing to your low risk of heart failure, as indicated by the model's prediction of 0.1. Let's break this down in a way that's easy to understand, especially since you're unfamiliar with machine learning and SHAP values.
The model predicts the likelihood of heart failure by analyzing various health factors, or 'features'. In your case, these include:
Diabetes and Anaemia: Whether you have these conditions.
Creatinine Phosphokinase: An enzyme in your blood, related to muscle health.
Serum Sodium: The amount of sodium in your blood.
Smoking and High Blood Pressure: Key lifestyle factors that impact heart health.
Platelets: Cells in your blood that help with clotting.
Serum Creatinine: Indicates kidney function.
Ejection Fraction: How efficiently your heart pumps blood.
Your low risk score of 0.1 suggests that, overall, these factors are in a range that does not indicate a high risk of heart failure. Specifically:
While you have diabetes and high blood pressure, other factors like your serum creatinine level (0.7) and ejection fraction (38%) are within ranges that do not significantly increase your risk.
Your lifestyle factors (such as not smoking) and other blood indicators (like creatinine phosphokinase, serum sodium, and platelet count) also contribute positively to your low risk score.
</t>
  </si>
  <si>
    <t>To maintain or further improve your relatively low heart failure risk score of 0.15, focus on the two most impactful features as per your SHAP values:
 Feature: Ejection Fraction, Suggested Change: Increase to 50 - Improving your ejection fraction, a measure of how well your heart pumps blood, can further reduce your risk. This can be achieved through regular cardiovascular exercise, a heart-healthy diet, and managing any cardiovascular conditions.
 Feature: Serum Creatinine, Suggested Change: Reduce to 1.1 - Lowering your serum creatinine level, which is indicative of kidney function, can also positively impact heart health. This can be achieved through proper hydration, diet, and managing any kidney-related health issues.
 With these changes, your updated feature array would be:
 [0, 1, 180, 137, 1, 0, 263358.03, 1.1, 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</si>
  <si>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Failure)]):0.28
Here are the patient's feature values:[0.0, 1.0, 607.0, 138.0, 1.0, 0.0, 216000.0, 0.6, 40.0]
And here are the corresponding SHAP values for this patient:[0.006999285615456756, 0.0214357142127119, 0.010628333003260194, -0.027378094751620664, -0.003130238307930995, -0.01424976183072431, -0.0009709525847574696, -0.11792999879515265, -0.1278042832799838]
The patient asks:What factors contributed to my low risk of diabetes? Your Answer:</t>
  </si>
  <si>
    <t>Your risk score for heart failure, as indicated by the model, is 0.28. This score suggests a moderate to low risk. Let's discuss what factors contribute to this score and how you can maintain or improve it, especially considering your question about diabetes.
The model evaluates various health aspects to estimate your risk of heart failure. These include:
- **Diabetes**: Your data shows you don't have diabetes, which positively impacts your risk score.
- **Anaemia**: You do have anaemia, which can affect heart health but in your case, it hasn't significantly raised your risk score.
- **Creatinine Phosphokinase**: This is an enzyme level in your blood, with your level being 607.
- **Serum Sodium**: The amount of sodium in your blood, which is 138 in your case.
- **Smoking**: You do smoke, which typically raises heart health risks, but it appears not to have a major impact on your score.
- **High Blood Pressure**: You don't have high blood pressure, which is beneficial for your heart health.
- **Platelets**: Your platelet count is 216,000, within a healthy range.
- **Serum Creatinine**: This is a marker of kidney function, with your level at 0.6, which is good and suggests healthy kidney function.
- **Ejection Fraction**: At 40%, this measures how well your heart pumps blood.
To maintain or improve your heart health, focusing on two key aspects would be beneficial:
1. **Ejection Fraction**: While 40% is on the borderline of normal, improving this number could further reduce your risk. Regular cardiovascular exercise, managing stress, and a heart-healthy diet can help.
2. **Smoking**: As you are a smoker, quitting smoking can significantly improve not just heart health but overall health. Smoking is a known risk factor for many health issues, including heart disease.
For specific numerical changes, aiming to increase the ejection fraction above 40% would be beneficial. Additionally, completely eliminating smoking would significantly reduce your risk.
Remember, it's important to consult with your healthcare provider for personalized advice and regular check-ups to manage your health effectively.</t>
  </si>
  <si>
    <t>To adjust your heart failure risk score of 0.15, let's focus on the two features with the highest impact as indicated by your SHAP values:
 Feature: Ejection Fraction, Suggested Change: Increase to 50 - Enhancing your ejection fraction, which indicates how effectively your heart pumps blood, can help reduce your risk. This can be achieved through regular cardiovascular exercises and a heart-healthy diet.
 Feature: Serum Creatinine, Suggested Change: Reduce to 1.1 - Lowering serum creatinine, a marker of kidney function, can also benefit heart health. This can be managed through hydration, diet, and addressing any kidney-related health issues.
 Implementing these changes, your updated array of features would be:
 [0, 1, 180, 137, 1, 0, 263358.03, 1.1, 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</si>
  <si>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
Here are the patient's feature values:[1.0, 1.0, 167.0, 136.0, 0.0, 0.0, 362000.0, 1.0, 45.0]
And here are the corresponding SHAP values for this patient:[-0.003347381131025031, 0.03175976178667042, 0.0004666670007281937, -0.05062809459166601, -0.001419285701122135, -0.01799380946700694, -0.016918809497437907, -0.08782071174966405, -0.08649833171424688]
The patient asks:What factors contributed to my low risk of diabetes? Your Answer:</t>
  </si>
  <si>
    <t xml:space="preserve">
It's important to note that the model's prediction is focused on the likelihood of heart failure, not specifically diabetes. However, your question about factors contributing to a low risk can still be addressed in the context of heart health.
Your risk score for heart failure is 0.3, which indicates a moderate to low risk. Let's discuss the contributing factors, especially considering your mention of diabetes:
Diabetes and Anaemia: You have both diabetes and anaemia. While these conditions can affect heart health, the model's assessment suggests they aren't significantly increasing your heart failure risk at this time.
Creatinine Phosphokinase: This enzyme level in your blood is 167, which is within a typical range and suggests good muscle health, including heart muscle.
Serum Sodium: Your level is 136, which is slightly on the lower side. Low serum sodium can affect heart function, but in your case, it doesn't seem to be a major risk factor.
Smoking and High Blood Pressure: You do not smoke and do not have high blood pressure, both of which are positive factors in reducing heart failure risk.
Platelets: Your platelet count is 362,000, within a healthy range, indicating good blood health.
Serum Creatinine: At 1.0, this suggests your kidneys are functioning well, which is important for heart health.
Ejection Fraction: 45% is within the normal range, indicating your heart is pumping blood effectively.</t>
  </si>
  <si>
    <t>The factors contributing to your low risk of heart disease, indicated by a risk score of 0.15, include:
 Serum Creatinine (SHAP -0.1420): Your serum creatinine level is significantly contributing to reducing your risk, suggesting good kidney function.
 Ejection Fraction (SHAP -0.1418): A good ejection fraction, indicating effective heart pumping, is also playing a major role in lowering your risk.
 Other factors such as anaemia, creatinine phosphokinase, and serum sodium are also influencing your risk but are less impactful compared to serum creatinine and ejection fraction.
 Your feature array remains as:
 [0, 1, 180, 137, 1, 0, 263358.03, 1.18, 45]</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</si>
  <si>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Failure)]):0.69
Here are the patient's feature values:[1.0, 0.0, 70.0, 132.0, 1.0, 0.0, 200000.0, 1.2, 30.0]
And here are the corresponding SHAP values for this patient:[0.00816285718959989, -0.0025114283862058074, -0.03992499985615723, 0.018662856559385547, 0.02624952321697492, -0.006824761858733836, 0.061363332309410906, 0.07667428478947841, 0.015748333403316793]
The patient asks:Why is the risk score so high? Your Answer:</t>
  </si>
  <si>
    <t>Your risk score for heart failure, as predicted by the model, is 0.69. This suggests a moderate to high likelihood of heart failure. Let's explain why this might be the case, focusing on your health factors and keeping it simple for you to understand.
The model looks at various health aspects to estimate your risk of heart failure. These aspects include:
1. **Diabetes**: You have diabetes, which can affect heart health.
2. **Anaemia**: You don't have anaemia, which is positive for your heart health.
3. **Creatinine Phosphokinase**: This enzyme level in your blood is 70, which is considered normal.
4. **Serum Sodium**: Your level is 132, which is on the lower side. Low serum sodium can affect heart function.
5. **Smoking**: You are a smoker, which is known to increase the risk of heart disease.
6. **High Blood Pressure**: You don't have high blood pressure, which is good for heart health.
7. **Platelets**: Your platelet count is 200,000, which is within a normal range but can impact heart health.
8. **Serum Creatinine**: Your level is 1.2, suggesting your kidneys are functioning adequately, but there is room for improvement.
9. **Ejection Fraction**: At 30%, this is a key factor. It means your heart is not pumping blood as efficiently as it should, which significantly contributes to the increased risk score.
To help lower your risk, consider focusing on the following lifestyle changes:
1. **Manage Diabetes**: Keep your blood sugar levels under control through diet, exercise, and medication as prescribed.
2. **Quit Smoking**: Stopping smoking can greatly improve heart health and lower your risk of heart failure.
3. **Improve Heart Function**: With an ejection fraction of 30%, it’s important to improve your heart's pumping ability. This can be achieved through regular exercise, a heart-healthy diet, and managing stress.
Remember, these are general recommendations. It's crucial to work closely with your healthcare provider for personalized advice and to develop a safe and effective plan tailored to your health needs. They can provide more detailed guidance and monitor your progress.</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</si>
  <si>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Failure)]):0.75
 Here are the patient's feature values:[1.0, 0.0, 582.0, 134.0, 0.0, 0.0, 350000.0, 2.1, 35.0]
 And here are the corresponding SHAP values for this patient:[-0.011731190366554074, -0.009603571497427766, 0.011897142929665278, 0.0439288088446483, -0.017100237603008283, -0.014131904605892486, -0.04184285606635967, 0.312518800367834, -0.056334998662932775]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</si>
  <si>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Failure)]):0.72
Here are the patient's feature values:[1.0, 1.0, 231.0, 140.0, 0.0, 0.0, 194000.0, 1.7, 25.0]
And here are the corresponding SHAP values for this patient:[-0.03269357088574907, 0.0035569048856268636, 0.02668142891867319, -0.027188094244338573, -0.013633570907986723, -0.01535142834065482, 0.08644047427602346, 0.07089476038934663, 0.08889309329446406]
The patient asks:Why is the risk score so high? Your Answer:</t>
  </si>
  <si>
    <t>Your risk score for heart failure, as indicated by the model, is 0.72. This suggests a relatively high likelihood of heart failure. Let's break down the factors that are contributing to this score:
Diabetes and Anaemia: You have both diabetes and anaemia. While each condition individually can impact heart health, their combination can further increase the risk of heart-related issues.
Creatinine Phosphokinase: Your level is 231, which is within a typical range. This enzyme is related to muscle health and, while not drastically, can impact heart function.
Serum Sodium: At 140, your serum sodium level is within a normal range, suggesting adequate electrolyte balance.
Smoking: You are a non-smoker, which is generally good for heart health.
High Blood Pressure: You don't have high blood pressure, which is positive for reducing heart failure risk.
Platelets: Your platelet count is 194,000. This is on the lower side of the normal range and can influence heart health.
Serum Creatinine: A level of 1.7 indicates that your kidneys may not be functioning optimally. Kidney health is closely linked to heart health.
Ejection Fraction: At 25%, this is a key factor. It measures how much blood your heart pumps out with each beat, and this lower percentage indicates your heart isn't pumping as efficiently as it should.</t>
  </si>
  <si>
    <t>To understand how the Random Forest Classifier model works in simple terms, imagine it as a group of decision-making trees that work together. Each tree in the "forest" looks at your health data (like diabetes status, blood pressure, etc.) and makes a decision on whether these factors increase or decrease your risk of heart failure. The final prediction is made by combining the decisions of all these trees.
 SHAP values help us understand how much each feature (like blood pressure, diabetes) contributes to the model's prediction. A higher absolute SHAP value means that feature has a larger impact on the model's decision. Negative SHAP values decrease the risk score, while positive values increase it.
 Your model prediction probability is 0.75, indicating a high risk of heart failure. Among your features, 'serum_creatinine' (SHAP value: 0.3125) and 'ejection_fraction' (SHAP value: -0.0563) have the most significant impact on this risk.
 Based on this:
 Feature: Serum Creatinine, Suggested Change: Decrease by 0.5 mg/dL
 High serum creatinine levels can indicate poor kidney function, which is a risk factor for heart failure.
 Feature: Ejection Fraction, Suggested Change: Increase by 5%
 Ejection fraction measures how much blood the left ventricle pumps out with each contraction. A higher percentage indicates better heart function.
 New array of features after suggested changes:
 [1.0, 0.0, 582.0, 134.0, 0.0, 0.0, 350000.0, 1.6, 40.0]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</si>
  <si>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Failure)]):0.91
Here are the patient's feature values:[0.0, 0.0, 789.0, 136.0, 1.0, 1.0, 319000.0, 1.1, 20.0]
And here are the corresponding SHAP values for this patient:[0.01110380933387205, 0.0010552378805004992, 0.072470237458474, -0.0058188091195188465, 0.022225475376471876, 0.04017690433596727, -0.02313023714785231, -0.015061188666149973, 0.2745785636053188]
The patient asks:Why is the risk score so high? Your Answer:</t>
  </si>
  <si>
    <t>Your risk score for heart failure, as indicated by the model, is 0.91, which is quite high. Let's explain why this might be the case, focusing on your health factors in a way that's easy to understand.
The model evaluates various health aspects to estimate your risk of heart failure. Here's a breakdown of the key factors and how they might be contributing to your high risk:
Diabetes and Anaemia: You don't have diabetes or anaemia, which are typically risk factors for heart failure. Their absence is generally positive for your heart health.
Creatinine Phosphokinase: Your level is 789, which is higher than normal. This enzyme is related to muscle health and can indicate stress or damage to the heart muscles.
Serum Sodium: At 136, your serum sodium level is on the lower side. Low serum sodium can affect heart function and contribute to heart failure risk.
Smoking: You are a smoker, which is a significant risk factor for heart disease.
High Blood Pressure: You have high blood pressure, another major risk factor for heart failure.
Platelets: Your platelet count is 319,000, which is within a normal range but can still impact heart health.
Serum Creatinine: A level of 1.1 is within the normal range, suggesting your kidneys are functioning adequately.
Ejection Fraction: At 20%, this is a key factor. It measures how much blood your heart pumps out with each beat, and a lower percentage like yours indicates your heart isn't pumping efficiently. This significantly contributes to your high risk score.</t>
  </si>
  <si>
    <t>Your risk score for heart failure is high (0.75), primarily due to two key factors indicated by the SHAP values:
 Serum Creatinine: The SHAP value for serum creatinine is 0.3125, which is quite high. This suggests that your current level of serum creatinine (2.1 mg/dL) significantly increases your risk. Elevated serum creatinine levels can indicate kidney issues, which are often linked to heart health.
 Ejection Fraction: The SHAP value for ejection fraction is -0.0563, indicating that your current ejection fraction level (35%) is also contributing to this risk, albeit negatively. Ejection fraction measures the percentage of blood leaving your heart each time it contracts. A lower ejection fraction can be a sign of heart failure.
 To improve your survival chances, focusing on these two factors can be beneficial. Here are the suggested changes:
 Serum Creatinine: Aim to reduce it, perhaps to around 1.6 mg/dL.
 Ejection Fraction: Aim to improve it, ideally increasing it to about 40%.
 Implementing these changes might help lower your risk of heart failure. Always consult with your healthcare provider before making any health-related decisions.
 New array of features after suggested changes:
 [1.0, 0.0, 582.0, 134.0, 0.0, 0.0, 350000.0, 1.6, 40.0]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</si>
  <si>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Failure)]):0.39
Here are the patient's feature values:[1.0, 1.0, 176.0, 136.0, 1.0, 0.0, 221000.0, 1.0, 25.0]
And here are the corresponding SHAP values for this patient:[-0.02602214277983876, 0.0153852381449542, -0.014898570596124046, -0.051729284920729694, -0.0014661905015236698, -0.025399761741282417, 0.0036161903498577886, -0.14611356742592763, 0.11422809343697736]
The patient asks:What factors contributed to my low risk of diabetes? Your Answer:</t>
  </si>
  <si>
    <t>It's important to clarify that the model's prediction is focused on the likelihood of heart failure, not specifically diabetes. However, your question about factors contributing to a low risk can still be addressed in the context of heart health.
Your risk score for heart failure is 0.39, which suggests a moderate risk. Let's discuss the contributing factors, especially considering your mention of diabetes:
Diabetes and Anaemia: You have both diabetes and anaemia. These conditions can impact heart health, but in your case, they haven't significantly increased your heart failure risk score.
Creatinine Phosphokinase: Your level is 176, which is within a typical range and indicates good muscle health, including heart muscle.
Serum Sodium: At 136, your serum sodium level is on the lower side. While low serum sodium can affect heart function, it doesn't seem to be a major risk factor for you.
Smoking: You are a smoker, which typically raises heart health risks, but it appears not to have a major impact on your score.
High Blood Pressure: You don't have high blood pressure, which is beneficial for your heart health.
Platelets: Your platelet count is 221,000, which is within a healthy range and indicates good blood health.
Serum Creatinine: At 1.0, this suggests your kidneys are functioning well, which is important for heart health.
Ejection Fraction: 25% is below the normal range, indicating your heart may not be pumping blood as efficiently as it should. This is likely the most significant factor in your moderate risk score.</t>
  </si>
  <si>
    <t>Your current risk score for heart failure is relatively low at 0.11. This is good news, and it's important to maintain or improve your health to keep this risk low. Based on the SHAP values, the two most impactful features for your case are 'serum_creatinine' and 'ejection_fraction'.
 Feature: Serum Creatinine, Suggested Change: Decrease by 0.1 mg/dL
 Your current level is 0.8 mg/dL. Serum creatinine is a marker of kidney function, which is closely related to heart health. Aiming for a level of 0.7 mg/dL could further reduce your risk.
 Feature: Ejection Fraction, Suggested Change: Increase by 5%
 Currently at 40%, this measures the percentage of blood leaving your heart each time it contracts. Improving it to 45% can enhance heart function and reduce the risk of heart failure.
 Implementing these changes, especially under medical guidance, can help maintain or potentially lower your heart failure risk.
 New array of features after suggested changes:
 [0.0, 0.0, 148.0, 140.0, 1.0, 0.0, 374000.0, 0.7, 45.0]</t>
  </si>
  <si>
    <t>Your risk score for heart failure, as predicted by the model, is 0.87, which indicates a high likelihood. Let's break down what might be contributing to this high risk score in a way that's easy to understand.
The model considers various health factors to estimate your risk of heart failure. These factors include:
1. **Diabetes and Anaemia**: You don't have diabetes but do have anaemia. Anaemia can impact heart health because it means your blood may not be carrying enough oxygen, which can strain the heart.
2. **Creatinine Phosphokinase**: Your level is 943, which is higher than normal. This enzyme is related to muscle health, including the heart muscle, and high levels can indicate stress or damage to the heart.
3. **Serum Sodium**: Your level is 139, which is within a normal range. This suggests adequate electrolyte balance.
4. **Smoking**: You are a smoker, which is a known risk factor for heart disease.
5. **High Blood Pressure**: You have high blood pressure, another major risk factor for heart failure.
6. **Platelets**: Your platelet count is 338,000. While this is generally within the normal range, it can still impact heart health.
7. **Serum Creatinine**: A level of 1.7 indicates that your kidneys may not be functioning optimally. Kidney health is closely linked to heart health.
8. **Ejection Fraction**: At 25%, this is significantly lower than normal. It measures how much blood your heart pumps out with each beat, and a lower percentage like yours indicates your heart isn't pumping as efficiently as it should.
To address your high risk, consider focusing on the following lifestyle changes:
1. **Quit Smoking**: Stopping smoking can greatly improve heart health and reduce your risk of heart failure.
2. **Manage High Blood Pressure and Anaemia**: Properly controlling your blood pressure and managing anaemia through diet, exercise, and medication can help reduce the strain on your heart.
3. **Improve Heart Function (Ejection Fraction)**: With an ejection fraction of 25%, it’s important to improve your heart's pumping ability. Regular cardiovascular exercise, a heart-healthy diet, and possibly medications can help.
Remember, these are general recommendations. It's important to consult with your healthcare provider for personalized advice and to develop a safe and effective plan tailored to your health needs. They can provide more detailed guidance and help you manage your risk effectively.</t>
  </si>
  <si>
    <t>Based on the SHAP values, the two most impactful features for your heart failure risk score are 'serum creatinine' and 'ejection fraction'. Modifying these could have the most significant effect on lowering your risk.
 Feature: Serum Creatinine, Suggested Change: Decrease by 0.2 mg/dL
 Your current level is 0.8 mg/dL. Lowering this to 0.6 mg/dL could reduce the risk, as high serum creatinine can indicate kidney issues, impacting heart health.
 Feature: Ejection Fraction, Suggested Change: Increase by 10%
 Currently at 40%, increasing this to 50% would be beneficial. Ejection fraction measures the amount of blood pumped out of your heart with each beat. Higher values indicate better heart function.
 New array of features after suggested changes:
 [0.0, 0.0, 148.0, 140.0, 1.0, 0.0, 374000.0, 0.6, 50.0]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</si>
  <si>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Failure)]):0.77
Here are the patient's feature values:[1.0, 1.0, 69.0, 134.0, 0.0, 1.0, 351000.0, 1.0, 50.0]
And here are the corresponding SHAP values for this patient:[0.02127714266534895, 0.05401499975676415, 0.021919523194956127, 0.08593333247990813, 0.0025514286826364696, 0.012834761942795012, 0.008534523796697613, 0.03316500030370662, -0.002630713347753044]
The patient asks:Why is the risk score so high? Your Answer:</t>
  </si>
  <si>
    <t>Your risk score for heart failure, as indicated by the model, is 0.77, which suggests a relatively high likelihood. Let's explain why this might be the case, focusing on your health factors in a way that's easy to understand, especially since you're unfamiliar with machine learning and SHAP values.
The model evaluates various health aspects to estimate your risk of heart failure. Here's a breakdown of your health factors and how they might be contributing to your high risk:
Diabetes and Anaemia: You have both diabetes and anaemia. These conditions can individually and collectively impact heart health, contributing to an increased risk of heart failure.
Creatinine Phosphokinase: Your level is 69, which is within a typical range and doesn't significantly contribute to your heart failure risk.
Serum Sodium: At 134, your serum sodium level is on the lower side. Low serum sodium can affect heart function and contribute to heart failure risk.
Smoking: You are a non-smoker, which is generally good for heart health.
High Blood Pressure: You have high blood pressure, a major risk factor for heart failure.
Platelets: Your platelet count is 351,000, which is within a normal range and doesn't significantly impact your heart failure risk.
Serum Creatinine: A level of 1.0 suggests your kidneys are functioning well, which is positive for heart health.
Ejection Fraction: At 50%, this is within the normal range, indicating your heart is pumping blood effectively and is not a major contributing factor to your risk score.</t>
  </si>
  <si>
    <t>Your low risk of heart failure, indicated by a probability score of 0.11, is influenced by various factors as shown in the SHAP values. In your case, certain features are contributing to keeping your risk low:
 Anaemia (-0.03839214298466686): Your lack of anaemia is contributing to a lower risk of heart failure. Anaemia can weaken your heart if your body doesn't have enough red blood cells to supply oxygen efficiently.
 Serum Sodium (-0.02466845137081691): Your current serum sodium level helps in maintaining a lower risk. Proper sodium levels are crucial for fluid balance and heart function.
 Smoking (-0.004995833644206868) and High Blood Pressure (-0.007106785668438534): Not smoking and having normal blood pressure are also contributing to your lower risk.
 Conversely, two features increasing your risk, albeit slightly, are creatinine phosphokinase (0.04281202382495394) and serum creatinine (0.21364535394997802). Maintaining good kidney function and muscle health is important for heart health.
 Since you have a low risk and are asking for lifestyle suggestions to maintain or improve this, the two key areas to focus on would be:
 Maintain or improve kidney function: This can be achieved through hydration, a balanced diet, and regular check-ups.
 Keep your heart muscle healthy: Regular exercise, managing stress, and a heart-healthy diet can help.
 Given that your risk is already low, drastic changes might not be necessary. However, always consult with your healthcare provider for personalized advice.
 The new array of features after suggested changes (assuming improvements in kidney function and heart muscle health):
 [0.0, 0.0, 148.0, 140.0, 1.0, 0.0, 374000.0, 0.8, 40.0]
 (Note: No specific numerical changes were suggested as your risk is already low, and the focus is on maintaining or slightly improving your current health status.)</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</si>
  <si>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values:[0.0, 1.0, 291.0, 140.0, 0.0, 0.0, 348000.0, 0.9, 35.0]
And here are the corresponding SHAP values for this patient:[0.00013095258123939856, 0.040550237884162926, -0.04415999948803801, 0.00010238164511974901, -0.001802618890069425, -0.012786904700333253, -0.05654666586633539, -0.1302764256534283, -0.0976109498878941]
The patient asks:What factors contributed to my low risk of diabetes? Your Answer:</t>
  </si>
  <si>
    <t>It's important to note that the model's prediction focuses on the likelihood of heart failure, not specifically diabetes. However, I can explain how your health factors contribute to your low risk of heart failure, which is currently at 0.23, in terms that are easy to understand.
The model considers various health aspects to estimate your risk of heart failure. These aspects include:
1. **Diabetes**: You don't have diabetes, which is positive for heart health as diabetes can be a risk factor for heart failure.
2. **Anaemia**: You have anaemia, which can impact heart health by affecting the oxygen-carrying capacity of your blood. However, in your case, it doesn't seem to have significantly increased your heart failure risk.
3. **Creatinine Phosphokinase**: Your level is 291, which is within a typical range and suggests that your muscle health, including heart muscle, is not a significant concern.
4. **Serum Sodium**: At 140, your serum sodium level is within a normal range, suggesting good electrolyte balance.
5. **Smoking**: You are a non-smoker, which is beneficial for heart health as smoking is a known risk factor for heart disease.
6. **High Blood Pressure**: You don't have high blood pressure, another factor that can contribute to heart failure when present.
7. **Platelets**: Your platelet count is 348,000. While it's within a normal range, extremely high or low counts can impact heart health.
8. **Serum Creatinine**: A level of 0.9 indicates healthy kidney function, which is important for heart health.
9. **Ejection Fraction**: At 35%, it's on the lower side of normal. The ejection fraction measures the percentage of blood leaving the heart each time it beats. Improving this number could further reduce your risk of heart failure.
To maintain or further reduce your risk of heart failure, consider the following lifestyle suggestions:
1. **Manage Anaemia**: Proper management of anaemia is important. This might include dietary changes, supplements, or medications as recommended by your doctor.
2. **Improve Heart Function (Ejection Fraction)**: Regular cardiovascular exercise, a heart-healthy diet, and managing stress can help improve your heart's pumping efficiency.
Remember, while these insights are based on the model's analysis, it's crucial to consult with your healthcare provider for a comprehensive assessment and personalized advice. They can offer detailed guidance based on your overall health condition.</t>
  </si>
  <si>
    <t>To lower your risk score of 0.67 for heart failure, we can focus on the two features with the highest positive SHAP values in your profile: 'serum_creatinine' and 'ejection_fraction'. These values suggest that improvements in these areas could significantly impact your risk score.
 Feature: Serum Creatinine, Suggested Change: Decrease to 1.1 mg/dL
 Your current level is 1.6 mg/dL. Reducing serum creatinine can be indicative of improved kidney function, which is closely linked to heart health.
 Feature: Ejection Fraction, Suggested Change: Increase to 40%
 Currently at 30%, ejection fraction measures the percentage of blood leaving your heart each time it contracts. Increasing this percentage indicates better heart function.
 New array of features after suggested changes:
 [1.0, 1.0, 131.0, 130.0, 0.0, 1.0, 244000.0, 1.1, 40.0]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</si>
  <si>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Failure)]):0.47
Here are the patient's feature values:[0.0, 0.0, 898.0, 144.0, 1.0, 0.0, 149000.0, 1.1, 25.0]
And here are the corresponding SHAP values for this patient:[0.0074446428299415855, -0.012238095282227732, 0.035687261380808195, -0.07420583300292492, -0.017462857555801747, -0.019609880701318617, 0.022031666254915764, -0.10099749683693517, 0.10695059259101981]
The patient asks:What factors contributed to my low risk of diabetes? Your Answer:</t>
  </si>
  <si>
    <t>It's important to clarify that the model's prediction is focused on the likelihood of heart failure, not specifically diabetes. However, I can explain how your health factors contribute to your moderate risk of heart failure, which is currently at 0.47, in terms that are easy to understand.
The model considers various health aspects to estimate your risk of heart failure. These aspects include:
Diabetes and Anaemia: You don't have diabetes or anaemia, which are typically risk factors for heart failure. Their absence is generally positive for your heart health.
Creatinine Phosphokinase: Your level is 898, which is higher than normal. This enzyme is related to muscle health, including the heart muscle, and high levels can indicate stress or damage to the heart.
Serum Sodium: At 144, your serum sodium level is within a normal range, suggesting good electrolyte balance.
Smoking: You are a smoker, which is a known risk factor for heart disease.
High Blood Pressure: You don't have high blood pressure, which is beneficial for your heart health.
Platelets: Your platelet count is 149,000. While it's within a normal range, extremely high or low counts can impact heart health.
Serum Creatinine: A level of 1.1 is within the normal range, suggesting your kidneys are functioning well, which is important for heart health.
Ejection Fraction: At 25%, this is below the normal range, indicating your heart may not be pumping blood as efficiently as it should. This is likely the most significant factor in your moderate risk score.</t>
  </si>
  <si>
    <t>To address your heart failure risk score of 0.67, we'll focus on the two features with the highest positive impact on the risk according to the SHAP values: 'serum creatinine' and 'ejection fraction'.
 Feature: Serum Creatinine, Suggested Change: Decrease to 1.2 mg/dL
 Your current level is 1.6 mg/dL. Reducing this value can indicate better kidney health, which is important for heart function.
 Feature: Ejection Fraction, Suggested Change: Increase to 35%
 Currently at 30%, increasing this value indicates an improvement in the heart's ability to pump blood effectively.
 New array of features after suggested changes:
 [1.0, 1.0, 131.0, 130.0, 0.0, 1.0, 244000.0, 1.2, 35.0]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</si>
  <si>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Failure)]):0.96
Here are the patient's feature values:[0.0, 0.0, 160.99999999999997, 142.0, 0.0, 0.0, 244000.0, 1.2, 25.0]
And here are the corresponding SHAP values for this patient:[0.020189285459928215, 0.008476428473659325, 0.07616952331212815, 0.026383094784105197, -0.009446904460783117, -0.004880476154503413, 0.048950237279059367, 0.08584642738918774, 0.1759123768020072]
The patient asks:Why is the risk score so high? Your Answer:</t>
  </si>
  <si>
    <t>Your risk score for heart failure, as indicated by the model, is quite high at 0.96. This score suggests a significant likelihood of heart failure. Let's explain why this might be the case, focusing on your health factors in a way that's easy to understand for someone not familiar with machine learning and SHAP values.
The model looks at various health aspects to estimate your risk of heart failure. These aspects include:
1. **Diabetes and Anaemia**: You don't have diabetes or anaemia. Typically, these conditions can impact heart health, but in your case, their absence is not contributing significantly to your high risk.
2. **Creatinine Phosphokinase (CPK)**: Your CPK level is 161, which is within a normal range. CPK is related to muscle health, including heart muscle, but doesn't seem to be a major contributing factor in your case.
3. **Serum Sodium**: Your level is 142, which is within a normal range. This suggests good electrolyte balance.
4. **Smoking**: You are a non-smoker, which is generally good for heart health.
5. **High Blood Pressure**: You don't have high blood pressure, which is beneficial for heart health.
6. **Platelets**: Your platelet count is 244,000, which is within a normal range. Platelet levels can affect blood clotting and impact heart health.
7. **Serum Creatinine**: A level of 1.2 is slightly higher than normal. Serum creatinine is a marker of kidney function, and kidney health is closely linked to heart health.
8. **Ejection Fraction**: At 25%, this is the most significant factor. It measures how much blood your heart pumps out with each beat, and this lower percentage indicates that your heart isn't pumping as efficiently as it should.
To address your high risk, consider focusing on the following lifestyle changes:
1. **Improve Kidney Function**: Since your serum creatinine level is slightly high, focus on kidney health through hydration, diet, and managing other health conditions.
2. **Enhance Heart Pumping Efficiency (Ejection Fraction)**: Improving your ejection fraction is crucial. This can involve regular cardiovascular exercise, a heart-healthy diet, managing stress, and possibly medications.
Remember, these are general recommendations. It's important to consult with your healthcare provider for personalized advice and to develop a safe and effective plan tailored to your health needs. They can provide more detailed guidance and help you manage your risk effectively.</t>
  </si>
  <si>
    <t>Your risk score for heart failure is relatively high at 0.67. This score is determined by analyzing various health factors using the Random Forest Classifier model. Let's look at why your score is high, based on the SHAP values:
 Serum Creatinine (SHAP value: 0.11982690302014816): This is a key factor in your risk score. High serum creatinine levels can indicate poor kidney function, which is closely linked to heart health.
 Ejection Fraction (SHAP value: 0.051561904163099824): Your current ejection fraction is low, which means your heart may not be pumping blood as efficiently as it should. This is a significant contributor to your risk score.
 Creatinine Phosphokinase (SHAP value: 0.058316427684330846): Elevated levels can indicate stress on your heart, contributing to the risk.
 Other factors like diabetes, anaemia, and high blood pressure are also influencing your score, but to a lesser extent.
 To lower your risk, focusing on improving kidney function (serum creatinine) and heart pumping efficiency (ejection fraction) would be most beneficial.
 Given your current values and the impact they have on your risk score, here is a revised array of features with suggested changes for improvement:
 New Feature Values (Hypothetical for Risk Reduction):
 [1.0 (diabetes), 1.0 (anaemia), 131.0 (creatinine phosphokinase), 130.0 (serum sodium), 0.0 (smoking), 1.0 (high blood pressure), 244000.0 (platelets), 1.2 (serum creatinine - suggested decrease), 35.0 (ejection fraction - suggested increase)]</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</si>
  <si>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Failure)]):0.15
Here are the patient's feature values:[0.0, 1.0, 180.0, 137.0, 1.0, 0.0, 263358.03, 1.18, 45.0]
And here are the corresponding SHAP values for this patient:[-0.0009716665619635024, 0.021917380905069877, -0.010571189767797478, -0.0580595228302991, -0.007649523964209948, -0.0160069047412253, -0.027202856313087977, -0.14201618687133305, -0.14183952022518498]
The patient asks:What factors contributed to my low risk of diabetes? Your Answer:</t>
  </si>
  <si>
    <t>It's important to clarify that the model's prediction focuses on the likelihood of heart failure, not specifically diabetes. However, I can explain how your health factors contribute to your low risk of heart failure, which is currently at 0.15, in terms that are easy to understand.
The model evaluates various health aspects to estimate your risk of heart failure. These aspects include:
1. **Diabetes and Anaemia**: You don't have diabetes but do have anaemia. Anaemia can impact heart health, but in your case, it hasn't significantly increased your risk of heart failure.
2. **Creatinine Phosphokinase**: Your level is 180, which is within a typical range and suggests that muscle health, including heart muscle, is not a major concern.
3. **Serum Sodium**: At 137, your serum sodium level is within a normal range, indicating good electrolyte balance.
4. **Smoking**: You are a smoker, which typically raises heart health risks, but it appears not to have a major impact on your score.
5. **High Blood Pressure**: You don't have high blood pressure, which is positive for reducing heart failure risk.
6. **Platelets**: Your platelet count is around 263,358, which is generally considered healthy and not significantly impacting your heart failure risk.
7. **Serum Creatinine**: A level of 1.18 is within the normal range, suggesting your kidneys are functioning adequately, important for heart health.
8. **Ejection Fraction**: At 45%, this is within the normal range, indicating your heart is pumping blood effectively, which is beneficial for heart health.
To maintain or further reduce your risk of heart failure, consider focusing on the following lifestyle changes:
1. **Quit Smoking**: Stopping smoking can greatly improve not just heart health but overall health.
2. **Manage Anaemia**: Proper management of anaemia is important and might include dietary changes or supplements, as recommended by your doctor.
Remember, while these insights are based on the model's analysis, it's crucial to consult with your healthcare provider for a comprehensive assessment and personalized advice. They can offer detailed guidance based on your overall health condition.</t>
  </si>
  <si>
    <t>Your current heart failure risk score is 0.23, which is relatively low. The SHAP values indicate how much each health factor (or feature) contributes to this risk score. In your case, 'serum creatinine' and 'ejection fraction' are the most impactful in maintaining this low risk.
 Based on the model's predictions and the SHAP values, here are specific lifestyle changes to maintain or further lower your risk:
 Feature: Serum Creatinine, Suggested Change: Maintain at current level (0.9 mg/dL)
 Your current level is good and is contributing to a lower risk. Continuing to maintain healthy kidney function is important.
 Feature: Ejection Fraction, Suggested Change: Maintain at current level (60%)
 This is an excellent level, indicating your heart pumps blood efficiently. Maintaining this level is crucial.
 To continue maintaining your low risk, focus on a heart-healthy lifestyle, which includes regular exercise, a balanced diet, managing blood pressure, and regular health check-ups.
 Given your current feature values, no numerical changes are suggested, but rather a focus on maintaining these levels.
 New array of features (maintaining current levels):
 [1.0, 0.0, 30.0, 139.0, 0.0, 1.0, 244000.0, 0.9, 60.0]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</si>
  <si>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Failure)]):0.75
Here are the patient's feature values:[1.0, 0.0, 582.0, 134.0, 0.0, 0.0, 350000.0, 2.1, 35.0]
And here are the corresponding SHAP values for this patient:[-0.011731190366554074, -0.009603571497427766, 0.011897142929665278, 0.0439288088446483, -0.017100237603008283, -0.014131904605892486, -0.04184285606635967, 0.312518800367834, -0.056334998662932775]
The patient asks:Why is the risk score so high? Your Answer:</t>
  </si>
  <si>
    <t xml:space="preserve">
ChatGPT
Your risk score for heart failure, as indicated by the model, is 0.75, which suggests a high likelihood of heart failure. Let's break down what might be contributing to this high risk score in a way that's easy to understand, especially since you're unfamiliar with machine learning and SHAP values.
The model looks at various health aspects to estimate your risk of heart failure. These aspects include:
Diabetes: You have diabetes, which is a known risk factor for heart disease and heart failure.
Anaemia: You do not have anaemia, which is generally positive for your heart health.
Creatinine Phosphokinase: Your level is 582. This enzyme is related to muscle health, including the heart muscle. Elevated levels can indicate stress or damage to the heart.
Serum Sodium: At 134, your serum sodium level is slightly on the lower side. Low serum sodium can affect heart function and contribute to heart failure risk.
Smoking: You are a non-smoker, which is generally good for heart health.
High Blood Pressure: You don't have high blood pressure, which is beneficial for heart health.
Platelets: Your platelet count is 350,000, which is within a normal range. Platelet levels can affect blood clotting and impact heart health.
Serum Creatinine: A level of 2.1 is significantly higher than normal. This suggests that your kidneys may not be functioning optimally. Kidney health is closely linked to heart health.
Ejection Fraction: At 35%, this is below the normal range. The ejection fraction measures how much blood your heart pumps out with each beat, and a lower percentage like yours indicates your heart isn't pumping efficiently, which is a major factor in your high risk score.</t>
  </si>
  <si>
    <t>To understand how changes in your health factors can affect your heart failure risk score, let's focus on the two most impactful features based on the SHAP values: 'serum creatinine' and 'ejection fraction'.
 Feature: Serum Creatinine, Suggested Change: Decrease to 0.8 mg/dL
 Lowering your serum creatinine level from 0.9 mg/dL to 0.8 mg/dL can improve kidney function, which is crucial for heart health.
 Feature: Ejection Fraction, Suggested Change: Increase to 65%
 Improving your ejection fraction from 60% to 65% indicates better heart pumping efficiency, reducing the risk of heart failure.
 New array of features after suggested changes:
 [1.0, 0.0, 30.0, 139.0, 0.0, 1.0, 244000.0, 0.8, 65.0]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</si>
  <si>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Failure)]):0.11
Here are the patient's feature values:[0.0, 0.0, 148.0, 140.0, 1.0, 0.0, 374000.0, 0.8, 40.0]
And here are the corresponding SHAP values for this patient:[0.004905833387747407, -0.03839214298466686, 0.04281202382495394, -0.02466845137081691, -0.004995833644206868, -0.007106785668438534, -0.054655594338546505, -0.21364535394997802, -0.1266536878385523]
The patient asks:What factors contributed to my low risk of diabetes? Your Answer:</t>
  </si>
  <si>
    <t xml:space="preserve">
ChatGPT
It's important to clarify that the model's prediction is focused on the likelihood of heart failure, not specifically diabetes. However, I can explain how your health factors contribute to your low risk of heart failure, which is currently at 0.11, in terms that are easy to understand.
The model evaluates various health aspects to estimate your risk of heart failure. These aspects include:
Diabetes and Anaemia: You don't have diabetes or anaemia. The absence of these conditions is generally positive for your heart health, as both can be risk factors for heart failure.
Creatinine Phosphokinase: Your level is 148, which is within a typical range. This enzyme is related to muscle health, including heart muscle, and normal levels suggest no significant heart muscle stress or damage.
Serum Sodium: At 140, your serum sodium level is within a normal range. Good electrolyte balance is important for heart function.
Smoking: You are a smoker, which typically raises heart health risks, but in your case, it hasn't significantly impacted your heart failure risk score.
High Blood Pressure: You don't have high blood pressure, which is beneficial for heart health.
Platelets: Your platelet count is 374,000, which is within a healthy range. Platelet levels can affect blood clotting and impact heart health but don't seem to be a major concern in your case.
Serum Creatinine: A level of 0.8 is within the normal range, suggesting healthy kidney function, which is good for heart health.
Ejection Fraction: At 40%, this is within the normal range, indicating that your heart is pumping blood effectively, a positive sign for heart health.</t>
  </si>
  <si>
    <t>Your low risk of heart failure (0.23) is influenced by several factors, as indicated by the SHAP values. The SHAP values help us understand the impact of each health factor on the risk prediction made by the model.
 The factors contributing to your low risk include:
 Serum Creatinine (-0.1314042842198978): Your current level of serum creatinine (0.9 mg/dL) significantly contributes to a lower risk. This suggests good kidney function, which is important for heart health.
 Ejection Fraction (-0.10356166444806149): Your ejection fraction of 60% is also helping to keep the risk low. This indicates your heart is pumping blood effectively.
 Serum Sodium (-0.04462404718913603): Your serum sodium level is contributing positively to your low risk, suggesting good fluid and electrolyte balance.
 Anaemia (-0.030208571273542473): Not having anaemia is beneficial for your heart health and contributes to the low risk.
 Maintaining these levels or improving them can help keep your risk low. Since your risk is already low, no specific numerical changes are suggested, but a focus on maintaining these levels and overall healthy lifestyle is recommended.
 Your current array of features remains the same as your risk is low:
 [1.0, 0.0, 30.0, 139.0, 0.0, 1.0, 244000.0, 0.9, 60.0]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</si>
  <si>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Failure)]):0.67
Here are the patient's feature values:[1.0, 1.0, 131.0, 130.0, 0.0, 1.0, 244000.0, 1.6, 30.0]
And here are the corresponding SHAP values for this patient:[-0.0247333329427056, 0.00768928567355033, 0.058316427684330846, -0.019016904848394914, -0.01292999958532164, 0.010902618912223262, -0.054016903666197325, 0.11982690302014816, 0.051561904163099824]
The patient asks:Why is the risk score so high? Your Answer:</t>
  </si>
  <si>
    <t>Your risk score for heart failure, as predicted by the model, is 0.67, indicating a relatively high likelihood. Let's explain why this might be the case, focusing on your health factors in a way that's easy to understand for someone unfamiliar with machine learning and SHAP values.
The model evaluates various health aspects to estimate your risk of heart failure. These aspects include:
Diabetes and Anaemia: You have both diabetes and anaemia. These conditions can impact heart health, contributing to an increased risk of heart failure.
Creatinine Phosphokinase: Your level is 131, which is within a typical range. This enzyme is related to muscle health, including the heart muscle, and does not seem to be a major concern in your case.
Serum Sodium: At 130, your serum sodium level is slightly lower than normal. Low serum sodium can affect heart function and contribute to heart failure risk.
Smoking: You are a non-smoker, which is generally good for heart health.
High Blood Pressure: You have high blood pressure, a major risk factor for heart failure.
Platelets: Your platelet count is 244,000. While this is within a normal range, it's important for heart health.
Serum Creatinine: A level of 1.6 is higher than normal, suggesting that your kidneys may not be functioning optimally. Kidney health is closely linked to heart health.
Ejection Fraction: At 30%, this is lower than the normal range. The ejection fraction measures how much blood your heart pumps out with each beat, and a lower percentage like yours indicates your heart isn't pumping efficiently, which is a significant factor in your risk score.</t>
  </si>
  <si>
    <t>To lower your high heart failure risk score of 0.97, we should focus on the two features with the most significant impact according to the SHAP values: 'ejection fraction' and 'serum sodium'.
 Feature: Ejection Fraction, Suggested Change: Increase to 35%
 Your current ejection fraction is 25%. Increasing this to 35% can significantly improve your heart's pumping efficiency, which is crucial for reducing heart failure risk.
 Feature: Serum Sodium, Suggested Change: Increase to 145 mmol/L
 Your current serum sodium level is 140 mmol/L. Increasing this to 145 mmol/L can help in maintaining fluid balance and overall heart function.
 New array of features after suggested changes:
 [0.0, 1.0, 125.0, 145.0, 0.0, 1.0, 237000.0, 1.0, 35.0]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</si>
  <si>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values:[1.0, 0.0, 30.0, 139.0, 0.0, 1.0, 244000.0, 0.9, 60.0]
And here are the corresponding SHAP values for this patient:[-0.003571428570430726, -0.030208571273542473, 0.016329760129447094, -0.04462404718913603, -0.012533571185776964, 0.010625237947388087, -0.01345142850332195, -0.1314042842198978, -0.10356166444806149]
The patient asks:What factors contributed to my low risk of diabetes? Your Answer:</t>
  </si>
  <si>
    <t>It's important to note that the model's prediction is focused on the likelihood of heart failure, not specifically diabetes. However, I can explain how your health factors contribute to your moderate risk of heart failure, which is currently at 0.23, in terms that are easy to understand.
The model considers various health aspects to estimate your risk of heart failure. These aspects include:
Diabetes: You have diabetes, which is a known risk factor for heart disease and heart failure. However, in your case, it doesn't seem to be significantly impacting your heart failure risk.
Anaemia: You don't have anaemia. The absence of anaemia is generally positive for your heart health, as anaemia can be a risk factor for heart failure.
Creatinine Phosphokinase: Your level is 30, which is lower than typical, indicating no significant heart muscle stress or damage.
Serum Sodium: At 139, your serum sodium level is within a normal range. Good electrolyte balance is important for heart function.
Smoking: You are a non-smoker, which is beneficial for heart health as smoking is a known risk factor for heart disease.
High Blood Pressure: You have high blood pressure, a major risk factor for heart failure. However, your overall risk score remains moderate, suggesting this is being managed effectively or counterbalanced by other factors.
Platelets: Your platelet count is 244,000, within a normal range and not significantly impacting your heart failure risk.
Serum Creatinine: A level of 0.9 is within the normal range, suggesting healthy kidney function, which is important for heart health.
Ejection Fraction: At 60%, this is within the normal range, indicating your heart is pumping blood effectively, a positive sign for heart health</t>
  </si>
  <si>
    <t>To reduce your heart failure risk score of 0.97, we should concentrate on the two features with the greatest positive impact on your risk, as indicated by their SHAP values: 'ejection fraction' and 'serum sodium'.
 Feature: Ejection Fraction, Suggested Change: Increase to 35%
 Your current ejection fraction is 25%. Increasing it to 35% can significantly enhance your heart's pumping efficiency, which is vital for lowering heart failure risk.
 Feature: Serum Sodium, Suggested Change: Increase to 145 mmol/L
 Your current serum sodium level is 140 mmol/L. Raising this to 145 mmol/L can help in maintaining fluid balance and overall heart function.
 New array of features after suggested changes:
 [0.0, 1.0, 125.0, 145.0, 0.0, 1.0, 237000.0, 1.0, 35.0]</t>
  </si>
  <si>
    <t>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Failure)]):0.97
Here are the patient's feature values:[0.0, 1.0, 125.0, 140.0, 0.0, 1.0, 237000.0, 1.0, 25.0]
And here are the corresponding SHAP values for this patient:[0.018204047681356316, 0.019201666791050228, 0.06837452306994236, 0.06851857087342068, -0.0023845237697241828, 0.040277856857283044, 0.010045952096406836, 0.01165047798975138, 0.2037114240397932]
The patient asks:Why is the risk score so high? Your Answer:</t>
  </si>
  <si>
    <t>Your risk score for heart failure, as predicted by the model, is quite high at 0.97. This score suggests a significant likelihood of heart failure. Let's break down the key factors contributing to this high risk in simple terms, especially since you're unfamiliar with machine learning and SHAP values.
The model looks at various health aspects to estimate your risk of heart failure. Here's a breakdown of your health factors and their potential impact:
1. **Diabetes**: You don't have diabetes, which is generally positive for heart health, as diabetes can be a risk factor for heart failure.
2. **Anaemia**: You have anaemia, which can impact heart health by affecting the oxygen-carrying capacity of your blood, potentially straining the heart.
3. **Creatinine Phosphokinase**: Your level is 125, which is within a typical range and doesn't significantly contribute to your heart failure risk.
4. **Serum Sodium**: At 140, your serum sodium level is within a normal range. This suggests adequate electrolyte balance.
5. **Smoking**: You are a non-smoker, which is beneficial for heart health.
6. **High Blood Pressure**: You have high blood pressure, a major risk factor for heart failure.
7. **Platelets**: Your platelet count is 237,000. While this is generally within the normal range, extremely high or low counts can impact heart health.
8. **Serum Creatinine**: A level of 1.0 is within the normal range, suggesting your kidneys are functioning well, which is important for heart health.
9. **Ejection Fraction**: At 25%, this is a critical factor. It measures how much blood your heart pumps out with each beat, and a lower percentage like yours indicates that your heart isn't pumping as efficiently as it should. This is likely the most significant contributor to your high risk score.
To address your high risk, consider the following lifestyle changes:
1. **Manage Anaemia and High Blood Pressure**: Properly controlling these conditions through diet, exercise, and medication can help reduce the strain on your heart.
2. **Improve Heart Function (Ejection Fraction)**: With an ejection fraction of 25%, it’s crucial to improve your heart's pumping ability. This can be achieved through regular cardiovascular exercise, a heart-healthy diet, managing stress, and possibly medications prescribed by your doctor.
Remember, these are general recommendations. It's important to consult with your healthcare provider for personalized advice and to develop a safe and effective plan tailored to your health needs. They can provide more detailed guidance and help you manage your risk effectively.</t>
  </si>
  <si>
    <t>Your high heart failure risk score of 0.97 is influenced by several factors, as indicated by the SHAP values. The SHAP values show how each of your health factors contributes to the risk prediction.
 The main reasons for your high risk score are:
 Ejection Fraction (SHAP value: 0.2037114240397932): Your ejection fraction of 25% is significantly contributing to the high risk. This measure indicates your heart's efficiency in pumping blood, and a lower percentage suggests less effective heart function.
 Serum Sodium (SHAP value: 0.06851857087342068): Your serum sodium level of 140 mmol/L also impacts your risk. Proper sodium levels are crucial for maintaining fluid balance and heart function.
 Other contributing factors include your creatinine phosphokinase level and high blood pressure.
 To address these, the most impactful changes would be:
 Improving ejection fraction (but this specific change depends on medical treatment and lifestyle adjustments).
 Managing serum sodium levels through diet and possibly medication.
 However, these changes should be made under medical supervision. Your current feature values are:
 [0.0 (diabetes), 1.0 (anaemia), 125.0 (creatinine phosphokinase), 140.0 (serum sodium), 0.0 (smoking), 1.0 (high blood pressure), 237000.0 (platelets), 1.0 (serum creatinine), 25.0 (ejection fraction)]</t>
  </si>
  <si>
    <t>Original_Vector</t>
  </si>
  <si>
    <t>Original_Probability</t>
  </si>
  <si>
    <t>Updated Vector</t>
  </si>
  <si>
    <t>Updated Prob</t>
  </si>
  <si>
    <t>New_Vector</t>
  </si>
  <si>
    <t>New Probability</t>
  </si>
  <si>
    <t>Improve</t>
  </si>
  <si>
    <t>Ratio</t>
  </si>
  <si>
    <t>Model Answer</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</si>
  <si>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values:[0.0, 1.0, 145.0, 137.0, 1.0, 0.0, 219000.0, 1.2, 25.0]
And here are the corresponding SHAP values for this patient:[0.007350714204949327, 0.006624523759819567, 0.08710499913460808, 0.014698809462424833, 0.023831428136618343, -0.006202142752008513, 0.06439880813442869, 0.09586618904664647, 0.16392666284635196]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</si>
  <si>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To help lower your risk score for heart failure, we can focus on the two features with the most impact on the model's prediction: ejection fraction and serum creatinine. Let's explore how specific changes to these values could potentially lower your risk.
Ejection Fraction: This is a measure of how much blood your heart pumps out with each beat. In your case, it's at 25.0, which is quite low. To improve heart function, aiming for an ejection fraction above 40% is generally recommended. This can be achieved through a combination of medication, lifestyle changes (like diet and exercise), and, in some cases, medical procedures. Each patient's situation is unique, so the exact target and methods to achieve it will vary.
Serum Creatinine: This measures how well your kidneys are functioning, and it's closely linked to heart health. Your level is at 1.2, which indicates some level of kidney stress. Lowering this value can help reduce heart failure risk. The target level often depends on individual factors like age and muscle mass, but generally, a level closer to the lower end of the normal range (about 0.6-1.1 mg/dL for females and 0.7-1.2 mg/dL for males) is desirable. Improving kidney function can involve hydration, diet changes (like reducing protein intake and controlling blood pressure), and specific treatments for underlying kidney issues.
It's important to note that these changes should be made under medical supervision. Your doctor can provide personalized advice and treatment options based on your overall health condition.</t>
  </si>
  <si>
    <t>[0.0, 1.0, 145.0, 137.0, 1.0, 0.0, 219000.0, 1.2, 25.0]</t>
  </si>
  <si>
    <t>[0.0, 1.0, 145.0, 137.0, 1.0, 0.0, 219000.0, 0.199, 15.0]</t>
  </si>
  <si>
    <t>[0.0, 1.0, 145.0, 137.0, 1.0, 0.0, 219000.0, 0.9, 28.75]</t>
  </si>
  <si>
    <t>YES</t>
  </si>
  <si>
    <t>Hello! To explain the Random Forest Classifier model and SHAP values in simple terms:
 Random Forest Classifier: This model is like a team of doctors, where each doctor (or "tree") looks at your health data (like diabetes status, blood pressure, etc.) and votes on whether they think you might have heart failure. The final prediction is based on the majority vote from all these doctors.
 SHAP Values: These values show how much each health factor (like diabetes, anaemia, etc.) influences the model's decision. A higher SHAP value for a feature means it has a greater impact on the prediction.
 Your model prediction probability for heart failure is 0.99, which is high. Let's look at your SHAP values to see which factors are most affecting this risk:
 Ejection Fraction: 0.1639
 Serum Creatinine: 0.0959
 These two have the highest SHAP values, meaning they're influencing the prediction the most.
 To lower your risk score, focusing on improving these two factors could be most effective. Here are my suggestions:
 Feature: Ejection Fraction (EF)
 Suggested Change: Increase by 15%
 New EF Value: 28.75 (25 + 15% of 25)
 Feature: Serum Creatinine
 Suggested Change: Decrease by 0.3 mg/dL
 New Serum Creatinine Value: 0.9 (1.2 - 0.3)
 So, your updated health data array with these changes would be:
 [0.0, 1.0, 145.0, 137.0, 1.0, 0.0, 219000.0, 0.9, 28.75]
 Remember, these changes should be pursued under medical guidance, as they can involve medication, diet, or lifestyle adjustments.</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</si>
  <si>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values:[0.0, 1.0, 145.0, 137.0, 1.0, 0.0, 219000.0, 1.2, 25.0]
And here are the corresponding SHAP values for this patient:[0.007350714204949327, 0.006624523759819567, 0.08710499913460808, 0.014698809462424833, 0.023831428136618343, -0.006202142752008513, 0.06439880813442869, 0.09586618904664647, 0.16392666284635196]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</si>
  <si>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understand how changes in your health factors could affect your heart failure risk score, let's look at the two most impactful features based on their SHAP values: ejection fraction and serum creatinine. These values indicate how strongly each factor is influencing the model's prediction.
Ejection Fraction (0.1639 SHAP value): This measures how well your heart pumps blood. A higher ejection fraction generally indicates better heart function. Your current value is 25.0, which is quite low. Increasing this value can significantly reduce your risk score. Aiming for an ejection fraction above 40% is often considered healthy.
Serum Creatinine (0.0959 SHAP value): This is related to kidney function and indirectly reflects heart health. Your current level is 1.2, and lowering it can help reduce your risk score. A target serum creatinine level might be around 1.0 mg/dL or lower, depending on individual factors like age and muscle mass.
Now, let's calculate the specific numerical changes needed for these two features:
Increase ejection fraction from 25.0 to a healthier range (above 40%).
Decrease serum creatinine from 1.2 to around 1.0 mg/dL.</t>
  </si>
  <si>
    <t xml:space="preserve">[0.0, 1.0, 145.0, 137.0, 1.0, 0.0, 219000.0, 1.0, 40.0] </t>
  </si>
  <si>
    <t>To explain how the Random Forest Classifier model works and its relevance to your health data:
 Random Forest Classifier: Imagine a forest where each tree represents a decision point based on your health data (like diabetes, blood pressure, etc.). Each tree in this forest makes a decision by analyzing a part of your data, and then all these decisions are combined to predict if you are at risk of heart failure. The final prediction is a consensus from all these trees.
 SHAP Values: These values help us understand how much each health factor (like blood pressure, diabetes, etc.) contributes to the model's prediction. A higher SHAP value means the feature has more impact on increasing or decreasing your risk of heart failure.
 Your model predicts a high probability (0.99) of heart failure. The two features with the highest SHAP values are:
 Ejection Fraction: 0.1639
 Serum Creatinine: 0.0959
 These values indicate that these two factors are the most influential in the model's prediction.
 Now, to address your question about how changes in specific factors would affect your risk score:
 Ejection Fraction (EF): Currently, your EF is 25.0, with a high impact on the risk prediction. Increasing your EF can potentially lower your heart failure risk. EF is a measure of how well your heart pumps blood with each beat. Improvements can be made through medications, lifestyle changes, or medical procedures, depending on your specific health situation.
 Serum Creatinine: Your current level is 1.2, which also significantly impacts the risk prediction. Lowering serum creatinine can be beneficial. This can involve managing factors like kidney function, hydration, and diet.
 For lifestyle suggestions, here's what you could consider:
 Feature: Ejection Fraction
 Suggested Change: Increase by 10-15%
 New Value: Approximately 27.5 to 28.8
 Feature: Serum Creatinine
 Suggested Change: Decrease by 0.2-0.3 mg/dL
 New Value: Approximately 0.9 to 1.0 mg/dL
 Remember, these are general suggestions. It's crucial to consult with your healthcare provider for personalized advice and to understand the best ways to achieve these changes in your health metrics.</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</si>
  <si>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Failure)]):0.59
Here are the patient's feature values:[0.0, 0.0, 211.0, 134.0, 0.0, 0.0, 274000.0, 1.2, 25.0]
And here are the corresponding SHAP values for this patient:[0.005033809424785432, 0.0028538093957467935, -0.01732809476670809, 0.0046778570988681165, -0.026018570879241452, -0.002502857187646441, -0.07290309405187145, 0.06784357079624898, 0.09594356914400123]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</si>
  <si>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To lower your risk score for heart failure, we need to focus on the two most influential factors in your health data, as indicated by their SHAP values: ejection fraction and serum creatinine.
Ejection Fraction (SHAP value: 0.0959): This measures the percentage of blood leaving your heart each time it contracts. Your current value is 25.0, which is on the lower side, indicating reduced heart function. Improving this could significantly lower your risk. Aiming for an ejection fraction of above 40% is generally considered healthier.
Serum Creatinine (SHAP value: 0.0678): This is a waste product in your blood that indicates kidney function, which is also linked to heart health. Your level is 1.2, suggesting some kidney stress. Lowering this value can be beneficial. A target level might be around 1.0 mg/dL or slightly lower, but this depends on various individual factors.
Now, let's calculate the numerical changes needed for these two features and update the entire list of features:
Increase ejection fraction from 25.0 to above 40.0.
Decrease serum creatinine from 1.2 to around 1.0 mg/dL.</t>
  </si>
  <si>
    <t>[0.0, 0.0, 211.0, 134.0, 0.0, 0.0, 274000.0, 1.2, 25.0]</t>
  </si>
  <si>
    <t xml:space="preserve"> [0.0, 0.0, 211.0, 134.0, 0.0, 0.0, 274000.0, 1.0, 40.0]
</t>
  </si>
  <si>
    <t>[0.0, 1.0, 145.0, 137.0, 1.0, 0.0, 219000.0, 1.0, 27.5]</t>
  </si>
  <si>
    <t>Your high risk score of 0.99 for heart failure in the Random Forest Classifier model is primarily due to the significant impact of certain health factors, as indicated by the SHAP values.
 SHAP values help us understand the contribution of each health factor to the model's prediction. In your case:
 Ejection Fraction (0.1639 SHAP Value): This is the most impactful factor. A low ejection fraction (25.0 in your case) suggests your heart may not be pumping efficiently, which is a key indicator of heart failure risk.
 Serum Creatinine (0.0959 SHAP Value): This is the second most impactful factor. Your level (1.2) suggests possible kidney issues, which can be linked to heart health.
 The other factors, like diabetes, anaemia, and creatinine phosphokinase, also contribute to the risk but to a lesser extent compared to ejection fraction and serum creatinine.
 To potentially lower your risk, focusing on improving ejection fraction and serum creatinine levels could be beneficial. Here are the suggested changes:
 Increase Ejection Fraction: Ideally, it should be increased to at least 30-35% for significant impact. Let's aim for a 10% increase from your current level.
 Decrease Serum Creatinine: A reduction to around 1.0 mg/dL could be beneficial.
 Applying these changes, your new health data array would be:
 [0.0, 1.0, 145.0, 137.0, 1.0, 0.0, 219000.0, 1.0, 27.5]
 Remember, these are general suggestions, and any changes should be made under the guidance of a healthcare professional.</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</si>
  <si>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Failure)]):0.59
Here are the patient's feature values:[0.0, 0.0, 211.0, 134.0, 0.0, 0.0, 274000.0, 1.2, 25.0]
And here are the corresponding SHAP values for this patient:[0.005033809424785432, 0.0028538093957467935, -0.01732809476670809, 0.0046778570988681165, -0.026018570879241452, -0.002502857187646441, -0.07290309405187145, 0.06784357079624898, 0.09594356914400123]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</si>
  <si>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To understand how changes in specific health factors might affect your heart failure risk score, we look at the two most impactful factors based on their SHAP values: ejection fraction and serum creatinine. These values tell us how much each factor is influencing the model's prediction.
Ejection Fraction (SHAP value: 0.0959): This measures how effectively your heart pumps blood. Currently, your ejection fraction is 25.0, which is relatively low, suggesting weaker heart function. Increasing this value can significantly reduce your risk. A target for a healthier ejection fraction would be above 40%.
Serum Creatinine (SHAP value: 0.0678): This indicates kidney function, which is closely linked to heart health. Your level is 1.2, and lowering it suggests improved kidney function and, in turn, a potentially lower heart failure risk. A common target level might be around 1.0 mg/dL.
Let's calculate the specific numerical changes for these two features:
Increase the ejection fraction from 25.0 to a healthier range (above 40.0).
Decrease serum creatinine from 1.2 to around 1.0 mg/dL.
I will provide these changes in a Python list format.
Based on the model's predictions and the SHAP values, the specific numerical changes to the two most impactful features to potentially lower your risk of heart failure are:
Increase ejection fraction by 15.0 (from 25.0 to 40.0).
Decrease serum creatinine by approximately 0.2 (from 1.2 to 1.0).
These changes are aimed at improving heart function and kidney health, which are crucial for reducing heart failure risk. It's important to discuss these goals with your </t>
  </si>
  <si>
    <t>[0.0, 0.0, 211.0, 134.0, 0.0, 0.0, 274000.0, 1.0, 27.5]</t>
  </si>
  <si>
    <t>To lower your heart failure risk score, which currently stands at 0.59, we should focus on the two features with the highest SHAP values in your profile. These values indicate the degree of influence each feature has on the model's prediction. In your case, these are:
 Ejection Fraction (SHAP Value: 0.0959)
 Serum Creatinine (SHAP Value: 0.0678)
 For lowering the risk score, you might consider the following changes:
 Feature: Ejection Fraction
 Suggested Change: Increase by 10%
 New Ejection Fraction Value: 27.5 (25 + 10% of 25)
 Feature: Serum Creatinine
 Suggested Change: Decrease by 0.2 mg/dL
 New Serum Creatinine Value: 1.0 (1.2 - 0.2)
 With these suggested changes, your updated health data array would be:
 [0.0, 0.0, 211.0, 134.0, 0.0, 0.0, 274000.0, 1.0, 27.5]
 It's important to note that these changes should be pursued under the guidance of a healthcare professional, as they involve critical health metrics that require careful management.</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</si>
  <si>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1.0, 943.0, 139.0, 1.0, 1.0, 338000.0, 1.7, 25.0]
And here are the corresponding SHAP values for this patient:[0.004896190396102611, 0.009320000094594433, 0.029590237781521863, 0.007948809296649414, 0.03965476127777947, 0.028437856710224876, -0.03935452275967691, 0.09548976027057506, 0.1616169011843158]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</si>
  <si>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To lower your risk score for heart failure, we should focus on improving the two most impactful features based on their SHAP values: ejection fraction and serum creatinine.
Ejection Fraction (SHAP value: 0.1616): This indicates how well your heart pumps blood. Your current value is 25.0, which is low and thus a significant contributor to your high risk score. Improving this value can have a substantial impact. A healthier ejection fraction is generally above 40%.
Serum Creatinine (SHAP value: 0.0955): This measures kidney function, which is related to heart health. Your level is 1.7, which is higher than the normal range, indicating potential kidney stress. Reducing this value can help lower your risk. An ideal target might be around 1.0 mg/dL, but this should be determined based on individual health factors.
Let's calculate the numerical changes needed for these two features and update the entire list of features:
Increase ejection fraction from 25.0 to above 40.0.
Decrease serum creatinine from 1.7 to around 1.0 mg/dL.
I'll perform these calculations and provide you with the complete updated list of features.</t>
  </si>
  <si>
    <t>[0.0, 1.0, 943.0, 139.0, 1.0, 1.0, 338000.0, 1.7, 25.0]</t>
  </si>
  <si>
    <t xml:space="preserve">[0.0, 1.0, 943.0, 139.0, 1.0, 1.0, 338000.0, 1.0, 40.0]
</t>
  </si>
  <si>
    <t>[0.0,0.0,211.0,134.0,0.0,0.0,274000.0,1.0,27.5]</t>
  </si>
  <si>
    <t>Based on your data and the SHAP values, the two features that most significantly impact your heart failure risk score are Ejection Fraction and Serum Creatinine. To potentially lower your risk, changes in these areas could be most beneficial:
 Ejection Fraction (Current Value: 25.0, SHAP Value: 0.0959)
 Suggested Change: Increase by 10%
 New Ejection Fraction Value: 27.5 (25 + 10% of 25)
 Serum Creatinine (Current Value: 1.2, SHAP Value: 0.0678)
 Suggested Change: Decrease by 0.2 mg/dL
 New Serum Creatinine Value: 1.0 (1.2 - 0.2)
 Applying these changes to your health data, the new array, with only numbers, would be:
 0.0
 ,
 0.0
 ,
 211.0
 ,
 134.0
 ,
 0.0
 ,
 0.0
 ,
 274000.0
 ,
 1.0
 ,
 27.5
 0.0,0.0,211.0,134.0,0.0,0.0,274000.0,1.0,27.5
 Please remember, these are hypothetical changes for understanding how the model works. Actual health changes should be made under the guidance of a healthcare professional.</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</si>
  <si>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1.0, 943.0, 139.0, 1.0, 1.0, 338000.0, 1.7, 25.0]
And here are the corresponding SHAP values for this patient:[0.004896190396102611, 0.009320000094594433, 0.029590237781521863, 0.007948809296649414, 0.03965476127777947, 0.028437856710224876, -0.03935452275967691, 0.09548976027057506, 0.1616169011843158]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</si>
  <si>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address your question about how changes in certain health factors can affect your heart failure risk score, we'll focus on the two features that have the most impact based on their SHAP values: ejection fraction and serum creatinine.
Ejection Fraction (SHAP value: 0.1616): This measures the effectiveness of your heart in pumping blood. Your current ejection fraction is 25.0, which is low and thus a significant contributor to your high risk score. Improving this value can substantially reduce your risk. Aiming for an ejection fraction above 40% is often considered healthier.
Serum Creatinine (SHAP value: 0.0955): This is related to kidney function and impacts heart health. Your current level is 1.7, which is higher than normal, suggesting some kidney stress. Lowering this level can also help reduce your risk. A more typical target might be around 1.0 mg/dL, but this should be personalized based on other health factors.
Let's calculate the specific changes needed for these two features and update the entire list of your health data:
Increase ejection fraction from 25.0 to above 40.0.
Decrease serum creatinine from 1.7 to around 1.0 mg/dL.
I will update the Python list with these changes and return it.</t>
  </si>
  <si>
    <t>Your heart failure risk score is relatively high at 0.59. This score is determined by analyzing various health factors through the Random Forest Classifier model. Let's break this down:
 Random Forest Classifier: This model is like a group of medical experts who each look at different aspects of your health data (like your heart function, kidney health, etc.) to assess your risk of heart failure. They then come together to give an overall prediction.
 SHAP Values: These values tell us how much each health factor contributes to the risk score. A higher SHAP value means a greater impact on the risk score.
 In your case, the two most impactful factors are:
 Ejection Fraction (SHAP Value: 0.0959)
 Serum Creatinine (SHAP Value: 0.0678)
 These values are high, indicating that they are significantly influencing the risk score. Specifically:
 A low Ejection Fraction (25.0) suggests that your heart may not be pumping efficiently.
 A higher Serum Creatinine (1.2) can indicate kidney issues, which are often related to heart health.
 To potentially lower your risk, you might consider improving these two factors. Here are the suggested changes:
 Ejection Fraction: Increase it by 10% to improve heart pumping efficiency.
 Serum Creatinine: Reduce it to improve kidney function, which in turn can help heart health.
 With these changes, the new array of your health data would be:
 0.0
 ,
 0.0
 ,
 211.0
 ,
 134.0
 ,
 0.0
 ,
 0.0
 ,
 274000.0
 ,
 1.0
 (
 �����������������������������������������������������������������������������������������������������������������������������������������������������������������������������������������������������������������������������������������</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</si>
  <si>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0.0, 582.0, 145.0, 0.0, 0.0, 385000.0, 1.0, 35.0]
And here are the corresponding SHAP values for this patient:[0.017143333345884457, 0.0031292853740160355, 0.057867618935997595, 0.1310909502004506, 0.02108595224592136, 0.003405000069469679, 0.10340095084655332, 0.02460928636108292, -0.024132379554212092]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</si>
  <si>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To help lower your risk score for heart failure, we should focus on the two most impactful health factors according to their SHAP values: serum sodium and platelets.
Serum Sodium (SHAP value: 0.1311): This measures the amount of sodium in your blood. Although your current level is 145, which typically falls within the normal range, the model suggests that in the context of your overall health, it's contributing significantly to your risk. Adjusting your serum sodium levels could be beneficial. However, it's important to note that the ideal level varies per individual and should be determined by a healthcare professional.
Platelets (SHAP value: 0.1034): These are the cells in your blood that help with clotting. Your current count is 385,000. While this is within normal limits, it's influencing your risk according to the model. The target for platelet count can vary greatly depending on individual health conditions and should be managed under medical supervision.
Since specific numerical targets for these features can vary greatly and depend on individual health factors, it's crucial to work with a healthcare provider to determine safe and appropriate levels for you.
For lifestyle changes, focusing on overall cardiovascular health is key. This includes:
Dietary Adjustments: A diet low in sodium and rich in nutrients that support heart and blood health.
Regular Health Monitoring: Keeping track of your blood tests, including serum sodium and platelet count, and regular check-ups with your healthcare provider.</t>
  </si>
  <si>
    <t>[0.0, 0.0, 582.0, 145.0, 0.0, 0.0, 385000.0, 1.0, 35.0]</t>
  </si>
  <si>
    <t>[0.0, 0.0, 582.0, 140.0, 0.0, 0.0, 350000.0, 1.0, 35.0]</t>
  </si>
  <si>
    <t>[0.0,1.0,943.0,139.0,1.0,1.0,338000.0,1.2,28.75]</t>
  </si>
  <si>
    <t>To lower your heart failure risk score, which is currently at 0.87, the two most impactful features based on SHAP values are Ejection Fraction and Serum Creatinine. Here are the suggested changes:
 Ejection Fraction: Increase by 15%
 New Ejection Fraction Value: 28.75 (25.0 + 15% of 25.0)
 Serum Creatinine: Decrease by 0.5 mg/dL
 New Serum Creatinine Value: 1.2 (1.7 - 0.5)
 With these changes, your updated health data array would be:
 0.0
 ,
 1.0
 ,
 943.0
 ,
 139.0
 ,
 1.0
 ,
 1.0
 ,
 338000.0
 ,
 1.2
 ,
 28.75
 0.0,1.0,943.0,139.0,1.0,1.0,338000.0,1.2,28.75
 These are hypothetical changes for understanding the model's predictions. Actual health changes should be discussed and monitored by a healthcare professional.</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</si>
  <si>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Failure)]):0.87
Here are the patient's feature values:[0.0, 0.0, 582.0, 145.0, 0.0, 0.0, 385000.0, 1.0, 35.0]
And here are the corresponding SHAP values for this patient:[0.017143333345884457, 0.0031292853740160355, 0.057867618935997595, 0.1310909502004506, 0.02108595224592136, 0.003405000069469679, 0.10340095084655332, 0.02460928636108292, -0.024132379554212092]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</si>
  <si>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understand how changes in certain health factors might affect your heart failure risk score, we focus on the two features that have the most impact based on their SHAP values: serum sodium and platelets.
Serum Sodium (SHAP value: 0.1311): This is the level of sodium in your blood. Your current level is 145.0. Even though this is within a normal range, it's significantly impacting your risk score according to the model. Adjusting your serum sodium level could help reduce your risk. However, the exact target level for serum sodium can vary and should be determined by a healthcare professional.
Platelets (SHAP value: 0.1034): These are the cells in your blood that help with clotting. Your current count is 385,000. While this count is generally within the normal range, the model suggests it's a significant factor in your risk score. Modifying this count may help, but again, the target level should be set by a healthcare provider.
Given this information, let's hypothetically adjust these two features:
A slight reduction in serum sodium, for example, to a level of 140.0 (from 145.0).
A decrease in platelets count, say to 350,000 (from 385,000).</t>
  </si>
  <si>
    <t>[0.0,1.0,943.0,139.0,1.0,1.0,338000.0,1.2,28.75
 ]</t>
  </si>
  <si>
    <t>To address your heart failure risk, which is currently high at 0.87, we'll focus on the two features with the most significant impact based on SHAP values: Ejection Fraction and Serum Creatinine. Here are the suggested changes:
 Ejection Fraction: Increase by 15%.
 New Ejection Fraction Value: 28.75 (25.0 + 15% of 25.0)
 Serum Creatinine: Decrease by 0.5 mg/dL.
 New Serum Creatinine Value: 1.2 (1.7 - 0.5)
 With these changes, your updated health data, formatted as a numpy array, would be:
 0.0
 ,
 1.0
 ,
 943.0
 ,
 139.0
 ,
 1.0
 ,
 1.0
 ,
 338000.0
 ,
 1.2
 ,
 28.75
 0.0,1.0,943.0,139.0,1.0,1.0,338000.0,1.2,28.75
 These are hypothetical changes for illustrative purposes. Actual health changes should be made under the guidance of a healthcare professional.</t>
  </si>
  <si>
    <t>Understood. Let's reframe the explanation and suggestions without mentioning SHAP values:
Your heart failure risk score is high at 0.87, indicating a significant likelihood of heart failure. This is based on a range of health indicators. Let's focus on the two key areas where changes could have a positive impact on lowering this risk:
Feature: Serum Sodium
Current Value: 145.0 mEq/L
Suggested Change: Increase serum sodium levels to at least 150.0 mEq/L. Sodium levels play a crucial role in heart function, and optimizing your sodium levels might help reduce your heart failure risk.
Feature: Platelets
Current Value: 385000.0 per microliter
Suggested Change: Adjust platelet count to around 400,000 per microliter. While your current platelet count is within a typical range, optimizing it could be beneficial for your heart health.
To address these areas:
For Serum Sodium: Adjusting your diet can influence sodium levels. It's important to manage this carefully, particularly if you have other health conditions. Consult with a healthcare professional for personalized advice.
For Platelets: Changes to platelet count should be monitored by a doctor. It's advisable to discuss with a healthcare provider about safe ways to optimize your platelet count.
Always remember, while these suggestions are based on specific health indicators, they should be considered in conjunction with advice from your healthcare provider. Regular medical check-ups and discussions with your doctor are key to managing heart health effectively.</t>
  </si>
  <si>
    <t>[0.0, 0.0, 582.0, 150.0, 0.0, 0.0, 400000.0, 1.0, 35.0]</t>
  </si>
  <si>
    <t>Your heart failure risk score is quite high at 0.87. This score is calculated using a Random Forest Classifier model, which is like a team of experts analyzing different aspects of your health data to predict heart failure risk. Each aspect (or feature) of your health contributes differently to this risk.
 SHAP values help us understand how much each health feature contributes to the risk score. A higher SHAP value means a greater impact on the score. In your case, the most impactful features are:
 Ejection Fraction (SHAP Value: 0.1616): This measures how much blood the heart pumps with each beat. A lower value (like your current 25.0) suggests heart pumping inefficiency, significantly increasing heart failure risk.
 Serum Creatinine (SHAP Value: 0.0955): This is related to kidney function, with higher levels (like your current 1.7) indicating potential kidney issues, which can impact heart health.
 To lower your risk, we can target these two features. For instance:
 Ejection Fraction: Increase by 15% to improve heart function.
 Serum Creatinine: Decrease by 0.5 mg/dL to improve kidney function.
 The new array, reflecting these changes, would be:
 0.0
 ,
 1.0
 ,
 943.0
 ,
 139.0
 ,
 1.0
 ,
 1.0
 ,
 338000.0
 ,
 1.2
 ,
 28.75
 0.0,1.0,943.0,139.0,1.0,1.0,338000.0,1.2,28.75
 These suggestions are based on the model's predictions. Actual health changes should be pursued under medical advice.</t>
  </si>
  <si>
    <t>Your risk score for heart failure is 0.87, indicating a high likelihood according to the model. This score is based on various health factors. In your case, these include:
Diabetes and Anaemia: Whether you have these conditions.
Creatinine Phosphokinase: An enzyme in your blood, indicating muscle health.
Serum Sodium: The amount of sodium in your blood.
Smoking and High Blood Pressure: Lifestyle factors that affect heart health.
Platelets: Cells in your blood that help with clotting.
Serum Creatinine: A measure of kidney function.
Ejection Fraction: How well your heart pumps blood with each beat.
To lower your risk, you might consider changes in the two areas that are generally crucial for heart health:
Improve Heart Function (Ejection Fraction): Your current ejection fraction is 35.0. Improving heart function can be achieved through regular exercise, a heart-healthy diet, and possibly medications. The goal would be to increase this percentage, indicating better heart pumping efficiency.
Enhance Kidney Health (Serum Creatinine): Your serum creatinine level is 1.0. Good kidney health supports heart health. This can involve staying well-hydrated, monitoring your diet, and managing blood pressure.</t>
  </si>
  <si>
    <t>[0.0,0.0,582.0,150.0,0.0,0.0,335000.0,1.0,35.0]</t>
  </si>
  <si>
    <t>To lower your heart failure risk score of 0.87, we should focus on the two features with the highest SHAP values in your profile, which are Serum Sodium and Platelets. Here are the suggested changes:
 Feature: Serum Sodium (Current Value: 145, SHAP Value: 0.1311)
 Suggested Change: Increase by 5 mmol/L
 New Serum Sodium Value: 150 (145 + 5)
 Feature: Platelets (Current Value: 385000, SHAP Value: 0.1034)
 Suggested Change: Decrease by 50000
 New Platelets Value: 335000 (385000 - 50000)
 With these changes, your updated health data array would be:
 0.0
 ,
 0.0
 ,
 582.0
 ,
 150.0
 ,
 0.0
 ,
 0.0
 ,
 335000.0
 ,
 1.0
 ,
 35.0
 0.0,0.0,582.0,150.0,0.0,0.0,335000.0,1.0,35.0
 Please note, these are hypothetical changes for illustrative purposes. Actual health changes should be made under the guidance of a healthcare professional.</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</si>
  <si>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Failure)]):0.36
Here are the patient's feature values:[1.0, 0.0, 582.0, 141.0, 0.0, 0.0, 147000.0, 1.2, 38.0]
And here are the corresponding SHAP values for this patient:[-0.013037618880043738, -0.013226428378548007, 0.02132809527043719, -0.06292166529368842, -0.018811666207620873, -0.019705714050214738, 0.057295951159612744, 0.014242380749201401, -0.13756332973571261]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</si>
  <si>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Here are specific lifestyle suggestions:
Regular Physical Activity: Engaging in regular, moderate-intensity exercise can help improve heart muscle function, potentially increasing your ejection fraction.
Balanced Diet: Eating a diet rich in fruits, vegetables, whole grains, and lean proteins can support overall heart health and help maintain a healthy platelet count.
Regular Health Check-ups: Monitoring your platelet count and ejection fraction through regular check-ups will help you keep track of your heart health.
Manage Diabetes: Since you have diabetes, managing your blood sugar levels effectively is crucial for heart health.
For numerical targets to aim for:
Increase your ejection fraction slightly, for example, from 38% to above 40%.
Maintain or slightly improve your platelet count, ensuring it stays within the healthy range.</t>
  </si>
  <si>
    <t>[1.0, 0.0, 582.0, 141.0, 0.0, 0.0, 147000.0, 1.2, 38.0]</t>
  </si>
  <si>
    <t>[1.0, 0.0, 582.0, 141.0, 0.0, 0.0, 150000.0, 1.2, 40.0]</t>
  </si>
  <si>
    <t>[0.0,0.0,582.0,150.0,0.0,0.0,335000.0,1.0,35.0
 ]</t>
  </si>
  <si>
    <t>To potentially lower your heart failure risk score of 0.87, let's focus on the two features with the highest SHAP values in your profile, which are Serum Sodium and Platelets. Here are the suggested changes:
 Feature: Serum Sodium (Current Value: 145, SHAP Value: 0.1311)
 Suggested Change: Increase by 5 mmol/L
 New Serum Sodium Value: 150 (145 + 5)
 Feature: Platelets (Current Value: 385000, SHAP Value: 0.1034)
 Suggested Change: Decrease by 50000
 New Platelets Value: 335000 (385000 - 50000)
 With these changes, your updated health data array would be:
 0.0
 ,
 0.0
 ,
 582.0
 ,
 150.0
 ,
 0.0
 ,
 0.0
 ,
 335000.0
 ,
 1.0
 ,
 35.0
 0.0,0.0,582.0,150.0,0.0,0.0,335000.0,1.0,35.0
 These are hypothetical changes for understanding how the model works. Actual health changes should be made under the guidance of a healthcare professional.</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</si>
  <si>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Failure)]):0.36
Here are the patient's feature values:[1.0, 0.0, 582.0, 141.0, 0.0, 0.0, 147000.0, 1.2, 38.0]
And here are the corresponding SHAP values for this patient:[-0.013037618880043738, -0.013226428378548007, 0.02132809527043719, -0.06292166529368842, -0.018811666207620873, -0.019705714050214738, 0.057295951159612744, 0.014242380749201401, -0.13756332973571261]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</si>
  <si>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your model's prediction and the given data, your risk score for heart failure is 0.36. This score is determined by analyzing various health factors. To keep this explanation simple and avoid technical terms, let's focus on how changes in these factors might affect your risk score, especially concentrating on the two most impactful ones.
Platelets Count: Your platelet count is currently 147,000. Platelets play a crucial role in blood clotting and overall cardiovascular health. Maintaining or slightly improving this count can be beneficial. A healthy platelet count typically ranges from 150,000 to 450,000.
Ejection Fraction: This measures how efficiently your heart pumps blood. Your current ejection fraction is 38%. Improving this measure can indicate better heart health. Ideally, an ejection fraction above 50% is considered normal, but any improvement can be beneficial.
Here are specific lifestyle changes that might help:
Increase Physical Activity: Regular exercise can help improve heart function, potentially increasing your ejection fraction.
Healthy Diet: A balanced diet rich in essential nutrients can support overall heart health and help maintain a healthy platelet count.
Manage Diabetes Effectively: Since you have diabetes, controlling your blood sugar levels through diet, exercise, and medication is important for heart health.</t>
  </si>
  <si>
    <t>[0.0,0.0,582.0,140.0,0.0,0.0,300000.0,1.0,35.0]</t>
  </si>
  <si>
    <t>Your heart failure risk score is high at 0.87, mainly due to certain key health factors. The Random Forest Classifier model works like a team of experts analyzing various aspects of your health. Each aspect, such as diabetes, anaemia, serum sodium, etc., contributes to the overall prediction.
 SHAP values indicate how much each health factor influences the prediction. Higher SHAP values mean greater impact. In your case, the most influential factors are:
 Serum Sodium (SHAP Value: 0.1311): This indicates that your serum sodium level (currently at 145) is a significant factor. Abnormal serum sodium levels can be associated with various heart-related issues.
 Platelets (SHAP Value: 0.1034): Your platelet count (currently at 385000) is also impacting the risk score. Abnormal platelet counts can be linked to heart health.
 To address your question about why the score is high:
 The combination of these factors, along with others like diabetes, anaemia, and creatinine phosphokinase, collectively contribute to the elevated risk score. Your lifestyle and medical history also play a role.
 For lifestyle changes, focusing on managing serum sodium levels and maintaining a healthy platelet count could be beneficial. However, specific recommendations should come from a healthcare provider.
 For the new array reflecting potential changes to lower the risk (hypothetical):
 If serum sodium were adjusted to an optimal level (let's say 140 mmol/L) and platelets were adjusted to a more typical range (let's say 300000), the new array might look like:
 0.0
 ,
 0.0
 ,
 582.0
 ,
 140.0
 ,
 0.0
 ,
 0.0
 ,
 300000.0
 ,
 1.0
 ,
 35.0
 0.0,0.0,582.0,140.0,0.0,0.0,300000.0,1.0,35.0
 These are illustrative changes. Actual health modifications should be undertaken under medical advice.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</si>
  <si>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values:[1.0, 0.0, 582.0, 134.0, 0.0, 1.0, 263358.03, 1.83, 38.0]
And here are the corresponding SHAP values for this patient:[-0.014547142695519141, -0.0008540475205518305, 0.03651166632946115, 0.054980713907862085, -0.010345237693400122, 0.021539523456885944, 0.01732857137278188, 0.38621094160713254, -0.033224998595251236]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</si>
  <si>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Here are specific suggestions for lifestyle changes:
Improve Kidney Function: To improve your serum creatinine level, consider staying well-hydrated, reducing your intake of high-protein foods, and managing blood pressure. A target improvement might be to lower your serum creatinine to around 1.2 or below.
Enhance Heart Pumping Efficiency: Regular moderate exercise, a heart-healthy diet, managing stress, and possibly medications can help improve your heart's ejection fraction. An improvement goal could be to increase this figure to above 40%.</t>
  </si>
  <si>
    <t>[1.0, 0.0, 582.0, 134.0, 0.0, 1.0, 263358.03, 1.83, 38.0]</t>
  </si>
  <si>
    <t>[1.0, 0.0, 582.0, 134.0, 0.0, 1.0, 263358.03, 1.2, 40.0]</t>
  </si>
  <si>
    <t>To lower your heart failure risk score of 0.87, we should focus on the two features with the highest impact according to the SHAP values, which are Serum Sodium and Platelets. Here are the suggested changes:
 Feature: Serum Sodium (Current Value: 145)
 Suggested Change: Decrease by 5 mmol/L
 New Serum Sodium Value: 140 (145 - 5)
 Feature: Platelets (Current Value: 385000)
 Suggested Change: Decrease by 85000
 New Platelets Value: 300000 (385000 - 85000)
 Applying these changes, your updated health data array would be:
 0.0
 ,
 0.0
 ,
 582.0
 ,
 140.0
 ,
 0.0
 ,
 0.0
 ,
 300000.0
 ,
 1.0
 ,
 35.0
 0.0,0.0,582.0,140.0,0.0,0.0,300000.0,1.0,35.0
 Please remember, these are hypothetical changes for understanding how the model works.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</si>
  <si>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Failure)]):0.99
Here are the patient's feature values:[1.0, 0.0, 582.0, 134.0, 0.0, 1.0, 263358.03, 1.83, 38.0]
And here are the corresponding SHAP values for this patient:[-0.014547142695519141, -0.0008540475205518305, 0.03651166632946115, 0.054980713907862085, -0.010345237693400122, 0.021539523456885944, 0.01732857137278188, 0.38621094160713254, -0.033224998595251236]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</si>
  <si>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potentially lower your risk score for heart failure, which is currently very high at 0.99, we've made hypothetical adjustments to the two most impactful features based on the model's analysis. These adjustments are in serum creatinine and ejection fraction, as they significantly influence your risk according to the model.
Here's the updated Python list with your health data, including these changes:
```python
updated_health_data = [1.0, 0.0, 582.0, 134.0, 0.0, 1.0, 263358.03, 1.2, 45.0]
```
In this updated list:
- Serum creatinine has been adjusted from 1.83 to 1.2, aiming to reflect improved kidney function.
- Ejection fraction has been increased from 38.0 to 45.0, indicating better heart pumping efficiency.
These changes are theoretical targets. It's important to discuss these goals with your healthcare provider, who can offer personalized advice and treatment options based on your overall health condition.</t>
  </si>
  <si>
    <t>[1.0, 0.0, 582.0, 134.0, 0.0, 1.0, 263358.03, 1.2, 45.0]</t>
  </si>
  <si>
    <t>To address your heart failure risk score of 0.87, we will focus on the two features with the highest SHAP values, which are Serum Sodium and Platelets. Here are the suggested changes:
 Feature: Serum Sodium (Current Value: 145)
 Suggested Change: Increase by 5 mmol/L
 New Serum Sodium Value: 150 (145 + 5)
 Feature: Platelets (Current Value: 385000)
 Suggested Change: Decrease by 50000
 New Platelets Value: 335000 (385000 - 50000)
 With these changes, your updated health data array would be:
 0.0
 ,
 0.0
 ,
 582.0
 ,
 150.0
 ,
 0.0
 ,
 0.0
 ,
 335000.0
 ,
 1.0
 ,
 35.0
 0.0,0.0,582.0,150.0,0.0,0.0,335000.0,1.0,35.0
 Please note, these are hypothetical changes for understanding how the model works.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</si>
  <si>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
Here are the patient's feature values:[1.0, 0.0, 144.0, 142.0, 0.0, 1.0, 327000.0, 0.7, 38.0]
And here are the corresponding SHAP values for this patient:[-0.013364761955454014, -0.04404928558942629, 0.038436428442364556, -0.03429523765516933, -0.007798333211394492, 0.005550952296180185, -0.0644059513596585, -0.21125237814412684, -0.10122142625856213]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</si>
  <si>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To maintain your low risk of heart failure, which is currently at 0.1, we've made hypothetical adjustments to the two most impactful health factors based on the model's predictions and SHAP values. These adjustments are in your serum creatinine and ejection fraction levels.
Here's the updated Python list with your health data, including these changes:
```python
updated_health_data = [1.0, 0.0, 144.0, 142.0, 0.0, 1.0, 327000.0, 0.6, 45.0]
```
In this updated list:
- Serum creatinine has been adjusted from 0.7 to 0.6, aiming to reflect even better kidney function.
- Ejection fraction has been increased from 38.0 to 45.0, indicating improved heart pumping efficiency.
These changes are goals to work towards and should be pursued under the guidance of your healthcare provider. They can provide personalized advice based on your overall health condition and help you safely achieve these targets.</t>
  </si>
  <si>
    <t>[1.0, 0.0, 144.0, 142.0, 0.0, 1.0, 327000.0, 0.7, 38.0]</t>
  </si>
  <si>
    <t>[1.0, 0.0, 144.0, 142.0, 0.0, 1.0, 327000.0, 0.6, 45.0]</t>
  </si>
  <si>
    <t>Your heart failure risk score is high at 0.87 due to a combination of health factors analyzed by the Random Forest Classifier model. This model works like a group of medical experts, each examining different aspects of your health (like diabetes, blood pressure, etc.) and then collectively deciding on your risk of heart failure.
 SHAP values help us understand how each health factor affects this risk. Higher SHAP values indicate a greater impact on increasing your risk. In your case, the most influential factors are:
 Serum Sodium (SHAP Value: 0.1311)
 Platelets (SHAP Value: 0.1034)
 These values suggest that your current serum sodium level and platelet count are significantly contributing to your high risk score. To address this, you might consider changes in these areas:
 Serum Sodium: Increase by 5 mmol/L to 150 (from 145).
 Platelets: Decrease by 50000 to 335000 (from 385000).
 The new array reflecting these changes would be:
 0.0
 ,
 0.0
 ,
 582.0
 ,
 150.0
 ,
 0.0
 ,
 0.0
 ,
 335000.0
 ,
 1.0
 ,
 35.0
 0.0,0.0,582.0,150.0,0.0,0.0,335000.0,1.0,35.0
 These changes are hypothetical and should be discussed with a healthcare provider for personalized advice.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</si>
  <si>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
Here are the patient's feature values:[1.0, 0.0, 144.0, 142.0, 0.0, 1.0, 327000.0, 0.7, 38.0]
And here are the corresponding SHAP values for this patient:[-0.013364761955454014, -0.04404928558942629, 0.038436428442364556, -0.03429523765516933, -0.007798333211394492, 0.005550952296180185, -0.0644059513596585, -0.21125237814412684, -0.10122142625856213]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</si>
  <si>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potentially improve these two key factors:
For Serum Creatinine: Aim to maintain it at or slightly lower than 0.7. This can be achieved through adequate hydration, a balanced diet, and managing other health conditions like high blood pressure and diabetes.
For Ejection Fraction: Aim to improve it, perhaps to above 40%. This can be done through regular cardiovascular exercise, managing blood pressure, and a heart-healthy diet.</t>
  </si>
  <si>
    <t>[1.0, 0.0, 144.0, 142.0, 0.0, 1.0, 327000.0, 0.7, 40.0]</t>
  </si>
  <si>
    <t>[1.0,0.0,582.0,141.0,0.0,0.0,177000.0,1.2,39.9]</t>
  </si>
  <si>
    <t>NO</t>
  </si>
  <si>
    <t>N/A</t>
  </si>
  <si>
    <t>To maintain and potentially further lower your heart failure risk score, which is currently at 0.36, we should focus on the two features with the most significant impact according to the SHAP values: Ejection Fraction and Platelets. Here are the suggested changes:
 Feature: Ejection Fraction (Current Value: 38.0, SHAP Value: -0.1376)
 Suggested Change: Increase by 5% (to improve heart pumping efficiency)
 New Ejection Fraction Value: 39.9 (38.0 + 5% of 38.0)
 Feature: Platelets (Current Value: 147000, SHAP Value: 0.0573)
 Suggested Change: Increase by 30000 (to improve blood clotting ability)
 New Platelets Value: 177000 (147000 + 30000)
 With these changes, your updated health data array would be:
 1.0
 ,
 0.0
 ,
 582.0
 ,
 141.0
 ,
 0.0
 ,
 0.0
 ,
 177000.0
 ,
 1.2
 ,
 39.9
 1.0,0.0,582.0,141.0,0.0,0.0,177000.0,1.2,39.9
 These suggestions are based on the model's predictions and should be pursued under medical guidance. Remember, lifestyle changes and medical decisions should always be discussed with healthcare professionals.</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</si>
  <si>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Failure)]):0.28
Here are the patient's feature values:[0.0, 1.0, 607.0, 138.0, 1.0, 0.0, 216000.0, 0.6, 40.0]
And here are the corresponding SHAP values for this patient:[0.006999285615456756, 0.0214357142127119, 0.010628333003260194, -0.027378094751620664, -0.003130238307930995, -0.01424976183072431, -0.0009709525847574696, -0.11792999879515265, -0.1278042832799838]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</si>
  <si>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To maintain or further improve your relatively low risk of heart failure, which is currently at 0.28, we've made hypothetical adjustments to the two most impactful health factors according to the model's predictions. These adjustments are in your serum creatinine and ejection fraction levels.
Here's the updated Python list with your health data, including these changes:
```python
updated_health_data = [0.0, 1.0, 607.0, 138.0, 1.0, 0.0, 216000.0, 0.5, 45.0]
```
In this updated list:
- Serum creatinine has been adjusted from 0.6 to 0.5, aiming to reflect even better kidney function.
- Ejection fraction has been increased from 40.0 to 45.0, indicating improved heart pumping efficiency.
These changes are goals to work towards and should be pursued under the guidance of your healthcare provider. They can provide personalized advice based on your overall health condition and help you safely achieve these targets.</t>
  </si>
  <si>
    <t>[0.0, 1.0, 607.0, 138.0, 1.0, 0.0, 216000.0, 0.6, 40.0]</t>
  </si>
  <si>
    <t>[0.0, 1.0, 607.0, 138.0, 1.0, 0.0, 216000.0, 0.5, 45.0]</t>
  </si>
  <si>
    <t>To potentially improve your heart failure risk score of 0.36, we should focus on the two features with the most significant impact according to the SHAP values: Ejection Fraction and Platelets. Here are the suggested changes:
 Feature: Ejection Fraction (Current Value: 38.0, SHAP Value: -0.1376)
 Suggested Change: Increase by 5%
 New Ejection Fraction Value: 39.9 (38.0 + 5% of 38.0)
 Feature: Platelets (Current Value: 147000, SHAP Value: 0.0573)
 Suggested Change: Increase by 30000
 New Platelets Value: 177000 (147000 + 30000)
 With these changes, your updated health data array would be:
 1.0
 ,
 0.0
 ,
 582.0
 ,
 141.0
 ,
 0.0
 ,
 0.0
 ,
 177000.0
 ,
 1.2
 ,
 39.9
 1.0,0.0,582.0,141.0,0.0,0.0,177000.0,1.2,39.9
 Please remember, these are hypothetical changes for understanding how the model works.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</si>
  <si>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Failure)]):0.28
Here are the patient's feature values:[0.0, 1.0, 607.0, 138.0, 1.0, 0.0, 216000.0, 0.6, 40.0]
And here are the corresponding SHAP values for this patient:[0.006999285615456756, 0.0214357142127119, 0.010628333003260194, -0.027378094751620664, -0.003130238307930995, -0.01424976183072431, -0.0009709525847574696, -0.11792999879515265, -0.1278042832799838]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</si>
  <si>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here's an updated Python list with hypothetical adjustments to the two most impactful health factors for your heart failure risk score:
```python
updated_health_data = [0.0, 1.0, 607.0, 138.0, 1.0, 0.0, 216000.0, 0.5, 45.0]
```
In this updated list:
- The ejection fraction has been increased from 40.0 to 45.0. This indicates improved heart pumping efficiency, which is crucial for reducing heart failure risk.
- The serum creatinine level has been adjusted from 0.6 to 0.5. A lower serum creatinine level suggests better kidney function, which is also important for heart health.
These changes are theoretical targets to help improve your heart health. Please discuss these goals with your healthcare provider, who can provide personalized advice and support to help you achieve these health improvements safely.</t>
  </si>
  <si>
    <t>[1.0,0.0,582.0,141.0,0.0,0.0,147000.0,1.2,40.0
 ]</t>
  </si>
  <si>
    <t>Your current heart failure risk score is relatively low at 0.36, which is good news. The factors contributing to this lower risk can be understood through the SHAP values of your health data.
 Negative SHAP Values: Features with negative SHAP values are contributing to lowering your risk. In your case, these include:
 Ejection Fraction: A higher ejection fraction (38.0) indicates better heart function, which lowers your risk.
 Serum Sodium: Your serum sodium level (141.0) is also helping to lower your risk.
 Positive SHAP Values: Features with positive SHAP values are increasing your risk, but their impact is not enough to outweigh the negatives in your case.
 To maintain or further lower your risk, you might consider lifestyle changes or medical interventions that positively influence these key factors, particularly focusing on maintaining or improving your ejection fraction and serum sodium levels.
 Regarding the request for a new array, it seems you might be asking for a hypothetical array reflecting potential improvements. If you are looking for specific changes to these values for a lower risk, here's an example:
 If we aim to slightly improve your ejection fraction and maintain your good serum sodium level, the new array might look like this:
 1.0
 ,
 0.0
 ,
 582.0
 ,
 141.0
 ,
 0.0
 ,
 0.0
 ,
 147000.0
 ,
 1.2
 ,
 40.0
 1.0,0.0,582.0,141.0,0.0,0.0,147000.0,1.2,40.0
 This array represents a hypothetical increase in your ejection fraction from 38.0 to 40.0, keeping other values the same.
 Remember, these are illustrative changes. Actual health modifications should be undertaken under medical advice.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</si>
  <si>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
Here are the patient's feature values:[1.0, 1.0, 167.0, 136.0, 0.0, 0.0, 362000.0, 1.0, 45.0]
And here are the corresponding SHAP values for this patient:[-0.003347381131025031, 0.03175976178667042, 0.0004666670007281937, -0.05062809459166601, -0.001419285701122135, -0.01799380946700694, -0.016918809497437907, -0.08782071174966405, -0.08649833171424688]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</si>
  <si>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To maintain or further improve your moderate to low risk of heart failure (currently at 0.3), we've made hypothetical adjustments to the two health factors that significantly impact your risk according to the model's predictions. These adjustments are in your serum sodium and ejection fraction levels.
Here's the updated Python list with your health data, including these changes:
```python
updated_health_data = [1.0, 1.0, 167.0, 140.0, 0.0, 0.0, 362000.0, 1.0, 50.0]
```
In this updated list:
- Serum sodium has been adjusted from 136.0 to 140.0, aiming for a slightly higher level to indicate better electrolyte balance and overall heart health.
- Ejection fraction has been increased from 45.0 to 50.0, indicating improved heart pumping efficiency, which is important for reducing heart failure risk.
These changes are goals to work towards and should be pursued under the guidance of your healthcare provider. They can provide personalized advice based on your overall health condition and help you safely achieve these targets.</t>
  </si>
  <si>
    <t>[1.0, 1.0, 167.0, 136.0, 0.0, 0.0, 362000.0, 1.0, 45.0]</t>
  </si>
  <si>
    <t>[1.0, 1.0, 167.0, 140.0, 0.0, 0.0, 362000.0, 1.0, 50.0]</t>
  </si>
  <si>
    <t>[1.0,0.0,582.0,140.0,0.0,1.0,263358.03,1.03,38.0
 ]</t>
  </si>
  <si>
    <t>To lower your heart failure risk score of 0.99, we need to focus on the two features with the highest SHAP values in your profile, which are Serum Creatinine and Serum Sodium. Here are the suggested changes:
 Feature: Serum Creatinine (Current Value: 1.83, SHAP Value: 0.3862)
 Suggested Change: Decrease by 0.8 mg/dL
 New Serum Creatinine Value: 1.03 (1.83 - 0.8)
 Feature: Serum Sodium (Current Value: 134, SHAP Value: 0.0550)
 Suggested Change: Increase by 6 mmol/L
 New Serum Sodium Value: 140 (134 + 6)
 With these changes, your updated health data array would be:
 1.0
 ,
 0.0
 ,
 582.0
 ,
 140.0
 ,
 0.0
 ,
 1.0
 ,
 263358.03
 ,
 1.03
 ,
 38.0
 1.0,0.0,582.0,140.0,0.0,1.0,263358.03,1.03,38.0
 Please note that these are hypothetical changes for understanding how the model works.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</si>
  <si>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
Here are the patient's feature values:[1.0, 1.0, 167.0, 136.0, 0.0, 0.0, 362000.0, 1.0, 45.0]
And here are the corresponding SHAP values for this patient:[-0.003347381131025031, 0.03175976178667042, 0.0004666670007281937, -0.05062809459166601, -0.001419285701122135, -0.01799380946700694, -0.016918809497437907, -0.08782071174966405, -0.08649833171424688]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</si>
  <si>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help you understand how changes in certain health factors might influence your heart failure risk score, which the model has predicted to be 0.3, I will focus on the two features that have the most significant impact. These suggestions are based on the model's predictions and SHAP values, which help us understand the influence of each feature on the risk score. Here are the specific changes for the two most impactful features:
1. **Feature: Serum Sodium, Suggested Change: 138.0**
   - Your current serum sodium level is 136.0. A slight increase to 138.0 may help balance your electrolyte levels better, which is important for heart health.
2. **Feature: Ejection Fraction, Suggested Change: 50.0**
   - Currently, your ejection fraction is 45.0. Increasing this value to 50.0 could indicate better heart pumping efficiency. This can be improved with regular cardiovascular exercise and managing overall cardiovascular health.
It's important to remember that these are theoretical suggestions based on the model's analysis. Any changes, especially those related to heart health, should be discussed and monitored by a healthcare professional. They can provide a safe and effective plan tailored to your specific health needs.</t>
  </si>
  <si>
    <t>[1.0, 1.0, 167.0, 138.0, 0.0, 0.0, 362000.0, 1.0, 50.0]</t>
  </si>
  <si>
    <t>[1.0,0.0,582.0,139.0,0.0,1.0,263358.03,1.23,38.0
 ]</t>
  </si>
  <si>
    <t>To address your heart failure risk score of 0.99, let's focus on the two features with the highest SHAP values in your profile: Serum Creatinine and Serum Sodium. Here are the suggested changes:
 Feature: Serum Creatinine (Current Value: 1.83, SHAP Value: 0.3862)
 Suggested Change: Decrease by 0.6 mg/dL
 New Serum Creatinine Value: 1.23 (1.83 - 0.6)
 Feature: Serum Sodium (Current Value: 134, SHAP Value: 0.0550)
 Suggested Change: Increase by 5 mmol/L
 New Serum Sodium Value: 139 (134 + 5)
 Applying these changes, your updated health data array would be:
 1.0
 ,
 0.0
 ,
 582.0
 ,
 139.0
 ,
 0.0
 ,
 1.0
 ,
 263358.03
 ,
 1.23
 ,
 38.0
 1.0,0.0,582.0,139.0,0.0,1.0,263358.03,1.23,38.0
 Remember, these are hypothetical changes for understanding the model's predictions.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</si>
  <si>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Failure)]):0.69
Here are the patient's feature values:[1.0, 0.0, 70.0, 132.0, 1.0, 0.0, 200000.0, 1.2, 30.0]
And here are the corresponding SHAP values for this patient:[0.00816285718959989, -0.0025114283862058074, -0.03992499985615723, 0.018662856559385547, 0.02624952321697492, -0.006824761858733836, 0.061363332309410906, 0.07667428478947841, 0.015748333403316793]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</si>
  <si>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are the suggested specific numerical changes to the two most impactful features in your health data to potentially lower your heart failure risk score:
1. **Serum Creatinine**: Decreased from 1.2 to 1.0. This change aims to reflect improved kidney function.
2. **Ejection Fraction**: Increased from 30% to 40%. This increase is targeted to improve your heart's pumping efficiency.
Here's your updated health data with these changes:
```python
[1.0, 0.0, 70.0, 132.0, 1.0, 0.0, 200000.0, 1.0, 40.0]
```
It's important to discuss these goals with your healthcare provider, who can offer personalized advice and treatment options based on your overall health condition.</t>
  </si>
  <si>
    <t>[1.0, 0.0, 70.0, 132.0, 1.0, 0.0, 200000.0, 1.2, 30.0]</t>
  </si>
  <si>
    <t>[1.0, 0.0, 70.0, 132.0, 1.0, 0.0, 200000.0, 1.0, 40.0]</t>
  </si>
  <si>
    <t>[1.0,0.0,582.0,140.0,0.0,1.0,263358.03,1.2,38.0]</t>
  </si>
  <si>
    <t>Your high heart failure risk score of 0.99 is largely influenced by several key factors in your health data, as indicated by the SHAP values:
 Serum Creatinine (SHAP Value: 0.3862): This is the most impactful factor. Your current level of 1.83 mg/dL suggests potential kidney issues, which can significantly affect heart health.
 Serum Sodium (SHAP Value: 0.0550): Your serum sodium level of 134 mmol/L also contributes to your risk. Abnormal sodium levels can be related to heart problems.
 Other factors like diabetes, high blood pressure, and creatinine phosphokinase also play a role but have less impact compared to serum creatinine and sodium.
 To lower your risk, focusing on improving kidney function (reflected in serum creatinine levels) and maintaining optimal serum sodium levels would be beneficial. However, specific lifestyle or medical interventions should be discussed with your healthcare provider.
 Regarding the request for a new array, it seems you might be asking for a hypothetical array reflecting potential improvements. If you are looking for specific changes to these values for a lower risk, here's an example:
 If serum creatinine were reduced to a healthier level (e.g., 1.2 mg/dL) and serum sodium were adjusted to an optimal level (e.g., 140 mmol/L), the new array might look like this:
 1.0
 ,
 0.0
 ,
 582.0
 ,
 140.0
 ,
 0.0
 ,
 1.0
 ,
 263358.03
 ,
 1.2
 ,
 38.0
 1.0,0.0,582.0,140.0,0.0,1.0,263358.03,1.2,38.0
 This array represents hypothetical improvements in serum creatinine and sodium levels, keeping other values the same.
 Remember, these are illustrative changes. Actual health modifications should be undertaken under medical advice.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</si>
  <si>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Failure)]):0.69
Here are the patient's feature values:[1.0, 0.0, 70.0, 132.0, 1.0, 0.0, 200000.0, 1.2, 30.0]
And here are the corresponding SHAP values for this patient:[0.00816285718959989, -0.0025114283862058074, -0.03992499985615723, 0.018662856559385547, 0.02624952321697492, -0.006824761858733836, 0.061363332309410906, 0.07667428478947841, 0.015748333403316793]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</si>
  <si>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are the suggested specific numerical changes to the two most impactful features in your health data to potentially lower your heart failure risk score:
1. **Serum Creatinine**: Adjusted from 1.2 to 1.0. This change aims to reflect improved kidney function, which is important for heart health.
2. **Ejection Fraction**: Increased from 30% to 40%. This increase targets better heart pumping efficiency, which is crucial in reducing heart failure risk.
Here's the updated Python list with these changes:
```python
[1.0, 0.0, 70.0, 132.0, 1.0, 0.0, 200000.0, 1.0, 40.0]
```
These adjustments are theoretical targets to help improve your heart health. It's important to discuss these goals with your healthcare provider, who can offer personalized advice and treatment options based on your overall health condition.</t>
  </si>
  <si>
    <t>[1.0,0.0,144.0,142.0,0.0,1.0,327000.0,0.65,39.9]</t>
  </si>
  <si>
    <t>To maintain and potentially further lower your heart failure risk score, which is currently low at 0.1, we should focus on the features with the most significant impact according to the SHAP values. In your case, these are Serum Creatinine and Ejection Fraction. Here are the suggested changes:
 Feature: Serum Creatinine (Current Value: 0.7, SHAP Value: -0.2113)
 Suggested Change: Maintain or slightly decrease (to ensure good kidney function)
 New Serum Creatinine Value: 0.65 (0.7 - 0.05)
 Feature: Ejection Fraction (Current Value: 38.0, SHAP Value: -0.1012)
 Suggested Change: Increase by 5% (to improve heart pumping efficiency)
 New Ejection Fraction Value: 39.9 (38.0 + 5% of 38.0)
 With these changes, your updated health data array would be:
 1.0
 ,
 0.0
 ,
 144.0
 ,
 142.0
 ,
 0.0
 ,
 1.0
 ,
 327000.0
 ,
 0.65
 ,
 39.9
 1.0,0.0,144.0,142.0,0.0,1.0,327000.0,0.65,39.9
 Remember, these are hypothetical changes for understanding the model's predictions. Actual health changes should be pursued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</si>
  <si>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Failure)]):0.72
Here are the patient's feature values:[1.0, 1.0, 231.0, 140.0, 0.0, 0.0, 194000.0, 1.7, 25.0]
And here are the corresponding SHAP values for this patient:[-0.03269357088574907, 0.0035569048856268636, 0.02668142891867319, -0.027188094244338573, -0.013633570907986723, -0.01535142834065482, 0.08644047427602346, 0.07089476038934663, 0.08889309329446406]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</si>
  <si>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are the suggested specific numerical changes to the two most impactful features in your health data to potentially lower your heart failure risk score:
1. **Serum Creatinine**: Adjusted from 1.7 to 1.5. This change aims to reflect slightly improved kidney function, which is important for heart health.
2. **Ejection Fraction**: Increased from 25% to 35%. This increase targets better heart pumping efficiency, which is crucial in reducing heart failure risk.
Here's the updated Python list with these changes:
```python
[1.0, 1.0, 231.0, 140.0, 0.0, 0.0, 194000.0, 1.5, 35.0]
```
It's important to discuss these potential changes with your healthcare provider, who can offer personalized advice and treatment options based on your overall health condition. Remember, these are theoretical targets, and any adjustments should be made under medical supervision.</t>
  </si>
  <si>
    <t>[1.0, 1.0, 231.0, 140.0, 0.0, 0.0, 194000.0, 1.7, 25.0]</t>
  </si>
  <si>
    <t>[1.0, 1.0, 231.0, 140.0, 0.0, 0.0, 194000.0, 1.5, 35.0]</t>
  </si>
  <si>
    <t>[1.0,0.0,144.0,142.0,0.0,1.0,327000.0,0.6,39.9]</t>
  </si>
  <si>
    <t>Your heart failure risk score is currently low at 0.1. Let's explore how changes in certain features might affect this score, particularly focusing on the two most impactful features based on the SHAP values: Serum Creatinine and Ejection Fraction. Here are the suggested changes:
 Feature: Serum Creatinine (Current Value: 0.7, SHAP Value: -0.2113)
 Suggested Change: Decrease by 0.1 mg/dL (to ensure better kidney function)
 New Serum Creatinine Value: 0.6 (0.7 - 0.1)
 Feature: Ejection Fraction (Current Value: 38.0, SHAP Value: -0.1012)
 Suggested Change: Increase by 5% (to improve heart's pumping ability)
 New Ejection Fraction Value: 39.9 (38.0 + 5% of 38.0)
 With these changes, your updated health data array would be:
 1.0
 ,
 0.0
 ,
 144.0
 ,
 142.0
 ,
 0.0
 ,
 1.0
 ,
 327000.0
 ,
 0.6
 ,
 39.9
 1.0,0.0,144.0,142.0,0.0,1.0,327000.0,0.6,39.9
 Remember, these are hypothetical changes for understanding how the model works. Actual health changes should always be made under medical guidance.</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</si>
  <si>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Failure)]):0.72
Here are the patient's feature values:[1.0, 1.0, 231.0, 140.0, 0.0, 0.0, 194000.0, 1.7, 25.0]
And here are the corresponding SHAP values for this patient:[-0.03269357088574907, 0.0035569048856268636, 0.02668142891867319, -0.027188094244338573, -0.013633570907986723, -0.01535142834065482, 0.08644047427602346, 0.07089476038934663, 0.08889309329446406]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</si>
  <si>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for your health data, it seems that your heart failure risk score of 0.72 is influenced by several factors. To potentially lower this risk score, we can focus on the two features with the most significant impact as indicated by the SHAP values. Let's explore specific changes for these features:
1. **Feature: Serum Creatinine, Suggested Change: 1.5**
   - Your current serum creatinine level is 1.7, which is a bit higher than normal. Lowering it to 1.5 can indicate better kidney function, which is closely linked to heart health.
2. **Feature: Ejection Fraction, Suggested Change: 35**
   - Your current ejection fraction is 25%, which is below the normal range. Increasing it to 35% would indicate better heart pumping efficiency. This can be improved with lifestyle changes like regular cardiovascular exercise and a heart-healthy diet.
It's crucial to note that these suggested changes are theoretical targets based on the model's analysis and should be discussed with your healthcare provider. They can provide personalized advice and support to help you safely achieve these health improvements.</t>
  </si>
  <si>
    <t>[1, 0, 144, 142, 0, 0, 327000, 0.7, 38]</t>
  </si>
  <si>
    <t>Sure, let's break this down in a simple way.
 Your heart failure prediction model uses a Random Forest Classifier, which is like a group decision-making process. Imagine a forest where each tree represents a decision maker. Each tree looks at your health information (like blood pressure, whether you smoke, etc.) and makes a guess about your heart health. The final prediction is like a vote among all these trees.
 The SHAP values are a way to understand which factors are most important in the model's prediction. A positive SHAP value means the feature increases the likelihood of heart failure, while a negative SHAP value means it decreases the likelihood.
 For you, the model predicted a low likelihood of heart failure (0.1 on a scale where 0 means no heart failure and 1 means heart failure). Let's look at your SHAP values to see what contributed to this low risk:
 Serum Creatinine (-0.211): A big negative contributor, meaning your serum creatinine levels are in a good range and significantly lower your risk.
 Ejection Fraction (-0.101): Another negative contributor. This suggests your heart's pumping strength is good.
 Platelets (-0.064): This also has a negative impact, indicating your platelet count is favorable for heart health.
 Other factors like diabetes, anemia, creatinine phosphokinase, serum sodium, smoking, and high blood pressure also played a role, but their impact was smaller.
 If you're looking for lifestyle changes to further improve your heart health, focus on the two features where you can make the most impact:
 High Blood Pressure: Since you have high blood pressure (indicated by '1'), managing this through diet, exercise, or medication can significantly improve your heart health.
 Ejection Fraction: This is already in a good range, but maintaining or improving heart muscle strength through regular exercise can be beneficial.
 Your updated feature array, incorporating these suggestions, would be:
 [1, 0, 144, 142, 0, 0, 327000, 0.7, 38]
 (Note: The features 'diabetes', 'anaemia', 'creatinine_phosphokinase', 'serum_sodium', 'smoking', 'platelets', and 'serum_creatinine' remain the same as your lifestyle changes focus primarily on managing high blood pressure and maintaining heart muscle strength.)</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</si>
  <si>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Failure)]):0.91
Here are the patient's feature values:[0.0, 0.0, 789.0, 136.0, 1.0, 1.0, 319000.0, 1.1, 20.0]
And here are the corresponding SHAP values for this patient:[0.01110380933387205, 0.0010552378805004992, 0.072470237458474, -0.0058188091195188465, 0.022225475376471876, 0.04017690433596727, -0.02313023714785231, -0.015061188666149973, 0.2745785636053188]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</si>
  <si>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for your health data, here are the suggested specific numerical changes to the two most impactful features to potentially lower your heart failure risk score:
Feature: Serum Creatinine, Suggested Change: 1.0
Lowering your serum creatinine level to 1.0 can indicate better kidney function. Healthy kidneys are important for maintaining overall heart health.
Feature: Ejection Fraction, Suggested Change: 30.0
Increasing your ejection fraction to 30.0 suggests improving your heart's pumping efficiency. This is crucial for reducing the risk of heart failure.
These suggestions are based on a theoretical understanding of how changes in these values might impact your heart failure risk. It's essential to consult with your healthcare provider before making any health-related decisions. They can provide personalized advice and treatment plans tailored to your specific health needs. ​</t>
  </si>
  <si>
    <t>[0.0, 0.0, 789.0, 136.0, 1.0, 1.0, 319000.0, 1.1, 20.0]</t>
  </si>
  <si>
    <t>[0.0, 0.0, 789.0, 136.0, 1.0, 1.0, 319000.0, 1.0, 30.0]</t>
  </si>
  <si>
    <t>[0, 1, 607, 138, 1, 0, 216000, 0.6, 45]</t>
  </si>
  <si>
    <t>Absolutely, let's simplify how this works.
 Your heart failure prediction model, the Random Forest Classifier, is like a team of experts analyzing different aspects of your health to estimate your heart health. Each expert (or "tree" in the forest) makes a decision based on your health data, and the final prediction is a consensus of these decisions.
 SHAP values help us understand how much each health factor (like blood pressure, smoking habits, etc.) influences the prediction. Positive SHAP values mean the feature increases the likelihood of heart failure, while negative values mean it decreases the risk.
 In your case, the model predicts a moderate risk of heart failure (0.28 on a scale of 0 to 1). Let's look at your SHAP values to see what's impacting this risk:
 Serum Creatinine (-0.1179): This is reducing your risk, suggesting good kidney function.
 Ejection Fraction (-0.1278): Also reducing your risk, indicating your heart pumps blood effectively.
 To maintain or lower your risk, consider the two most impactful factors:
 Feature: Ejection Fraction, Suggested Change: Increase to 45.0 - Improving heart muscle function through exercise and a healthy diet.
 Feature: Serum Creatinine, Suggested Change: Maintain at 0.6 or lower - Ensuring good kidney health through hydration, diet, and possibly medication.
 Considering these changes, your new array of features would look like this:
 [0, 1, 607, 138, 1, 0, 216000, 0.6, 45]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</si>
  <si>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Failure)]):0.91
Here are the patient's feature values:[0.0, 0.0, 789.0, 136.0, 1.0, 1.0, 319000.0, 1.1, 20.0]
And here are the corresponding SHAP values for this patient:[0.01110380933387205, 0.0010552378805004992, 0.072470237458474, -0.0058188091195188465, 0.022225475376471876, 0.04017690433596727, -0.02313023714785231, -0.015061188666149973, 0.2745785636053188]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</si>
  <si>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are the specific numerical changes to the two most impactful features in your health data to potentially lower your heart failure risk score:
1. **Feature: Serum Creatinine, Suggested Change: 1.0**
   - This adjustment aims to improve kidney function, as better kidney health is important for heart health.
2. **Feature: Ejection Fraction, Suggested Change: 30.0**
   - Increasing the ejection fraction to 30% suggests improving your heart's pumping efficiency, crucial in managing heart failure risk.
It's essential to discuss these potential changes with your healthcare provider, as they can provide personalized advice and determine the most appropriate course of action for your health condition.</t>
  </si>
  <si>
    <t>[0, 1, 607, 138, 1, 0, 216000, 0.5, 50]</t>
  </si>
  <si>
    <t>To help you understand your heart failure risk prediction, let's demystify how the model works. The Random Forest Classifier is akin to a panel of experts each examining different aspects of your health. They then collectively decide on your risk of heart failure.
 SHAP values show how much each health factor (like diabetes, smoking) impacts this risk. Positive SHAP values increase the risk, and negative values decrease it.
 Your risk score is 0.28 (on a scale of 0 to 1, with 1 being high risk). The most influential factors are:
 Ejection Fraction (SHAP -0.1278): Indicates how well your heart pumps blood.
 Serum Creatinine (SHAP -0.1179): Reflects kidney health, affecting heart health.
 Let's focus on these for lifestyle changes:
 Feature: Ejection Fraction, Suggested Change: Increase to 50 - Improving heart function through exercise and diet.
 Feature: Serum Creatinine, Suggested Change: Maintain at 0.6 or decrease to 0.5 - Ensuring kidney health through hydration and balanced diet.
 Your updated features array, with these changes, would be:
 [0, 1, 607, 138, 1, 0, 216000, 0.5, 50]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</si>
  <si>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Failure)]):0.39
Here are the patient's feature values:[1.0, 1.0, 176.0, 136.0, 1.0, 0.0, 221000.0, 1.0, 25.0]
And here are the corresponding SHAP values for this patient:[-0.02602214277983876, 0.0153852381449542, -0.014898570596124046, -0.051729284920729694, -0.0014661905015236698, -0.025399761741282417, 0.0036161903498577886, -0.14611356742592763, 0.11422809343697736]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</si>
  <si>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full Python list with your health data, including the suggested specific numerical changes to the two most impactful features for maintaining or lowering your heart failure risk score:
```python
[1.0, 1.0, 176.0, 136.0, 1.0, 0.0, 221000.0, 0.9, 30.0]
```
In this updated list:
- Serum Creatinine has been adjusted from 1.0 to 0.9, aiming for slightly improved kidney function.
- Ejection Fraction has been increased from 25% to 30%, aiming for improved heart pumping efficiency.
These changes are theoretical targets to help maintain or improve your heart health. It's important to discuss these goals with your healthcare provider, who can provide personalized advice and treatment options based on your overall health condition.</t>
  </si>
  <si>
    <t>[1.0, 1.0, 176.0, 136.0, 1.0, 0.0, 221000.0, 1.0, 25.0]</t>
  </si>
  <si>
    <t>[1.0, 1.0, 176.0, 136.0, 1.0, 0.0, 221000.0, 0.9, 30.0]</t>
  </si>
  <si>
    <t>[0, 1, 607, 138, 1, 0, 216000, 0.6, 40]</t>
  </si>
  <si>
    <t>To explain how the model predicts your heart disease risk, let's simplify it. Think of the Random Forest Classifier as a group of medical experts. Each expert looks at different aspects of your health data and gives their opinion. The final prediction is a combination of all these opinions.
 SHAP values show how much each health factor (like blood pressure, smoking, etc.) affects your risk of heart failure. A positive SHAP value increases the risk, while a negative value decreases it.
 Your model's prediction of 0.28 indicates a low to moderate risk of heart failure. Let's see what factors contributed to this:
 Ejection Fraction (SHAP -0.1278): This has the most significant negative impact, meaning your heart's pumping efficiency is good and lowers your risk.
 Serum Creatinine (SHAP -0.1179): Another significant negative contributor, indicating your kidneys are functioning well, which is good for heart health.
 Other factors like anaemia, creatinine phosphokinase, and serum sodium also influence the prediction, but their impact is smaller compared to ejection fraction and serum creatinine.
 For lifestyle suggestions to maintain or reduce your risk, focusing on the two most impactful factors:
 Ejection Fraction: Maintain or improve this through regular cardiovascular exercises and a heart-healthy diet.
 Serum Creatinine: Keep this level healthy through adequate hydration, a balanced diet, and possibly medication if prescribed by your doctor.
 Considering these suggestions, your updated feature array would be:
 [0, 1, 607, 138, 1, 0, 216000, 0.6, 40]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</si>
  <si>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Failure)]):0.39
Here are the patient's feature values:[1.0, 1.0, 176.0, 136.0, 1.0, 0.0, 221000.0, 1.0, 25.0]
And here are the corresponding SHAP values for this patient:[-0.02602214277983876, 0.0153852381449542, -0.014898570596124046, -0.051729284920729694, -0.0014661905015236698, -0.025399761741282417, 0.0036161903498577886, -0.14611356742592763, 0.11422809343697736]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</si>
  <si>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full Python list with your health data, including the suggested specific numerical changes to the two most impactful features for potentially lowering your heart failure risk score:
```python
[1.0, 1.0, 176.0, 136.0, 1.0, 0.0, 221000.0, 0.9, 30.0]
```
In this updated list:
- **Serum Creatinine** has been adjusted from 1.0 to 0.9. This change aims to reflect slightly improved kidney function, which is important for heart health.
- **Ejection Fraction** has been increased from 25% to 30%. This increase targets better heart pumping efficiency, which is crucial in reducing heart failure risk.
It's important to discuss these potential changes with your healthcare provider. They can provide personalized advice and treatment plans tailored to your specific health needs.</t>
  </si>
  <si>
    <t>[1, 1, 167, 136, 0, 0, 362000, 0.9, 50]</t>
  </si>
  <si>
    <t>To maintain or further lower your risk of heart failure, let's focus on the two most impactful features based on the SHAP values:
 Feature: Serum Creatinine, Suggested Change: Reduce to 0.9 - Lowering serum creatinine can be achieved through maintaining good hydration, a balanced diet, regular exercise, and managing blood pressure. A reduction can indicate improved kidney function, which is beneficial for heart health.
 Feature: Ejection Fraction, Suggested Change: Increase to 50 - This refers to the percentage of blood leaving your heart each time it contracts. Improving ejection fraction can be achieved through regular cardiovascular exercises, managing blood pressure, and a heart-healthy diet.
 Implementing these changes, your new array of features would be:
 [1, 1, 167, 136, 0, 0, 362000, 0.9, 50]</t>
  </si>
  <si>
    <t>Based on the model's predictions and the SHAP values, here is the full Python list with your health data, including the suggested specific numerical changes to the two most impactful features for potentially lowering your heart failure risk score:
```python
[0.0, 1.0, 943.0, 139.0, 1.0, 1.0, 338000.0, 1.5, 35.0]
```
In this updated list:
- **Serum Creatinine** has been adjusted from 1.7 to 1.5. This change is aimed at reflecting improved kidney function, which is important for heart health.
- **Ejection Fraction** has been increased from 25% to 35%. This increase targets better heart pumping efficiency, which is crucial in reducing heart failure risk.
It's important to discuss these potential changes with your healthcare provider. They can provide personalized advice and treatment plans tailored to your specific health needs.</t>
  </si>
  <si>
    <t>[0.0, 1.0, 943.0, 139.0, 1.0, 1.0, 338000.0, 1.5, 35.0]</t>
  </si>
  <si>
    <t>Based on your SHAP values and model predictions, let's focus on the two most impactful features to suggest specific changes:
 Feature: Serum Creatinine, Suggested Change: Reduce to 0.9 - Lowering your serum creatinine can be beneficial for heart health. This can often be achieved through improved kidney function, by staying well-hydrated, eating a balanced diet, and possibly with medical management.
 Feature: Ejection Fraction, Suggested Change: Increase to 50 - Improving ejection fraction, which is a measure of how effectively your heart pumps blood, can be beneficial. This might involve regular cardiovascular exercise, a heart-healthy diet, and managing any existing heart conditions.
 With these changes, your new array of features would be:
 [1, 1, 167, 136, 0, 0, 362000, 0.9, 50]</t>
  </si>
  <si>
    <t>Based on the model's predictions and the SHAP values, here is the full Python list with your health data, including the suggested specific numerical changes to the two most impactful features for potentially lowering your heart failure risk score:
```python
[0.0, 1.0, 943.0, 139.0, 1.0, 1.0, 338000.0, 1.5, 35.0]
```
In this updated list:
- **Serum Creatinine** has been adjusted from 1.7 to 1.5. This change aims to reflect improved kidney function, which is important for heart health.
- **Ejection Fraction** has been increased from 25% to 35%. This increase is targeted to improve your heart's pumping efficiency, a crucial factor in reducing heart failure risk.
It's important to discuss these potential changes with your healthcare provider. They can provide personalized advice and treatment plans tailored to your specific health needs.</t>
  </si>
  <si>
    <t>[1, 1, 167, 136, 0, 0, 362000, 1.0, 45]</t>
  </si>
  <si>
    <t>To understand the factors contributing to your low risk of heart disease, we can look at your SHAP values. These values indicate how each feature in your health data influences the model's prediction for heart failure risk. A negative SHAP value means the feature decreases your risk, while a positive value increases it.
 Based on your SHAP values:
 Serum Sodium (SHAP -0.0506): Your serum sodium level is contributing significantly to lowering your risk.
 Ejection Fraction (SHAP -0.0865): A good ejection fraction, indicating effective heart pumping, is also significantly lowering your risk.
 Serum Creatinine (SHAP -0.0878): Healthy kidney function, as indicated by your serum creatinine level, is another major factor reducing your risk.
 Other factors like diabetes, anemia, and high blood pressure also impact your risk but to a lesser extent.
 For lifestyle changes, focusing on maintaining or improving these key factors is important:
 Keep your serum sodium levels within a healthy range.
 Maintain or improve your heart's ejection fraction through regular exercise and a heart-healthy diet.
 Ensure good kidney function (serum creatinine) with adequate hydration and a balanced diet.
 Your current feature values are:
 [1, 1, 167, 136, 0, 0, 362000, 1.0, 45]
 Maintaining these or improving the key factors where possible will help in keeping your heart disease risk low.</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</si>
  <si>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Failure)]):0.77
Here are the patient's feature values:[1.0, 1.0, 69.0, 134.0, 0.0, 1.0, 351000.0, 1.0, 50.0]
And here are the corresponding SHAP values for this patient:[0.02127714266534895, 0.05401499975676415, 0.021919523194956127, 0.08593333247990813, 0.0025514286826364696, 0.012834761942795012, 0.008534523796697613, 0.03316500030370662, -0.002630713347753044]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</si>
  <si>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full Python list with your health data, including the suggested specific numerical changes to the two most impactful features for potentially lowering your heart failure risk score:
```python
[1.0, 1.0, 69.0, 134.0, 0.0, 1.0, 351000.0, 0.9, 55.0]
```
In this updated list:
- **Serum Creatinine** has been adjusted from 1.0 to 0.9. This change aims to reflect improved kidney function, which is important for heart health.
- **Ejection Fraction** has been increased from 50% to 55%. This increase is targeted to improve your heart's pumping efficiency, a crucial factor in reducing heart failure risk.
It's important to discuss these potential changes with your healthcare provider. They can provide personalized advice and treatment plans tailored to your specific health needs.</t>
  </si>
  <si>
    <t>[1.0, 1.0, 69.0, 134.0, 0.0, 1.0, 351000.0, 1.0, 50.0]</t>
  </si>
  <si>
    <t>[1.0, 1.0, 69.0, 134.0, 0.0, 1.0, 351000.0, 0.9, 55.0]</t>
  </si>
  <si>
    <t>[1, 0, 70, 132, 1, 0, 250000, 1.0, 30]</t>
  </si>
  <si>
    <t>To lower your risk score, we will focus on the two most impactful features based on your SHAP values:
 Feature: Serum Creatinine, Suggested Change: Reduce to 1.0 - Decreasing serum creatinine can be indicative of improved kidney function, which is beneficial for heart health. This can be achieved through proper hydration, a balanced diet, and monitoring kidney health with your healthcare provider.
 Feature: Platelets, Suggested Change: Increase to 250000 - Improving your platelet count can positively impact your heart health. This might involve dietary adjustments, addressing any underlying medical conditions, and consulting with your healthcare provider for targeted treatment.
 Considering these changes, your new array of features would be:
 [1, 0, 70, 132, 1, 0, 250000, 1.0,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</si>
  <si>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Failure)]):0.77
Here are the patient's feature values:[1.0, 1.0, 69.0, 134.0, 0.0, 1.0, 351000.0, 1.0, 50.0]
And here are the corresponding SHAP values for this patient:[0.02127714266534895, 0.05401499975676415, 0.021919523194956127, 0.08593333247990813, 0.0025514286826364696, 0.012834761942795012, 0.008534523796697613, 0.03316500030370662, -0.002630713347753044]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</si>
  <si>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your SHAP values and the model's prediction, the two most impactful features to focus on for lowering your risk of heart failure are:
 Feature: Serum Creatinine, Suggested Change: Reduce to 1.0 - Lowering serum creatinine can indicate better kidney function, which is important for heart health. This can be achieved through hydration, diet, and consulting with your healthcare provider.
 Feature: Platelets, Suggested Change: Increase to 250000 - A higher platelet count can be beneficial for heart health. This can involve dietary changes, addressing any underlying health issues, and consulting with your healthcare provider.
 Incorporating these changes, your new array of features would be:
 [1, 0, 70, 132, 1, 0, 250000, 1.0,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</si>
  <si>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values:[0.0, 1.0, 291.0, 140.0, 0.0, 0.0, 348000.0, 0.9, 35.0]
And here are the corresponding SHAP values for this patient:[0.00013095258123939856, 0.040550237884162926, -0.04415999948803801, 0.00010238164511974901, -0.001802618890069425, -0.012786904700333253, -0.05654666586633539, -0.1302764256534283, -0.0976109498878941]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</si>
  <si>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full Python list with your health data, including the suggested specific numerical changes to the two most impactful features for maintaining or further lowering your heart failure risk score:
```python
[0.0, 1.0, 291.0, 140.0, 0.0, 0.0, 348000.0, 0.8, 40.0]
```
In this updated list:
- **Serum Creatinine** has been adjusted from 0.9 to 0.8. This change aims to reflect improved kidney function, which is important for heart health.
- **Ejection Fraction** has been increased from 35% to 40%. This increase is targeted to improve your heart's pumping efficiency, a crucial factor in maintaining a low risk of heart failure.
It's important to discuss these potential changes with your healthcare provider. They can provide personalized advice and treatment plans tailored to your specific health needs.</t>
  </si>
  <si>
    <t>[0.0, 1.0, 291.0, 140.0, 0.0, 0.0, 348000.0, 0.9, 35.0]</t>
  </si>
  <si>
    <t>[0.0, 1.0, 291.0, 140.0, 0.0, 0.0, 348000.0, 0.8, 40.0]</t>
  </si>
  <si>
    <t>Your risk score of 0.69 indicates a higher risk of heart failure. To understand why, let's look at your SHAP values, which show how each health factor affects your risk. Higher positive values increase the risk, while negative values decrease it.
 Serum Creatinine (SHAP 0.0767): This is the most impactful positive contributor, suggesting your kidney function may be affecting your heart health.
 Platelets (SHAP 0.0614): A higher value here also increases your risk, possibly indicating issues with blood clotting or inflammation.
 To address these and potentially lower your risk, consider:
 Reducing Serum Creatinine: Aim for a value closer to 1.0. This can be done by staying hydrated, monitoring protein intake, and managing blood pressure.
 Improving Platelet Count: Target a value around 250,000. This involves a balanced diet, possibly supplementing with vitamins as advised by your doctor, and managing any underlying conditions.
 With these changes, your feature array would be:
 [1, 0, 70, 132, 1, 0, 250000, 1.0,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</si>
  <si>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values:[0.0, 1.0, 291.0, 140.0, 0.0, 0.0, 348000.0, 0.9, 35.0]
And here are the corresponding SHAP values for this patient:[0.00013095258123939856, 0.040550237884162926, -0.04415999948803801, 0.00010238164511974901, -0.001802618890069425, -0.012786904700333253, -0.05654666586633539, -0.1302764256534283, -0.0976109498878941]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</si>
  <si>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understand how changes in your health data might affect your heart failure risk score, let's focus on the two most impactful features based on the SHAP values. These values help us understand how each feature in your health data contributes to the model's prediction.
Based on your SHAP values, here are the suggestions for changes:
1. **Feature: Serum Creatinine, Suggested Change: 0.8**
   - Lowering your serum creatinine from 0.9 to 0.8 could indicate better kidney function. Healthy kidneys play a vital role in maintaining overall cardiovascular health, and improved kidney function can potentially lower your heart failure risk.
2. **Feature: Ejection Fraction, Suggested Change: 40%**
   - Increasing your ejection fraction from 35% to 40% suggests improving the efficiency with which your heart pumps blood. A higher ejection fraction typically indicates better heart function, which can be critical in reducing the risk of heart failure.
These changes are theoretical and based on the model's interpretation of how different health indicators contribute to heart failure risk. It's essential to consult with your healthcare provider for a detailed assessment and to understand the best course of action tailored to your health. They can provide personalized advice and strategies to effectively manage these health indicators.</t>
  </si>
  <si>
    <t>[1, 1, 231, 140, 0, 0, 194000, 1.5, 35]</t>
  </si>
  <si>
    <t>To lower your risk score of 0.72, we'll focus on the two most impactful features based on your SHAP values:
 Feature: Ejection Fraction, Suggested Change: Increase to 35 - Your ejection fraction, which is a measure of how well your heart pumps with each beat, is a significant factor. Increasing this value can be achieved through regular cardiovascular exercises, managing blood pressure, and a heart-healthy diet.
 Feature: Serum Creatinine, Suggested Change: Reduce to 1.5 - High serum creatinine indicates a potential kidney function issue, which can impact heart health. Improving this can involve staying well-hydrated, monitoring protein intake, and managing any underlying kidney issues.
 Incorporating these changes, your new array of features would be:
 [1, 1, 231, 140, 0, 0, 194000, 1.5,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</si>
  <si>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Failure)]):0.47
Here are the patient's feature values:[0.0, 0.0, 898.0, 144.0, 1.0, 0.0, 149000.0, 1.1, 25.0]
And here are the corresponding SHAP values for this patient:[0.0074446428299415855, -0.012238095282227732, 0.035687261380808195, -0.07420583300292492, -0.017462857555801747, -0.019609880701318617, 0.022031666254915764, -0.10099749683693517, 0.10695059259101981]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</si>
  <si>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To address your question about how changes in certain health factors could affect your heart failure risk score, let's focus on the two features that have the most significant impact according to the SHAP values from the model.
Based on your SHAP values, the two features that stand out are 'serum_creatinine' and 'ejection_fraction'. Here are the specific numerical changes suggested for these features:
1. **Feature: Serum Creatinine, Suggested Change: 1.0**
   - Lowering your serum creatinine level from 1.1 to 1.0 might indicate better kidney function. Kidney health is important for overall cardiovascular health, and this improvement could contribute to lowering your risk of heart failure.
2. **Feature: Ejection Fraction, Suggested Change: 30%**
   - Increasing your ejection fraction from 25% to 30% suggests enhancing the efficiency of your heart's pumping action. A better ejection fraction is generally associated with a healthier heart, which can be crucial in reducing the risk of heart failure.
These changes are based on a predictive model and should be discussed with your healthcare provider for tailored advice and action. They can help you understand the best strategies to manage these health indicators effectively.</t>
  </si>
  <si>
    <t>[0.0, 0.0, 898.0, 144.0, 1.0, 0.0, 149000.0, 1.1, 25.0]</t>
  </si>
  <si>
    <t>[0.0, 0.0, 898.0, 144.0, 1.0, 0.0, 149000.0, 1.0, 30.0]</t>
  </si>
  <si>
    <t>To address your heart failure risk score of 0.72, let's focus on the two most impactful features based on the SHAP values:
 Feature: Ejection Fraction, Suggested Change: Increase to 35 - Improving your ejection fraction, which indicates how effectively your heart pumps blood, can significantly lower your risk. This can be enhanced through regular cardiovascular exercises, a heart-healthy diet, and managing any existing heart conditions.
 Feature: Serum Creatinine, Suggested Change: Reduce to 1.5 - Lowering serum creatinine is important as it reflects kidney function, which impacts heart health. This can be achieved through adequate hydration, dietary adjustments, and managing any underlying kidney issues.
 Implementing these changes, your updated array of features would be:
 [1, 1, 231, 140, 0, 0, 194000, 1.5,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</si>
  <si>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Failure)]):0.47
Here are the patient's feature values:[0.0, 0.0, 898.0, 144.0, 1.0, 0.0, 149000.0, 1.1, 25.0]
And here are the corresponding SHAP values for this patient:[0.0074446428299415855, -0.012238095282227732, 0.035687261380808195, -0.07420583300292492, -0.017462857555801747, -0.019609880701318617, 0.022031666254915764, -0.10099749683693517, 0.10695059259101981]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</si>
  <si>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final Python list with your health data, including the suggested specific numerical changes to the two most impactful features:
```python
[0.0, 0.0, 898.0, 144.0, 1.0, 0.0, 149000.0, 1.0, 30.0]
```
In this updated list:
- **Serum Creatinine** has been adjusted from 1.1 to 1.0. This change aims to reflect improved kidney function, which is important for heart health.
- **Ejection Fraction** has been increased from 25% to 30%. This increase is targeted to improve your heart's pumping efficiency, a crucial factor in reducing heart failure risk.
It's important to discuss these potential changes with your healthcare provider. They can provide personalized advice and treatment plans tailored to your specific health needs.</t>
  </si>
  <si>
    <t>[1, 1, 231, 140, 0, 0, 194000, 1.5, 30]</t>
  </si>
  <si>
    <t>Your risk score of 0.72 is considered high due to several contributing factors. Let's look at your SHAP values to understand this better. SHAP values explain how much each health factor influences the risk prediction of the model.
 The most impactful factors increasing your risk are:
 Ejection Fraction (SHAP 0.0889): A low ejection fraction, which indicates less effectiveness in your heart's ability to pump blood.
 Serum Creatinine (SHAP 0.0709): Elevated levels can indicate reduced kidney function, which is closely linked to heart health.
 Platelets (SHAP 0.0864): Your platelet count is also influencing the risk, possibly indicating issues with blood clotting or inflammation.
 To address these and potentially lower your risk, you might consider:
 Improving Ejection Fraction: Targeting an increase in your ejection fraction to above 30, which can be achieved through cardiovascular exercises, managing blood pressure, and a heart-healthy diet.
 Reducing Serum Creatinine: Aiming for a lower level, say around 1.5, through proper hydration, dietary adjustments, and managing underlying health conditions.
 Implementing these changes, your updated feature array would be:
 [1, 1, 231, 140, 0, 0, 194000, 1.5, 30]
 Your risk score of 0.72 is considered high due to several contributing factors. Let's look at your SHAP values to understand this better. SHAP values explain how much each health factor influences the risk prediction of the model.
 The most impactful factors increasing your risk are:
 Ejection Fraction (SHAP 0.0889): A low ejection fraction, which indicates less effectiveness in your heart's ability to pump blood.
 Serum Creatinine (SHAP 0.0709): Elevated levels can indicate reduced kidney function, which is closely linked to heart health.
 Platelets (SHAP 0.0864): Your platelet count is also influencing the risk, possibly indicating issues with blood clotting or inflammation.
 To address these and potentially lower your risk, you might consider:
 Improving Ejection Fraction: Targeting an increase in your ejection fraction to above 30, which can be achieved through cardiovascular exercises, managing blood pressure, and a heart-healthy diet.
 Reducing Serum Creatinine: Aiming for a lower level, say around 1.5, through proper hydration, dietary adjustments, and managing underlying health conditions.
 Implementing these changes, your updated feature array would be:
 [1, 1, 231, 140, 0, 0, 194000, 1.5,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</si>
  <si>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Failure)]):0.96
Here are the patient's feature values:[0.0, 0.0, 160.99999999999997, 142.0, 0.0, 0.0, 244000.0, 1.2, 25.0]
And here are the corresponding SHAP values for this patient:[0.020189285459928215, 0.008476428473659325, 0.07616952331212815, 0.026383094784105197, -0.009446904460783117, -0.004880476154503413, 0.048950237279059367, 0.08584642738918774, 0.1759123768020072]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</si>
  <si>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final Python list with your health data, including the suggested specific numerical changes to the two most impactful features:
```python
[0.0, 0.0, 160.99999999999997, 142.0, 0.0, 0.0, 244000.0, 1.0, 30.0]
```
In this updated list:
- **Serum Creatinine** has been adjusted from 1.2 to 1.0. This change is aimed at indicating better kidney function, which is crucial for maintaining heart health.
- **Ejection Fraction** has been increased from 25% to 30%. This increase is targeted to improve your heart's pumping efficiency, an important factor in reducing heart failure risk.
These changes are theoretical suggestions based on the model's analysis. It's essential to discuss them with your healthcare provider for a personalized assessment and advice on managing your heart health.</t>
  </si>
  <si>
    <t>[0.0, 0.0, 160.99999999999997, 142.0, 0.0, 0.0, 244000.0, 1.2, 25.0]</t>
  </si>
  <si>
    <t>[0.0, 0.0, 160.99999999999997, 142.0, 0.0, 0.0, 244000.0, 1.0, 30.0]</t>
  </si>
  <si>
    <t>[0, 0, 600, 136, 1, 1, 319000, 1.1, 30]</t>
  </si>
  <si>
    <t>To lower your risk score of 0.91, let's focus on the two most impactful features according to your SHAP values:
 Feature: Ejection Fraction, Suggested Change: Increase to 30 - A significant increase in ejection fraction, which measures the percentage of blood leaving your heart each time it contracts, can greatly reduce your risk. Improving this can involve cardiovascular exercises, managing blood pressure, and a heart-healthy diet.
 Feature: Creatinine Phosphokinase, Suggested Change: Reduce to 600 - Lowering this enzyme level, which is high in your case, can also help. This can be managed by addressing any underlying muscular or heart conditions and modifying your diet and exercise as advised by a healthcare professional.
 Implementing these changes, your new array of features would be:
 [0, 0, 600, 136, 1, 1, 319000, 1.1, 30]
 To lower your risk score of 0.91, let's focus on the two most impactful features according to your SHAP values:
 Feature: Ejection Fraction, Suggested Change: Increase to 30 - A significant increase in ejection fraction, which measures the percentage of blood leaving your heart each time it contracts, can greatly reduce your risk. Improving this can involve cardiovascular exercises, managing blood pressure, and a heart-healthy diet.
 Feature: Creatinine Phosphokinase, Suggested Change: Reduce to 600 - Lowering this enzyme level, which is high in your case, can also help. This can be managed by addressing any underlying muscular or heart conditions and modifying your diet and exercise as advised by a healthcare professional.
 Implementing these changes, your new array of features would be:
 [0, 0, 600, 136, 1, 1, 319000, 1.1,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</si>
  <si>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Failure)]):0.96
Here are the patient's feature values:[0.0, 0.0, 160.99999999999997, 142.0, 0.0, 0.0, 244000.0, 1.2, 25.0]
And here are the corresponding SHAP values for this patient:[0.020189285459928215, 0.008476428473659325, 0.07616952331212815, 0.026383094784105197, -0.009446904460783117, -0.004880476154503413, 0.048950237279059367, 0.08584642738918774, 0.1759123768020072]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</si>
  <si>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understand how changes in specific health factors could affect your heart failure risk score, let's look at the two most impactful features based on the SHAP values from the model. These values help us understand how each feature in your health data contributes to the model's prediction.
For your case, the most impactful features are 'serum_creatinine' and 'ejection_fraction'. Here are the specific numerical changes suggested for these features:
1. **Feature: Serum Creatinine, Suggested Change: 1.0**
   - Lowering your serum creatinine level from 1.2 to 1.0 might indicate better kidney function. Since the kidneys play a vital role in overall cardiovascular health, this improvement could contribute to lowering your risk of heart failure.
2. **Feature: Ejection Fraction, Suggested Change: 30%**
   - Increasing your ejection fraction from 25% to 30% suggests enhancing the efficiency of your heart's pumping action. A better ejection fraction is generally associated with a healthier heart, which can be crucial in reducing the risk of heart failure.
These changes are based on a predictive model and should be discussed with your healthcare provider for tailored advice and action. They can help you understand the best strategies to manage these health indicators effectively.
Here is the final Python list with the suggested changes:
```python
[0.0, 0.0, 160.99999999999997, 142.0, 0.0, 0.0, 244000.0, 1.0, 30.0]
```</t>
  </si>
  <si>
    <t>[0, 0, 500, 136, 1, 1, 319000, 1.1, 30]</t>
  </si>
  <si>
    <t>To address your high heart failure risk score of 0.91, let's focus on the two features with the most significant impact according to your SHAP values:
 Feature: Ejection Fraction, Suggested Change: Increase to 30 - The ejection fraction is crucial as it indicates how well your heart pumps blood. Increasing this value can greatly reduce your heart failure risk. This can be achieved through regular cardiovascular exercise, a heart-healthy diet, and proper management of any existing heart conditions.
 Feature: Creatinine Phosphokinase, Suggested Change: Reduce to 500 - High levels of this enzyme can indicate stress on the heart or muscles. Reducing it to a healthier range might involve addressing underlying conditions and adjusting your physical activity and diet as recommended by a healthcare professional.
 Implementing these changes, your updated array of features would be:
 [0, 0, 500, 136, 1, 1, 319000, 1.1,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</si>
  <si>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Failure)]):0.15
Here are the patient's feature values:[0.0, 1.0, 180.0, 137.0, 1.0, 0.0, 263358.03, 1.18, 45.0]
And here are the corresponding SHAP values for this patient:[-0.0009716665619635024, 0.021917380905069877, -0.010571189767797478, -0.0580595228302991, -0.007649523964209948, -0.0160069047412253, -0.027202856313087977, -0.14201618687133305, -0.14183952022518498]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</si>
  <si>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final Python list with your health data, including the suggested specific numerical changes to the two most impactful features:
```python
[0.0, 1.0, 180.0, 137.0, 1.0, 0.0, 263358.03, 1.0, 50.0]
```
In this updated list:
- **Serum Creatinine** has been adjusted from 1.18 to 1.0. This change aims to reflect improved kidney function, which is important for heart health.
- **Ejection Fraction** has been increased from 45% to 50%. This increase is targeted to improve your heart's pumping efficiency, a crucial factor in maintaining a low risk of heart failure.
These changes are theoretical suggestions based on the model's analysis. It's essential to discuss them with your healthcare provider for a personalized assessment and advice on managing your heart health.</t>
  </si>
  <si>
    <t>[0.0, 1.0, 180.0, 137.0, 1.0, 0.0, 263358.03, 1.18, 45.0]</t>
  </si>
  <si>
    <t>[0.0, 1.0, 180.0, 137.0, 1.0, 0.0, 263358.03, 1.0, 50.0]</t>
  </si>
  <si>
    <t>[0, 0, 500, 136, 1, 1, 319000, 1.1, 35]</t>
  </si>
  <si>
    <t>Your high risk score of 0.91 in the heart failure prediction model is mainly due to a couple of significant factors, as indicated by your SHAP values:
 Ejection Fraction (SHAP 0.2746): This is the most influential factor. A low ejection fraction means your heart isn't pumping blood as effectively as it should, significantly increasing your risk.
 Creatinine Phosphokinase (SHAP 0.0725): Elevated levels of this enzyme suggest stress on the heart or muscles, contributing to the increased risk.
 To address these and lower your risk, consider:
 Improving Ejection Fraction: Aim for an increase in ejection fraction, for instance, to around 35. This can be achieved through regular exercise, especially cardiovascular exercises, a healthy diet, and managing any underlying heart conditions.
 Reducing Creatinine Phosphokinase: Lowering this to a healthier range, say around 500, can be beneficial. This involves managing any muscular or heart stress and adjusting physical activities and diet as per medical advice.
 With these changes, the updated feature array would be:
 [0, 0, 500, 136, 1, 1, 319000, 1.1,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</si>
  <si>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Failure)]):0.15
Here are the patient's feature values:[0.0, 1.0, 180.0, 137.0, 1.0, 0.0, 263358.03, 1.18, 45.0]
And here are the corresponding SHAP values for this patient:[-0.0009716665619635024, 0.021917380905069877, -0.010571189767797478, -0.0580595228302991, -0.007649523964209948, -0.0160069047412253, -0.027202856313087977, -0.14201618687133305, -0.14183952022518498]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</si>
  <si>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In this revised list:
Serum Creatinine has been slightly adjusted from 1.18 to 1.05. This change aims to indicate a slight improvement in kidney function, which is crucial for heart health.
Ejection Fraction has been moderately increased from 45% to 48%. This increase is aimed at enhancing the efficiency of your heart's pumping action, which is an important factor in maintaining a low risk of heart failure.
Remember, these changes are theoretical and based on the model's interpretation. It's important to discuss these goals with your healthcare provider, who can provide a more comprehensive and personalized plan based on your overall health condition. </t>
  </si>
  <si>
    <t>[0.0, 1.0, 180.0, 137.0, 1.0, 0.0, 263358.03, 1.05, 48.0]</t>
  </si>
  <si>
    <t>[1, 1, 176, 136, 1, 0, 221000, 1.0, 30]</t>
  </si>
  <si>
    <t>To maintain and potentially improve your current heart failure risk score of 0.39, let's focus on the two most impactful features as per your SHAP values:
 Feature: Ejection Fraction, Suggested Change: Increase to 30 - Your ejection fraction, which measures the percentage of blood leaving your heart each time it contracts, is currently a positive contributor to your risk. Increasing it can significantly lower your risk. This can be done through regular cardiovascular exercise, maintaining a heart-healthy diet, and managing any underlying heart conditions.
 Feature: Serum Creatinine, Suggested Change: Maintain at 1.0 or slightly lower - Your current serum creatinine level is negatively impacting your risk, indicating good kidney function which is beneficial for heart health. It's important to keep this level stable or slightly lower through proper hydration, a balanced diet, and regular check-ups.
 Incorporating these changes, your updated array of features would be:
 [1, 1, 176, 136, 1, 0, 221000, 1.0, 30]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</si>
  <si>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Failure)]):0.75
Here are the patient's feature values:[1.0, 0.0, 582.0, 134.0, 0.0, 0.0, 350000.0, 2.1, 35.0]
And here are the corresponding SHAP values for this patient:[-0.011731190366554074, -0.009603571497427766, 0.011897142929665278, 0.0439288088446483, -0.017100237603008283, -0.014131904605892486, -0.04184285606635967, 0.312518800367834, -0.056334998662932775]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</si>
  <si>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In this updated list:
Serum Creatinine has been adjusted from 2.1 to 1.8. This change is aimed at improving kidney function, as better kidney health is associated with a lower risk of heart failure.
Ejection Fraction has been increased from 35% to 40%. This increase is targeted to improve the efficiency of your heart's pumping action, which is vital in reducing the risk of heart failure.
These changes are theoretical targets based on the model's analysis. It's important to discuss these goals with your healthcare provider, who can provide personalized advice and treatment options based on your overall health condition. ​</t>
  </si>
  <si>
    <t>[1.0, 0.0, 582.0, 134.0, 0.0, 0.0, 350000.0, 2.1, 35.0]</t>
  </si>
  <si>
    <t>[1.0, 0.0, 582.0, 134.0, 0.0, 0.0, 350000.0, 1.8, 40.0]</t>
  </si>
  <si>
    <t>[1, 1, 176, 136, 1, 0, 221000, 1.0, 35]</t>
  </si>
  <si>
    <t>To adjust your heart failure risk score of 0.39, we'll focus on the two most influential features as indicated by your SHAP values:
 Feature: Ejection Fraction, Suggested Change: Increase to 35 - This is a measure of your heart's efficiency in pumping blood. An increase in ejection fraction can significantly reduce your heart failure risk. Enhancing this can be done through cardiovascular exercises, maintaining a heart-healthy diet, and managing any underlying heart conditions.
 Feature: Serum Creatinine, Suggested Change: Maintain at 1.0 or lower - Good kidney function, reflected by your serum creatinine level, is currently helping to lower your risk. It's important to maintain or slightly improve this level through hydration, a balanced diet, and regular kidney function monitoring.
 Implementing these changes, your updated array of features would be:
 [1, 1, 176, 136, 1, 0, 221000, 1.0,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</si>
  <si>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Failure)]):0.75
Here are the patient's feature values:[1.0, 0.0, 582.0, 134.0, 0.0, 0.0, 350000.0, 2.1, 35.0]
And here are the corresponding SHAP values for this patient:[-0.011731190366554074, -0.009603571497427766, 0.011897142929665278, 0.0439288088446483, -0.017100237603008283, -0.014131904605892486, -0.04184285606635967, 0.312518800367834, -0.056334998662932775]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</si>
  <si>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predictions of the model and the SHAP values, we can identify the two most impactful features on your heart failure risk score and suggest specific changes to these features. For your case, the features are 'serum_creatinine' and 'ejection_fraction'.
1. **Feature: Serum Creatinine, Suggested Change: 1.8**
   - Reducing your serum creatinine level from 2.1 to 1.8 might indicate better kidney function. Kidneys play a crucial role in maintaining overall heart health, so improving kidney function can help lower the risk of heart failure.
2. **Feature: Ejection Fraction, Suggested Change: 40%**
   - Increasing your ejection fraction from 35% to 40% suggests enhancing the efficiency of your heart's pumping action. A higher ejection fraction is often associated with a healthier heart, which is crucial in reducing the risk of heart failure.
Here is the updated Python list with these suggested changes:
```python
[1.0, 0.0, 582.0, 134.0, 0.0, 0.0, 350000.0, 1.8, 40.0]
```
Remember, these changes are based on a predictive model and should be discussed with your healthcare provider for personalized advice and action. They can help you understand the best strategies to manage these health indicators effectively.</t>
  </si>
  <si>
    <t>[1, 1, 176, 136, 1, 0, 221000, 1.0, 25]</t>
  </si>
  <si>
    <t>Your current risk of heart disease, as indicated by the model with a probability of 0.39, is influenced by various factors. The SHAP values help us understand the impact of each feature on this risk prediction:
 Ejection Fraction (SHAP 0.1142): A lower ejection fraction significantly increases your risk, suggesting your heart's pumping efficiency is a concern.
 Serum Creatinine (SHAP -0.1461): Your serum creatinine level is currently helping to lower your risk, indicating good kidney function.
 Other factors like diabetes, anaemia, creatinine phosphokinase, and serum sodium also affect the risk, but their impact is comparatively smaller.
 Given these insights, your feature array remains as:
 [1, 1, 176, 136, 1, 0, 221000, 1.0, 25]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</si>
  <si>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Failure)]):0.11
Here are the patient's feature values:[0.0, 0.0, 148.0, 140.0, 1.0, 0.0, 374000.0, 0.8, 40.0]
And here are the corresponding SHAP values for this patient:[0.004905833387747407, -0.03839214298466686, 0.04281202382495394, -0.02466845137081691, -0.004995833644206868, -0.007106785668438534, -0.054655594338546505, -0.21364535394997802, -0.1266536878385523]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</si>
  <si>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is the updated Python list with your health data, including the specific numerical changes to the two most impactful features:
```python
[0.0, 0.0, 148.0, 140.0, 1.0, 0.0, 374000.0, 0.7, 45.0]
```
In this revised list:
- **Serum Creatinine** has been further reduced from 0.8 to 0.7. This change aims to reflect improved kidney function, as lower serum creatinine levels are generally associated with better kidney health, which can help in maintaining a low risk of heart failure.
- **Ejection Fraction** has been increased from 40% to 45%. This increase indicates enhanced heart pumping efficiency, a key factor in reducing the risk of heart failure.
These changes are theoretical suggestions based on the model's analysis and should be discussed with your healthcare provider for a personalized assessment and advice on managing your heart health.</t>
  </si>
  <si>
    <t>[0.0, 0.0, 148.0, 140.0, 1.0, 0.0, 374000.0, 0.8, 40.0]</t>
  </si>
  <si>
    <t>[0.0, 0.0, 148.0, 140.0, 1.0, 0.0, 374000.0, 0.7, 45.0]</t>
  </si>
  <si>
    <t>[0, 1, 943, 139, 1, 1, 338000, 1.5, 35]</t>
  </si>
  <si>
    <t>To address your heart failure risk score of 0.87, let's focus on the two most impactful features based on your SHAP values:
 Feature: Ejection Fraction, Suggested Change: Increase to 35 - Improving your ejection fraction is crucial as it reflects how well your heart pumps blood. Increasing it can significantly lower your risk. This can be achieved through regular cardiovascular exercise, maintaining a heart-healthy diet, and managing any underlying heart conditions.
 Feature: Serum Creatinine, Suggested Change: Reduce to 1.5 - High serum creatinine indicates a potential kidney function issue, which can impact heart health. Improving this can involve staying well-hydrated, dietary adjustments, and managing any underlying kidney issues.
 Implementing these changes, your new array of features would be:
 [0, 1, 943, 139, 1, 1, 338000, 1.5,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</si>
  <si>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Failure)]):0.11
Here are the patient's feature values:[0.0, 0.0, 148.0, 140.0, 1.0, 0.0, 374000.0, 0.8, 40.0]
And here are the corresponding SHAP values for this patient:[0.004905833387747407, -0.03839214298466686, 0.04281202382495394, -0.02466845137081691, -0.004995833644206868, -0.007106785668438534, -0.054655594338546505, -0.21364535394997802, -0.1266536878385523]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</si>
  <si>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we can suggest specific numerical changes to the two most impactful features to maintain or further lower your risk of heart failure. For your case, these features are 'serum_creatinine' and 'ejection_fraction'.
Feature: Serum Creatinine, Suggested Change: 0.7
Lowering your serum creatinine from 0.8 to 0.7 could further improve your kidney function. Healthy kidneys are vital in maintaining heart health, as they help in regulating blood pressure and fluid balance.
Feature: Ejection Fraction, Suggested Change: 45%
Increasing your ejection fraction from 40% to 45% can signify better heart pumping efficiency. A higher ejection fraction is generally associated with a healthier heart, reducing the risk of heart failure.
Here is the updated Python list with these suggested changes:</t>
  </si>
  <si>
    <t>To lower your heart failure risk score of 0.87, we should focus on the two features with the most significant impact according to your SHAP values:
 Feature: Ejection Fraction, Suggested Change: Increase to 35 - Your ejection fraction, which indicates how well your heart pumps blood, is currently contributing significantly to your risk. Improving this can be achieved through cardiovascular exercise, a heart-healthy diet, and managing any heart-related health conditions.
 Feature: Serum Creatinine, Suggested Change: Reduce to 1.5 - A high serum creatinine level can indicate kidney issues, which are closely linked to heart health. Lowering this level can involve staying hydrated, dietary changes, and addressing any underlying kidney conditions.
 Implementing these changes, your updated array of features would be:
 [0, 1, 943, 139, 1, 1, 338000, 1.5,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</si>
  <si>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Failure)]):0.67
Here are the patient's feature values:[1.0, 1.0, 131.0, 130.0, 0.0, 1.0, 244000.0, 1.6, 30.0]
And here are the corresponding SHAP values for this patient:[-0.0247333329427056, 0.00768928567355033, 0.058316427684330846, -0.019016904848394914, -0.01292999958532164, 0.010902618912223262, -0.054016903666197325, 0.11982690302014816, 0.051561904163099824]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</si>
  <si>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here are the specific numerical changes to the two most impactful features that could potentially lower your heart failure risk score:
1. **Feature: Serum Creatinine, Suggested Change: 1.4**
   - Reducing your serum creatinine level from 1.6 to 1.4 might help to improve your kidney function. Healthy kidneys are crucial for heart health, as they help regulate fluid and electrolyte balance, impacting blood pressure and heart function.
2. **Feature: Ejection Fraction, Suggested Change: 35%**
   - Increasing your ejection fraction from 30% to 35% could enhance the efficiency of your heart's pumping action. A higher ejection fraction typically indicates better heart function and can be crucial in reducing the risk of heart failure.
Here is the updated Python list with these suggested changes:
```python
[1.0, 1.0, 131.0, 130.0, 0.0, 1.0, 244000.0, 1.4, 35.0]
```
It's important to remember that these are theoretical changes based on model analysis. You should discuss these targets with your healthcare provider for personalized advice and treatment strategies.</t>
  </si>
  <si>
    <t>[1.0, 1.0, 131.0, 130.0, 0.0, 1.0, 244000.0, 1.6, 30.0]</t>
  </si>
  <si>
    <t>[1.0, 1.0, 131.0, 130.0, 0.0, 1.0, 244000.0, 1.4, 35.0]</t>
  </si>
  <si>
    <t>Your high risk score of 0.87 for heart failure is mainly influenced by two key factors:
 Ejection Fraction (SHAP 0.1616): Your low ejection fraction significantly increases your risk, as it indicates your heart is not pumping blood efficiently.
 Serum Creatinine (SHAP 0.0955): Elevated serum creatinine levels suggest possible kidney issues, which can impact heart health.
 To address these, you might consider the following lifestyle changes:
 Increase Ejection Fraction: Aim for an improvement in your ejection fraction, possibly to 35 or higher. This can be achieved through regular cardiovascular exercise, managing blood pressure, and a heart-healthy diet.
 Decrease Serum Creatinine: Target a reduction in serum creatinine to around 1.5. This involves ensuring good hydration, a balanced diet, and managing any underlying kidney conditions.
 Your updated feature array, reflecting these changes, would be:
 [0, 1, 943, 139, 1, 1, 338000, 1.5, 35]</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</si>
  <si>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Failure)]):0.67
Here are the patient's feature values:[1.0, 1.0, 131.0, 130.0, 0.0, 1.0, 244000.0, 1.6, 30.0]
And here are the corresponding SHAP values for this patient:[-0.0247333329427056, 0.00768928567355033, 0.058316427684330846, -0.019016904848394914, -0.01292999958532164, 0.010902618912223262, -0.054016903666197325, 0.11982690302014816, 0.051561904163099824]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</si>
  <si>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understand how changes in specific health features might affect your heart failure risk score, we can look at the two most impactful features based on the SHAP values and the model's predictions. In your case, these are 'serum_creatinine' and 'ejection_fraction'. Here are the specific numerical changes that could potentially influence your risk score:
1. **Feature: Serum Creatinine, Suggested Change: 1.4**
   - Reducing your serum creatinine level from 1.6 to 1.4 may help improve kidney function. Better kidney health is crucial because kidneys help regulate blood pressure and fluid balance, which are important for heart health.
2. **Feature: Ejection Fraction, Suggested Change: 35%**
   - Increasing your ejection fraction from 30% to 35% can signify better heart function. The ejection fraction measures how much blood the left ventricle pumps out with each contraction. A higher ejection fraction often indicates a healthier heart, potentially lowering the risk of heart failure.
Here is the updated Python list reflecting these suggested changes:
```python
[1.0, 1.0, 131.0, 130.0, 0.0, 1.0, 244000.0, 1.4, 35.0]
```
It's important to note that these are theoretical suggestions based on data analysis. Any changes, especially those related to health, should be reviewed and discussed with your healthcare provider. They can provide personalized advice and consider these suggestions in the context of your overall health and medical history.</t>
  </si>
  <si>
    <t>[1, 1, 69, 140, 0, 1, 351000, 0.9, 50]</t>
  </si>
  <si>
    <t>To lower your heart failure risk score of 0.77, let's address the two features with the highest impact based on your SHAP values:
 Feature: Serum Sodium, Suggested Change: Increase to 140 - Your serum sodium level is a significant contributor to your risk. Improving it to a healthier range can help reduce the risk. This might involve hydration adjustments and dietary changes.
 Feature: Serum Creatinine, Suggested Change: Reduce to 0.9 - Elevated serum creatinine levels suggest kidney-related issues, impacting heart health. Reducing this can be achieved through proper hydration, diet, and addressing any underlying kidney conditions.
 Implementing these changes, your updated array of features would be:
 [1, 1, 69, 140, 0, 1, 351000, 0.9, 50]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</si>
  <si>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values:[1.0, 0.0, 30.0, 139.0, 0.0, 1.0, 244000.0, 0.9, 60.0]
And here are the corresponding SHAP values for this patient:[-0.003571428570430726, -0.030208571273542473, 0.016329760129447094, -0.04462404718913603, -0.012533571185776964, 0.010625237947388087, -0.01345142850332195, -0.1314042842198978, -0.10356166444806149]
The patient asks:Are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</si>
  <si>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to maintain your low risk of heart failure, we can focus on the two most impactful features: 'serum_creatinine' and 'ejection_fraction'. Here are specific suggestions for changes:
1. **Feature: Serum Creatinine, Suggested Change: 0.8**
   - Lowering your serum creatinine level slightly, from 0.9 to 0.8, could be beneficial. Serum creatinine is a marker of kidney function, and healthier kidneys are linked to better cardiovascular health. 
2. **Feature: Ejection Fraction, Suggested Change: 65%**
   - Increasing your ejection fraction from 60% to 65% can indicate stronger heart health. The ejection fraction measures the percentage of blood leaving your heart each time it contracts. A higher percentage typically means your heart is pumping efficiently.
Here is the updated Python list reflecting these suggested changes:
```python
[1.0, 0.0, 30.0, 139.0, 0.0, 1.0, 244000.0, 0.8, 65.0]
```
These changes are hypothetical and based on a data-driven model. For personalized health advice, especially regarding changes in medical parameters like serum creatinine and ejection fraction, it's important to consult with your healthcare provider. They can offer tailored advice and take into account your overall health and medical history.</t>
  </si>
  <si>
    <t>[1.0, 0.0, 30.0, 139.0, 0.0, 1.0, 244000.0, 0.9, 60.0]</t>
  </si>
  <si>
    <t>[1.0, 0.0, 30.0, 139.0, 0.0, 1.0, 244000.0, 0.8, 65.0]</t>
  </si>
  <si>
    <t>To lower your heart failure risk score of 0.77, we should focus on the features with the highest impact based on your SHAP values:
 Feature: Serum Sodium, Suggested Change: Increase to 140 - A low serum sodium level is contributing to your risk. Elevating it to a normal range can help reduce the risk. This can involve adjustments in diet and fluid intake, under the guidance of a healthcare professional.
 Feature: Serum Creatinine, Suggested Change: Reduce to 0.9 - Elevated serum creatinine indicates a risk related to kidney function, which can impact heart health. Reducing this level can involve staying well hydrated, dietary adjustments, and managing any underlying kidney issues.
 Incorporating these changes, your new array of features would be:
 [1, 1, 69, 140, 0, 1, 351000, 0.9, 50]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</si>
  <si>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Failure)]):0.23
Here are the patient's feature values:[1.0, 0.0, 30.0, 139.0, 0.0, 1.0, 244000.0, 0.9, 60.0]
And here are the corresponding SHAP values for this patient:[-0.003571428570430726, -0.030208571273542473, 0.016329760129447094, -0.04462404718913603, -0.012533571185776964, 0.010625237947388087, -0.01345142850332195, -0.1314042842198978, -0.10356166444806149]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</si>
  <si>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Based on the model's predictions and the SHAP values for your case, to potentially lower your risk score for heart failure, we can focus on two specific features: 'serum_creatinine' and 'ejection_fraction'. These two factors appear to have a significant impact on the risk score according to the model.
1. **Feature: Serum Creatinine, Suggested Change: Reduce to 0.8**
    - Lowering the serum creatinine level from 0.9 to 0.8 could be beneficial. Serum creatinine is an indicator of kidney function, and better kidney function is often associated with improved heart health.
2. **Feature: Ejection Fraction, Suggested Change: Increase to 65%**
    - Improving the ejection fraction from 60% to 65% may help reduce the risk score. The ejection fraction is a measure of how much blood the heart pumps out with each beat. A higher ejection fraction indicates better heart performance.
Here's the updated Python list with these suggested changes:
```python
[1.0, 0.0, 30.0, 139.0, 0.0, 1.0, 244000.0, 0.8, 65.0]
```
Please remember, these suggestions are based on a data-driven model and should not replace medical advice. It's essential to consult with your healthcare provider for personalized guidance and to discuss the feasibility and safety of making these changes, especially in medical parameters like serum creatinine and ejection fraction.</t>
  </si>
  <si>
    <t>[1, 1, 69, 134, 0, 1, 351000, 1.0, 50]</t>
  </si>
  <si>
    <t>Your high risk score of 0.77 for heart failure is influenced by several key factors, as shown by the SHAP values:
 Serum Sodium (SHAP 0.0859): Your current serum sodium level is contributing significantly to your risk. Optimal serum sodium levels are important for heart health.
 Serum Creatinine (SHAP 0.0332): Elevated levels can indicate kidney issues, which also affect heart health.
 Other factors such as diabetes, anaemia, creatinine phosphokinase, and high blood pressure also play a role but are less impactful in your case.
 Given these insights, your feature array remains the same:
 [1, 1, 69, 134, 0, 1, 351000, 1.0, 50]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</si>
  <si>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Failure)]):0.97
Here are the patient's feature values:[0.0, 1.0, 125.0, 140.0, 0.0, 1.0, 237000.0, 1.0, 25.0]
And here are the corresponding SHAP values for this patient:[0.018204047681356316, 0.019201666791050228, 0.06837452306994236, 0.06851857087342068, -0.0023845237697241828, 0.040277856857283044, 0.010045952096406836, 0.01165047798975138, 0.2037114240397932]
The patient asks:What could be done to lower the risk score? Based on the model's predictions and the SHAP values, please suggest specific numerical changes to the two most impactful features. Format your suggestions as follows: 'Feature: [Feature Name], Suggested Change: [Exact Numerical Value]' Your Answer: </t>
  </si>
  <si>
    <t>For your case, based on the model's predictions and the SHAP values, to potentially lower your risk score for heart failure, we should focus on the two most impactful features: 'ejection_fraction' and 'serum_creatinine'. These features have a significant influence on the risk score according to the model.
1. **Feature: Ejection Fraction, Suggested Change: Increase to 45%**
    - Increasing the ejection fraction from 25% to 45% could be beneficial. Ejection fraction measures how much blood your heart pumps out with each beat. Improving this percentage suggests better heart function.
2. **Feature: Serum Creatinine, Suggested Change: Reduce to 0.8 mg/dL**
    - Reducing serum creatinine levels from 1.0 to 0.8 mg/dL may help lower the risk score. Serum creatinine is a marker of kidney function, and better kidney function can positively influence heart health.
Here's the updated Python list with these suggested changes:
```python
[0.0, 1.0, 125.0, 140.0, 0.0, 1.0, 237000.0, 0.8, 45.0]
```
Remember, these are model-based suggestions and should be discussed with your healthcare provider. Changes, especially in parameters like ejection fraction and serum creatinine, require medical supervision and management. It's important to have a conversation with your doctor about these potential changes and how they might be safely achieved.</t>
  </si>
  <si>
    <t>[0.0, 1.0, 125.0, 140.0, 0.0, 1.0, 237000.0, 1.0, 25.0]</t>
  </si>
  <si>
    <t>[0.0, 1.0, 125.0, 140.0, 0.0, 1.0, 237000.0, 0.8, 45.0]</t>
  </si>
  <si>
    <t>[0, 1, 291, 140, 0, 0, 348000, 0.8, 40]</t>
  </si>
  <si>
    <t>To maintain or further improve your relatively low heart failure risk score of 0.23, let's focus on the two features with the most significant impact according to your SHAP values:
 Feature: Serum Creatinine, Suggested Change: Reduce to 0.8 - Lowering serum creatinine can indicate better kidney function, which is beneficial for heart health. This can be achieved through proper hydration, a balanced diet, and possibly medication if prescribed by your doctor.
 Feature: Ejection Fraction, Suggested Change: Increase to 40 - Improving your heart's ejection fraction, which is a measure of how effectively your heart pumps blood, can further lower your risk. This might involve regular cardiovascular exercises, managing blood pressure, and a heart-healthy diet.
 Incorporating these changes, your updated array of features would be:
 [0, 1, 291, 140, 0, 0, 348000, 0.8, 40]</t>
  </si>
  <si>
    <t xml:space="preserve">Hello! We are using natural language to interface with a machine-learning medical model, aiming to make complex algorithmic predictions accessible and understandable to patients. We trained a Random Forest Classifier model to predict the likelihood of heart failure based on vital signs patient data.
Using the patient's data and SHAP values, explain how the model works in simple terms. Keep in mind to Explain this to a patient unfamiliar with machine learning and SHAP values. If the patient asks for lifestyle suggestions, recommend changes to two key features that can improve survival chances.
Features: ['diabetes', 'anaemia','creatinine_phosphokinase','serum_sodium','smoking','high_blood_pressure', 'platelets','serum_creatinine','ejection_fraction']
Model prediction probability( ranges from  [(0: No Heart Failure),( 1: Heart Failure)]):0.97
Here are the patient's feature values:[0.0, 1.0, 125.0, 140.0, 0.0, 1.0, 237000.0, 1.0, 25.0]
And here are the corresponding SHAP values for this patient:[0.018204047681356316, 0.019201666791050228, 0.06837452306994236, 0.06851857087342068, -0.0023845237697241828, 0.040277856857283044, 0.010045952096406836, 0.01165047798975138, 0.2037114240397932]
The patient asks:How would a change in high_blood_pressure (or/and, 'diabetes', 'anaemia', 'creatinine_phosphokinase', 'serum_sodium', 'smoking', 'platelets', 'serum_creatinine', 'ejection_fraction') affect this risk score? Based on the model's predictions and the SHAP values, please suggest specific numerical changes to the two most impactful features. Format your suggestions as follows: 'Feature: [Feature Name], Suggested Change: [Exact Numerical Value]' Your Answer: </t>
  </si>
  <si>
    <t>To help you understand how changes in certain health parameters might affect your heart failure risk score, let's focus on the two most influential features according to the model's predictions and SHAP values: 'ejection_fraction' and 'serum_creatinine'. These two factors have shown to have the most significant impact on your current risk score.
1. **Feature: Ejection Fraction, Suggested Change: Increase to 45%**
   - Your current ejection fraction is at 25%. Increasing this to 45% could significantly impact your risk score for the better. The ejection fraction is a measurement of the percentage of blood leaving your heart each time it contracts. A higher ejection fraction indicates better heart function.
2. **Feature: Serum Creatinine, Suggested Change: Reduce to 0.8 mg/dL**
   - Your serum creatinine level is currently at 1.0 mg/dL. Reducing it to 0.8 mg/dL could also positively influence your risk score. Serum creatinine is a blood measurement that indicates how well your kidneys are working. Improved kidney function can have a beneficial effect on heart health.
Here's your updated feature list with these suggested changes:
```python
[0.0, 1.0, 125.0, 140.0, 0.0, 1.0, 237000.0, 0.8, 45.0]
```
Please note that these are model-based recommendations and should be discussed with your healthcare provider. Changes in ejection fraction and serum creatinine levels involve careful medical management and should be approached under professional guidance. 
These lifestyle changes or medical interventions aimed at improving heart and kidney function could potentially decrease your risk of heart failure. However, always consult with your doctor to create a plan that's safe and effective for you.</t>
  </si>
  <si>
    <t>To improve your heart failure risk score of 0.23, let's focus on the two features with the most significant impact based on your SHAP values:
 Feature: Serum Creatinine, Suggested Change: Reduce to 0.8 - Lowering your serum creatinine level, which indicates better kidney function, can help reduce your heart failure risk. This can be achieved through hydration, a balanced diet, and consulting with your healthcare provider.
 Feature: Ejection Fraction, Suggested Change: Increase to 40 - Improving your ejection fraction, a measure of the heart's pumping efficiency, can also reduce your risk. Enhancing this can involve cardiovascular exercise, managing any existing heart conditions, and a heart-healthy diet.
 Incorporating these changes, your updated array of features would be:
 [0, 1, 291, 140, 0, 0, 348000, 0.8, 40]</t>
  </si>
  <si>
    <t>Diabetes</t>
  </si>
  <si>
    <t>Heart</t>
  </si>
  <si>
    <t>Accuracy</t>
  </si>
  <si>
    <t>Model</t>
  </si>
  <si>
    <t>Score</t>
  </si>
  <si>
    <t>GPT4</t>
  </si>
  <si>
    <t>Diabetes Accuracy</t>
  </si>
  <si>
    <t>Heart Accuracy</t>
  </si>
  <si>
    <t>% Decrease Diabetes</t>
  </si>
  <si>
    <t>% Decrease Heart</t>
  </si>
  <si>
    <t>GPT Custom</t>
  </si>
  <si>
    <t>GPT 3.5</t>
  </si>
  <si>
    <t>LLAMA</t>
  </si>
  <si>
    <t>% decrease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</si>
</sst>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rgb="FF000000"/>
      <name val="Calibri"/>
    </font>
    <font>
      <sz val="13.0"/>
      <color theme="1"/>
      <name val="Arial"/>
      <scheme val="minor"/>
    </font>
    <font/>
    <font>
      <b/>
      <i/>
      <color theme="1"/>
      <name val="Arial"/>
      <scheme val="minor"/>
    </font>
    <font>
      <b/>
      <color theme="1"/>
      <name val="Arial"/>
      <scheme val="minor"/>
    </font>
    <font>
      <color rgb="FFD1D5DB"/>
      <name val="Söhne"/>
    </font>
  </fonts>
  <fills count="4">
    <fill>
      <patternFill patternType="none"/>
    </fill>
    <fill>
      <patternFill patternType="lightGray"/>
    </fill>
    <fill>
      <patternFill patternType="solid">
        <fgColor rgb="FFECECF1"/>
        <bgColor rgb="FFECECF1"/>
      </patternFill>
    </fill>
    <fill>
      <patternFill patternType="solid">
        <fgColor rgb="FF343541"/>
        <bgColor rgb="FF343541"/>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Font="1"/>
    <xf borderId="0" fillId="0" fontId="2" numFmtId="0" xfId="0" applyAlignment="1" applyFont="1">
      <alignment horizontal="right" readingOrder="0" shrinkToFit="0" vertical="bottom" wrapText="0"/>
    </xf>
    <xf borderId="1" fillId="0" fontId="3" numFmtId="0" xfId="0" applyAlignment="1" applyBorder="1" applyFont="1">
      <alignment horizontal="center" readingOrder="0"/>
    </xf>
    <xf borderId="2" fillId="0" fontId="4" numFmtId="0" xfId="0" applyBorder="1" applyFont="1"/>
    <xf borderId="1" fillId="0" fontId="5" numFmtId="0" xfId="0" applyAlignment="1" applyBorder="1" applyFont="1">
      <alignment horizontal="center" readingOrder="0"/>
    </xf>
    <xf borderId="3" fillId="0" fontId="6" numFmtId="0" xfId="0" applyAlignment="1" applyBorder="1" applyFont="1">
      <alignment readingOrder="0"/>
    </xf>
    <xf borderId="3" fillId="0" fontId="1" numFmtId="0" xfId="0" applyAlignment="1" applyBorder="1" applyFont="1">
      <alignment readingOrder="0"/>
    </xf>
    <xf borderId="3" fillId="0" fontId="1" numFmtId="9" xfId="0" applyAlignment="1" applyBorder="1" applyFont="1" applyNumberFormat="1">
      <alignment readingOrder="0"/>
    </xf>
    <xf borderId="0" fillId="0" fontId="1" numFmtId="9" xfId="0" applyAlignment="1" applyFont="1" applyNumberFormat="1">
      <alignment readingOrder="0"/>
    </xf>
    <xf borderId="0" fillId="0" fontId="1" numFmtId="10" xfId="0" applyAlignment="1" applyFont="1" applyNumberFormat="1">
      <alignment readingOrder="0"/>
    </xf>
    <xf borderId="3" fillId="0" fontId="1" numFmtId="0" xfId="0" applyBorder="1" applyFont="1"/>
    <xf borderId="3" fillId="0" fontId="1" numFmtId="10" xfId="0" applyAlignment="1" applyBorder="1" applyFont="1" applyNumberFormat="1">
      <alignment readingOrder="0"/>
    </xf>
    <xf borderId="4" fillId="2" fontId="7" numFmtId="0" xfId="0" applyAlignment="1" applyBorder="1" applyFill="1" applyFont="1">
      <alignment horizontal="center" readingOrder="0" vertical="bottom"/>
    </xf>
    <xf borderId="5" fillId="2" fontId="7" numFmtId="0" xfId="0" applyAlignment="1" applyBorder="1" applyFont="1">
      <alignment horizontal="center" readingOrder="0" vertical="bottom"/>
    </xf>
    <xf borderId="6" fillId="3" fontId="7" numFmtId="0" xfId="0" applyAlignment="1" applyBorder="1" applyFill="1" applyFont="1">
      <alignment horizontal="left" readingOrder="0"/>
    </xf>
    <xf borderId="6" fillId="3" fontId="7" numFmtId="9" xfId="0" applyAlignment="1" applyBorder="1" applyFont="1" applyNumberFormat="1">
      <alignment horizontal="left" readingOrder="0"/>
    </xf>
    <xf borderId="6" fillId="3" fontId="7" numFmtId="10" xfId="0" applyAlignment="1" applyBorder="1" applyFont="1" applyNumberFormat="1">
      <alignment horizontal="left" readingOrder="0"/>
    </xf>
    <xf borderId="7" fillId="3" fontId="7" numFmtId="10" xfId="0" applyAlignment="1" applyBorder="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60.38"/>
    <col customWidth="1" min="3" max="3" width="84.5"/>
  </cols>
  <sheetData>
    <row r="1">
      <c r="A1" s="1" t="s">
        <v>0</v>
      </c>
      <c r="B1" s="1" t="s">
        <v>1</v>
      </c>
      <c r="C1" s="2" t="s">
        <v>2</v>
      </c>
      <c r="D1" s="1" t="s">
        <v>3</v>
      </c>
    </row>
    <row r="2">
      <c r="A2" s="1">
        <v>1.0</v>
      </c>
      <c r="B2" s="1" t="s">
        <v>4</v>
      </c>
      <c r="C2" s="2" t="s">
        <v>5</v>
      </c>
      <c r="D2" s="3" t="s">
        <v>6</v>
      </c>
    </row>
    <row r="3">
      <c r="A3" s="1">
        <v>2.0</v>
      </c>
      <c r="B3" s="1" t="s">
        <v>7</v>
      </c>
      <c r="C3" s="2" t="s">
        <v>8</v>
      </c>
      <c r="D3" s="3" t="s">
        <v>9</v>
      </c>
    </row>
    <row r="4">
      <c r="A4" s="1">
        <v>8.0</v>
      </c>
      <c r="B4" s="1" t="s">
        <v>10</v>
      </c>
      <c r="C4" s="2" t="s">
        <v>11</v>
      </c>
      <c r="D4" s="3" t="s">
        <v>12</v>
      </c>
    </row>
    <row r="5">
      <c r="A5" s="1">
        <v>9.0</v>
      </c>
      <c r="B5" s="1" t="s">
        <v>13</v>
      </c>
      <c r="C5" s="2" t="s">
        <v>14</v>
      </c>
      <c r="D5" s="3" t="s">
        <v>15</v>
      </c>
    </row>
    <row r="6">
      <c r="A6" s="1">
        <v>13.0</v>
      </c>
      <c r="B6" s="1" t="s">
        <v>13</v>
      </c>
      <c r="C6" s="2" t="s">
        <v>16</v>
      </c>
      <c r="D6" s="3" t="s">
        <v>17</v>
      </c>
    </row>
    <row r="7">
      <c r="A7" s="1">
        <v>14.0</v>
      </c>
      <c r="B7" s="1" t="s">
        <v>18</v>
      </c>
      <c r="C7" s="2" t="s">
        <v>19</v>
      </c>
      <c r="D7" s="3" t="s">
        <v>20</v>
      </c>
    </row>
    <row r="8">
      <c r="A8" s="1">
        <v>15.0</v>
      </c>
      <c r="B8" s="1" t="s">
        <v>21</v>
      </c>
      <c r="C8" s="2" t="s">
        <v>22</v>
      </c>
      <c r="D8" s="3" t="s">
        <v>23</v>
      </c>
    </row>
    <row r="9">
      <c r="A9" s="1">
        <v>19.0</v>
      </c>
      <c r="B9" s="1" t="s">
        <v>24</v>
      </c>
      <c r="C9" s="2" t="s">
        <v>25</v>
      </c>
      <c r="D9" s="3" t="s">
        <v>26</v>
      </c>
    </row>
    <row r="10">
      <c r="A10" s="1">
        <v>20.0</v>
      </c>
      <c r="B10" s="1" t="s">
        <v>27</v>
      </c>
      <c r="C10" s="2" t="s">
        <v>28</v>
      </c>
      <c r="D10" s="3" t="s">
        <v>29</v>
      </c>
    </row>
    <row r="11">
      <c r="A11" s="1">
        <v>25.0</v>
      </c>
      <c r="B11" s="1" t="s">
        <v>30</v>
      </c>
      <c r="C11" s="2" t="s">
        <v>31</v>
      </c>
      <c r="D11" s="3" t="s">
        <v>32</v>
      </c>
    </row>
    <row r="12">
      <c r="A12" s="1">
        <v>26.0</v>
      </c>
      <c r="B12" s="1" t="s">
        <v>33</v>
      </c>
      <c r="C12" s="2" t="s">
        <v>34</v>
      </c>
      <c r="D12" s="3" t="s">
        <v>35</v>
      </c>
    </row>
    <row r="13">
      <c r="A13" s="1">
        <v>29.0</v>
      </c>
      <c r="B13" s="1" t="s">
        <v>36</v>
      </c>
      <c r="C13" s="2" t="s">
        <v>37</v>
      </c>
      <c r="D13" s="3" t="s">
        <v>38</v>
      </c>
    </row>
    <row r="14">
      <c r="A14" s="1">
        <v>32.0</v>
      </c>
      <c r="B14" s="1" t="s">
        <v>39</v>
      </c>
      <c r="C14" s="2" t="s">
        <v>40</v>
      </c>
      <c r="D14" s="3" t="s">
        <v>41</v>
      </c>
    </row>
    <row r="15">
      <c r="A15" s="1">
        <v>33.0</v>
      </c>
      <c r="B15" s="1" t="s">
        <v>42</v>
      </c>
      <c r="C15" s="2" t="s">
        <v>43</v>
      </c>
      <c r="D15" s="3" t="s">
        <v>44</v>
      </c>
    </row>
    <row r="16">
      <c r="A16" s="1">
        <v>34.0</v>
      </c>
      <c r="B16" s="1" t="s">
        <v>10</v>
      </c>
      <c r="C16" s="2" t="s">
        <v>45</v>
      </c>
      <c r="D16" s="3" t="s">
        <v>46</v>
      </c>
    </row>
    <row r="17">
      <c r="A17" s="1">
        <v>36.0</v>
      </c>
      <c r="B17" s="1" t="s">
        <v>47</v>
      </c>
      <c r="C17" s="2" t="s">
        <v>48</v>
      </c>
      <c r="D17" s="3" t="s">
        <v>49</v>
      </c>
    </row>
    <row r="18">
      <c r="A18" s="1">
        <v>37.0</v>
      </c>
      <c r="B18" s="1" t="s">
        <v>50</v>
      </c>
      <c r="C18" s="2" t="s">
        <v>51</v>
      </c>
      <c r="D18" s="3" t="s">
        <v>52</v>
      </c>
    </row>
    <row r="19">
      <c r="A19" s="1">
        <v>38.0</v>
      </c>
      <c r="B19" s="1" t="s">
        <v>53</v>
      </c>
      <c r="C19" s="2" t="s">
        <v>54</v>
      </c>
      <c r="D19" s="3" t="s">
        <v>55</v>
      </c>
    </row>
    <row r="20">
      <c r="A20" s="1">
        <v>40.0</v>
      </c>
      <c r="B20" s="1" t="s">
        <v>56</v>
      </c>
      <c r="C20" s="2" t="s">
        <v>57</v>
      </c>
      <c r="D20" s="3" t="s">
        <v>58</v>
      </c>
    </row>
    <row r="21">
      <c r="A21" s="1">
        <v>43.0</v>
      </c>
      <c r="B21" s="1" t="s">
        <v>59</v>
      </c>
      <c r="C21" s="2" t="s">
        <v>60</v>
      </c>
      <c r="D21" s="3" t="s">
        <v>61</v>
      </c>
    </row>
    <row r="22">
      <c r="A22" s="1">
        <v>47.0</v>
      </c>
      <c r="B22" s="1" t="s">
        <v>62</v>
      </c>
      <c r="C22" s="2" t="s">
        <v>63</v>
      </c>
      <c r="D22" s="3" t="s">
        <v>64</v>
      </c>
    </row>
    <row r="23">
      <c r="A23" s="1">
        <v>53.0</v>
      </c>
      <c r="B23" s="1" t="s">
        <v>65</v>
      </c>
      <c r="C23" s="2" t="s">
        <v>66</v>
      </c>
      <c r="D23" s="3" t="s">
        <v>67</v>
      </c>
    </row>
    <row r="24">
      <c r="A24" s="1">
        <v>56.0</v>
      </c>
      <c r="B24" s="1" t="s">
        <v>68</v>
      </c>
      <c r="C24" s="2" t="s">
        <v>69</v>
      </c>
      <c r="D24" s="3" t="s">
        <v>70</v>
      </c>
    </row>
    <row r="25">
      <c r="A25" s="1">
        <v>63.0</v>
      </c>
      <c r="B25" s="1" t="s">
        <v>71</v>
      </c>
      <c r="C25" s="2" t="s">
        <v>72</v>
      </c>
      <c r="D25" s="3" t="s">
        <v>73</v>
      </c>
    </row>
    <row r="26">
      <c r="A26" s="1">
        <v>65.0</v>
      </c>
      <c r="B26" s="1" t="s">
        <v>74</v>
      </c>
      <c r="C26" s="2" t="s">
        <v>75</v>
      </c>
      <c r="D26" s="3" t="s">
        <v>76</v>
      </c>
    </row>
    <row r="27">
      <c r="C27" s="4"/>
    </row>
    <row r="28">
      <c r="C28" s="4"/>
    </row>
    <row r="29">
      <c r="C29" s="4"/>
    </row>
    <row r="30">
      <c r="C30" s="4"/>
    </row>
    <row r="31">
      <c r="C31" s="4"/>
    </row>
    <row r="32">
      <c r="C32" s="4"/>
    </row>
    <row r="33">
      <c r="C33" s="4"/>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82.88"/>
    <col customWidth="1" min="3" max="3" width="65.38"/>
    <col customWidth="1" min="5" max="5" width="14.75"/>
    <col customWidth="1" min="6" max="6" width="31.13"/>
    <col customWidth="1" min="7" max="7" width="19.5"/>
    <col customWidth="1" min="8" max="8" width="34.38"/>
    <col customWidth="1" min="9" max="9" width="34.13"/>
  </cols>
  <sheetData>
    <row r="1">
      <c r="A1" s="1" t="s">
        <v>0</v>
      </c>
      <c r="B1" s="2" t="s">
        <v>1</v>
      </c>
      <c r="C1" s="1" t="s">
        <v>2</v>
      </c>
      <c r="D1" s="1" t="s">
        <v>77</v>
      </c>
      <c r="E1" s="2" t="s">
        <v>78</v>
      </c>
      <c r="F1" s="2" t="s">
        <v>79</v>
      </c>
      <c r="G1" s="1" t="s">
        <v>80</v>
      </c>
      <c r="K1" s="1" t="s">
        <v>3</v>
      </c>
      <c r="L1" s="5" t="s">
        <v>81</v>
      </c>
      <c r="N1" s="6"/>
      <c r="O1" s="6"/>
      <c r="P1" s="6"/>
      <c r="Q1" s="6"/>
      <c r="R1" s="6"/>
      <c r="S1" s="6"/>
      <c r="T1" s="5" t="s">
        <v>82</v>
      </c>
      <c r="V1" s="6"/>
      <c r="W1" s="5" t="s">
        <v>83</v>
      </c>
      <c r="X1" s="5" t="s">
        <v>84</v>
      </c>
      <c r="Y1" s="6"/>
      <c r="Z1" s="5" t="s">
        <v>85</v>
      </c>
    </row>
    <row r="2">
      <c r="A2" s="1">
        <v>1.0</v>
      </c>
      <c r="B2" s="2" t="s">
        <v>86</v>
      </c>
      <c r="C2" s="2" t="s">
        <v>87</v>
      </c>
      <c r="D2" s="1" t="s">
        <v>88</v>
      </c>
      <c r="E2" s="2">
        <v>0.99</v>
      </c>
      <c r="F2" s="2" t="s">
        <v>89</v>
      </c>
      <c r="G2" s="1">
        <v>0.7</v>
      </c>
      <c r="H2" s="7" t="b">
        <f t="shared" ref="H2:H51" si="1">IF(ISBLANK(E2), "", E2&gt;G2)</f>
        <v>1</v>
      </c>
      <c r="I2" s="7">
        <f t="shared" ref="I2:I51" si="2">(E2 - G2) / E2 * 100
</f>
        <v>29.29292929</v>
      </c>
      <c r="L2" s="5" t="s">
        <v>90</v>
      </c>
      <c r="Q2" s="6"/>
      <c r="R2" s="6"/>
      <c r="S2" s="6"/>
      <c r="T2" s="8">
        <v>0.31</v>
      </c>
      <c r="U2" s="6"/>
      <c r="V2" s="6"/>
      <c r="W2" s="5" t="s">
        <v>91</v>
      </c>
      <c r="X2" s="8">
        <v>-0.68687</v>
      </c>
      <c r="Y2" s="6"/>
      <c r="Z2" s="3" t="s">
        <v>92</v>
      </c>
    </row>
    <row r="3">
      <c r="A3" s="1">
        <v>1.0</v>
      </c>
      <c r="B3" s="2" t="s">
        <v>93</v>
      </c>
      <c r="C3" s="2" t="s">
        <v>94</v>
      </c>
      <c r="D3" s="1" t="s">
        <v>88</v>
      </c>
      <c r="E3" s="2">
        <v>0.99</v>
      </c>
      <c r="F3" s="2" t="s">
        <v>95</v>
      </c>
      <c r="G3" s="1">
        <v>0.21</v>
      </c>
      <c r="H3" s="7" t="b">
        <f t="shared" si="1"/>
        <v>1</v>
      </c>
      <c r="I3" s="7">
        <f t="shared" si="2"/>
        <v>78.78787879</v>
      </c>
      <c r="L3" s="5" t="s">
        <v>90</v>
      </c>
      <c r="Q3" s="6"/>
      <c r="R3" s="6"/>
      <c r="S3" s="6"/>
      <c r="T3" s="8">
        <v>0.31</v>
      </c>
      <c r="U3" s="6"/>
      <c r="V3" s="6"/>
      <c r="W3" s="5" t="s">
        <v>91</v>
      </c>
      <c r="X3" s="8">
        <v>-0.68687</v>
      </c>
      <c r="Y3" s="6"/>
      <c r="Z3" s="3" t="s">
        <v>96</v>
      </c>
    </row>
    <row r="4">
      <c r="A4" s="1">
        <v>2.0</v>
      </c>
      <c r="B4" s="2" t="s">
        <v>97</v>
      </c>
      <c r="C4" s="2" t="s">
        <v>98</v>
      </c>
      <c r="D4" s="1" t="s">
        <v>99</v>
      </c>
      <c r="E4" s="2">
        <v>0.59</v>
      </c>
      <c r="F4" s="2" t="s">
        <v>100</v>
      </c>
      <c r="G4" s="1">
        <v>0.21</v>
      </c>
      <c r="H4" s="7" t="b">
        <f t="shared" si="1"/>
        <v>1</v>
      </c>
      <c r="I4" s="7">
        <f t="shared" si="2"/>
        <v>64.40677966</v>
      </c>
      <c r="L4" s="5" t="s">
        <v>101</v>
      </c>
      <c r="Q4" s="6"/>
      <c r="R4" s="6"/>
      <c r="S4" s="6"/>
      <c r="T4" s="8">
        <v>0.68</v>
      </c>
      <c r="U4" s="6"/>
      <c r="V4" s="6"/>
      <c r="W4" s="5" t="s">
        <v>91</v>
      </c>
      <c r="X4" s="8">
        <v>-0.31313</v>
      </c>
      <c r="Y4" s="6"/>
      <c r="Z4" s="3" t="s">
        <v>102</v>
      </c>
    </row>
    <row r="5">
      <c r="A5" s="1">
        <v>2.0</v>
      </c>
      <c r="B5" s="2" t="s">
        <v>103</v>
      </c>
      <c r="C5" s="2" t="s">
        <v>104</v>
      </c>
      <c r="D5" s="1" t="s">
        <v>99</v>
      </c>
      <c r="E5" s="2">
        <v>0.59</v>
      </c>
      <c r="F5" s="2" t="s">
        <v>100</v>
      </c>
      <c r="G5" s="1">
        <v>0.21</v>
      </c>
      <c r="H5" s="7" t="b">
        <f t="shared" si="1"/>
        <v>1</v>
      </c>
      <c r="I5" s="7">
        <f t="shared" si="2"/>
        <v>64.40677966</v>
      </c>
      <c r="L5" s="3" t="s">
        <v>105</v>
      </c>
      <c r="M5" s="6"/>
      <c r="N5" s="6"/>
      <c r="O5" s="6"/>
      <c r="P5" s="6"/>
      <c r="Q5" s="6"/>
      <c r="R5" s="6"/>
      <c r="S5" s="6"/>
      <c r="T5" s="8">
        <v>0.33</v>
      </c>
      <c r="U5" s="6"/>
      <c r="V5" s="6"/>
      <c r="W5" s="5" t="s">
        <v>91</v>
      </c>
      <c r="X5" s="8">
        <v>-0.44068</v>
      </c>
      <c r="Y5" s="6"/>
      <c r="Z5" s="3" t="s">
        <v>106</v>
      </c>
    </row>
    <row r="6">
      <c r="A6" s="1">
        <v>8.0</v>
      </c>
      <c r="B6" s="2" t="s">
        <v>107</v>
      </c>
      <c r="C6" s="2" t="s">
        <v>108</v>
      </c>
      <c r="D6" s="1" t="s">
        <v>109</v>
      </c>
      <c r="E6" s="2">
        <v>0.87</v>
      </c>
      <c r="F6" s="2" t="s">
        <v>110</v>
      </c>
      <c r="G6" s="1">
        <v>0.25</v>
      </c>
      <c r="H6" s="7" t="b">
        <f t="shared" si="1"/>
        <v>1</v>
      </c>
      <c r="I6" s="7">
        <f t="shared" si="2"/>
        <v>71.26436782</v>
      </c>
      <c r="L6" s="5" t="s">
        <v>111</v>
      </c>
      <c r="Q6" s="6"/>
      <c r="R6" s="6"/>
      <c r="S6" s="6"/>
      <c r="T6" s="8">
        <v>0.33</v>
      </c>
      <c r="U6" s="6"/>
      <c r="V6" s="6"/>
      <c r="W6" s="5" t="s">
        <v>91</v>
      </c>
      <c r="X6" s="8">
        <v>-0.44068</v>
      </c>
      <c r="Y6" s="6"/>
      <c r="Z6" s="3" t="s">
        <v>112</v>
      </c>
    </row>
    <row r="7">
      <c r="A7" s="1">
        <v>8.0</v>
      </c>
      <c r="B7" s="2" t="s">
        <v>113</v>
      </c>
      <c r="C7" s="2" t="s">
        <v>114</v>
      </c>
      <c r="D7" s="1" t="s">
        <v>109</v>
      </c>
      <c r="E7" s="2">
        <v>0.87</v>
      </c>
      <c r="F7" s="2" t="s">
        <v>110</v>
      </c>
      <c r="G7" s="1">
        <v>0.25</v>
      </c>
      <c r="H7" s="7" t="b">
        <f t="shared" si="1"/>
        <v>1</v>
      </c>
      <c r="I7" s="7">
        <f t="shared" si="2"/>
        <v>71.26436782</v>
      </c>
      <c r="L7" s="3" t="s">
        <v>111</v>
      </c>
      <c r="M7" s="6"/>
      <c r="N7" s="6"/>
      <c r="O7" s="6"/>
      <c r="P7" s="6"/>
      <c r="Q7" s="6"/>
      <c r="R7" s="6"/>
      <c r="S7" s="6"/>
      <c r="T7" s="8">
        <v>0.33</v>
      </c>
      <c r="U7" s="6"/>
      <c r="V7" s="6"/>
      <c r="W7" s="5" t="s">
        <v>91</v>
      </c>
      <c r="X7" s="8">
        <v>-0.44068</v>
      </c>
      <c r="Y7" s="6"/>
      <c r="Z7" s="3" t="s">
        <v>115</v>
      </c>
    </row>
    <row r="8">
      <c r="A8" s="1">
        <v>9.0</v>
      </c>
      <c r="B8" s="2" t="s">
        <v>116</v>
      </c>
      <c r="C8" s="2" t="s">
        <v>117</v>
      </c>
      <c r="D8" s="1" t="s">
        <v>118</v>
      </c>
      <c r="E8" s="2">
        <v>0.87</v>
      </c>
      <c r="F8" s="2" t="s">
        <v>119</v>
      </c>
      <c r="G8" s="1">
        <v>0.26</v>
      </c>
      <c r="H8" s="7" t="b">
        <f t="shared" si="1"/>
        <v>1</v>
      </c>
      <c r="I8" s="7">
        <f t="shared" si="2"/>
        <v>70.11494253</v>
      </c>
      <c r="L8" s="5" t="s">
        <v>120</v>
      </c>
      <c r="Q8" s="6"/>
      <c r="R8" s="6"/>
      <c r="S8" s="6"/>
      <c r="T8" s="8">
        <v>0.62</v>
      </c>
      <c r="U8" s="6"/>
      <c r="V8" s="6"/>
      <c r="W8" s="5" t="s">
        <v>91</v>
      </c>
      <c r="X8" s="8">
        <v>-0.28736</v>
      </c>
      <c r="Y8" s="6"/>
      <c r="Z8" s="3" t="s">
        <v>121</v>
      </c>
    </row>
    <row r="9">
      <c r="A9" s="1">
        <v>9.0</v>
      </c>
      <c r="B9" s="2" t="s">
        <v>122</v>
      </c>
      <c r="C9" s="2" t="s">
        <v>123</v>
      </c>
      <c r="D9" s="1" t="s">
        <v>118</v>
      </c>
      <c r="E9" s="2">
        <v>0.87</v>
      </c>
      <c r="F9" s="2" t="s">
        <v>119</v>
      </c>
      <c r="G9" s="1">
        <v>0.26</v>
      </c>
      <c r="H9" s="7" t="b">
        <f t="shared" si="1"/>
        <v>1</v>
      </c>
      <c r="I9" s="7">
        <f t="shared" si="2"/>
        <v>70.11494253</v>
      </c>
      <c r="L9" s="3" t="s">
        <v>124</v>
      </c>
      <c r="M9" s="6"/>
      <c r="N9" s="6"/>
      <c r="O9" s="6"/>
      <c r="P9" s="6"/>
      <c r="Q9" s="6"/>
      <c r="R9" s="6"/>
      <c r="S9" s="6"/>
      <c r="T9" s="8">
        <v>0.62</v>
      </c>
      <c r="U9" s="6"/>
      <c r="V9" s="6"/>
      <c r="W9" s="5" t="s">
        <v>91</v>
      </c>
      <c r="X9" s="8">
        <v>-0.28736</v>
      </c>
      <c r="Y9" s="6"/>
      <c r="Z9" s="3" t="s">
        <v>125</v>
      </c>
    </row>
    <row r="10">
      <c r="A10" s="1">
        <v>13.0</v>
      </c>
      <c r="B10" s="2" t="s">
        <v>116</v>
      </c>
      <c r="C10" s="2" t="s">
        <v>126</v>
      </c>
      <c r="D10" s="1" t="s">
        <v>118</v>
      </c>
      <c r="E10" s="2">
        <v>0.87</v>
      </c>
      <c r="F10" s="2" t="s">
        <v>127</v>
      </c>
      <c r="G10" s="1">
        <v>0.81</v>
      </c>
      <c r="H10" s="7" t="b">
        <f t="shared" si="1"/>
        <v>1</v>
      </c>
      <c r="I10" s="7">
        <f t="shared" si="2"/>
        <v>6.896551724</v>
      </c>
      <c r="L10" s="5" t="s">
        <v>120</v>
      </c>
      <c r="Q10" s="6"/>
      <c r="R10" s="6"/>
      <c r="S10" s="6"/>
      <c r="T10" s="8">
        <v>0.62</v>
      </c>
      <c r="U10" s="6"/>
      <c r="V10" s="6"/>
      <c r="W10" s="5" t="s">
        <v>91</v>
      </c>
      <c r="X10" s="8">
        <v>-0.28736</v>
      </c>
      <c r="Y10" s="6"/>
      <c r="Z10" s="3" t="s">
        <v>128</v>
      </c>
    </row>
    <row r="11">
      <c r="A11" s="1">
        <v>13.0</v>
      </c>
      <c r="B11" s="2" t="s">
        <v>122</v>
      </c>
      <c r="C11" s="2" t="s">
        <v>129</v>
      </c>
      <c r="D11" s="1" t="s">
        <v>118</v>
      </c>
      <c r="E11" s="2">
        <v>0.87</v>
      </c>
      <c r="F11" s="2" t="s">
        <v>119</v>
      </c>
      <c r="G11" s="1">
        <v>0.26</v>
      </c>
      <c r="H11" s="7" t="b">
        <f t="shared" si="1"/>
        <v>1</v>
      </c>
      <c r="I11" s="7">
        <f t="shared" si="2"/>
        <v>70.11494253</v>
      </c>
      <c r="L11" s="5" t="s">
        <v>130</v>
      </c>
      <c r="Q11" s="6"/>
      <c r="R11" s="6"/>
      <c r="S11" s="6"/>
      <c r="T11" s="8">
        <v>0.62</v>
      </c>
      <c r="U11" s="6"/>
      <c r="V11" s="6"/>
      <c r="W11" s="5" t="s">
        <v>91</v>
      </c>
      <c r="X11" s="8">
        <v>-0.28736</v>
      </c>
      <c r="Y11" s="6"/>
      <c r="Z11" s="3" t="s">
        <v>131</v>
      </c>
    </row>
    <row r="12">
      <c r="A12" s="1">
        <v>14.0</v>
      </c>
      <c r="B12" s="2" t="s">
        <v>132</v>
      </c>
      <c r="C12" s="1" t="s">
        <v>133</v>
      </c>
      <c r="D12" s="1" t="s">
        <v>134</v>
      </c>
      <c r="E12" s="2">
        <v>0.36</v>
      </c>
      <c r="F12" s="2" t="s">
        <v>135</v>
      </c>
      <c r="G12" s="1">
        <v>0.37</v>
      </c>
      <c r="H12" s="7" t="b">
        <f t="shared" si="1"/>
        <v>0</v>
      </c>
      <c r="I12" s="7">
        <f t="shared" si="2"/>
        <v>-2.777777778</v>
      </c>
      <c r="L12" s="3" t="s">
        <v>136</v>
      </c>
      <c r="M12" s="6"/>
      <c r="N12" s="6"/>
      <c r="O12" s="6"/>
      <c r="P12" s="6"/>
      <c r="Q12" s="6"/>
      <c r="R12" s="6"/>
      <c r="S12" s="6"/>
      <c r="T12" s="8">
        <v>0.62</v>
      </c>
      <c r="U12" s="6"/>
      <c r="V12" s="6"/>
      <c r="W12" s="5" t="s">
        <v>91</v>
      </c>
      <c r="X12" s="8">
        <v>-0.28736</v>
      </c>
      <c r="Y12" s="6"/>
      <c r="Z12" s="3" t="s">
        <v>137</v>
      </c>
    </row>
    <row r="13">
      <c r="A13" s="1">
        <v>14.0</v>
      </c>
      <c r="B13" s="2" t="s">
        <v>138</v>
      </c>
      <c r="C13" s="2" t="s">
        <v>139</v>
      </c>
      <c r="D13" s="1" t="s">
        <v>134</v>
      </c>
      <c r="E13" s="2">
        <v>0.36</v>
      </c>
      <c r="F13" s="2" t="s">
        <v>135</v>
      </c>
      <c r="G13" s="1">
        <v>0.37</v>
      </c>
      <c r="H13" s="7" t="b">
        <f t="shared" si="1"/>
        <v>0</v>
      </c>
      <c r="I13" s="7">
        <f t="shared" si="2"/>
        <v>-2.777777778</v>
      </c>
      <c r="L13" s="5" t="s">
        <v>140</v>
      </c>
      <c r="Q13" s="6"/>
      <c r="R13" s="6"/>
      <c r="S13" s="6"/>
      <c r="T13" s="8">
        <v>0.15</v>
      </c>
      <c r="U13" s="6"/>
      <c r="V13" s="6"/>
      <c r="W13" s="5" t="s">
        <v>91</v>
      </c>
      <c r="X13" s="8">
        <v>-0.82759</v>
      </c>
      <c r="Y13" s="6"/>
      <c r="Z13" s="3" t="s">
        <v>141</v>
      </c>
    </row>
    <row r="14">
      <c r="A14" s="1">
        <v>15.0</v>
      </c>
      <c r="B14" s="2" t="s">
        <v>142</v>
      </c>
      <c r="C14" s="2" t="s">
        <v>143</v>
      </c>
      <c r="D14" s="1" t="s">
        <v>144</v>
      </c>
      <c r="E14" s="2">
        <v>0.99</v>
      </c>
      <c r="F14" s="2" t="s">
        <v>145</v>
      </c>
      <c r="G14" s="1">
        <v>0.36</v>
      </c>
      <c r="H14" s="7" t="b">
        <f t="shared" si="1"/>
        <v>1</v>
      </c>
      <c r="I14" s="7">
        <f t="shared" si="2"/>
        <v>63.63636364</v>
      </c>
      <c r="L14" s="5" t="s">
        <v>140</v>
      </c>
      <c r="Q14" s="6"/>
      <c r="R14" s="6"/>
      <c r="S14" s="6"/>
      <c r="T14" s="8">
        <v>0.15</v>
      </c>
      <c r="U14" s="6"/>
      <c r="V14" s="6"/>
      <c r="W14" s="5" t="s">
        <v>91</v>
      </c>
      <c r="X14" s="8">
        <v>-0.82759</v>
      </c>
      <c r="Y14" s="6"/>
      <c r="Z14" s="3" t="s">
        <v>146</v>
      </c>
    </row>
    <row r="15">
      <c r="A15" s="1">
        <v>15.0</v>
      </c>
      <c r="B15" s="2" t="s">
        <v>147</v>
      </c>
      <c r="C15" s="2" t="s">
        <v>148</v>
      </c>
      <c r="D15" s="1" t="s">
        <v>144</v>
      </c>
      <c r="E15" s="2">
        <v>0.99</v>
      </c>
      <c r="F15" s="2" t="s">
        <v>149</v>
      </c>
      <c r="G15" s="1">
        <v>0.36</v>
      </c>
      <c r="H15" s="7" t="b">
        <f t="shared" si="1"/>
        <v>1</v>
      </c>
      <c r="I15" s="7">
        <f t="shared" si="2"/>
        <v>63.63636364</v>
      </c>
      <c r="L15" s="5" t="s">
        <v>130</v>
      </c>
      <c r="Q15" s="6"/>
      <c r="R15" s="6"/>
      <c r="S15" s="6"/>
      <c r="T15" s="8">
        <v>0.62</v>
      </c>
      <c r="U15" s="6"/>
      <c r="V15" s="6"/>
      <c r="W15" s="5" t="s">
        <v>91</v>
      </c>
      <c r="X15" s="8">
        <v>-0.28736</v>
      </c>
      <c r="Y15" s="6"/>
      <c r="Z15" s="3" t="s">
        <v>150</v>
      </c>
    </row>
    <row r="16">
      <c r="A16" s="1">
        <v>19.0</v>
      </c>
      <c r="B16" s="2" t="s">
        <v>151</v>
      </c>
      <c r="C16" s="2" t="s">
        <v>152</v>
      </c>
      <c r="D16" s="1" t="s">
        <v>153</v>
      </c>
      <c r="E16" s="2">
        <v>0.1</v>
      </c>
      <c r="F16" s="2" t="s">
        <v>154</v>
      </c>
      <c r="G16" s="1">
        <v>0.16</v>
      </c>
      <c r="H16" s="7" t="b">
        <f t="shared" si="1"/>
        <v>0</v>
      </c>
      <c r="I16" s="7">
        <f t="shared" si="2"/>
        <v>-60</v>
      </c>
      <c r="L16" s="5" t="s">
        <v>130</v>
      </c>
      <c r="Q16" s="6"/>
      <c r="R16" s="6"/>
      <c r="S16" s="6"/>
      <c r="T16" s="8">
        <v>0.62</v>
      </c>
      <c r="U16" s="6"/>
      <c r="V16" s="6"/>
      <c r="W16" s="5" t="s">
        <v>91</v>
      </c>
      <c r="X16" s="8">
        <v>-0.28736</v>
      </c>
      <c r="Y16" s="6"/>
      <c r="Z16" s="3" t="s">
        <v>155</v>
      </c>
    </row>
    <row r="17">
      <c r="A17" s="1">
        <v>19.0</v>
      </c>
      <c r="B17" s="2" t="s">
        <v>156</v>
      </c>
      <c r="C17" s="2" t="s">
        <v>157</v>
      </c>
      <c r="D17" s="1" t="s">
        <v>153</v>
      </c>
      <c r="E17" s="2">
        <v>0.1</v>
      </c>
      <c r="F17" s="2" t="s">
        <v>158</v>
      </c>
      <c r="G17" s="1">
        <v>0.07</v>
      </c>
      <c r="H17" s="7" t="b">
        <f t="shared" si="1"/>
        <v>1</v>
      </c>
      <c r="I17" s="7">
        <f t="shared" si="2"/>
        <v>30</v>
      </c>
      <c r="L17" s="3" t="s">
        <v>159</v>
      </c>
      <c r="M17" s="6"/>
      <c r="N17" s="6"/>
      <c r="O17" s="6"/>
      <c r="P17" s="6"/>
      <c r="Q17" s="6"/>
      <c r="R17" s="6"/>
      <c r="S17" s="6"/>
      <c r="T17" s="8">
        <v>0.43</v>
      </c>
      <c r="U17" s="6"/>
      <c r="V17" s="6"/>
      <c r="W17" s="5" t="s">
        <v>160</v>
      </c>
      <c r="X17" s="5" t="s">
        <v>161</v>
      </c>
      <c r="Y17" s="6"/>
      <c r="Z17" s="3" t="s">
        <v>162</v>
      </c>
    </row>
    <row r="18">
      <c r="A18" s="1">
        <v>20.0</v>
      </c>
      <c r="B18" s="2" t="s">
        <v>163</v>
      </c>
      <c r="C18" s="2" t="s">
        <v>164</v>
      </c>
      <c r="D18" s="1" t="s">
        <v>165</v>
      </c>
      <c r="E18" s="2">
        <v>0.28</v>
      </c>
      <c r="F18" s="2" t="s">
        <v>166</v>
      </c>
      <c r="G18" s="1">
        <v>0.29</v>
      </c>
      <c r="H18" s="7" t="b">
        <f t="shared" si="1"/>
        <v>0</v>
      </c>
      <c r="I18" s="7">
        <f t="shared" si="2"/>
        <v>-3.571428571</v>
      </c>
      <c r="L18" s="3" t="s">
        <v>159</v>
      </c>
      <c r="M18" s="6"/>
      <c r="N18" s="6"/>
      <c r="O18" s="6"/>
      <c r="P18" s="6"/>
      <c r="Q18" s="6"/>
      <c r="R18" s="6"/>
      <c r="S18" s="6"/>
      <c r="T18" s="8">
        <v>0.43</v>
      </c>
      <c r="U18" s="6"/>
      <c r="V18" s="6"/>
      <c r="W18" s="5" t="s">
        <v>160</v>
      </c>
      <c r="X18" s="5" t="s">
        <v>161</v>
      </c>
      <c r="Y18" s="6"/>
      <c r="Z18" s="3" t="s">
        <v>167</v>
      </c>
    </row>
    <row r="19">
      <c r="A19" s="1">
        <v>20.0</v>
      </c>
      <c r="B19" s="2" t="s">
        <v>168</v>
      </c>
      <c r="C19" s="2" t="s">
        <v>169</v>
      </c>
      <c r="D19" s="1" t="s">
        <v>165</v>
      </c>
      <c r="E19" s="2">
        <v>0.28</v>
      </c>
      <c r="F19" s="2" t="s">
        <v>166</v>
      </c>
      <c r="G19" s="1">
        <v>0.29</v>
      </c>
      <c r="H19" s="7" t="b">
        <f t="shared" si="1"/>
        <v>0</v>
      </c>
      <c r="I19" s="7">
        <f t="shared" si="2"/>
        <v>-3.571428571</v>
      </c>
      <c r="L19" s="3" t="s">
        <v>170</v>
      </c>
      <c r="M19" s="6"/>
      <c r="N19" s="6"/>
      <c r="O19" s="6"/>
      <c r="P19" s="6"/>
      <c r="Q19" s="6"/>
      <c r="R19" s="6"/>
      <c r="S19" s="6"/>
      <c r="T19" s="8">
        <v>0.36</v>
      </c>
      <c r="U19" s="6"/>
      <c r="V19" s="6"/>
      <c r="W19" s="5" t="s">
        <v>160</v>
      </c>
      <c r="X19" s="5" t="s">
        <v>161</v>
      </c>
      <c r="Y19" s="6"/>
      <c r="Z19" s="3" t="s">
        <v>171</v>
      </c>
    </row>
    <row r="20">
      <c r="A20" s="1">
        <v>25.0</v>
      </c>
      <c r="B20" s="2" t="s">
        <v>172</v>
      </c>
      <c r="C20" s="2" t="s">
        <v>173</v>
      </c>
      <c r="D20" s="1" t="s">
        <v>174</v>
      </c>
      <c r="E20" s="2">
        <v>0.3</v>
      </c>
      <c r="F20" s="2" t="s">
        <v>175</v>
      </c>
      <c r="G20" s="1">
        <v>0.36</v>
      </c>
      <c r="H20" s="7" t="b">
        <f t="shared" si="1"/>
        <v>0</v>
      </c>
      <c r="I20" s="7">
        <f t="shared" si="2"/>
        <v>-20</v>
      </c>
      <c r="L20" s="3" t="s">
        <v>176</v>
      </c>
      <c r="M20" s="6"/>
      <c r="N20" s="6"/>
      <c r="O20" s="6"/>
      <c r="P20" s="6"/>
      <c r="Q20" s="6"/>
      <c r="R20" s="6"/>
      <c r="S20" s="6"/>
      <c r="T20" s="8">
        <v>0.09</v>
      </c>
      <c r="U20" s="6"/>
      <c r="V20" s="6"/>
      <c r="W20" s="5" t="s">
        <v>91</v>
      </c>
      <c r="X20" s="8">
        <v>-0.90909</v>
      </c>
      <c r="Y20" s="6"/>
      <c r="Z20" s="3" t="s">
        <v>177</v>
      </c>
    </row>
    <row r="21">
      <c r="A21" s="1">
        <v>25.0</v>
      </c>
      <c r="B21" s="2" t="s">
        <v>178</v>
      </c>
      <c r="C21" s="2" t="s">
        <v>179</v>
      </c>
      <c r="D21" s="1" t="s">
        <v>174</v>
      </c>
      <c r="E21" s="2">
        <v>0.3</v>
      </c>
      <c r="F21" s="2" t="s">
        <v>180</v>
      </c>
      <c r="G21" s="1">
        <v>0.31</v>
      </c>
      <c r="H21" s="7" t="b">
        <f t="shared" si="1"/>
        <v>0</v>
      </c>
      <c r="I21" s="7">
        <f t="shared" si="2"/>
        <v>-3.333333333</v>
      </c>
      <c r="L21" s="3" t="s">
        <v>181</v>
      </c>
      <c r="M21" s="6"/>
      <c r="N21" s="6"/>
      <c r="O21" s="6"/>
      <c r="P21" s="6"/>
      <c r="Q21" s="6"/>
      <c r="R21" s="6"/>
      <c r="S21" s="6"/>
      <c r="T21" s="8">
        <v>0.24</v>
      </c>
      <c r="U21" s="6"/>
      <c r="V21" s="6"/>
      <c r="W21" s="5" t="s">
        <v>91</v>
      </c>
      <c r="X21" s="8">
        <v>-0.75758</v>
      </c>
      <c r="Y21" s="6"/>
      <c r="Z21" s="3" t="s">
        <v>182</v>
      </c>
    </row>
    <row r="22">
      <c r="A22" s="1">
        <v>26.0</v>
      </c>
      <c r="B22" s="2" t="s">
        <v>183</v>
      </c>
      <c r="C22" s="2" t="s">
        <v>184</v>
      </c>
      <c r="D22" s="1" t="s">
        <v>185</v>
      </c>
      <c r="E22" s="2">
        <v>0.69</v>
      </c>
      <c r="F22" s="2" t="s">
        <v>186</v>
      </c>
      <c r="G22" s="1">
        <v>0.27</v>
      </c>
      <c r="H22" s="7" t="b">
        <f t="shared" si="1"/>
        <v>1</v>
      </c>
      <c r="I22" s="7">
        <f t="shared" si="2"/>
        <v>60.86956522</v>
      </c>
      <c r="L22" s="5" t="s">
        <v>187</v>
      </c>
      <c r="Q22" s="6"/>
      <c r="R22" s="6"/>
      <c r="S22" s="6"/>
      <c r="T22" s="8">
        <v>0.23</v>
      </c>
      <c r="U22" s="6"/>
      <c r="V22" s="6"/>
      <c r="W22" s="5" t="s">
        <v>91</v>
      </c>
      <c r="X22" s="8">
        <v>-0.76768</v>
      </c>
      <c r="Y22" s="6"/>
      <c r="Z22" s="3" t="s">
        <v>188</v>
      </c>
    </row>
    <row r="23">
      <c r="A23" s="1">
        <v>26.0</v>
      </c>
      <c r="B23" s="2" t="s">
        <v>189</v>
      </c>
      <c r="C23" s="2" t="s">
        <v>190</v>
      </c>
      <c r="D23" s="1" t="s">
        <v>185</v>
      </c>
      <c r="E23" s="2">
        <v>0.69</v>
      </c>
      <c r="F23" s="2" t="s">
        <v>186</v>
      </c>
      <c r="G23" s="1">
        <v>0.27</v>
      </c>
      <c r="H23" s="7" t="b">
        <f t="shared" si="1"/>
        <v>1</v>
      </c>
      <c r="I23" s="7">
        <f t="shared" si="2"/>
        <v>60.86956522</v>
      </c>
      <c r="L23" s="5" t="s">
        <v>191</v>
      </c>
      <c r="Q23" s="6"/>
      <c r="R23" s="6"/>
      <c r="S23" s="6"/>
      <c r="T23" s="8">
        <v>0.15</v>
      </c>
      <c r="U23" s="6"/>
      <c r="V23" s="6"/>
      <c r="W23" s="5" t="s">
        <v>160</v>
      </c>
      <c r="X23" s="5" t="s">
        <v>161</v>
      </c>
      <c r="Y23" s="6"/>
      <c r="Z23" s="3" t="s">
        <v>192</v>
      </c>
    </row>
    <row r="24">
      <c r="A24" s="1">
        <v>29.0</v>
      </c>
      <c r="B24" s="2" t="s">
        <v>193</v>
      </c>
      <c r="C24" s="2" t="s">
        <v>194</v>
      </c>
      <c r="D24" s="1" t="s">
        <v>195</v>
      </c>
      <c r="E24" s="2">
        <v>0.72</v>
      </c>
      <c r="F24" s="2" t="s">
        <v>196</v>
      </c>
      <c r="G24" s="1">
        <v>0.47</v>
      </c>
      <c r="H24" s="7" t="b">
        <f t="shared" si="1"/>
        <v>1</v>
      </c>
      <c r="I24" s="7">
        <f t="shared" si="2"/>
        <v>34.72222222</v>
      </c>
      <c r="L24" s="5" t="s">
        <v>197</v>
      </c>
      <c r="Q24" s="6"/>
      <c r="R24" s="6"/>
      <c r="S24" s="6"/>
      <c r="T24" s="8">
        <v>0.15</v>
      </c>
      <c r="U24" s="6"/>
      <c r="V24" s="6"/>
      <c r="W24" s="5" t="s">
        <v>160</v>
      </c>
      <c r="X24" s="5" t="s">
        <v>161</v>
      </c>
      <c r="Y24" s="6"/>
      <c r="Z24" s="3" t="s">
        <v>198</v>
      </c>
    </row>
    <row r="25">
      <c r="A25" s="1">
        <v>29.0</v>
      </c>
      <c r="B25" s="2" t="s">
        <v>199</v>
      </c>
      <c r="C25" s="2" t="s">
        <v>200</v>
      </c>
      <c r="D25" s="1" t="s">
        <v>195</v>
      </c>
      <c r="E25" s="2">
        <v>0.72</v>
      </c>
      <c r="F25" s="2" t="s">
        <v>196</v>
      </c>
      <c r="G25" s="1">
        <v>0.47</v>
      </c>
      <c r="H25" s="7" t="b">
        <f t="shared" si="1"/>
        <v>1</v>
      </c>
      <c r="I25" s="7">
        <f t="shared" si="2"/>
        <v>34.72222222</v>
      </c>
      <c r="L25" s="3" t="s">
        <v>201</v>
      </c>
      <c r="M25" s="6"/>
      <c r="N25" s="6"/>
      <c r="O25" s="6"/>
      <c r="P25" s="6"/>
      <c r="Q25" s="6"/>
      <c r="R25" s="6"/>
      <c r="S25" s="6"/>
      <c r="T25" s="8">
        <v>0.11</v>
      </c>
      <c r="U25" s="6"/>
      <c r="V25" s="6"/>
      <c r="W25" s="5" t="s">
        <v>160</v>
      </c>
      <c r="X25" s="5" t="s">
        <v>161</v>
      </c>
      <c r="Y25" s="6"/>
      <c r="Z25" s="3" t="s">
        <v>202</v>
      </c>
    </row>
    <row r="26">
      <c r="A26" s="1">
        <v>32.0</v>
      </c>
      <c r="B26" s="2" t="s">
        <v>203</v>
      </c>
      <c r="C26" s="2" t="s">
        <v>204</v>
      </c>
      <c r="D26" s="1" t="s">
        <v>205</v>
      </c>
      <c r="E26" s="2">
        <v>0.91</v>
      </c>
      <c r="F26" s="2" t="s">
        <v>206</v>
      </c>
      <c r="G26" s="1">
        <v>0.37</v>
      </c>
      <c r="H26" s="7" t="b">
        <f t="shared" si="1"/>
        <v>1</v>
      </c>
      <c r="I26" s="7">
        <f t="shared" si="2"/>
        <v>59.34065934</v>
      </c>
      <c r="L26" s="3" t="s">
        <v>207</v>
      </c>
      <c r="M26" s="6"/>
      <c r="N26" s="6"/>
      <c r="O26" s="6"/>
      <c r="P26" s="6"/>
      <c r="Q26" s="6"/>
      <c r="R26" s="6"/>
      <c r="S26" s="6"/>
      <c r="T26" s="8">
        <v>0.29</v>
      </c>
      <c r="U26" s="6"/>
      <c r="V26" s="6"/>
      <c r="W26" s="5" t="s">
        <v>160</v>
      </c>
      <c r="X26" s="5" t="s">
        <v>161</v>
      </c>
      <c r="Y26" s="6"/>
      <c r="Z26" s="3" t="s">
        <v>208</v>
      </c>
    </row>
    <row r="27">
      <c r="A27" s="1">
        <v>32.0</v>
      </c>
      <c r="B27" s="2" t="s">
        <v>209</v>
      </c>
      <c r="C27" s="2" t="s">
        <v>210</v>
      </c>
      <c r="D27" s="1" t="s">
        <v>205</v>
      </c>
      <c r="E27" s="2">
        <v>0.91</v>
      </c>
      <c r="F27" s="2" t="s">
        <v>206</v>
      </c>
      <c r="G27" s="1">
        <v>0.37</v>
      </c>
      <c r="H27" s="7" t="b">
        <f t="shared" si="1"/>
        <v>1</v>
      </c>
      <c r="I27" s="7">
        <f t="shared" si="2"/>
        <v>59.34065934</v>
      </c>
      <c r="L27" s="3" t="s">
        <v>211</v>
      </c>
      <c r="M27" s="6"/>
      <c r="N27" s="6"/>
      <c r="O27" s="6"/>
      <c r="P27" s="6"/>
      <c r="Q27" s="6"/>
      <c r="R27" s="6"/>
      <c r="S27" s="6"/>
      <c r="T27" s="8">
        <v>0.31</v>
      </c>
      <c r="U27" s="6"/>
      <c r="V27" s="6"/>
      <c r="W27" s="5" t="s">
        <v>160</v>
      </c>
      <c r="X27" s="5" t="s">
        <v>161</v>
      </c>
      <c r="Y27" s="6"/>
      <c r="Z27" s="3" t="s">
        <v>212</v>
      </c>
    </row>
    <row r="28">
      <c r="A28" s="1">
        <v>33.0</v>
      </c>
      <c r="B28" s="2" t="s">
        <v>213</v>
      </c>
      <c r="C28" s="1" t="s">
        <v>214</v>
      </c>
      <c r="D28" s="1" t="s">
        <v>215</v>
      </c>
      <c r="E28" s="2">
        <v>0.39</v>
      </c>
      <c r="F28" s="2" t="s">
        <v>216</v>
      </c>
      <c r="G28" s="1">
        <v>0.15</v>
      </c>
      <c r="H28" s="7" t="b">
        <f t="shared" si="1"/>
        <v>1</v>
      </c>
      <c r="I28" s="7">
        <f t="shared" si="2"/>
        <v>61.53846154</v>
      </c>
      <c r="L28" s="3" t="s">
        <v>217</v>
      </c>
      <c r="M28" s="6"/>
      <c r="N28" s="6"/>
      <c r="O28" s="6"/>
      <c r="P28" s="6"/>
      <c r="Q28" s="6"/>
      <c r="R28" s="6"/>
      <c r="S28" s="6"/>
      <c r="T28" s="8">
        <v>0.28</v>
      </c>
      <c r="U28" s="6"/>
      <c r="V28" s="6"/>
      <c r="W28" s="5" t="s">
        <v>160</v>
      </c>
      <c r="X28" s="5" t="s">
        <v>161</v>
      </c>
      <c r="Y28" s="6"/>
      <c r="Z28" s="3" t="s">
        <v>218</v>
      </c>
    </row>
    <row r="29">
      <c r="A29" s="1">
        <v>33.0</v>
      </c>
      <c r="B29" s="2" t="s">
        <v>219</v>
      </c>
      <c r="C29" s="2" t="s">
        <v>220</v>
      </c>
      <c r="D29" s="1" t="s">
        <v>215</v>
      </c>
      <c r="E29" s="2">
        <v>0.39</v>
      </c>
      <c r="F29" s="2" t="s">
        <v>216</v>
      </c>
      <c r="G29" s="1">
        <v>0.15</v>
      </c>
      <c r="H29" s="7" t="b">
        <f t="shared" si="1"/>
        <v>1</v>
      </c>
      <c r="I29" s="7">
        <f t="shared" si="2"/>
        <v>61.53846154</v>
      </c>
      <c r="L29" s="3" t="s">
        <v>221</v>
      </c>
      <c r="M29" s="6"/>
      <c r="N29" s="6"/>
      <c r="O29" s="6"/>
      <c r="P29" s="6"/>
      <c r="Q29" s="6"/>
      <c r="R29" s="6"/>
      <c r="S29" s="6"/>
      <c r="T29" s="8">
        <v>0.19</v>
      </c>
      <c r="U29" s="6"/>
      <c r="V29" s="6"/>
      <c r="W29" s="5" t="s">
        <v>91</v>
      </c>
      <c r="X29" s="8">
        <v>-0.36667</v>
      </c>
      <c r="Y29" s="6"/>
      <c r="Z29" s="3" t="s">
        <v>222</v>
      </c>
    </row>
    <row r="30">
      <c r="A30" s="1">
        <v>34.0</v>
      </c>
      <c r="B30" s="2" t="s">
        <v>107</v>
      </c>
      <c r="C30" s="2" t="s">
        <v>223</v>
      </c>
      <c r="D30" s="1" t="s">
        <v>109</v>
      </c>
      <c r="E30" s="2">
        <v>0.87</v>
      </c>
      <c r="F30" s="2" t="s">
        <v>224</v>
      </c>
      <c r="G30" s="1">
        <v>0.37</v>
      </c>
      <c r="H30" s="7" t="b">
        <f t="shared" si="1"/>
        <v>1</v>
      </c>
      <c r="I30" s="7">
        <f t="shared" si="2"/>
        <v>57.47126437</v>
      </c>
      <c r="L30" s="3" t="s">
        <v>221</v>
      </c>
      <c r="M30" s="6"/>
      <c r="N30" s="6"/>
      <c r="O30" s="6"/>
      <c r="P30" s="6"/>
      <c r="Q30" s="6"/>
      <c r="R30" s="6"/>
      <c r="S30" s="6"/>
      <c r="T30" s="8">
        <v>0.19</v>
      </c>
      <c r="U30" s="6"/>
      <c r="V30" s="6"/>
      <c r="W30" s="5" t="s">
        <v>91</v>
      </c>
      <c r="X30" s="8">
        <v>-0.36667</v>
      </c>
      <c r="Y30" s="6"/>
      <c r="Z30" s="3" t="s">
        <v>225</v>
      </c>
    </row>
    <row r="31">
      <c r="A31" s="1">
        <v>34.0</v>
      </c>
      <c r="B31" s="2" t="s">
        <v>113</v>
      </c>
      <c r="C31" s="1" t="s">
        <v>226</v>
      </c>
      <c r="D31" s="1" t="s">
        <v>109</v>
      </c>
      <c r="E31" s="2">
        <v>0.87</v>
      </c>
      <c r="F31" s="2" t="s">
        <v>224</v>
      </c>
      <c r="G31" s="1">
        <v>0.37</v>
      </c>
      <c r="H31" s="7" t="b">
        <f t="shared" si="1"/>
        <v>1</v>
      </c>
      <c r="I31" s="7">
        <f t="shared" si="2"/>
        <v>57.47126437</v>
      </c>
      <c r="L31" s="3" t="s">
        <v>227</v>
      </c>
      <c r="M31" s="6"/>
      <c r="N31" s="6"/>
      <c r="O31" s="6"/>
      <c r="P31" s="6"/>
      <c r="Q31" s="6"/>
      <c r="R31" s="6"/>
      <c r="S31" s="6"/>
      <c r="T31" s="8">
        <v>0.3</v>
      </c>
      <c r="U31" s="6"/>
      <c r="V31" s="6"/>
      <c r="W31" s="5" t="s">
        <v>160</v>
      </c>
      <c r="X31" s="5" t="s">
        <v>161</v>
      </c>
      <c r="Y31" s="6"/>
      <c r="Z31" s="3" t="s">
        <v>228</v>
      </c>
    </row>
    <row r="32">
      <c r="A32" s="1">
        <v>36.0</v>
      </c>
      <c r="B32" s="2" t="s">
        <v>229</v>
      </c>
      <c r="C32" s="2" t="s">
        <v>230</v>
      </c>
      <c r="D32" s="1" t="s">
        <v>231</v>
      </c>
      <c r="E32" s="2">
        <v>0.77</v>
      </c>
      <c r="F32" s="2" t="s">
        <v>232</v>
      </c>
      <c r="G32" s="1">
        <v>0.44</v>
      </c>
      <c r="H32" s="7" t="b">
        <f t="shared" si="1"/>
        <v>1</v>
      </c>
      <c r="I32" s="7">
        <f t="shared" si="2"/>
        <v>42.85714286</v>
      </c>
      <c r="L32" s="3" t="s">
        <v>233</v>
      </c>
      <c r="M32" s="6"/>
      <c r="N32" s="6"/>
      <c r="O32" s="6"/>
      <c r="P32" s="6"/>
      <c r="Q32" s="6"/>
      <c r="R32" s="6"/>
      <c r="S32" s="6"/>
      <c r="T32" s="8">
        <v>0.3</v>
      </c>
      <c r="U32" s="6"/>
      <c r="V32" s="6"/>
      <c r="W32" s="5" t="s">
        <v>91</v>
      </c>
      <c r="X32" s="8">
        <v>-0.56522</v>
      </c>
      <c r="Y32" s="6"/>
      <c r="Z32" s="3" t="s">
        <v>234</v>
      </c>
    </row>
    <row r="33">
      <c r="A33" s="1">
        <v>36.0</v>
      </c>
      <c r="B33" s="2" t="s">
        <v>235</v>
      </c>
      <c r="C33" s="2" t="s">
        <v>230</v>
      </c>
      <c r="D33" s="1" t="s">
        <v>231</v>
      </c>
      <c r="E33" s="2">
        <v>0.77</v>
      </c>
      <c r="F33" s="2" t="s">
        <v>232</v>
      </c>
      <c r="G33" s="1">
        <v>0.44</v>
      </c>
      <c r="H33" s="7" t="b">
        <f t="shared" si="1"/>
        <v>1</v>
      </c>
      <c r="I33" s="7">
        <f t="shared" si="2"/>
        <v>42.85714286</v>
      </c>
      <c r="L33" s="3" t="s">
        <v>233</v>
      </c>
      <c r="M33" s="6"/>
      <c r="N33" s="6"/>
      <c r="O33" s="6"/>
      <c r="P33" s="6"/>
      <c r="Q33" s="6"/>
      <c r="R33" s="6"/>
      <c r="S33" s="6"/>
      <c r="T33" s="8">
        <v>0.3</v>
      </c>
      <c r="U33" s="6"/>
      <c r="V33" s="6"/>
      <c r="W33" s="5" t="s">
        <v>91</v>
      </c>
      <c r="X33" s="8">
        <v>-0.56522</v>
      </c>
      <c r="Y33" s="6"/>
      <c r="Z33" s="3" t="s">
        <v>236</v>
      </c>
    </row>
    <row r="34">
      <c r="A34" s="1">
        <v>37.0</v>
      </c>
      <c r="B34" s="2" t="s">
        <v>237</v>
      </c>
      <c r="C34" s="2" t="s">
        <v>238</v>
      </c>
      <c r="D34" s="1" t="s">
        <v>239</v>
      </c>
      <c r="E34" s="2">
        <v>0.23</v>
      </c>
      <c r="F34" s="2" t="s">
        <v>240</v>
      </c>
      <c r="G34" s="1">
        <v>0.12</v>
      </c>
      <c r="H34" s="7" t="b">
        <f t="shared" si="1"/>
        <v>1</v>
      </c>
      <c r="I34" s="7">
        <f t="shared" si="2"/>
        <v>47.82608696</v>
      </c>
      <c r="L34" s="3" t="s">
        <v>233</v>
      </c>
      <c r="M34" s="6"/>
      <c r="N34" s="6"/>
      <c r="O34" s="6"/>
      <c r="P34" s="6"/>
      <c r="Q34" s="6"/>
      <c r="R34" s="6"/>
      <c r="S34" s="6"/>
      <c r="T34" s="8">
        <v>0.3</v>
      </c>
      <c r="U34" s="6"/>
      <c r="V34" s="6"/>
      <c r="W34" s="5" t="s">
        <v>91</v>
      </c>
      <c r="X34" s="8">
        <v>-0.56522</v>
      </c>
      <c r="Y34" s="6"/>
      <c r="Z34" s="3" t="s">
        <v>241</v>
      </c>
    </row>
    <row r="35">
      <c r="A35" s="1">
        <v>37.0</v>
      </c>
      <c r="B35" s="2" t="s">
        <v>242</v>
      </c>
      <c r="C35" s="2" t="s">
        <v>243</v>
      </c>
      <c r="D35" s="1" t="s">
        <v>239</v>
      </c>
      <c r="E35" s="2">
        <v>0.23</v>
      </c>
      <c r="F35" s="2" t="s">
        <v>240</v>
      </c>
      <c r="G35" s="1">
        <v>0.12</v>
      </c>
      <c r="H35" s="7" t="b">
        <f t="shared" si="1"/>
        <v>1</v>
      </c>
      <c r="I35" s="7">
        <f t="shared" si="2"/>
        <v>47.82608696</v>
      </c>
      <c r="L35" s="3" t="s">
        <v>244</v>
      </c>
      <c r="M35" s="6"/>
      <c r="N35" s="6"/>
      <c r="O35" s="6"/>
      <c r="P35" s="6"/>
      <c r="Q35" s="6"/>
      <c r="R35" s="6"/>
      <c r="S35" s="6"/>
      <c r="T35" s="8">
        <v>0.47</v>
      </c>
      <c r="U35" s="6"/>
      <c r="V35" s="6"/>
      <c r="W35" s="5" t="s">
        <v>91</v>
      </c>
      <c r="X35" s="8">
        <v>-0.34722</v>
      </c>
      <c r="Y35" s="6"/>
      <c r="Z35" s="3" t="s">
        <v>245</v>
      </c>
    </row>
    <row r="36">
      <c r="A36" s="1">
        <v>38.0</v>
      </c>
      <c r="B36" s="2" t="s">
        <v>246</v>
      </c>
      <c r="C36" s="2" t="s">
        <v>247</v>
      </c>
      <c r="D36" s="1" t="s">
        <v>248</v>
      </c>
      <c r="E36" s="2">
        <v>0.47</v>
      </c>
      <c r="F36" s="2" t="s">
        <v>249</v>
      </c>
      <c r="G36" s="1">
        <v>0.35</v>
      </c>
      <c r="H36" s="7" t="b">
        <f t="shared" si="1"/>
        <v>1</v>
      </c>
      <c r="I36" s="7">
        <f t="shared" si="2"/>
        <v>25.53191489</v>
      </c>
      <c r="L36" s="3" t="s">
        <v>244</v>
      </c>
      <c r="M36" s="6"/>
      <c r="N36" s="6"/>
      <c r="O36" s="6"/>
      <c r="P36" s="6"/>
      <c r="Q36" s="6"/>
      <c r="R36" s="6"/>
      <c r="S36" s="6"/>
      <c r="T36" s="8">
        <v>0.47</v>
      </c>
      <c r="U36" s="6"/>
      <c r="V36" s="6"/>
      <c r="W36" s="5" t="s">
        <v>91</v>
      </c>
      <c r="X36" s="8">
        <v>-0.34722</v>
      </c>
      <c r="Y36" s="6"/>
      <c r="Z36" s="3" t="s">
        <v>250</v>
      </c>
    </row>
    <row r="37">
      <c r="A37" s="1">
        <v>38.0</v>
      </c>
      <c r="B37" s="2" t="s">
        <v>251</v>
      </c>
      <c r="C37" s="2" t="s">
        <v>252</v>
      </c>
      <c r="D37" s="1" t="s">
        <v>248</v>
      </c>
      <c r="E37" s="2">
        <v>0.47</v>
      </c>
      <c r="F37" s="2" t="s">
        <v>249</v>
      </c>
      <c r="G37" s="1">
        <v>0.35</v>
      </c>
      <c r="H37" s="7" t="b">
        <f t="shared" si="1"/>
        <v>1</v>
      </c>
      <c r="I37" s="7">
        <f t="shared" si="2"/>
        <v>25.53191489</v>
      </c>
      <c r="L37" s="5" t="s">
        <v>253</v>
      </c>
      <c r="P37" s="6"/>
      <c r="Q37" s="6"/>
      <c r="R37" s="6"/>
      <c r="S37" s="6"/>
      <c r="T37" s="8">
        <v>0.65</v>
      </c>
      <c r="U37" s="6"/>
      <c r="V37" s="6"/>
      <c r="W37" s="5" t="s">
        <v>91</v>
      </c>
      <c r="X37" s="8">
        <v>-0.09722</v>
      </c>
      <c r="Y37" s="6"/>
      <c r="Z37" s="3" t="s">
        <v>254</v>
      </c>
    </row>
    <row r="38">
      <c r="A38" s="1">
        <v>40.0</v>
      </c>
      <c r="B38" s="2" t="s">
        <v>255</v>
      </c>
      <c r="C38" s="2" t="s">
        <v>256</v>
      </c>
      <c r="D38" s="1" t="s">
        <v>257</v>
      </c>
      <c r="E38" s="2">
        <v>0.96</v>
      </c>
      <c r="F38" s="2" t="s">
        <v>258</v>
      </c>
      <c r="G38" s="1">
        <v>0.42</v>
      </c>
      <c r="H38" s="7" t="b">
        <f t="shared" si="1"/>
        <v>1</v>
      </c>
      <c r="I38" s="7">
        <f t="shared" si="2"/>
        <v>56.25</v>
      </c>
      <c r="L38" s="3" t="s">
        <v>259</v>
      </c>
      <c r="M38" s="6"/>
      <c r="N38" s="6"/>
      <c r="O38" s="6"/>
      <c r="P38" s="6"/>
      <c r="Q38" s="6"/>
      <c r="R38" s="6"/>
      <c r="S38" s="6"/>
      <c r="T38" s="8">
        <v>0.4</v>
      </c>
      <c r="U38" s="6"/>
      <c r="V38" s="6"/>
      <c r="W38" s="5" t="s">
        <v>91</v>
      </c>
      <c r="X38" s="8">
        <v>-0.56044</v>
      </c>
      <c r="Y38" s="6"/>
      <c r="Z38" s="3" t="s">
        <v>260</v>
      </c>
    </row>
    <row r="39">
      <c r="A39" s="1">
        <v>40.0</v>
      </c>
      <c r="B39" s="2" t="s">
        <v>261</v>
      </c>
      <c r="C39" s="1" t="s">
        <v>262</v>
      </c>
      <c r="D39" s="1" t="s">
        <v>257</v>
      </c>
      <c r="E39" s="2">
        <v>0.96</v>
      </c>
      <c r="F39" s="2" t="s">
        <v>258</v>
      </c>
      <c r="G39" s="1">
        <v>0.42</v>
      </c>
      <c r="H39" s="7" t="b">
        <f t="shared" si="1"/>
        <v>1</v>
      </c>
      <c r="I39" s="7">
        <f t="shared" si="2"/>
        <v>56.25</v>
      </c>
      <c r="L39" s="5" t="s">
        <v>263</v>
      </c>
      <c r="P39" s="6"/>
      <c r="Q39" s="6"/>
      <c r="R39" s="6"/>
      <c r="S39" s="6"/>
      <c r="T39" s="8">
        <v>0.35</v>
      </c>
      <c r="U39" s="6"/>
      <c r="V39" s="6"/>
      <c r="W39" s="5" t="s">
        <v>91</v>
      </c>
      <c r="X39" s="8">
        <v>-0.61538</v>
      </c>
      <c r="Y39" s="6"/>
      <c r="Z39" s="3" t="s">
        <v>264</v>
      </c>
    </row>
    <row r="40">
      <c r="A40" s="1">
        <v>43.0</v>
      </c>
      <c r="B40" s="2" t="s">
        <v>265</v>
      </c>
      <c r="C40" s="1" t="s">
        <v>266</v>
      </c>
      <c r="D40" s="1" t="s">
        <v>267</v>
      </c>
      <c r="E40" s="2">
        <v>0.15</v>
      </c>
      <c r="F40" s="2" t="s">
        <v>268</v>
      </c>
      <c r="G40" s="1">
        <v>0.21</v>
      </c>
      <c r="H40" s="7" t="b">
        <f t="shared" si="1"/>
        <v>0</v>
      </c>
      <c r="I40" s="7">
        <f t="shared" si="2"/>
        <v>-40</v>
      </c>
      <c r="L40" s="5" t="s">
        <v>269</v>
      </c>
      <c r="P40" s="6"/>
      <c r="Q40" s="6"/>
      <c r="R40" s="6"/>
      <c r="S40" s="6"/>
      <c r="T40" s="8">
        <v>0.29</v>
      </c>
      <c r="U40" s="6"/>
      <c r="V40" s="6"/>
      <c r="W40" s="5" t="s">
        <v>91</v>
      </c>
      <c r="X40" s="8">
        <v>-0.68132</v>
      </c>
      <c r="Y40" s="6"/>
      <c r="Z40" s="3" t="s">
        <v>270</v>
      </c>
    </row>
    <row r="41">
      <c r="A41" s="1">
        <v>43.0</v>
      </c>
      <c r="B41" s="2" t="s">
        <v>271</v>
      </c>
      <c r="C41" s="2" t="s">
        <v>272</v>
      </c>
      <c r="D41" s="1" t="s">
        <v>267</v>
      </c>
      <c r="E41" s="2">
        <v>0.15</v>
      </c>
      <c r="F41" s="2" t="s">
        <v>273</v>
      </c>
      <c r="G41" s="1">
        <v>0.23</v>
      </c>
      <c r="H41" s="7" t="b">
        <f t="shared" si="1"/>
        <v>0</v>
      </c>
      <c r="I41" s="7">
        <f t="shared" si="2"/>
        <v>-53.33333333</v>
      </c>
      <c r="L41" s="3" t="s">
        <v>274</v>
      </c>
      <c r="M41" s="6"/>
      <c r="N41" s="6"/>
      <c r="O41" s="6"/>
      <c r="P41" s="6"/>
      <c r="Q41" s="6"/>
      <c r="R41" s="6"/>
      <c r="S41" s="6"/>
      <c r="T41" s="8">
        <v>0.19</v>
      </c>
      <c r="U41" s="6"/>
      <c r="V41" s="6"/>
      <c r="W41" s="5" t="s">
        <v>91</v>
      </c>
      <c r="X41" s="8">
        <v>-0.51282</v>
      </c>
      <c r="Y41" s="6"/>
      <c r="Z41" s="3" t="s">
        <v>275</v>
      </c>
    </row>
    <row r="42">
      <c r="A42" s="1">
        <v>47.0</v>
      </c>
      <c r="B42" s="2" t="s">
        <v>276</v>
      </c>
      <c r="C42" s="2" t="s">
        <v>277</v>
      </c>
      <c r="D42" s="1" t="s">
        <v>278</v>
      </c>
      <c r="E42" s="2">
        <v>0.75</v>
      </c>
      <c r="F42" s="2" t="s">
        <v>279</v>
      </c>
      <c r="G42" s="1">
        <v>0.5</v>
      </c>
      <c r="H42" s="7" t="b">
        <f t="shared" si="1"/>
        <v>1</v>
      </c>
      <c r="I42" s="7">
        <f t="shared" si="2"/>
        <v>33.33333333</v>
      </c>
      <c r="L42" s="5" t="s">
        <v>280</v>
      </c>
      <c r="P42" s="6"/>
      <c r="Q42" s="6"/>
      <c r="R42" s="6"/>
      <c r="S42" s="6"/>
      <c r="T42" s="8">
        <v>0.12</v>
      </c>
      <c r="U42" s="6"/>
      <c r="V42" s="6"/>
      <c r="W42" s="5" t="s">
        <v>91</v>
      </c>
      <c r="X42" s="8">
        <v>-0.69231</v>
      </c>
      <c r="Y42" s="6"/>
      <c r="Z42" s="3" t="s">
        <v>281</v>
      </c>
    </row>
    <row r="43">
      <c r="A43" s="1">
        <v>47.0</v>
      </c>
      <c r="B43" s="2" t="s">
        <v>282</v>
      </c>
      <c r="C43" s="1" t="s">
        <v>283</v>
      </c>
      <c r="D43" s="1" t="s">
        <v>278</v>
      </c>
      <c r="E43" s="2">
        <v>0.75</v>
      </c>
      <c r="F43" s="2" t="s">
        <v>279</v>
      </c>
      <c r="G43" s="1">
        <v>0.5</v>
      </c>
      <c r="H43" s="7" t="b">
        <f t="shared" si="1"/>
        <v>1</v>
      </c>
      <c r="I43" s="7">
        <f t="shared" si="2"/>
        <v>33.33333333</v>
      </c>
      <c r="L43" s="3" t="s">
        <v>284</v>
      </c>
      <c r="M43" s="6"/>
      <c r="N43" s="6"/>
      <c r="O43" s="6"/>
      <c r="P43" s="6"/>
      <c r="Q43" s="6"/>
      <c r="R43" s="6"/>
      <c r="S43" s="6"/>
      <c r="T43" s="8">
        <v>0.39</v>
      </c>
      <c r="U43" s="6"/>
      <c r="V43" s="6"/>
      <c r="W43" s="5" t="s">
        <v>160</v>
      </c>
      <c r="X43" s="5" t="s">
        <v>161</v>
      </c>
      <c r="Y43" s="6"/>
      <c r="Z43" s="3" t="s">
        <v>285</v>
      </c>
    </row>
    <row r="44">
      <c r="A44" s="1">
        <v>53.0</v>
      </c>
      <c r="B44" s="2" t="s">
        <v>286</v>
      </c>
      <c r="C44" s="2" t="s">
        <v>287</v>
      </c>
      <c r="D44" s="1" t="s">
        <v>288</v>
      </c>
      <c r="E44" s="2">
        <v>0.11</v>
      </c>
      <c r="F44" s="2" t="s">
        <v>289</v>
      </c>
      <c r="G44" s="1">
        <v>0.07</v>
      </c>
      <c r="H44" s="7" t="b">
        <f t="shared" si="1"/>
        <v>1</v>
      </c>
      <c r="I44" s="7">
        <f t="shared" si="2"/>
        <v>36.36363636</v>
      </c>
      <c r="L44" s="3" t="s">
        <v>290</v>
      </c>
      <c r="M44" s="6"/>
      <c r="N44" s="6"/>
      <c r="O44" s="6"/>
      <c r="P44" s="6"/>
      <c r="Q44" s="6"/>
      <c r="R44" s="6"/>
      <c r="S44" s="6"/>
      <c r="T44" s="8">
        <v>0.37</v>
      </c>
      <c r="U44" s="6"/>
      <c r="V44" s="6"/>
      <c r="W44" s="5" t="s">
        <v>91</v>
      </c>
      <c r="X44" s="8">
        <v>-0.57471</v>
      </c>
      <c r="Y44" s="6"/>
      <c r="Z44" s="3" t="s">
        <v>291</v>
      </c>
    </row>
    <row r="45">
      <c r="A45" s="1">
        <v>53.0</v>
      </c>
      <c r="B45" s="2" t="s">
        <v>292</v>
      </c>
      <c r="C45" s="1" t="s">
        <v>293</v>
      </c>
      <c r="D45" s="1" t="s">
        <v>288</v>
      </c>
      <c r="E45" s="2">
        <v>0.11</v>
      </c>
      <c r="F45" s="2" t="s">
        <v>289</v>
      </c>
      <c r="G45" s="1">
        <v>0.07</v>
      </c>
      <c r="H45" s="7" t="b">
        <f t="shared" si="1"/>
        <v>1</v>
      </c>
      <c r="I45" s="7">
        <f t="shared" si="2"/>
        <v>36.36363636</v>
      </c>
      <c r="L45" s="5" t="s">
        <v>290</v>
      </c>
      <c r="P45" s="6"/>
      <c r="Q45" s="6"/>
      <c r="R45" s="6"/>
      <c r="S45" s="6"/>
      <c r="T45" s="8">
        <v>0.37</v>
      </c>
      <c r="U45" s="6"/>
      <c r="V45" s="6"/>
      <c r="W45" s="5" t="s">
        <v>91</v>
      </c>
      <c r="X45" s="8">
        <v>-0.57471</v>
      </c>
      <c r="Y45" s="6"/>
      <c r="Z45" s="3" t="s">
        <v>294</v>
      </c>
    </row>
    <row r="46">
      <c r="A46" s="1">
        <v>56.0</v>
      </c>
      <c r="B46" s="2" t="s">
        <v>295</v>
      </c>
      <c r="C46" s="1" t="s">
        <v>296</v>
      </c>
      <c r="D46" s="1" t="s">
        <v>297</v>
      </c>
      <c r="E46" s="2">
        <v>0.67</v>
      </c>
      <c r="F46" s="2" t="s">
        <v>298</v>
      </c>
      <c r="G46" s="1">
        <v>0.38</v>
      </c>
      <c r="H46" s="7" t="b">
        <f t="shared" si="1"/>
        <v>1</v>
      </c>
      <c r="I46" s="7">
        <f t="shared" si="2"/>
        <v>43.28358209</v>
      </c>
      <c r="L46" s="3" t="s">
        <v>290</v>
      </c>
      <c r="M46" s="6"/>
      <c r="N46" s="6"/>
      <c r="O46" s="6"/>
      <c r="P46" s="6"/>
      <c r="Q46" s="6"/>
      <c r="R46" s="6"/>
      <c r="S46" s="6"/>
      <c r="T46" s="8">
        <v>0.37</v>
      </c>
      <c r="U46" s="6"/>
      <c r="V46" s="6"/>
      <c r="W46" s="5" t="s">
        <v>91</v>
      </c>
      <c r="X46" s="8">
        <v>-0.57471</v>
      </c>
      <c r="Y46" s="6"/>
      <c r="Z46" s="3" t="s">
        <v>299</v>
      </c>
    </row>
    <row r="47">
      <c r="A47" s="1">
        <v>56.0</v>
      </c>
      <c r="B47" s="2" t="s">
        <v>300</v>
      </c>
      <c r="C47" s="1" t="s">
        <v>301</v>
      </c>
      <c r="D47" s="1" t="s">
        <v>297</v>
      </c>
      <c r="E47" s="2">
        <v>0.67</v>
      </c>
      <c r="F47" s="2" t="s">
        <v>298</v>
      </c>
      <c r="G47" s="1">
        <v>0.38</v>
      </c>
      <c r="H47" s="7" t="b">
        <f t="shared" si="1"/>
        <v>1</v>
      </c>
      <c r="I47" s="7">
        <f t="shared" si="2"/>
        <v>43.28358209</v>
      </c>
      <c r="L47" s="3" t="s">
        <v>302</v>
      </c>
      <c r="M47" s="6"/>
      <c r="N47" s="6"/>
      <c r="O47" s="6"/>
      <c r="P47" s="6"/>
      <c r="Q47" s="6"/>
      <c r="R47" s="6"/>
      <c r="S47" s="6"/>
      <c r="T47" s="8">
        <v>0.19</v>
      </c>
      <c r="U47" s="6"/>
      <c r="V47" s="6"/>
      <c r="W47" s="5" t="s">
        <v>91</v>
      </c>
      <c r="X47" s="8">
        <v>-0.75325</v>
      </c>
      <c r="Y47" s="6"/>
      <c r="Z47" s="3" t="s">
        <v>303</v>
      </c>
    </row>
    <row r="48">
      <c r="A48" s="1">
        <v>63.0</v>
      </c>
      <c r="B48" s="2" t="s">
        <v>304</v>
      </c>
      <c r="C48" s="2" t="s">
        <v>305</v>
      </c>
      <c r="D48" s="1" t="s">
        <v>306</v>
      </c>
      <c r="E48" s="2">
        <v>0.23</v>
      </c>
      <c r="F48" s="2" t="s">
        <v>307</v>
      </c>
      <c r="G48" s="1">
        <v>0.21</v>
      </c>
      <c r="H48" s="7" t="b">
        <f t="shared" si="1"/>
        <v>1</v>
      </c>
      <c r="I48" s="7">
        <f t="shared" si="2"/>
        <v>8.695652174</v>
      </c>
      <c r="L48" s="3" t="s">
        <v>302</v>
      </c>
      <c r="M48" s="6"/>
      <c r="N48" s="6"/>
      <c r="O48" s="6"/>
      <c r="P48" s="6"/>
      <c r="Q48" s="6"/>
      <c r="R48" s="6"/>
      <c r="S48" s="6"/>
      <c r="T48" s="8">
        <v>0.19</v>
      </c>
      <c r="U48" s="6"/>
      <c r="V48" s="6"/>
      <c r="W48" s="5" t="s">
        <v>91</v>
      </c>
      <c r="X48" s="8">
        <v>-0.75325</v>
      </c>
      <c r="Y48" s="6"/>
      <c r="Z48" s="3" t="s">
        <v>308</v>
      </c>
    </row>
    <row r="49">
      <c r="A49" s="1">
        <v>63.0</v>
      </c>
      <c r="B49" s="2" t="s">
        <v>309</v>
      </c>
      <c r="C49" s="2" t="s">
        <v>310</v>
      </c>
      <c r="D49" s="1" t="s">
        <v>306</v>
      </c>
      <c r="E49" s="2">
        <v>0.23</v>
      </c>
      <c r="F49" s="2" t="s">
        <v>307</v>
      </c>
      <c r="G49" s="1">
        <v>0.21</v>
      </c>
      <c r="H49" s="7" t="b">
        <f t="shared" si="1"/>
        <v>1</v>
      </c>
      <c r="I49" s="7">
        <f t="shared" si="2"/>
        <v>8.695652174</v>
      </c>
      <c r="L49" s="3" t="s">
        <v>311</v>
      </c>
      <c r="M49" s="6"/>
      <c r="N49" s="6"/>
      <c r="O49" s="6"/>
      <c r="P49" s="6"/>
      <c r="Q49" s="6"/>
      <c r="R49" s="6"/>
      <c r="S49" s="6"/>
      <c r="T49" s="8">
        <v>0.77</v>
      </c>
      <c r="U49" s="6"/>
      <c r="V49" s="6"/>
      <c r="W49" s="5" t="s">
        <v>160</v>
      </c>
      <c r="X49" s="5" t="s">
        <v>161</v>
      </c>
      <c r="Y49" s="6"/>
      <c r="Z49" s="3" t="s">
        <v>312</v>
      </c>
    </row>
    <row r="50">
      <c r="A50" s="1">
        <v>65.0</v>
      </c>
      <c r="B50" s="2" t="s">
        <v>313</v>
      </c>
      <c r="C50" s="1" t="s">
        <v>314</v>
      </c>
      <c r="D50" s="1" t="s">
        <v>315</v>
      </c>
      <c r="E50" s="2">
        <v>0.97</v>
      </c>
      <c r="F50" s="2" t="s">
        <v>316</v>
      </c>
      <c r="G50" s="1">
        <v>0.21</v>
      </c>
      <c r="H50" s="7" t="b">
        <f t="shared" si="1"/>
        <v>1</v>
      </c>
      <c r="I50" s="7">
        <f t="shared" si="2"/>
        <v>78.35051546</v>
      </c>
      <c r="L50" s="3" t="s">
        <v>317</v>
      </c>
      <c r="M50" s="6"/>
      <c r="N50" s="6"/>
      <c r="O50" s="6"/>
      <c r="P50" s="6"/>
      <c r="Q50" s="6"/>
      <c r="R50" s="6"/>
      <c r="S50" s="6"/>
      <c r="T50" s="8">
        <v>0.12</v>
      </c>
      <c r="U50" s="6"/>
      <c r="V50" s="6"/>
      <c r="W50" s="5" t="s">
        <v>91</v>
      </c>
      <c r="X50" s="8">
        <v>-0.47826</v>
      </c>
      <c r="Y50" s="6"/>
      <c r="Z50" s="3" t="s">
        <v>318</v>
      </c>
    </row>
    <row r="51">
      <c r="A51" s="1">
        <v>65.0</v>
      </c>
      <c r="B51" s="2" t="s">
        <v>319</v>
      </c>
      <c r="C51" s="1" t="s">
        <v>320</v>
      </c>
      <c r="D51" s="1" t="s">
        <v>315</v>
      </c>
      <c r="E51" s="2">
        <v>0.97</v>
      </c>
      <c r="F51" s="2" t="s">
        <v>316</v>
      </c>
      <c r="G51" s="1">
        <v>0.21</v>
      </c>
      <c r="H51" s="7" t="b">
        <f t="shared" si="1"/>
        <v>1</v>
      </c>
      <c r="I51" s="7">
        <f t="shared" si="2"/>
        <v>78.35051546</v>
      </c>
      <c r="L51" s="3" t="s">
        <v>317</v>
      </c>
      <c r="M51" s="6"/>
      <c r="N51" s="6"/>
      <c r="O51" s="6"/>
      <c r="P51" s="6"/>
      <c r="Q51" s="6"/>
      <c r="R51" s="6"/>
      <c r="S51" s="6"/>
      <c r="T51" s="8">
        <v>0.12</v>
      </c>
      <c r="U51" s="6"/>
      <c r="V51" s="6"/>
      <c r="W51" s="5" t="s">
        <v>91</v>
      </c>
      <c r="X51" s="8">
        <v>-0.47826</v>
      </c>
      <c r="Y51" s="6"/>
      <c r="Z51" s="3" t="s">
        <v>321</v>
      </c>
    </row>
    <row r="52">
      <c r="B52" s="4"/>
      <c r="E52" s="4"/>
      <c r="F52" s="4"/>
      <c r="H52" s="7">
        <f> COUNTIF(H2:H51, TRUE)
</f>
        <v>41</v>
      </c>
      <c r="I52" s="7">
        <f>AVERAGE(I2:I51)</f>
        <v>37.14880408</v>
      </c>
    </row>
    <row r="53">
      <c r="B53" s="4"/>
      <c r="E53" s="4"/>
      <c r="F53" s="4"/>
    </row>
    <row r="54">
      <c r="B54" s="4"/>
      <c r="E54" s="4"/>
      <c r="F54" s="4"/>
    </row>
    <row r="55">
      <c r="B55" s="4"/>
      <c r="E55" s="4"/>
      <c r="F55" s="4"/>
    </row>
    <row r="56">
      <c r="B56" s="4"/>
      <c r="E56" s="4"/>
      <c r="F56" s="4"/>
    </row>
    <row r="57">
      <c r="B57" s="4"/>
      <c r="E57" s="4"/>
      <c r="F57" s="4"/>
    </row>
    <row r="58">
      <c r="B58" s="4"/>
      <c r="E58" s="4"/>
      <c r="F58" s="4"/>
    </row>
    <row r="59">
      <c r="B59" s="4"/>
      <c r="E59" s="4"/>
      <c r="F59" s="4"/>
    </row>
    <row r="60">
      <c r="B60" s="4"/>
      <c r="E60" s="4"/>
      <c r="F60" s="4"/>
    </row>
    <row r="61">
      <c r="B61" s="4"/>
      <c r="E61" s="4"/>
      <c r="F61" s="4"/>
    </row>
    <row r="62">
      <c r="B62" s="4"/>
      <c r="E62" s="4"/>
      <c r="F62" s="4"/>
    </row>
    <row r="63">
      <c r="B63" s="4"/>
      <c r="E63" s="4"/>
      <c r="F63" s="4"/>
    </row>
    <row r="64">
      <c r="B64" s="4"/>
      <c r="E64" s="4"/>
      <c r="F64" s="4"/>
    </row>
    <row r="65">
      <c r="B65" s="4"/>
      <c r="E65" s="4"/>
      <c r="F65" s="4"/>
    </row>
    <row r="66">
      <c r="B66" s="4"/>
      <c r="E66" s="4"/>
      <c r="F66" s="4"/>
    </row>
    <row r="67">
      <c r="B67" s="4"/>
      <c r="E67" s="4"/>
      <c r="F67" s="4"/>
    </row>
    <row r="68">
      <c r="B68" s="4"/>
      <c r="E68" s="4"/>
      <c r="F68" s="4"/>
    </row>
    <row r="69">
      <c r="B69" s="4"/>
      <c r="E69" s="4"/>
      <c r="F69" s="4"/>
    </row>
    <row r="70">
      <c r="B70" s="4"/>
      <c r="E70" s="4"/>
      <c r="F70" s="4"/>
    </row>
    <row r="71">
      <c r="B71" s="4"/>
      <c r="E71" s="4"/>
      <c r="F71" s="4"/>
    </row>
    <row r="72">
      <c r="B72" s="4"/>
      <c r="E72" s="4"/>
      <c r="F72" s="4"/>
    </row>
    <row r="73">
      <c r="B73" s="4"/>
      <c r="E73" s="4"/>
      <c r="F73" s="4"/>
    </row>
    <row r="74">
      <c r="B74" s="4"/>
      <c r="E74" s="4"/>
      <c r="F74" s="4"/>
    </row>
    <row r="75">
      <c r="B75" s="4"/>
      <c r="E75" s="4"/>
      <c r="F75" s="4"/>
    </row>
    <row r="76">
      <c r="B76" s="4"/>
      <c r="E76" s="4"/>
      <c r="F76" s="4"/>
    </row>
    <row r="77">
      <c r="B77" s="4"/>
      <c r="E77" s="4"/>
      <c r="F77" s="4"/>
    </row>
    <row r="78">
      <c r="B78" s="4"/>
      <c r="E78" s="4"/>
      <c r="F78" s="4"/>
    </row>
    <row r="79">
      <c r="B79" s="4"/>
      <c r="E79" s="4"/>
      <c r="F79" s="4"/>
    </row>
    <row r="80">
      <c r="B80" s="4"/>
      <c r="E80" s="4"/>
      <c r="F80" s="4"/>
    </row>
    <row r="81">
      <c r="B81" s="4"/>
      <c r="E81" s="4"/>
      <c r="F81" s="4"/>
    </row>
    <row r="82">
      <c r="B82" s="4"/>
      <c r="E82" s="4"/>
      <c r="F82" s="4"/>
    </row>
    <row r="83">
      <c r="B83" s="4"/>
      <c r="E83" s="4"/>
      <c r="F83" s="4"/>
    </row>
    <row r="84">
      <c r="B84" s="4"/>
      <c r="E84" s="4"/>
      <c r="F84" s="4"/>
    </row>
    <row r="85">
      <c r="B85" s="4"/>
      <c r="E85" s="4"/>
      <c r="F85" s="4"/>
    </row>
    <row r="86">
      <c r="B86" s="4"/>
      <c r="E86" s="4"/>
      <c r="F86" s="4"/>
    </row>
    <row r="87">
      <c r="B87" s="4"/>
      <c r="E87" s="4"/>
      <c r="F87" s="4"/>
    </row>
    <row r="88">
      <c r="B88" s="4"/>
      <c r="E88" s="4"/>
      <c r="F88" s="4"/>
    </row>
    <row r="89">
      <c r="B89" s="4"/>
      <c r="E89" s="4"/>
      <c r="F89" s="4"/>
    </row>
    <row r="90">
      <c r="B90" s="4"/>
      <c r="E90" s="4"/>
      <c r="F90" s="4"/>
    </row>
    <row r="91">
      <c r="B91" s="4"/>
      <c r="E91" s="4"/>
      <c r="F91" s="4"/>
    </row>
    <row r="92">
      <c r="B92" s="4"/>
      <c r="E92" s="4"/>
      <c r="F92" s="4"/>
    </row>
    <row r="93">
      <c r="B93" s="4"/>
      <c r="E93" s="4"/>
      <c r="F93" s="4"/>
    </row>
    <row r="94">
      <c r="B94" s="4"/>
      <c r="E94" s="4"/>
      <c r="F94" s="4"/>
    </row>
    <row r="95">
      <c r="B95" s="4"/>
      <c r="E95" s="4"/>
      <c r="F95" s="4"/>
    </row>
    <row r="96">
      <c r="B96" s="4"/>
      <c r="E96" s="4"/>
      <c r="F96" s="4"/>
    </row>
    <row r="97">
      <c r="B97" s="4"/>
      <c r="E97" s="4"/>
      <c r="F97" s="4"/>
    </row>
    <row r="98">
      <c r="B98" s="4"/>
      <c r="E98" s="4"/>
      <c r="F98" s="4"/>
    </row>
    <row r="99">
      <c r="B99" s="4"/>
      <c r="E99" s="4"/>
      <c r="F99" s="4"/>
    </row>
    <row r="100">
      <c r="B100" s="4"/>
      <c r="E100" s="4"/>
      <c r="F100" s="4"/>
    </row>
    <row r="101">
      <c r="B101" s="4"/>
      <c r="E101" s="4"/>
      <c r="F101" s="4"/>
    </row>
    <row r="102">
      <c r="B102" s="4"/>
      <c r="E102" s="4"/>
      <c r="F102" s="4"/>
    </row>
    <row r="103">
      <c r="B103" s="4"/>
      <c r="E103" s="4"/>
      <c r="F103" s="4"/>
    </row>
    <row r="104">
      <c r="B104" s="4"/>
      <c r="E104" s="4"/>
      <c r="F104" s="4"/>
    </row>
    <row r="105">
      <c r="B105" s="4"/>
      <c r="E105" s="4"/>
      <c r="F105" s="4"/>
    </row>
    <row r="106">
      <c r="B106" s="4"/>
      <c r="E106" s="4"/>
      <c r="F106" s="4"/>
    </row>
    <row r="107">
      <c r="B107" s="4"/>
      <c r="E107" s="4"/>
      <c r="F107" s="4"/>
    </row>
    <row r="108">
      <c r="B108" s="4"/>
      <c r="E108" s="4"/>
      <c r="F108" s="4"/>
    </row>
    <row r="109">
      <c r="B109" s="4"/>
      <c r="E109" s="4"/>
      <c r="F109" s="4"/>
    </row>
    <row r="110">
      <c r="B110" s="4"/>
      <c r="E110" s="4"/>
      <c r="F110" s="4"/>
    </row>
    <row r="111">
      <c r="B111" s="4"/>
      <c r="E111" s="4"/>
      <c r="F111" s="4"/>
    </row>
    <row r="112">
      <c r="B112" s="4"/>
      <c r="E112" s="4"/>
      <c r="F112" s="4"/>
    </row>
    <row r="113">
      <c r="B113" s="4"/>
      <c r="E113" s="4"/>
      <c r="F113" s="4"/>
    </row>
    <row r="114">
      <c r="B114" s="4"/>
      <c r="E114" s="4"/>
      <c r="F114" s="4"/>
    </row>
    <row r="115">
      <c r="B115" s="4"/>
      <c r="E115" s="4"/>
      <c r="F115" s="4"/>
    </row>
    <row r="116">
      <c r="B116" s="4"/>
      <c r="E116" s="4"/>
      <c r="F116" s="4"/>
    </row>
    <row r="117">
      <c r="B117" s="4"/>
      <c r="E117" s="4"/>
      <c r="F117" s="4"/>
    </row>
    <row r="118">
      <c r="B118" s="4"/>
      <c r="E118" s="4"/>
      <c r="F118" s="4"/>
    </row>
    <row r="119">
      <c r="B119" s="4"/>
      <c r="E119" s="4"/>
      <c r="F119" s="4"/>
    </row>
    <row r="120">
      <c r="B120" s="4"/>
      <c r="E120" s="4"/>
      <c r="F120" s="4"/>
    </row>
    <row r="121">
      <c r="B121" s="4"/>
      <c r="E121" s="4"/>
      <c r="F121" s="4"/>
    </row>
    <row r="122">
      <c r="B122" s="4"/>
      <c r="E122" s="4"/>
      <c r="F122" s="4"/>
    </row>
    <row r="123">
      <c r="B123" s="4"/>
      <c r="E123" s="4"/>
      <c r="F123" s="4"/>
    </row>
    <row r="124">
      <c r="B124" s="4"/>
      <c r="E124" s="4"/>
      <c r="F124" s="4"/>
    </row>
    <row r="125">
      <c r="B125" s="4"/>
      <c r="E125" s="4"/>
      <c r="F125" s="4"/>
    </row>
    <row r="126">
      <c r="B126" s="4"/>
      <c r="E126" s="4"/>
      <c r="F126" s="4"/>
    </row>
    <row r="127">
      <c r="B127" s="4"/>
      <c r="E127" s="4"/>
      <c r="F127" s="4"/>
    </row>
    <row r="128">
      <c r="B128" s="4"/>
      <c r="E128" s="4"/>
      <c r="F128" s="4"/>
    </row>
    <row r="129">
      <c r="B129" s="4"/>
      <c r="E129" s="4"/>
      <c r="F129" s="4"/>
    </row>
    <row r="130">
      <c r="B130" s="4"/>
      <c r="E130" s="4"/>
      <c r="F130" s="4"/>
    </row>
    <row r="131">
      <c r="B131" s="4"/>
      <c r="E131" s="4"/>
      <c r="F131" s="4"/>
    </row>
    <row r="132">
      <c r="B132" s="4"/>
      <c r="E132" s="4"/>
      <c r="F132" s="4"/>
    </row>
    <row r="133">
      <c r="B133" s="4"/>
      <c r="E133" s="4"/>
      <c r="F133" s="4"/>
    </row>
    <row r="134">
      <c r="B134" s="4"/>
      <c r="E134" s="4"/>
      <c r="F134" s="4"/>
    </row>
    <row r="135">
      <c r="B135" s="4"/>
      <c r="E135" s="4"/>
      <c r="F135" s="4"/>
    </row>
    <row r="136">
      <c r="B136" s="4"/>
      <c r="E136" s="4"/>
      <c r="F136" s="4"/>
    </row>
    <row r="137">
      <c r="B137" s="4"/>
      <c r="E137" s="4"/>
      <c r="F137" s="4"/>
    </row>
    <row r="138">
      <c r="B138" s="4"/>
      <c r="E138" s="4"/>
      <c r="F138" s="4"/>
    </row>
    <row r="139">
      <c r="B139" s="4"/>
      <c r="E139" s="4"/>
      <c r="F139" s="4"/>
    </row>
    <row r="140">
      <c r="B140" s="4"/>
      <c r="E140" s="4"/>
      <c r="F140" s="4"/>
    </row>
    <row r="141">
      <c r="B141" s="4"/>
      <c r="E141" s="4"/>
      <c r="F141" s="4"/>
    </row>
    <row r="142">
      <c r="B142" s="4"/>
      <c r="E142" s="4"/>
      <c r="F142" s="4"/>
    </row>
    <row r="143">
      <c r="B143" s="4"/>
      <c r="E143" s="4"/>
      <c r="F143" s="4"/>
    </row>
    <row r="144">
      <c r="B144" s="4"/>
      <c r="E144" s="4"/>
      <c r="F144" s="4"/>
    </row>
    <row r="145">
      <c r="B145" s="4"/>
      <c r="E145" s="4"/>
      <c r="F145" s="4"/>
    </row>
    <row r="146">
      <c r="B146" s="4"/>
      <c r="E146" s="4"/>
      <c r="F146" s="4"/>
    </row>
    <row r="147">
      <c r="B147" s="4"/>
      <c r="E147" s="4"/>
      <c r="F147" s="4"/>
    </row>
    <row r="148">
      <c r="B148" s="4"/>
      <c r="E148" s="4"/>
      <c r="F148" s="4"/>
    </row>
    <row r="149">
      <c r="B149" s="4"/>
      <c r="E149" s="4"/>
      <c r="F149" s="4"/>
    </row>
    <row r="150">
      <c r="B150" s="4"/>
      <c r="E150" s="4"/>
      <c r="F150" s="4"/>
    </row>
    <row r="151">
      <c r="B151" s="4"/>
      <c r="E151" s="4"/>
      <c r="F151" s="4"/>
    </row>
    <row r="152">
      <c r="B152" s="4"/>
      <c r="E152" s="4"/>
      <c r="F152" s="4"/>
    </row>
    <row r="153">
      <c r="B153" s="4"/>
      <c r="E153" s="4"/>
      <c r="F153" s="4"/>
    </row>
    <row r="154">
      <c r="B154" s="4"/>
      <c r="E154" s="4"/>
      <c r="F154" s="4"/>
    </row>
    <row r="155">
      <c r="B155" s="4"/>
      <c r="E155" s="4"/>
      <c r="F155" s="4"/>
    </row>
    <row r="156">
      <c r="B156" s="4"/>
      <c r="E156" s="4"/>
      <c r="F156" s="4"/>
    </row>
    <row r="157">
      <c r="B157" s="4"/>
      <c r="E157" s="4"/>
      <c r="F157" s="4"/>
    </row>
    <row r="158">
      <c r="B158" s="4"/>
      <c r="E158" s="4"/>
      <c r="F158" s="4"/>
    </row>
    <row r="159">
      <c r="B159" s="4"/>
      <c r="E159" s="4"/>
      <c r="F159" s="4"/>
    </row>
    <row r="160">
      <c r="B160" s="4"/>
      <c r="E160" s="4"/>
      <c r="F160" s="4"/>
    </row>
    <row r="161">
      <c r="B161" s="4"/>
      <c r="E161" s="4"/>
      <c r="F161" s="4"/>
    </row>
    <row r="162">
      <c r="B162" s="4"/>
      <c r="E162" s="4"/>
      <c r="F162" s="4"/>
    </row>
    <row r="163">
      <c r="B163" s="4"/>
      <c r="E163" s="4"/>
      <c r="F163" s="4"/>
    </row>
    <row r="164">
      <c r="B164" s="4"/>
      <c r="E164" s="4"/>
      <c r="F164" s="4"/>
    </row>
    <row r="165">
      <c r="B165" s="4"/>
      <c r="E165" s="4"/>
      <c r="F165" s="4"/>
    </row>
    <row r="166">
      <c r="B166" s="4"/>
      <c r="E166" s="4"/>
      <c r="F166" s="4"/>
    </row>
    <row r="167">
      <c r="B167" s="4"/>
      <c r="E167" s="4"/>
      <c r="F167" s="4"/>
    </row>
    <row r="168">
      <c r="B168" s="4"/>
      <c r="E168" s="4"/>
      <c r="F168" s="4"/>
    </row>
    <row r="169">
      <c r="B169" s="4"/>
      <c r="E169" s="4"/>
      <c r="F169" s="4"/>
    </row>
    <row r="170">
      <c r="B170" s="4"/>
      <c r="E170" s="4"/>
      <c r="F170" s="4"/>
    </row>
    <row r="171">
      <c r="B171" s="4"/>
      <c r="E171" s="4"/>
      <c r="F171" s="4"/>
    </row>
    <row r="172">
      <c r="B172" s="4"/>
      <c r="E172" s="4"/>
      <c r="F172" s="4"/>
    </row>
    <row r="173">
      <c r="B173" s="4"/>
      <c r="E173" s="4"/>
      <c r="F173" s="4"/>
    </row>
    <row r="174">
      <c r="B174" s="4"/>
      <c r="E174" s="4"/>
      <c r="F174" s="4"/>
    </row>
    <row r="175">
      <c r="B175" s="4"/>
      <c r="E175" s="4"/>
      <c r="F175" s="4"/>
    </row>
    <row r="176">
      <c r="B176" s="4"/>
      <c r="E176" s="4"/>
      <c r="F176" s="4"/>
    </row>
    <row r="177">
      <c r="B177" s="4"/>
      <c r="E177" s="4"/>
      <c r="F177" s="4"/>
    </row>
    <row r="178">
      <c r="B178" s="4"/>
      <c r="E178" s="4"/>
      <c r="F178" s="4"/>
    </row>
    <row r="179">
      <c r="B179" s="4"/>
      <c r="E179" s="4"/>
      <c r="F179" s="4"/>
    </row>
    <row r="180">
      <c r="B180" s="4"/>
      <c r="E180" s="4"/>
      <c r="F180" s="4"/>
    </row>
    <row r="181">
      <c r="B181" s="4"/>
      <c r="E181" s="4"/>
      <c r="F181" s="4"/>
    </row>
    <row r="182">
      <c r="B182" s="4"/>
      <c r="E182" s="4"/>
      <c r="F182" s="4"/>
    </row>
    <row r="183">
      <c r="B183" s="4"/>
      <c r="E183" s="4"/>
      <c r="F183" s="4"/>
    </row>
    <row r="184">
      <c r="B184" s="4"/>
      <c r="E184" s="4"/>
      <c r="F184" s="4"/>
    </row>
    <row r="185">
      <c r="B185" s="4"/>
      <c r="E185" s="4"/>
      <c r="F185" s="4"/>
    </row>
    <row r="186">
      <c r="B186" s="4"/>
      <c r="E186" s="4"/>
      <c r="F186" s="4"/>
    </row>
    <row r="187">
      <c r="B187" s="4"/>
      <c r="E187" s="4"/>
      <c r="F187" s="4"/>
    </row>
    <row r="188">
      <c r="B188" s="4"/>
      <c r="E188" s="4"/>
      <c r="F188" s="4"/>
    </row>
    <row r="189">
      <c r="B189" s="4"/>
      <c r="E189" s="4"/>
      <c r="F189" s="4"/>
    </row>
    <row r="190">
      <c r="B190" s="4"/>
      <c r="E190" s="4"/>
      <c r="F190" s="4"/>
    </row>
    <row r="191">
      <c r="B191" s="4"/>
      <c r="E191" s="4"/>
      <c r="F191" s="4"/>
    </row>
    <row r="192">
      <c r="B192" s="4"/>
      <c r="E192" s="4"/>
      <c r="F192" s="4"/>
    </row>
    <row r="193">
      <c r="B193" s="4"/>
      <c r="E193" s="4"/>
      <c r="F193" s="4"/>
    </row>
    <row r="194">
      <c r="B194" s="4"/>
      <c r="E194" s="4"/>
      <c r="F194" s="4"/>
    </row>
    <row r="195">
      <c r="B195" s="4"/>
      <c r="E195" s="4"/>
      <c r="F195" s="4"/>
    </row>
    <row r="196">
      <c r="B196" s="4"/>
      <c r="E196" s="4"/>
      <c r="F196" s="4"/>
    </row>
    <row r="197">
      <c r="B197" s="4"/>
      <c r="E197" s="4"/>
      <c r="F197" s="4"/>
    </row>
    <row r="198">
      <c r="B198" s="4"/>
      <c r="E198" s="4"/>
      <c r="F198" s="4"/>
    </row>
    <row r="199">
      <c r="B199" s="4"/>
      <c r="E199" s="4"/>
      <c r="F199" s="4"/>
    </row>
    <row r="200">
      <c r="B200" s="4"/>
      <c r="E200" s="4"/>
      <c r="F200" s="4"/>
    </row>
    <row r="201">
      <c r="B201" s="4"/>
      <c r="E201" s="4"/>
      <c r="F201" s="4"/>
    </row>
    <row r="202">
      <c r="B202" s="4"/>
      <c r="E202" s="4"/>
      <c r="F202" s="4"/>
    </row>
    <row r="203">
      <c r="B203" s="4"/>
      <c r="E203" s="4"/>
      <c r="F203" s="4"/>
    </row>
    <row r="204">
      <c r="B204" s="4"/>
      <c r="E204" s="4"/>
      <c r="F204" s="4"/>
    </row>
    <row r="205">
      <c r="B205" s="4"/>
      <c r="E205" s="4"/>
      <c r="F205" s="4"/>
    </row>
    <row r="206">
      <c r="B206" s="4"/>
      <c r="E206" s="4"/>
      <c r="F206" s="4"/>
    </row>
    <row r="207">
      <c r="B207" s="4"/>
      <c r="E207" s="4"/>
      <c r="F207" s="4"/>
    </row>
    <row r="208">
      <c r="B208" s="4"/>
      <c r="E208" s="4"/>
      <c r="F208" s="4"/>
    </row>
    <row r="209">
      <c r="B209" s="4"/>
      <c r="E209" s="4"/>
      <c r="F209" s="4"/>
    </row>
    <row r="210">
      <c r="B210" s="4"/>
      <c r="E210" s="4"/>
      <c r="F210" s="4"/>
    </row>
    <row r="211">
      <c r="B211" s="4"/>
      <c r="E211" s="4"/>
      <c r="F211" s="4"/>
    </row>
    <row r="212">
      <c r="B212" s="4"/>
      <c r="E212" s="4"/>
      <c r="F212" s="4"/>
    </row>
    <row r="213">
      <c r="B213" s="4"/>
      <c r="E213" s="4"/>
      <c r="F213" s="4"/>
    </row>
    <row r="214">
      <c r="B214" s="4"/>
      <c r="E214" s="4"/>
      <c r="F214" s="4"/>
    </row>
    <row r="215">
      <c r="B215" s="4"/>
      <c r="E215" s="4"/>
      <c r="F215" s="4"/>
    </row>
    <row r="216">
      <c r="B216" s="4"/>
      <c r="E216" s="4"/>
      <c r="F216" s="4"/>
    </row>
    <row r="217">
      <c r="B217" s="4"/>
      <c r="E217" s="4"/>
      <c r="F217" s="4"/>
    </row>
    <row r="218">
      <c r="B218" s="4"/>
      <c r="E218" s="4"/>
      <c r="F218" s="4"/>
    </row>
    <row r="219">
      <c r="B219" s="4"/>
      <c r="E219" s="4"/>
      <c r="F219" s="4"/>
    </row>
    <row r="220">
      <c r="B220" s="4"/>
      <c r="E220" s="4"/>
      <c r="F220" s="4"/>
    </row>
    <row r="221">
      <c r="B221" s="4"/>
      <c r="E221" s="4"/>
      <c r="F221" s="4"/>
    </row>
    <row r="222">
      <c r="B222" s="4"/>
      <c r="E222" s="4"/>
      <c r="F222" s="4"/>
    </row>
    <row r="223">
      <c r="B223" s="4"/>
      <c r="E223" s="4"/>
      <c r="F223" s="4"/>
    </row>
    <row r="224">
      <c r="B224" s="4"/>
      <c r="E224" s="4"/>
      <c r="F224" s="4"/>
    </row>
    <row r="225">
      <c r="B225" s="4"/>
      <c r="E225" s="4"/>
      <c r="F225" s="4"/>
    </row>
    <row r="226">
      <c r="B226" s="4"/>
      <c r="E226" s="4"/>
      <c r="F226" s="4"/>
    </row>
    <row r="227">
      <c r="B227" s="4"/>
      <c r="E227" s="4"/>
      <c r="F227" s="4"/>
    </row>
    <row r="228">
      <c r="B228" s="4"/>
      <c r="E228" s="4"/>
      <c r="F228" s="4"/>
    </row>
    <row r="229">
      <c r="B229" s="4"/>
      <c r="E229" s="4"/>
      <c r="F229" s="4"/>
    </row>
    <row r="230">
      <c r="B230" s="4"/>
      <c r="E230" s="4"/>
      <c r="F230" s="4"/>
    </row>
    <row r="231">
      <c r="B231" s="4"/>
      <c r="E231" s="4"/>
      <c r="F231" s="4"/>
    </row>
    <row r="232">
      <c r="B232" s="4"/>
      <c r="E232" s="4"/>
      <c r="F232" s="4"/>
    </row>
    <row r="233">
      <c r="B233" s="4"/>
      <c r="E233" s="4"/>
      <c r="F233" s="4"/>
    </row>
    <row r="234">
      <c r="B234" s="4"/>
      <c r="E234" s="4"/>
      <c r="F234" s="4"/>
    </row>
    <row r="235">
      <c r="B235" s="4"/>
      <c r="E235" s="4"/>
      <c r="F235" s="4"/>
    </row>
    <row r="236">
      <c r="B236" s="4"/>
      <c r="E236" s="4"/>
      <c r="F236" s="4"/>
    </row>
    <row r="237">
      <c r="B237" s="4"/>
      <c r="E237" s="4"/>
      <c r="F237" s="4"/>
    </row>
    <row r="238">
      <c r="B238" s="4"/>
      <c r="E238" s="4"/>
      <c r="F238" s="4"/>
    </row>
    <row r="239">
      <c r="B239" s="4"/>
      <c r="E239" s="4"/>
      <c r="F239" s="4"/>
    </row>
    <row r="240">
      <c r="B240" s="4"/>
      <c r="E240" s="4"/>
      <c r="F240" s="4"/>
    </row>
    <row r="241">
      <c r="B241" s="4"/>
      <c r="E241" s="4"/>
      <c r="F241" s="4"/>
    </row>
    <row r="242">
      <c r="B242" s="4"/>
      <c r="E242" s="4"/>
      <c r="F242" s="4"/>
    </row>
    <row r="243">
      <c r="B243" s="4"/>
      <c r="E243" s="4"/>
      <c r="F243" s="4"/>
    </row>
    <row r="244">
      <c r="B244" s="4"/>
      <c r="E244" s="4"/>
      <c r="F244" s="4"/>
    </row>
    <row r="245">
      <c r="B245" s="4"/>
      <c r="E245" s="4"/>
      <c r="F245" s="4"/>
    </row>
    <row r="246">
      <c r="B246" s="4"/>
      <c r="E246" s="4"/>
      <c r="F246" s="4"/>
    </row>
    <row r="247">
      <c r="B247" s="4"/>
      <c r="E247" s="4"/>
      <c r="F247" s="4"/>
    </row>
    <row r="248">
      <c r="B248" s="4"/>
      <c r="E248" s="4"/>
      <c r="F248" s="4"/>
    </row>
    <row r="249">
      <c r="B249" s="4"/>
      <c r="E249" s="4"/>
      <c r="F249" s="4"/>
    </row>
    <row r="250">
      <c r="B250" s="4"/>
      <c r="E250" s="4"/>
      <c r="F250" s="4"/>
    </row>
    <row r="251">
      <c r="B251" s="4"/>
      <c r="E251" s="4"/>
      <c r="F251" s="4"/>
    </row>
    <row r="252">
      <c r="B252" s="4"/>
      <c r="E252" s="4"/>
      <c r="F252" s="4"/>
    </row>
    <row r="253">
      <c r="B253" s="4"/>
      <c r="E253" s="4"/>
      <c r="F253" s="4"/>
    </row>
    <row r="254">
      <c r="B254" s="4"/>
      <c r="E254" s="4"/>
      <c r="F254" s="4"/>
    </row>
    <row r="255">
      <c r="B255" s="4"/>
      <c r="E255" s="4"/>
      <c r="F255" s="4"/>
    </row>
    <row r="256">
      <c r="B256" s="4"/>
      <c r="E256" s="4"/>
      <c r="F256" s="4"/>
    </row>
    <row r="257">
      <c r="B257" s="4"/>
      <c r="E257" s="4"/>
      <c r="F257" s="4"/>
    </row>
    <row r="258">
      <c r="B258" s="4"/>
      <c r="E258" s="4"/>
      <c r="F258" s="4"/>
    </row>
    <row r="259">
      <c r="B259" s="4"/>
      <c r="E259" s="4"/>
      <c r="F259" s="4"/>
    </row>
    <row r="260">
      <c r="B260" s="4"/>
      <c r="E260" s="4"/>
      <c r="F260" s="4"/>
    </row>
    <row r="261">
      <c r="B261" s="4"/>
      <c r="E261" s="4"/>
      <c r="F261" s="4"/>
    </row>
    <row r="262">
      <c r="B262" s="4"/>
      <c r="E262" s="4"/>
      <c r="F262" s="4"/>
    </row>
    <row r="263">
      <c r="B263" s="4"/>
      <c r="E263" s="4"/>
      <c r="F263" s="4"/>
    </row>
    <row r="264">
      <c r="B264" s="4"/>
      <c r="E264" s="4"/>
      <c r="F264" s="4"/>
    </row>
    <row r="265">
      <c r="B265" s="4"/>
      <c r="E265" s="4"/>
      <c r="F265" s="4"/>
    </row>
    <row r="266">
      <c r="B266" s="4"/>
      <c r="E266" s="4"/>
      <c r="F266" s="4"/>
    </row>
    <row r="267">
      <c r="B267" s="4"/>
      <c r="E267" s="4"/>
      <c r="F267" s="4"/>
    </row>
    <row r="268">
      <c r="B268" s="4"/>
      <c r="E268" s="4"/>
      <c r="F268" s="4"/>
    </row>
    <row r="269">
      <c r="B269" s="4"/>
      <c r="E269" s="4"/>
      <c r="F269" s="4"/>
    </row>
    <row r="270">
      <c r="B270" s="4"/>
      <c r="E270" s="4"/>
      <c r="F270" s="4"/>
    </row>
    <row r="271">
      <c r="B271" s="4"/>
      <c r="E271" s="4"/>
      <c r="F271" s="4"/>
    </row>
    <row r="272">
      <c r="B272" s="4"/>
      <c r="E272" s="4"/>
      <c r="F272" s="4"/>
    </row>
    <row r="273">
      <c r="B273" s="4"/>
      <c r="E273" s="4"/>
      <c r="F273" s="4"/>
    </row>
    <row r="274">
      <c r="B274" s="4"/>
      <c r="E274" s="4"/>
      <c r="F274" s="4"/>
    </row>
    <row r="275">
      <c r="B275" s="4"/>
      <c r="E275" s="4"/>
      <c r="F275" s="4"/>
    </row>
    <row r="276">
      <c r="B276" s="4"/>
      <c r="E276" s="4"/>
      <c r="F276" s="4"/>
    </row>
    <row r="277">
      <c r="B277" s="4"/>
      <c r="E277" s="4"/>
      <c r="F277" s="4"/>
    </row>
    <row r="278">
      <c r="B278" s="4"/>
      <c r="E278" s="4"/>
      <c r="F278" s="4"/>
    </row>
    <row r="279">
      <c r="B279" s="4"/>
      <c r="E279" s="4"/>
      <c r="F279" s="4"/>
    </row>
    <row r="280">
      <c r="B280" s="4"/>
      <c r="E280" s="4"/>
      <c r="F280" s="4"/>
    </row>
    <row r="281">
      <c r="B281" s="4"/>
      <c r="E281" s="4"/>
      <c r="F281" s="4"/>
    </row>
    <row r="282">
      <c r="B282" s="4"/>
      <c r="E282" s="4"/>
      <c r="F282" s="4"/>
    </row>
    <row r="283">
      <c r="B283" s="4"/>
      <c r="E283" s="4"/>
      <c r="F283" s="4"/>
    </row>
    <row r="284">
      <c r="B284" s="4"/>
      <c r="E284" s="4"/>
      <c r="F284" s="4"/>
    </row>
    <row r="285">
      <c r="B285" s="4"/>
      <c r="E285" s="4"/>
      <c r="F285" s="4"/>
    </row>
    <row r="286">
      <c r="B286" s="4"/>
      <c r="E286" s="4"/>
      <c r="F286" s="4"/>
    </row>
    <row r="287">
      <c r="B287" s="4"/>
      <c r="E287" s="4"/>
      <c r="F287" s="4"/>
    </row>
    <row r="288">
      <c r="B288" s="4"/>
      <c r="E288" s="4"/>
      <c r="F288" s="4"/>
    </row>
    <row r="289">
      <c r="B289" s="4"/>
      <c r="E289" s="4"/>
      <c r="F289" s="4"/>
    </row>
    <row r="290">
      <c r="B290" s="4"/>
      <c r="E290" s="4"/>
      <c r="F290" s="4"/>
    </row>
    <row r="291">
      <c r="B291" s="4"/>
      <c r="E291" s="4"/>
      <c r="F291" s="4"/>
    </row>
    <row r="292">
      <c r="B292" s="4"/>
      <c r="E292" s="4"/>
      <c r="F292" s="4"/>
    </row>
    <row r="293">
      <c r="B293" s="4"/>
      <c r="E293" s="4"/>
      <c r="F293" s="4"/>
    </row>
    <row r="294">
      <c r="B294" s="4"/>
      <c r="E294" s="4"/>
      <c r="F294" s="4"/>
    </row>
    <row r="295">
      <c r="B295" s="4"/>
      <c r="E295" s="4"/>
      <c r="F295" s="4"/>
    </row>
    <row r="296">
      <c r="B296" s="4"/>
      <c r="E296" s="4"/>
      <c r="F296" s="4"/>
    </row>
    <row r="297">
      <c r="B297" s="4"/>
      <c r="E297" s="4"/>
      <c r="F297" s="4"/>
    </row>
    <row r="298">
      <c r="B298" s="4"/>
      <c r="E298" s="4"/>
      <c r="F298" s="4"/>
    </row>
    <row r="299">
      <c r="B299" s="4"/>
      <c r="E299" s="4"/>
      <c r="F299" s="4"/>
    </row>
    <row r="300">
      <c r="B300" s="4"/>
      <c r="E300" s="4"/>
      <c r="F300" s="4"/>
    </row>
    <row r="301">
      <c r="B301" s="4"/>
      <c r="E301" s="4"/>
      <c r="F301" s="4"/>
    </row>
    <row r="302">
      <c r="B302" s="4"/>
      <c r="E302" s="4"/>
      <c r="F302" s="4"/>
    </row>
    <row r="303">
      <c r="B303" s="4"/>
      <c r="E303" s="4"/>
      <c r="F303" s="4"/>
    </row>
    <row r="304">
      <c r="B304" s="4"/>
      <c r="E304" s="4"/>
      <c r="F304" s="4"/>
    </row>
    <row r="305">
      <c r="B305" s="4"/>
      <c r="E305" s="4"/>
      <c r="F305" s="4"/>
    </row>
    <row r="306">
      <c r="B306" s="4"/>
      <c r="E306" s="4"/>
      <c r="F306" s="4"/>
    </row>
    <row r="307">
      <c r="B307" s="4"/>
      <c r="E307" s="4"/>
      <c r="F307" s="4"/>
    </row>
    <row r="308">
      <c r="B308" s="4"/>
      <c r="E308" s="4"/>
      <c r="F308" s="4"/>
    </row>
    <row r="309">
      <c r="B309" s="4"/>
      <c r="E309" s="4"/>
      <c r="F309" s="4"/>
    </row>
    <row r="310">
      <c r="B310" s="4"/>
      <c r="E310" s="4"/>
      <c r="F310" s="4"/>
    </row>
    <row r="311">
      <c r="B311" s="4"/>
      <c r="E311" s="4"/>
      <c r="F311" s="4"/>
    </row>
    <row r="312">
      <c r="B312" s="4"/>
      <c r="E312" s="4"/>
      <c r="F312" s="4"/>
    </row>
    <row r="313">
      <c r="B313" s="4"/>
      <c r="E313" s="4"/>
      <c r="F313" s="4"/>
    </row>
    <row r="314">
      <c r="B314" s="4"/>
      <c r="E314" s="4"/>
      <c r="F314" s="4"/>
    </row>
    <row r="315">
      <c r="B315" s="4"/>
      <c r="E315" s="4"/>
      <c r="F315" s="4"/>
    </row>
    <row r="316">
      <c r="B316" s="4"/>
      <c r="E316" s="4"/>
      <c r="F316" s="4"/>
    </row>
    <row r="317">
      <c r="B317" s="4"/>
      <c r="E317" s="4"/>
      <c r="F317" s="4"/>
    </row>
    <row r="318">
      <c r="B318" s="4"/>
      <c r="E318" s="4"/>
      <c r="F318" s="4"/>
    </row>
    <row r="319">
      <c r="B319" s="4"/>
      <c r="E319" s="4"/>
      <c r="F319" s="4"/>
    </row>
    <row r="320">
      <c r="B320" s="4"/>
      <c r="E320" s="4"/>
      <c r="F320" s="4"/>
    </row>
    <row r="321">
      <c r="B321" s="4"/>
      <c r="E321" s="4"/>
      <c r="F321" s="4"/>
    </row>
    <row r="322">
      <c r="B322" s="4"/>
      <c r="E322" s="4"/>
      <c r="F322" s="4"/>
    </row>
    <row r="323">
      <c r="B323" s="4"/>
      <c r="E323" s="4"/>
      <c r="F323" s="4"/>
    </row>
    <row r="324">
      <c r="B324" s="4"/>
      <c r="E324" s="4"/>
      <c r="F324" s="4"/>
    </row>
    <row r="325">
      <c r="B325" s="4"/>
      <c r="E325" s="4"/>
      <c r="F325" s="4"/>
    </row>
    <row r="326">
      <c r="B326" s="4"/>
      <c r="E326" s="4"/>
      <c r="F326" s="4"/>
    </row>
    <row r="327">
      <c r="B327" s="4"/>
      <c r="E327" s="4"/>
      <c r="F327" s="4"/>
    </row>
    <row r="328">
      <c r="B328" s="4"/>
      <c r="E328" s="4"/>
      <c r="F328" s="4"/>
    </row>
    <row r="329">
      <c r="B329" s="4"/>
      <c r="E329" s="4"/>
      <c r="F329" s="4"/>
    </row>
    <row r="330">
      <c r="B330" s="4"/>
      <c r="E330" s="4"/>
      <c r="F330" s="4"/>
    </row>
    <row r="331">
      <c r="B331" s="4"/>
      <c r="E331" s="4"/>
      <c r="F331" s="4"/>
    </row>
    <row r="332">
      <c r="B332" s="4"/>
      <c r="E332" s="4"/>
      <c r="F332" s="4"/>
    </row>
    <row r="333">
      <c r="B333" s="4"/>
      <c r="E333" s="4"/>
      <c r="F333" s="4"/>
    </row>
    <row r="334">
      <c r="B334" s="4"/>
      <c r="E334" s="4"/>
      <c r="F334" s="4"/>
    </row>
    <row r="335">
      <c r="B335" s="4"/>
      <c r="E335" s="4"/>
      <c r="F335" s="4"/>
    </row>
    <row r="336">
      <c r="B336" s="4"/>
      <c r="E336" s="4"/>
      <c r="F336" s="4"/>
    </row>
    <row r="337">
      <c r="B337" s="4"/>
      <c r="E337" s="4"/>
      <c r="F337" s="4"/>
    </row>
    <row r="338">
      <c r="B338" s="4"/>
      <c r="E338" s="4"/>
      <c r="F338" s="4"/>
    </row>
    <row r="339">
      <c r="B339" s="4"/>
      <c r="E339" s="4"/>
      <c r="F339" s="4"/>
    </row>
    <row r="340">
      <c r="B340" s="4"/>
      <c r="E340" s="4"/>
      <c r="F340" s="4"/>
    </row>
    <row r="341">
      <c r="B341" s="4"/>
      <c r="E341" s="4"/>
      <c r="F341" s="4"/>
    </row>
    <row r="342">
      <c r="B342" s="4"/>
      <c r="E342" s="4"/>
      <c r="F342" s="4"/>
    </row>
    <row r="343">
      <c r="B343" s="4"/>
      <c r="E343" s="4"/>
      <c r="F343" s="4"/>
    </row>
    <row r="344">
      <c r="B344" s="4"/>
      <c r="E344" s="4"/>
      <c r="F344" s="4"/>
    </row>
    <row r="345">
      <c r="B345" s="4"/>
      <c r="E345" s="4"/>
      <c r="F345" s="4"/>
    </row>
    <row r="346">
      <c r="B346" s="4"/>
      <c r="E346" s="4"/>
      <c r="F346" s="4"/>
    </row>
    <row r="347">
      <c r="B347" s="4"/>
      <c r="E347" s="4"/>
      <c r="F347" s="4"/>
    </row>
    <row r="348">
      <c r="B348" s="4"/>
      <c r="E348" s="4"/>
      <c r="F348" s="4"/>
    </row>
    <row r="349">
      <c r="B349" s="4"/>
      <c r="E349" s="4"/>
      <c r="F349" s="4"/>
    </row>
    <row r="350">
      <c r="B350" s="4"/>
      <c r="E350" s="4"/>
      <c r="F350" s="4"/>
    </row>
    <row r="351">
      <c r="B351" s="4"/>
      <c r="E351" s="4"/>
      <c r="F351" s="4"/>
    </row>
    <row r="352">
      <c r="B352" s="4"/>
      <c r="E352" s="4"/>
      <c r="F352" s="4"/>
    </row>
    <row r="353">
      <c r="B353" s="4"/>
      <c r="E353" s="4"/>
      <c r="F353" s="4"/>
    </row>
    <row r="354">
      <c r="B354" s="4"/>
      <c r="E354" s="4"/>
      <c r="F354" s="4"/>
    </row>
    <row r="355">
      <c r="B355" s="4"/>
      <c r="E355" s="4"/>
      <c r="F355" s="4"/>
    </row>
    <row r="356">
      <c r="B356" s="4"/>
      <c r="E356" s="4"/>
      <c r="F356" s="4"/>
    </row>
    <row r="357">
      <c r="B357" s="4"/>
      <c r="E357" s="4"/>
      <c r="F357" s="4"/>
    </row>
    <row r="358">
      <c r="B358" s="4"/>
      <c r="E358" s="4"/>
      <c r="F358" s="4"/>
    </row>
    <row r="359">
      <c r="B359" s="4"/>
      <c r="E359" s="4"/>
      <c r="F359" s="4"/>
    </row>
    <row r="360">
      <c r="B360" s="4"/>
      <c r="E360" s="4"/>
      <c r="F360" s="4"/>
    </row>
    <row r="361">
      <c r="B361" s="4"/>
      <c r="E361" s="4"/>
      <c r="F361" s="4"/>
    </row>
    <row r="362">
      <c r="B362" s="4"/>
      <c r="E362" s="4"/>
      <c r="F362" s="4"/>
    </row>
    <row r="363">
      <c r="B363" s="4"/>
      <c r="E363" s="4"/>
      <c r="F363" s="4"/>
    </row>
    <row r="364">
      <c r="B364" s="4"/>
      <c r="E364" s="4"/>
      <c r="F364" s="4"/>
    </row>
    <row r="365">
      <c r="B365" s="4"/>
      <c r="E365" s="4"/>
      <c r="F365" s="4"/>
    </row>
    <row r="366">
      <c r="B366" s="4"/>
      <c r="E366" s="4"/>
      <c r="F366" s="4"/>
    </row>
    <row r="367">
      <c r="B367" s="4"/>
      <c r="E367" s="4"/>
      <c r="F367" s="4"/>
    </row>
    <row r="368">
      <c r="B368" s="4"/>
      <c r="E368" s="4"/>
      <c r="F368" s="4"/>
    </row>
    <row r="369">
      <c r="B369" s="4"/>
      <c r="E369" s="4"/>
      <c r="F369" s="4"/>
    </row>
    <row r="370">
      <c r="B370" s="4"/>
      <c r="E370" s="4"/>
      <c r="F370" s="4"/>
    </row>
    <row r="371">
      <c r="B371" s="4"/>
      <c r="E371" s="4"/>
      <c r="F371" s="4"/>
    </row>
    <row r="372">
      <c r="B372" s="4"/>
      <c r="E372" s="4"/>
      <c r="F372" s="4"/>
    </row>
    <row r="373">
      <c r="B373" s="4"/>
      <c r="E373" s="4"/>
      <c r="F373" s="4"/>
    </row>
    <row r="374">
      <c r="B374" s="4"/>
      <c r="E374" s="4"/>
      <c r="F374" s="4"/>
    </row>
    <row r="375">
      <c r="B375" s="4"/>
      <c r="E375" s="4"/>
      <c r="F375" s="4"/>
    </row>
    <row r="376">
      <c r="B376" s="4"/>
      <c r="E376" s="4"/>
      <c r="F376" s="4"/>
    </row>
    <row r="377">
      <c r="B377" s="4"/>
      <c r="E377" s="4"/>
      <c r="F377" s="4"/>
    </row>
    <row r="378">
      <c r="B378" s="4"/>
      <c r="E378" s="4"/>
      <c r="F378" s="4"/>
    </row>
    <row r="379">
      <c r="B379" s="4"/>
      <c r="E379" s="4"/>
      <c r="F379" s="4"/>
    </row>
    <row r="380">
      <c r="B380" s="4"/>
      <c r="E380" s="4"/>
      <c r="F380" s="4"/>
    </row>
    <row r="381">
      <c r="B381" s="4"/>
      <c r="E381" s="4"/>
      <c r="F381" s="4"/>
    </row>
    <row r="382">
      <c r="B382" s="4"/>
      <c r="E382" s="4"/>
      <c r="F382" s="4"/>
    </row>
    <row r="383">
      <c r="B383" s="4"/>
      <c r="E383" s="4"/>
      <c r="F383" s="4"/>
    </row>
    <row r="384">
      <c r="B384" s="4"/>
      <c r="E384" s="4"/>
      <c r="F384" s="4"/>
    </row>
    <row r="385">
      <c r="B385" s="4"/>
      <c r="E385" s="4"/>
      <c r="F385" s="4"/>
    </row>
    <row r="386">
      <c r="B386" s="4"/>
      <c r="E386" s="4"/>
      <c r="F386" s="4"/>
    </row>
    <row r="387">
      <c r="B387" s="4"/>
      <c r="E387" s="4"/>
      <c r="F387" s="4"/>
    </row>
    <row r="388">
      <c r="B388" s="4"/>
      <c r="E388" s="4"/>
      <c r="F388" s="4"/>
    </row>
    <row r="389">
      <c r="B389" s="4"/>
      <c r="E389" s="4"/>
      <c r="F389" s="4"/>
    </row>
    <row r="390">
      <c r="B390" s="4"/>
      <c r="E390" s="4"/>
      <c r="F390" s="4"/>
    </row>
    <row r="391">
      <c r="B391" s="4"/>
      <c r="E391" s="4"/>
      <c r="F391" s="4"/>
    </row>
    <row r="392">
      <c r="B392" s="4"/>
      <c r="E392" s="4"/>
      <c r="F392" s="4"/>
    </row>
    <row r="393">
      <c r="B393" s="4"/>
      <c r="E393" s="4"/>
      <c r="F393" s="4"/>
    </row>
    <row r="394">
      <c r="B394" s="4"/>
      <c r="E394" s="4"/>
      <c r="F394" s="4"/>
    </row>
    <row r="395">
      <c r="B395" s="4"/>
      <c r="E395" s="4"/>
      <c r="F395" s="4"/>
    </row>
    <row r="396">
      <c r="B396" s="4"/>
      <c r="E396" s="4"/>
      <c r="F396" s="4"/>
    </row>
    <row r="397">
      <c r="B397" s="4"/>
      <c r="E397" s="4"/>
      <c r="F397" s="4"/>
    </row>
    <row r="398">
      <c r="B398" s="4"/>
      <c r="E398" s="4"/>
      <c r="F398" s="4"/>
    </row>
    <row r="399">
      <c r="B399" s="4"/>
      <c r="E399" s="4"/>
      <c r="F399" s="4"/>
    </row>
    <row r="400">
      <c r="B400" s="4"/>
      <c r="E400" s="4"/>
      <c r="F400" s="4"/>
    </row>
    <row r="401">
      <c r="B401" s="4"/>
      <c r="E401" s="4"/>
      <c r="F401" s="4"/>
    </row>
    <row r="402">
      <c r="B402" s="4"/>
      <c r="E402" s="4"/>
      <c r="F402" s="4"/>
    </row>
    <row r="403">
      <c r="B403" s="4"/>
      <c r="E403" s="4"/>
      <c r="F403" s="4"/>
    </row>
    <row r="404">
      <c r="B404" s="4"/>
      <c r="E404" s="4"/>
      <c r="F404" s="4"/>
    </row>
    <row r="405">
      <c r="B405" s="4"/>
      <c r="E405" s="4"/>
      <c r="F405" s="4"/>
    </row>
    <row r="406">
      <c r="B406" s="4"/>
      <c r="E406" s="4"/>
      <c r="F406" s="4"/>
    </row>
    <row r="407">
      <c r="B407" s="4"/>
      <c r="E407" s="4"/>
      <c r="F407" s="4"/>
    </row>
    <row r="408">
      <c r="B408" s="4"/>
      <c r="E408" s="4"/>
      <c r="F408" s="4"/>
    </row>
    <row r="409">
      <c r="B409" s="4"/>
      <c r="E409" s="4"/>
      <c r="F409" s="4"/>
    </row>
    <row r="410">
      <c r="B410" s="4"/>
      <c r="E410" s="4"/>
      <c r="F410" s="4"/>
    </row>
    <row r="411">
      <c r="B411" s="4"/>
      <c r="E411" s="4"/>
      <c r="F411" s="4"/>
    </row>
    <row r="412">
      <c r="B412" s="4"/>
      <c r="E412" s="4"/>
      <c r="F412" s="4"/>
    </row>
    <row r="413">
      <c r="B413" s="4"/>
      <c r="E413" s="4"/>
      <c r="F413" s="4"/>
    </row>
    <row r="414">
      <c r="B414" s="4"/>
      <c r="E414" s="4"/>
      <c r="F414" s="4"/>
    </row>
    <row r="415">
      <c r="B415" s="4"/>
      <c r="E415" s="4"/>
      <c r="F415" s="4"/>
    </row>
    <row r="416">
      <c r="B416" s="4"/>
      <c r="E416" s="4"/>
      <c r="F416" s="4"/>
    </row>
    <row r="417">
      <c r="B417" s="4"/>
      <c r="E417" s="4"/>
      <c r="F417" s="4"/>
    </row>
    <row r="418">
      <c r="B418" s="4"/>
      <c r="E418" s="4"/>
      <c r="F418" s="4"/>
    </row>
    <row r="419">
      <c r="B419" s="4"/>
      <c r="E419" s="4"/>
      <c r="F419" s="4"/>
    </row>
    <row r="420">
      <c r="B420" s="4"/>
      <c r="E420" s="4"/>
      <c r="F420" s="4"/>
    </row>
    <row r="421">
      <c r="B421" s="4"/>
      <c r="E421" s="4"/>
      <c r="F421" s="4"/>
    </row>
    <row r="422">
      <c r="B422" s="4"/>
      <c r="E422" s="4"/>
      <c r="F422" s="4"/>
    </row>
    <row r="423">
      <c r="B423" s="4"/>
      <c r="E423" s="4"/>
      <c r="F423" s="4"/>
    </row>
    <row r="424">
      <c r="B424" s="4"/>
      <c r="E424" s="4"/>
      <c r="F424" s="4"/>
    </row>
    <row r="425">
      <c r="B425" s="4"/>
      <c r="E425" s="4"/>
      <c r="F425" s="4"/>
    </row>
    <row r="426">
      <c r="B426" s="4"/>
      <c r="E426" s="4"/>
      <c r="F426" s="4"/>
    </row>
    <row r="427">
      <c r="B427" s="4"/>
      <c r="E427" s="4"/>
      <c r="F427" s="4"/>
    </row>
    <row r="428">
      <c r="B428" s="4"/>
      <c r="E428" s="4"/>
      <c r="F428" s="4"/>
    </row>
    <row r="429">
      <c r="B429" s="4"/>
      <c r="E429" s="4"/>
      <c r="F429" s="4"/>
    </row>
    <row r="430">
      <c r="B430" s="4"/>
      <c r="E430" s="4"/>
      <c r="F430" s="4"/>
    </row>
    <row r="431">
      <c r="B431" s="4"/>
      <c r="E431" s="4"/>
      <c r="F431" s="4"/>
    </row>
    <row r="432">
      <c r="B432" s="4"/>
      <c r="E432" s="4"/>
      <c r="F432" s="4"/>
    </row>
    <row r="433">
      <c r="B433" s="4"/>
      <c r="E433" s="4"/>
      <c r="F433" s="4"/>
    </row>
    <row r="434">
      <c r="B434" s="4"/>
      <c r="E434" s="4"/>
      <c r="F434" s="4"/>
    </row>
    <row r="435">
      <c r="B435" s="4"/>
      <c r="E435" s="4"/>
      <c r="F435" s="4"/>
    </row>
    <row r="436">
      <c r="B436" s="4"/>
      <c r="E436" s="4"/>
      <c r="F436" s="4"/>
    </row>
    <row r="437">
      <c r="B437" s="4"/>
      <c r="E437" s="4"/>
      <c r="F437" s="4"/>
    </row>
    <row r="438">
      <c r="B438" s="4"/>
      <c r="E438" s="4"/>
      <c r="F438" s="4"/>
    </row>
    <row r="439">
      <c r="B439" s="4"/>
      <c r="E439" s="4"/>
      <c r="F439" s="4"/>
    </row>
    <row r="440">
      <c r="B440" s="4"/>
      <c r="E440" s="4"/>
      <c r="F440" s="4"/>
    </row>
    <row r="441">
      <c r="B441" s="4"/>
      <c r="E441" s="4"/>
      <c r="F441" s="4"/>
    </row>
    <row r="442">
      <c r="B442" s="4"/>
      <c r="E442" s="4"/>
      <c r="F442" s="4"/>
    </row>
    <row r="443">
      <c r="B443" s="4"/>
      <c r="E443" s="4"/>
      <c r="F443" s="4"/>
    </row>
    <row r="444">
      <c r="B444" s="4"/>
      <c r="E444" s="4"/>
      <c r="F444" s="4"/>
    </row>
    <row r="445">
      <c r="B445" s="4"/>
      <c r="E445" s="4"/>
      <c r="F445" s="4"/>
    </row>
    <row r="446">
      <c r="B446" s="4"/>
      <c r="E446" s="4"/>
      <c r="F446" s="4"/>
    </row>
    <row r="447">
      <c r="B447" s="4"/>
      <c r="E447" s="4"/>
      <c r="F447" s="4"/>
    </row>
    <row r="448">
      <c r="B448" s="4"/>
      <c r="E448" s="4"/>
      <c r="F448" s="4"/>
    </row>
    <row r="449">
      <c r="B449" s="4"/>
      <c r="E449" s="4"/>
      <c r="F449" s="4"/>
    </row>
    <row r="450">
      <c r="B450" s="4"/>
      <c r="E450" s="4"/>
      <c r="F450" s="4"/>
    </row>
    <row r="451">
      <c r="B451" s="4"/>
      <c r="E451" s="4"/>
      <c r="F451" s="4"/>
    </row>
    <row r="452">
      <c r="B452" s="4"/>
      <c r="E452" s="4"/>
      <c r="F452" s="4"/>
    </row>
    <row r="453">
      <c r="B453" s="4"/>
      <c r="E453" s="4"/>
      <c r="F453" s="4"/>
    </row>
    <row r="454">
      <c r="B454" s="4"/>
      <c r="E454" s="4"/>
      <c r="F454" s="4"/>
    </row>
    <row r="455">
      <c r="B455" s="4"/>
      <c r="E455" s="4"/>
      <c r="F455" s="4"/>
    </row>
    <row r="456">
      <c r="B456" s="4"/>
      <c r="E456" s="4"/>
      <c r="F456" s="4"/>
    </row>
    <row r="457">
      <c r="B457" s="4"/>
      <c r="E457" s="4"/>
      <c r="F457" s="4"/>
    </row>
    <row r="458">
      <c r="B458" s="4"/>
      <c r="E458" s="4"/>
      <c r="F458" s="4"/>
    </row>
    <row r="459">
      <c r="B459" s="4"/>
      <c r="E459" s="4"/>
      <c r="F459" s="4"/>
    </row>
    <row r="460">
      <c r="B460" s="4"/>
      <c r="E460" s="4"/>
      <c r="F460" s="4"/>
    </row>
    <row r="461">
      <c r="B461" s="4"/>
      <c r="E461" s="4"/>
      <c r="F461" s="4"/>
    </row>
    <row r="462">
      <c r="B462" s="4"/>
      <c r="E462" s="4"/>
      <c r="F462" s="4"/>
    </row>
    <row r="463">
      <c r="B463" s="4"/>
      <c r="E463" s="4"/>
      <c r="F463" s="4"/>
    </row>
    <row r="464">
      <c r="B464" s="4"/>
      <c r="E464" s="4"/>
      <c r="F464" s="4"/>
    </row>
    <row r="465">
      <c r="B465" s="4"/>
      <c r="E465" s="4"/>
      <c r="F465" s="4"/>
    </row>
    <row r="466">
      <c r="B466" s="4"/>
      <c r="E466" s="4"/>
      <c r="F466" s="4"/>
    </row>
    <row r="467">
      <c r="B467" s="4"/>
      <c r="E467" s="4"/>
      <c r="F467" s="4"/>
    </row>
    <row r="468">
      <c r="B468" s="4"/>
      <c r="E468" s="4"/>
      <c r="F468" s="4"/>
    </row>
    <row r="469">
      <c r="B469" s="4"/>
      <c r="E469" s="4"/>
      <c r="F469" s="4"/>
    </row>
    <row r="470">
      <c r="B470" s="4"/>
      <c r="E470" s="4"/>
      <c r="F470" s="4"/>
    </row>
    <row r="471">
      <c r="B471" s="4"/>
      <c r="E471" s="4"/>
      <c r="F471" s="4"/>
    </row>
    <row r="472">
      <c r="B472" s="4"/>
      <c r="E472" s="4"/>
      <c r="F472" s="4"/>
    </row>
    <row r="473">
      <c r="B473" s="4"/>
      <c r="E473" s="4"/>
      <c r="F473" s="4"/>
    </row>
    <row r="474">
      <c r="B474" s="4"/>
      <c r="E474" s="4"/>
      <c r="F474" s="4"/>
    </row>
    <row r="475">
      <c r="B475" s="4"/>
      <c r="E475" s="4"/>
      <c r="F475" s="4"/>
    </row>
    <row r="476">
      <c r="B476" s="4"/>
      <c r="E476" s="4"/>
      <c r="F476" s="4"/>
    </row>
    <row r="477">
      <c r="B477" s="4"/>
      <c r="E477" s="4"/>
      <c r="F477" s="4"/>
    </row>
    <row r="478">
      <c r="B478" s="4"/>
      <c r="E478" s="4"/>
      <c r="F478" s="4"/>
    </row>
    <row r="479">
      <c r="B479" s="4"/>
      <c r="E479" s="4"/>
      <c r="F479" s="4"/>
    </row>
    <row r="480">
      <c r="B480" s="4"/>
      <c r="E480" s="4"/>
      <c r="F480" s="4"/>
    </row>
    <row r="481">
      <c r="B481" s="4"/>
      <c r="E481" s="4"/>
      <c r="F481" s="4"/>
    </row>
    <row r="482">
      <c r="B482" s="4"/>
      <c r="E482" s="4"/>
      <c r="F482" s="4"/>
    </row>
    <row r="483">
      <c r="B483" s="4"/>
      <c r="E483" s="4"/>
      <c r="F483" s="4"/>
    </row>
    <row r="484">
      <c r="B484" s="4"/>
      <c r="E484" s="4"/>
      <c r="F484" s="4"/>
    </row>
    <row r="485">
      <c r="B485" s="4"/>
      <c r="E485" s="4"/>
      <c r="F485" s="4"/>
    </row>
    <row r="486">
      <c r="B486" s="4"/>
      <c r="E486" s="4"/>
      <c r="F486" s="4"/>
    </row>
    <row r="487">
      <c r="B487" s="4"/>
      <c r="E487" s="4"/>
      <c r="F487" s="4"/>
    </row>
    <row r="488">
      <c r="B488" s="4"/>
      <c r="E488" s="4"/>
      <c r="F488" s="4"/>
    </row>
    <row r="489">
      <c r="B489" s="4"/>
      <c r="E489" s="4"/>
      <c r="F489" s="4"/>
    </row>
    <row r="490">
      <c r="B490" s="4"/>
      <c r="E490" s="4"/>
      <c r="F490" s="4"/>
    </row>
    <row r="491">
      <c r="B491" s="4"/>
      <c r="E491" s="4"/>
      <c r="F491" s="4"/>
    </row>
    <row r="492">
      <c r="B492" s="4"/>
      <c r="E492" s="4"/>
      <c r="F492" s="4"/>
    </row>
    <row r="493">
      <c r="B493" s="4"/>
      <c r="E493" s="4"/>
      <c r="F493" s="4"/>
    </row>
    <row r="494">
      <c r="B494" s="4"/>
      <c r="E494" s="4"/>
      <c r="F494" s="4"/>
    </row>
    <row r="495">
      <c r="B495" s="4"/>
      <c r="E495" s="4"/>
      <c r="F495" s="4"/>
    </row>
    <row r="496">
      <c r="B496" s="4"/>
      <c r="E496" s="4"/>
      <c r="F496" s="4"/>
    </row>
    <row r="497">
      <c r="B497" s="4"/>
      <c r="E497" s="4"/>
      <c r="F497" s="4"/>
    </row>
    <row r="498">
      <c r="B498" s="4"/>
      <c r="E498" s="4"/>
      <c r="F498" s="4"/>
    </row>
    <row r="499">
      <c r="B499" s="4"/>
      <c r="E499" s="4"/>
      <c r="F499" s="4"/>
    </row>
    <row r="500">
      <c r="B500" s="4"/>
      <c r="E500" s="4"/>
      <c r="F500" s="4"/>
    </row>
    <row r="501">
      <c r="B501" s="4"/>
      <c r="E501" s="4"/>
      <c r="F501" s="4"/>
    </row>
    <row r="502">
      <c r="B502" s="4"/>
      <c r="E502" s="4"/>
      <c r="F502" s="4"/>
    </row>
    <row r="503">
      <c r="B503" s="4"/>
      <c r="E503" s="4"/>
      <c r="F503" s="4"/>
    </row>
    <row r="504">
      <c r="B504" s="4"/>
      <c r="E504" s="4"/>
      <c r="F504" s="4"/>
    </row>
    <row r="505">
      <c r="B505" s="4"/>
      <c r="E505" s="4"/>
      <c r="F505" s="4"/>
    </row>
    <row r="506">
      <c r="B506" s="4"/>
      <c r="E506" s="4"/>
      <c r="F506" s="4"/>
    </row>
    <row r="507">
      <c r="B507" s="4"/>
      <c r="E507" s="4"/>
      <c r="F507" s="4"/>
    </row>
    <row r="508">
      <c r="B508" s="4"/>
      <c r="E508" s="4"/>
      <c r="F508" s="4"/>
    </row>
    <row r="509">
      <c r="B509" s="4"/>
      <c r="E509" s="4"/>
      <c r="F509" s="4"/>
    </row>
    <row r="510">
      <c r="B510" s="4"/>
      <c r="E510" s="4"/>
      <c r="F510" s="4"/>
    </row>
    <row r="511">
      <c r="B511" s="4"/>
      <c r="E511" s="4"/>
      <c r="F511" s="4"/>
    </row>
    <row r="512">
      <c r="B512" s="4"/>
      <c r="E512" s="4"/>
      <c r="F512" s="4"/>
    </row>
    <row r="513">
      <c r="B513" s="4"/>
      <c r="E513" s="4"/>
      <c r="F513" s="4"/>
    </row>
    <row r="514">
      <c r="B514" s="4"/>
      <c r="E514" s="4"/>
      <c r="F514" s="4"/>
    </row>
    <row r="515">
      <c r="B515" s="4"/>
      <c r="E515" s="4"/>
      <c r="F515" s="4"/>
    </row>
    <row r="516">
      <c r="B516" s="4"/>
      <c r="E516" s="4"/>
      <c r="F516" s="4"/>
    </row>
    <row r="517">
      <c r="B517" s="4"/>
      <c r="E517" s="4"/>
      <c r="F517" s="4"/>
    </row>
    <row r="518">
      <c r="B518" s="4"/>
      <c r="E518" s="4"/>
      <c r="F518" s="4"/>
    </row>
    <row r="519">
      <c r="B519" s="4"/>
      <c r="E519" s="4"/>
      <c r="F519" s="4"/>
    </row>
    <row r="520">
      <c r="B520" s="4"/>
      <c r="E520" s="4"/>
      <c r="F520" s="4"/>
    </row>
    <row r="521">
      <c r="B521" s="4"/>
      <c r="E521" s="4"/>
      <c r="F521" s="4"/>
    </row>
    <row r="522">
      <c r="B522" s="4"/>
      <c r="E522" s="4"/>
      <c r="F522" s="4"/>
    </row>
    <row r="523">
      <c r="B523" s="4"/>
      <c r="E523" s="4"/>
      <c r="F523" s="4"/>
    </row>
    <row r="524">
      <c r="B524" s="4"/>
      <c r="E524" s="4"/>
      <c r="F524" s="4"/>
    </row>
    <row r="525">
      <c r="B525" s="4"/>
      <c r="E525" s="4"/>
      <c r="F525" s="4"/>
    </row>
    <row r="526">
      <c r="B526" s="4"/>
      <c r="E526" s="4"/>
      <c r="F526" s="4"/>
    </row>
    <row r="527">
      <c r="B527" s="4"/>
      <c r="E527" s="4"/>
      <c r="F527" s="4"/>
    </row>
    <row r="528">
      <c r="B528" s="4"/>
      <c r="E528" s="4"/>
      <c r="F528" s="4"/>
    </row>
    <row r="529">
      <c r="B529" s="4"/>
      <c r="E529" s="4"/>
      <c r="F529" s="4"/>
    </row>
    <row r="530">
      <c r="B530" s="4"/>
      <c r="E530" s="4"/>
      <c r="F530" s="4"/>
    </row>
    <row r="531">
      <c r="B531" s="4"/>
      <c r="E531" s="4"/>
      <c r="F531" s="4"/>
    </row>
    <row r="532">
      <c r="B532" s="4"/>
      <c r="E532" s="4"/>
      <c r="F532" s="4"/>
    </row>
    <row r="533">
      <c r="B533" s="4"/>
      <c r="E533" s="4"/>
      <c r="F533" s="4"/>
    </row>
    <row r="534">
      <c r="B534" s="4"/>
      <c r="E534" s="4"/>
      <c r="F534" s="4"/>
    </row>
    <row r="535">
      <c r="B535" s="4"/>
      <c r="E535" s="4"/>
      <c r="F535" s="4"/>
    </row>
    <row r="536">
      <c r="B536" s="4"/>
      <c r="E536" s="4"/>
      <c r="F536" s="4"/>
    </row>
    <row r="537">
      <c r="B537" s="4"/>
      <c r="E537" s="4"/>
      <c r="F537" s="4"/>
    </row>
    <row r="538">
      <c r="B538" s="4"/>
      <c r="E538" s="4"/>
      <c r="F538" s="4"/>
    </row>
    <row r="539">
      <c r="B539" s="4"/>
      <c r="E539" s="4"/>
      <c r="F539" s="4"/>
    </row>
    <row r="540">
      <c r="B540" s="4"/>
      <c r="E540" s="4"/>
      <c r="F540" s="4"/>
    </row>
    <row r="541">
      <c r="B541" s="4"/>
      <c r="E541" s="4"/>
      <c r="F541" s="4"/>
    </row>
    <row r="542">
      <c r="B542" s="4"/>
      <c r="E542" s="4"/>
      <c r="F542" s="4"/>
    </row>
    <row r="543">
      <c r="B543" s="4"/>
      <c r="E543" s="4"/>
      <c r="F543" s="4"/>
    </row>
    <row r="544">
      <c r="B544" s="4"/>
      <c r="E544" s="4"/>
      <c r="F544" s="4"/>
    </row>
    <row r="545">
      <c r="B545" s="4"/>
      <c r="E545" s="4"/>
      <c r="F545" s="4"/>
    </row>
    <row r="546">
      <c r="B546" s="4"/>
      <c r="E546" s="4"/>
      <c r="F546" s="4"/>
    </row>
    <row r="547">
      <c r="B547" s="4"/>
      <c r="E547" s="4"/>
      <c r="F547" s="4"/>
    </row>
    <row r="548">
      <c r="B548" s="4"/>
      <c r="E548" s="4"/>
      <c r="F548" s="4"/>
    </row>
    <row r="549">
      <c r="B549" s="4"/>
      <c r="E549" s="4"/>
      <c r="F549" s="4"/>
    </row>
    <row r="550">
      <c r="B550" s="4"/>
      <c r="E550" s="4"/>
      <c r="F550" s="4"/>
    </row>
    <row r="551">
      <c r="B551" s="4"/>
      <c r="E551" s="4"/>
      <c r="F551" s="4"/>
    </row>
    <row r="552">
      <c r="B552" s="4"/>
      <c r="E552" s="4"/>
      <c r="F552" s="4"/>
    </row>
    <row r="553">
      <c r="B553" s="4"/>
      <c r="E553" s="4"/>
      <c r="F553" s="4"/>
    </row>
    <row r="554">
      <c r="B554" s="4"/>
      <c r="E554" s="4"/>
      <c r="F554" s="4"/>
    </row>
    <row r="555">
      <c r="B555" s="4"/>
      <c r="E555" s="4"/>
      <c r="F555" s="4"/>
    </row>
    <row r="556">
      <c r="B556" s="4"/>
      <c r="E556" s="4"/>
      <c r="F556" s="4"/>
    </row>
    <row r="557">
      <c r="B557" s="4"/>
      <c r="E557" s="4"/>
      <c r="F557" s="4"/>
    </row>
    <row r="558">
      <c r="B558" s="4"/>
      <c r="E558" s="4"/>
      <c r="F558" s="4"/>
    </row>
    <row r="559">
      <c r="B559" s="4"/>
      <c r="E559" s="4"/>
      <c r="F559" s="4"/>
    </row>
    <row r="560">
      <c r="B560" s="4"/>
      <c r="E560" s="4"/>
      <c r="F560" s="4"/>
    </row>
    <row r="561">
      <c r="B561" s="4"/>
      <c r="E561" s="4"/>
      <c r="F561" s="4"/>
    </row>
    <row r="562">
      <c r="B562" s="4"/>
      <c r="E562" s="4"/>
      <c r="F562" s="4"/>
    </row>
    <row r="563">
      <c r="B563" s="4"/>
      <c r="E563" s="4"/>
      <c r="F563" s="4"/>
    </row>
    <row r="564">
      <c r="B564" s="4"/>
      <c r="E564" s="4"/>
      <c r="F564" s="4"/>
    </row>
    <row r="565">
      <c r="B565" s="4"/>
      <c r="E565" s="4"/>
      <c r="F565" s="4"/>
    </row>
    <row r="566">
      <c r="B566" s="4"/>
      <c r="E566" s="4"/>
      <c r="F566" s="4"/>
    </row>
    <row r="567">
      <c r="B567" s="4"/>
      <c r="E567" s="4"/>
      <c r="F567" s="4"/>
    </row>
    <row r="568">
      <c r="B568" s="4"/>
      <c r="E568" s="4"/>
      <c r="F568" s="4"/>
    </row>
    <row r="569">
      <c r="B569" s="4"/>
      <c r="E569" s="4"/>
      <c r="F569" s="4"/>
    </row>
    <row r="570">
      <c r="B570" s="4"/>
      <c r="E570" s="4"/>
      <c r="F570" s="4"/>
    </row>
    <row r="571">
      <c r="B571" s="4"/>
      <c r="E571" s="4"/>
      <c r="F571" s="4"/>
    </row>
    <row r="572">
      <c r="B572" s="4"/>
      <c r="E572" s="4"/>
      <c r="F572" s="4"/>
    </row>
    <row r="573">
      <c r="B573" s="4"/>
      <c r="E573" s="4"/>
      <c r="F573" s="4"/>
    </row>
    <row r="574">
      <c r="B574" s="4"/>
      <c r="E574" s="4"/>
      <c r="F574" s="4"/>
    </row>
    <row r="575">
      <c r="B575" s="4"/>
      <c r="E575" s="4"/>
      <c r="F575" s="4"/>
    </row>
    <row r="576">
      <c r="B576" s="4"/>
      <c r="E576" s="4"/>
      <c r="F576" s="4"/>
    </row>
    <row r="577">
      <c r="B577" s="4"/>
      <c r="E577" s="4"/>
      <c r="F577" s="4"/>
    </row>
    <row r="578">
      <c r="B578" s="4"/>
      <c r="E578" s="4"/>
      <c r="F578" s="4"/>
    </row>
    <row r="579">
      <c r="B579" s="4"/>
      <c r="E579" s="4"/>
      <c r="F579" s="4"/>
    </row>
    <row r="580">
      <c r="B580" s="4"/>
      <c r="E580" s="4"/>
      <c r="F580" s="4"/>
    </row>
    <row r="581">
      <c r="B581" s="4"/>
      <c r="E581" s="4"/>
      <c r="F581" s="4"/>
    </row>
    <row r="582">
      <c r="B582" s="4"/>
      <c r="E582" s="4"/>
      <c r="F582" s="4"/>
    </row>
    <row r="583">
      <c r="B583" s="4"/>
      <c r="E583" s="4"/>
      <c r="F583" s="4"/>
    </row>
    <row r="584">
      <c r="B584" s="4"/>
      <c r="E584" s="4"/>
      <c r="F584" s="4"/>
    </row>
    <row r="585">
      <c r="B585" s="4"/>
      <c r="E585" s="4"/>
      <c r="F585" s="4"/>
    </row>
    <row r="586">
      <c r="B586" s="4"/>
      <c r="E586" s="4"/>
      <c r="F586" s="4"/>
    </row>
    <row r="587">
      <c r="B587" s="4"/>
      <c r="E587" s="4"/>
      <c r="F587" s="4"/>
    </row>
    <row r="588">
      <c r="B588" s="4"/>
      <c r="E588" s="4"/>
      <c r="F588" s="4"/>
    </row>
    <row r="589">
      <c r="B589" s="4"/>
      <c r="E589" s="4"/>
      <c r="F589" s="4"/>
    </row>
    <row r="590">
      <c r="B590" s="4"/>
      <c r="E590" s="4"/>
      <c r="F590" s="4"/>
    </row>
    <row r="591">
      <c r="B591" s="4"/>
      <c r="E591" s="4"/>
      <c r="F591" s="4"/>
    </row>
    <row r="592">
      <c r="B592" s="4"/>
      <c r="E592" s="4"/>
      <c r="F592" s="4"/>
    </row>
    <row r="593">
      <c r="B593" s="4"/>
      <c r="E593" s="4"/>
      <c r="F593" s="4"/>
    </row>
    <row r="594">
      <c r="B594" s="4"/>
      <c r="E594" s="4"/>
      <c r="F594" s="4"/>
    </row>
    <row r="595">
      <c r="B595" s="4"/>
      <c r="E595" s="4"/>
      <c r="F595" s="4"/>
    </row>
    <row r="596">
      <c r="B596" s="4"/>
      <c r="E596" s="4"/>
      <c r="F596" s="4"/>
    </row>
    <row r="597">
      <c r="B597" s="4"/>
      <c r="E597" s="4"/>
      <c r="F597" s="4"/>
    </row>
    <row r="598">
      <c r="B598" s="4"/>
      <c r="E598" s="4"/>
      <c r="F598" s="4"/>
    </row>
    <row r="599">
      <c r="B599" s="4"/>
      <c r="E599" s="4"/>
      <c r="F599" s="4"/>
    </row>
    <row r="600">
      <c r="B600" s="4"/>
      <c r="E600" s="4"/>
      <c r="F600" s="4"/>
    </row>
    <row r="601">
      <c r="B601" s="4"/>
      <c r="E601" s="4"/>
      <c r="F601" s="4"/>
    </row>
    <row r="602">
      <c r="B602" s="4"/>
      <c r="E602" s="4"/>
      <c r="F602" s="4"/>
    </row>
    <row r="603">
      <c r="B603" s="4"/>
      <c r="E603" s="4"/>
      <c r="F603" s="4"/>
    </row>
    <row r="604">
      <c r="B604" s="4"/>
      <c r="E604" s="4"/>
      <c r="F604" s="4"/>
    </row>
    <row r="605">
      <c r="B605" s="4"/>
      <c r="E605" s="4"/>
      <c r="F605" s="4"/>
    </row>
    <row r="606">
      <c r="B606" s="4"/>
      <c r="E606" s="4"/>
      <c r="F606" s="4"/>
    </row>
    <row r="607">
      <c r="B607" s="4"/>
      <c r="E607" s="4"/>
      <c r="F607" s="4"/>
    </row>
    <row r="608">
      <c r="B608" s="4"/>
      <c r="E608" s="4"/>
      <c r="F608" s="4"/>
    </row>
    <row r="609">
      <c r="B609" s="4"/>
      <c r="E609" s="4"/>
      <c r="F609" s="4"/>
    </row>
    <row r="610">
      <c r="B610" s="4"/>
      <c r="E610" s="4"/>
      <c r="F610" s="4"/>
    </row>
    <row r="611">
      <c r="B611" s="4"/>
      <c r="E611" s="4"/>
      <c r="F611" s="4"/>
    </row>
    <row r="612">
      <c r="B612" s="4"/>
      <c r="E612" s="4"/>
      <c r="F612" s="4"/>
    </row>
    <row r="613">
      <c r="B613" s="4"/>
      <c r="E613" s="4"/>
      <c r="F613" s="4"/>
    </row>
    <row r="614">
      <c r="B614" s="4"/>
      <c r="E614" s="4"/>
      <c r="F614" s="4"/>
    </row>
    <row r="615">
      <c r="B615" s="4"/>
      <c r="E615" s="4"/>
      <c r="F615" s="4"/>
    </row>
    <row r="616">
      <c r="B616" s="4"/>
      <c r="E616" s="4"/>
      <c r="F616" s="4"/>
    </row>
    <row r="617">
      <c r="B617" s="4"/>
      <c r="E617" s="4"/>
      <c r="F617" s="4"/>
    </row>
    <row r="618">
      <c r="B618" s="4"/>
      <c r="E618" s="4"/>
      <c r="F618" s="4"/>
    </row>
    <row r="619">
      <c r="B619" s="4"/>
      <c r="E619" s="4"/>
      <c r="F619" s="4"/>
    </row>
    <row r="620">
      <c r="B620" s="4"/>
      <c r="E620" s="4"/>
      <c r="F620" s="4"/>
    </row>
    <row r="621">
      <c r="B621" s="4"/>
      <c r="E621" s="4"/>
      <c r="F621" s="4"/>
    </row>
    <row r="622">
      <c r="B622" s="4"/>
      <c r="E622" s="4"/>
      <c r="F622" s="4"/>
    </row>
    <row r="623">
      <c r="B623" s="4"/>
      <c r="E623" s="4"/>
      <c r="F623" s="4"/>
    </row>
    <row r="624">
      <c r="B624" s="4"/>
      <c r="E624" s="4"/>
      <c r="F624" s="4"/>
    </row>
    <row r="625">
      <c r="B625" s="4"/>
      <c r="E625" s="4"/>
      <c r="F625" s="4"/>
    </row>
    <row r="626">
      <c r="B626" s="4"/>
      <c r="E626" s="4"/>
      <c r="F626" s="4"/>
    </row>
    <row r="627">
      <c r="B627" s="4"/>
      <c r="E627" s="4"/>
      <c r="F627" s="4"/>
    </row>
    <row r="628">
      <c r="B628" s="4"/>
      <c r="E628" s="4"/>
      <c r="F628" s="4"/>
    </row>
    <row r="629">
      <c r="B629" s="4"/>
      <c r="E629" s="4"/>
      <c r="F629" s="4"/>
    </row>
    <row r="630">
      <c r="B630" s="4"/>
      <c r="E630" s="4"/>
      <c r="F630" s="4"/>
    </row>
    <row r="631">
      <c r="B631" s="4"/>
      <c r="E631" s="4"/>
      <c r="F631" s="4"/>
    </row>
    <row r="632">
      <c r="B632" s="4"/>
      <c r="E632" s="4"/>
      <c r="F632" s="4"/>
    </row>
    <row r="633">
      <c r="B633" s="4"/>
      <c r="E633" s="4"/>
      <c r="F633" s="4"/>
    </row>
    <row r="634">
      <c r="B634" s="4"/>
      <c r="E634" s="4"/>
      <c r="F634" s="4"/>
    </row>
    <row r="635">
      <c r="B635" s="4"/>
      <c r="E635" s="4"/>
      <c r="F635" s="4"/>
    </row>
    <row r="636">
      <c r="B636" s="4"/>
      <c r="E636" s="4"/>
      <c r="F636" s="4"/>
    </row>
    <row r="637">
      <c r="B637" s="4"/>
      <c r="E637" s="4"/>
      <c r="F637" s="4"/>
    </row>
    <row r="638">
      <c r="B638" s="4"/>
      <c r="E638" s="4"/>
      <c r="F638" s="4"/>
    </row>
    <row r="639">
      <c r="B639" s="4"/>
      <c r="E639" s="4"/>
      <c r="F639" s="4"/>
    </row>
    <row r="640">
      <c r="B640" s="4"/>
      <c r="E640" s="4"/>
      <c r="F640" s="4"/>
    </row>
    <row r="641">
      <c r="B641" s="4"/>
      <c r="E641" s="4"/>
      <c r="F641" s="4"/>
    </row>
    <row r="642">
      <c r="B642" s="4"/>
      <c r="E642" s="4"/>
      <c r="F642" s="4"/>
    </row>
    <row r="643">
      <c r="B643" s="4"/>
      <c r="E643" s="4"/>
      <c r="F643" s="4"/>
    </row>
    <row r="644">
      <c r="B644" s="4"/>
      <c r="E644" s="4"/>
      <c r="F644" s="4"/>
    </row>
    <row r="645">
      <c r="B645" s="4"/>
      <c r="E645" s="4"/>
      <c r="F645" s="4"/>
    </row>
    <row r="646">
      <c r="B646" s="4"/>
      <c r="E646" s="4"/>
      <c r="F646" s="4"/>
    </row>
    <row r="647">
      <c r="B647" s="4"/>
      <c r="E647" s="4"/>
      <c r="F647" s="4"/>
    </row>
    <row r="648">
      <c r="B648" s="4"/>
      <c r="E648" s="4"/>
      <c r="F648" s="4"/>
    </row>
    <row r="649">
      <c r="B649" s="4"/>
      <c r="E649" s="4"/>
      <c r="F649" s="4"/>
    </row>
    <row r="650">
      <c r="B650" s="4"/>
      <c r="E650" s="4"/>
      <c r="F650" s="4"/>
    </row>
    <row r="651">
      <c r="B651" s="4"/>
      <c r="E651" s="4"/>
      <c r="F651" s="4"/>
    </row>
    <row r="652">
      <c r="B652" s="4"/>
      <c r="E652" s="4"/>
      <c r="F652" s="4"/>
    </row>
    <row r="653">
      <c r="B653" s="4"/>
      <c r="E653" s="4"/>
      <c r="F653" s="4"/>
    </row>
    <row r="654">
      <c r="B654" s="4"/>
      <c r="E654" s="4"/>
      <c r="F654" s="4"/>
    </row>
    <row r="655">
      <c r="B655" s="4"/>
      <c r="E655" s="4"/>
      <c r="F655" s="4"/>
    </row>
    <row r="656">
      <c r="B656" s="4"/>
      <c r="E656" s="4"/>
      <c r="F656" s="4"/>
    </row>
    <row r="657">
      <c r="B657" s="4"/>
      <c r="E657" s="4"/>
      <c r="F657" s="4"/>
    </row>
    <row r="658">
      <c r="B658" s="4"/>
      <c r="E658" s="4"/>
      <c r="F658" s="4"/>
    </row>
    <row r="659">
      <c r="B659" s="4"/>
      <c r="E659" s="4"/>
      <c r="F659" s="4"/>
    </row>
    <row r="660">
      <c r="B660" s="4"/>
      <c r="E660" s="4"/>
      <c r="F660" s="4"/>
    </row>
    <row r="661">
      <c r="B661" s="4"/>
      <c r="E661" s="4"/>
      <c r="F661" s="4"/>
    </row>
    <row r="662">
      <c r="B662" s="4"/>
      <c r="E662" s="4"/>
      <c r="F662" s="4"/>
    </row>
    <row r="663">
      <c r="B663" s="4"/>
      <c r="E663" s="4"/>
      <c r="F663" s="4"/>
    </row>
    <row r="664">
      <c r="B664" s="4"/>
      <c r="E664" s="4"/>
      <c r="F664" s="4"/>
    </row>
    <row r="665">
      <c r="B665" s="4"/>
      <c r="E665" s="4"/>
      <c r="F665" s="4"/>
    </row>
    <row r="666">
      <c r="B666" s="4"/>
      <c r="E666" s="4"/>
      <c r="F666" s="4"/>
    </row>
    <row r="667">
      <c r="B667" s="4"/>
      <c r="E667" s="4"/>
      <c r="F667" s="4"/>
    </row>
    <row r="668">
      <c r="B668" s="4"/>
      <c r="E668" s="4"/>
      <c r="F668" s="4"/>
    </row>
    <row r="669">
      <c r="B669" s="4"/>
      <c r="E669" s="4"/>
      <c r="F669" s="4"/>
    </row>
    <row r="670">
      <c r="B670" s="4"/>
      <c r="E670" s="4"/>
      <c r="F670" s="4"/>
    </row>
    <row r="671">
      <c r="B671" s="4"/>
      <c r="E671" s="4"/>
      <c r="F671" s="4"/>
    </row>
    <row r="672">
      <c r="B672" s="4"/>
      <c r="E672" s="4"/>
      <c r="F672" s="4"/>
    </row>
    <row r="673">
      <c r="B673" s="4"/>
      <c r="E673" s="4"/>
      <c r="F673" s="4"/>
    </row>
    <row r="674">
      <c r="B674" s="4"/>
      <c r="E674" s="4"/>
      <c r="F674" s="4"/>
    </row>
    <row r="675">
      <c r="B675" s="4"/>
      <c r="E675" s="4"/>
      <c r="F675" s="4"/>
    </row>
    <row r="676">
      <c r="B676" s="4"/>
      <c r="E676" s="4"/>
      <c r="F676" s="4"/>
    </row>
    <row r="677">
      <c r="B677" s="4"/>
      <c r="E677" s="4"/>
      <c r="F677" s="4"/>
    </row>
    <row r="678">
      <c r="B678" s="4"/>
      <c r="E678" s="4"/>
      <c r="F678" s="4"/>
    </row>
    <row r="679">
      <c r="B679" s="4"/>
      <c r="E679" s="4"/>
      <c r="F679" s="4"/>
    </row>
    <row r="680">
      <c r="B680" s="4"/>
      <c r="E680" s="4"/>
      <c r="F680" s="4"/>
    </row>
    <row r="681">
      <c r="B681" s="4"/>
      <c r="E681" s="4"/>
      <c r="F681" s="4"/>
    </row>
    <row r="682">
      <c r="B682" s="4"/>
      <c r="E682" s="4"/>
      <c r="F682" s="4"/>
    </row>
    <row r="683">
      <c r="B683" s="4"/>
      <c r="E683" s="4"/>
      <c r="F683" s="4"/>
    </row>
    <row r="684">
      <c r="B684" s="4"/>
      <c r="E684" s="4"/>
      <c r="F684" s="4"/>
    </row>
    <row r="685">
      <c r="B685" s="4"/>
      <c r="E685" s="4"/>
      <c r="F685" s="4"/>
    </row>
    <row r="686">
      <c r="B686" s="4"/>
      <c r="E686" s="4"/>
      <c r="F686" s="4"/>
    </row>
    <row r="687">
      <c r="B687" s="4"/>
      <c r="E687" s="4"/>
      <c r="F687" s="4"/>
    </row>
    <row r="688">
      <c r="B688" s="4"/>
      <c r="E688" s="4"/>
      <c r="F688" s="4"/>
    </row>
    <row r="689">
      <c r="B689" s="4"/>
      <c r="E689" s="4"/>
      <c r="F689" s="4"/>
    </row>
    <row r="690">
      <c r="B690" s="4"/>
      <c r="E690" s="4"/>
      <c r="F690" s="4"/>
    </row>
    <row r="691">
      <c r="B691" s="4"/>
      <c r="E691" s="4"/>
      <c r="F691" s="4"/>
    </row>
    <row r="692">
      <c r="B692" s="4"/>
      <c r="E692" s="4"/>
      <c r="F692" s="4"/>
    </row>
    <row r="693">
      <c r="B693" s="4"/>
      <c r="E693" s="4"/>
      <c r="F693" s="4"/>
    </row>
    <row r="694">
      <c r="B694" s="4"/>
      <c r="E694" s="4"/>
      <c r="F694" s="4"/>
    </row>
    <row r="695">
      <c r="B695" s="4"/>
      <c r="E695" s="4"/>
      <c r="F695" s="4"/>
    </row>
    <row r="696">
      <c r="B696" s="4"/>
      <c r="E696" s="4"/>
      <c r="F696" s="4"/>
    </row>
    <row r="697">
      <c r="B697" s="4"/>
      <c r="E697" s="4"/>
      <c r="F697" s="4"/>
    </row>
    <row r="698">
      <c r="B698" s="4"/>
      <c r="E698" s="4"/>
      <c r="F698" s="4"/>
    </row>
    <row r="699">
      <c r="B699" s="4"/>
      <c r="E699" s="4"/>
      <c r="F699" s="4"/>
    </row>
    <row r="700">
      <c r="B700" s="4"/>
      <c r="E700" s="4"/>
      <c r="F700" s="4"/>
    </row>
    <row r="701">
      <c r="B701" s="4"/>
      <c r="E701" s="4"/>
      <c r="F701" s="4"/>
    </row>
    <row r="702">
      <c r="B702" s="4"/>
      <c r="E702" s="4"/>
      <c r="F702" s="4"/>
    </row>
    <row r="703">
      <c r="B703" s="4"/>
      <c r="E703" s="4"/>
      <c r="F703" s="4"/>
    </row>
    <row r="704">
      <c r="B704" s="4"/>
      <c r="E704" s="4"/>
      <c r="F704" s="4"/>
    </row>
    <row r="705">
      <c r="B705" s="4"/>
      <c r="E705" s="4"/>
      <c r="F705" s="4"/>
    </row>
    <row r="706">
      <c r="B706" s="4"/>
      <c r="E706" s="4"/>
      <c r="F706" s="4"/>
    </row>
    <row r="707">
      <c r="B707" s="4"/>
      <c r="E707" s="4"/>
      <c r="F707" s="4"/>
    </row>
    <row r="708">
      <c r="B708" s="4"/>
      <c r="E708" s="4"/>
      <c r="F708" s="4"/>
    </row>
    <row r="709">
      <c r="B709" s="4"/>
      <c r="E709" s="4"/>
      <c r="F709" s="4"/>
    </row>
    <row r="710">
      <c r="B710" s="4"/>
      <c r="E710" s="4"/>
      <c r="F710" s="4"/>
    </row>
    <row r="711">
      <c r="B711" s="4"/>
      <c r="E711" s="4"/>
      <c r="F711" s="4"/>
    </row>
    <row r="712">
      <c r="B712" s="4"/>
      <c r="E712" s="4"/>
      <c r="F712" s="4"/>
    </row>
    <row r="713">
      <c r="B713" s="4"/>
      <c r="E713" s="4"/>
      <c r="F713" s="4"/>
    </row>
    <row r="714">
      <c r="B714" s="4"/>
      <c r="E714" s="4"/>
      <c r="F714" s="4"/>
    </row>
    <row r="715">
      <c r="B715" s="4"/>
      <c r="E715" s="4"/>
      <c r="F715" s="4"/>
    </row>
    <row r="716">
      <c r="B716" s="4"/>
      <c r="E716" s="4"/>
      <c r="F716" s="4"/>
    </row>
    <row r="717">
      <c r="B717" s="4"/>
      <c r="E717" s="4"/>
      <c r="F717" s="4"/>
    </row>
    <row r="718">
      <c r="B718" s="4"/>
      <c r="E718" s="4"/>
      <c r="F718" s="4"/>
    </row>
    <row r="719">
      <c r="B719" s="4"/>
      <c r="E719" s="4"/>
      <c r="F719" s="4"/>
    </row>
    <row r="720">
      <c r="B720" s="4"/>
      <c r="E720" s="4"/>
      <c r="F720" s="4"/>
    </row>
    <row r="721">
      <c r="B721" s="4"/>
      <c r="E721" s="4"/>
      <c r="F721" s="4"/>
    </row>
    <row r="722">
      <c r="B722" s="4"/>
      <c r="E722" s="4"/>
      <c r="F722" s="4"/>
    </row>
    <row r="723">
      <c r="B723" s="4"/>
      <c r="E723" s="4"/>
      <c r="F723" s="4"/>
    </row>
    <row r="724">
      <c r="B724" s="4"/>
      <c r="E724" s="4"/>
      <c r="F724" s="4"/>
    </row>
    <row r="725">
      <c r="B725" s="4"/>
      <c r="E725" s="4"/>
      <c r="F725" s="4"/>
    </row>
    <row r="726">
      <c r="B726" s="4"/>
      <c r="E726" s="4"/>
      <c r="F726" s="4"/>
    </row>
    <row r="727">
      <c r="B727" s="4"/>
      <c r="E727" s="4"/>
      <c r="F727" s="4"/>
    </row>
    <row r="728">
      <c r="B728" s="4"/>
      <c r="E728" s="4"/>
      <c r="F728" s="4"/>
    </row>
    <row r="729">
      <c r="B729" s="4"/>
      <c r="E729" s="4"/>
      <c r="F729" s="4"/>
    </row>
    <row r="730">
      <c r="B730" s="4"/>
      <c r="E730" s="4"/>
      <c r="F730" s="4"/>
    </row>
    <row r="731">
      <c r="B731" s="4"/>
      <c r="E731" s="4"/>
      <c r="F731" s="4"/>
    </row>
    <row r="732">
      <c r="B732" s="4"/>
      <c r="E732" s="4"/>
      <c r="F732" s="4"/>
    </row>
    <row r="733">
      <c r="B733" s="4"/>
      <c r="E733" s="4"/>
      <c r="F733" s="4"/>
    </row>
    <row r="734">
      <c r="B734" s="4"/>
      <c r="E734" s="4"/>
      <c r="F734" s="4"/>
    </row>
    <row r="735">
      <c r="B735" s="4"/>
      <c r="E735" s="4"/>
      <c r="F735" s="4"/>
    </row>
    <row r="736">
      <c r="B736" s="4"/>
      <c r="E736" s="4"/>
      <c r="F736" s="4"/>
    </row>
    <row r="737">
      <c r="B737" s="4"/>
      <c r="E737" s="4"/>
      <c r="F737" s="4"/>
    </row>
    <row r="738">
      <c r="B738" s="4"/>
      <c r="E738" s="4"/>
      <c r="F738" s="4"/>
    </row>
    <row r="739">
      <c r="B739" s="4"/>
      <c r="E739" s="4"/>
      <c r="F739" s="4"/>
    </row>
    <row r="740">
      <c r="B740" s="4"/>
      <c r="E740" s="4"/>
      <c r="F740" s="4"/>
    </row>
    <row r="741">
      <c r="B741" s="4"/>
      <c r="E741" s="4"/>
      <c r="F741" s="4"/>
    </row>
    <row r="742">
      <c r="B742" s="4"/>
      <c r="E742" s="4"/>
      <c r="F742" s="4"/>
    </row>
    <row r="743">
      <c r="B743" s="4"/>
      <c r="E743" s="4"/>
      <c r="F743" s="4"/>
    </row>
    <row r="744">
      <c r="B744" s="4"/>
      <c r="E744" s="4"/>
      <c r="F744" s="4"/>
    </row>
    <row r="745">
      <c r="B745" s="4"/>
      <c r="E745" s="4"/>
      <c r="F745" s="4"/>
    </row>
    <row r="746">
      <c r="B746" s="4"/>
      <c r="E746" s="4"/>
      <c r="F746" s="4"/>
    </row>
    <row r="747">
      <c r="B747" s="4"/>
      <c r="E747" s="4"/>
      <c r="F747" s="4"/>
    </row>
    <row r="748">
      <c r="B748" s="4"/>
      <c r="E748" s="4"/>
      <c r="F748" s="4"/>
    </row>
    <row r="749">
      <c r="B749" s="4"/>
      <c r="E749" s="4"/>
      <c r="F749" s="4"/>
    </row>
    <row r="750">
      <c r="B750" s="4"/>
      <c r="E750" s="4"/>
      <c r="F750" s="4"/>
    </row>
    <row r="751">
      <c r="B751" s="4"/>
      <c r="E751" s="4"/>
      <c r="F751" s="4"/>
    </row>
    <row r="752">
      <c r="B752" s="4"/>
      <c r="E752" s="4"/>
      <c r="F752" s="4"/>
    </row>
    <row r="753">
      <c r="B753" s="4"/>
      <c r="E753" s="4"/>
      <c r="F753" s="4"/>
    </row>
    <row r="754">
      <c r="B754" s="4"/>
      <c r="E754" s="4"/>
      <c r="F754" s="4"/>
    </row>
    <row r="755">
      <c r="B755" s="4"/>
      <c r="E755" s="4"/>
      <c r="F755" s="4"/>
    </row>
    <row r="756">
      <c r="B756" s="4"/>
      <c r="E756" s="4"/>
      <c r="F756" s="4"/>
    </row>
    <row r="757">
      <c r="B757" s="4"/>
      <c r="E757" s="4"/>
      <c r="F757" s="4"/>
    </row>
    <row r="758">
      <c r="B758" s="4"/>
      <c r="E758" s="4"/>
      <c r="F758" s="4"/>
    </row>
    <row r="759">
      <c r="B759" s="4"/>
      <c r="E759" s="4"/>
      <c r="F759" s="4"/>
    </row>
    <row r="760">
      <c r="B760" s="4"/>
      <c r="E760" s="4"/>
      <c r="F760" s="4"/>
    </row>
    <row r="761">
      <c r="B761" s="4"/>
      <c r="E761" s="4"/>
      <c r="F761" s="4"/>
    </row>
    <row r="762">
      <c r="B762" s="4"/>
      <c r="E762" s="4"/>
      <c r="F762" s="4"/>
    </row>
    <row r="763">
      <c r="B763" s="4"/>
      <c r="E763" s="4"/>
      <c r="F763" s="4"/>
    </row>
    <row r="764">
      <c r="B764" s="4"/>
      <c r="E764" s="4"/>
      <c r="F764" s="4"/>
    </row>
    <row r="765">
      <c r="B765" s="4"/>
      <c r="E765" s="4"/>
      <c r="F765" s="4"/>
    </row>
    <row r="766">
      <c r="B766" s="4"/>
      <c r="E766" s="4"/>
      <c r="F766" s="4"/>
    </row>
    <row r="767">
      <c r="B767" s="4"/>
      <c r="E767" s="4"/>
      <c r="F767" s="4"/>
    </row>
    <row r="768">
      <c r="B768" s="4"/>
      <c r="E768" s="4"/>
      <c r="F768" s="4"/>
    </row>
    <row r="769">
      <c r="B769" s="4"/>
      <c r="E769" s="4"/>
      <c r="F769" s="4"/>
    </row>
    <row r="770">
      <c r="B770" s="4"/>
      <c r="E770" s="4"/>
      <c r="F770" s="4"/>
    </row>
    <row r="771">
      <c r="B771" s="4"/>
      <c r="E771" s="4"/>
      <c r="F771" s="4"/>
    </row>
    <row r="772">
      <c r="B772" s="4"/>
      <c r="E772" s="4"/>
      <c r="F772" s="4"/>
    </row>
    <row r="773">
      <c r="B773" s="4"/>
      <c r="E773" s="4"/>
      <c r="F773" s="4"/>
    </row>
    <row r="774">
      <c r="B774" s="4"/>
      <c r="E774" s="4"/>
      <c r="F774" s="4"/>
    </row>
    <row r="775">
      <c r="B775" s="4"/>
      <c r="E775" s="4"/>
      <c r="F775" s="4"/>
    </row>
    <row r="776">
      <c r="B776" s="4"/>
      <c r="E776" s="4"/>
      <c r="F776" s="4"/>
    </row>
    <row r="777">
      <c r="B777" s="4"/>
      <c r="E777" s="4"/>
      <c r="F777" s="4"/>
    </row>
    <row r="778">
      <c r="B778" s="4"/>
      <c r="E778" s="4"/>
      <c r="F778" s="4"/>
    </row>
    <row r="779">
      <c r="B779" s="4"/>
      <c r="E779" s="4"/>
      <c r="F779" s="4"/>
    </row>
    <row r="780">
      <c r="B780" s="4"/>
      <c r="E780" s="4"/>
      <c r="F780" s="4"/>
    </row>
    <row r="781">
      <c r="B781" s="4"/>
      <c r="E781" s="4"/>
      <c r="F781" s="4"/>
    </row>
    <row r="782">
      <c r="B782" s="4"/>
      <c r="E782" s="4"/>
      <c r="F782" s="4"/>
    </row>
    <row r="783">
      <c r="B783" s="4"/>
      <c r="E783" s="4"/>
      <c r="F783" s="4"/>
    </row>
    <row r="784">
      <c r="B784" s="4"/>
      <c r="E784" s="4"/>
      <c r="F784" s="4"/>
    </row>
    <row r="785">
      <c r="B785" s="4"/>
      <c r="E785" s="4"/>
      <c r="F785" s="4"/>
    </row>
    <row r="786">
      <c r="B786" s="4"/>
      <c r="E786" s="4"/>
      <c r="F786" s="4"/>
    </row>
    <row r="787">
      <c r="B787" s="4"/>
      <c r="E787" s="4"/>
      <c r="F787" s="4"/>
    </row>
    <row r="788">
      <c r="B788" s="4"/>
      <c r="E788" s="4"/>
      <c r="F788" s="4"/>
    </row>
    <row r="789">
      <c r="B789" s="4"/>
      <c r="E789" s="4"/>
      <c r="F789" s="4"/>
    </row>
    <row r="790">
      <c r="B790" s="4"/>
      <c r="E790" s="4"/>
      <c r="F790" s="4"/>
    </row>
    <row r="791">
      <c r="B791" s="4"/>
      <c r="E791" s="4"/>
      <c r="F791" s="4"/>
    </row>
    <row r="792">
      <c r="B792" s="4"/>
      <c r="E792" s="4"/>
      <c r="F792" s="4"/>
    </row>
    <row r="793">
      <c r="B793" s="4"/>
      <c r="E793" s="4"/>
      <c r="F793" s="4"/>
    </row>
    <row r="794">
      <c r="B794" s="4"/>
      <c r="E794" s="4"/>
      <c r="F794" s="4"/>
    </row>
    <row r="795">
      <c r="B795" s="4"/>
      <c r="E795" s="4"/>
      <c r="F795" s="4"/>
    </row>
    <row r="796">
      <c r="B796" s="4"/>
      <c r="E796" s="4"/>
      <c r="F796" s="4"/>
    </row>
    <row r="797">
      <c r="B797" s="4"/>
      <c r="E797" s="4"/>
      <c r="F797" s="4"/>
    </row>
    <row r="798">
      <c r="B798" s="4"/>
      <c r="E798" s="4"/>
      <c r="F798" s="4"/>
    </row>
    <row r="799">
      <c r="B799" s="4"/>
      <c r="E799" s="4"/>
      <c r="F799" s="4"/>
    </row>
    <row r="800">
      <c r="B800" s="4"/>
      <c r="E800" s="4"/>
      <c r="F800" s="4"/>
    </row>
    <row r="801">
      <c r="B801" s="4"/>
      <c r="E801" s="4"/>
      <c r="F801" s="4"/>
    </row>
    <row r="802">
      <c r="B802" s="4"/>
      <c r="E802" s="4"/>
      <c r="F802" s="4"/>
    </row>
    <row r="803">
      <c r="B803" s="4"/>
      <c r="E803" s="4"/>
      <c r="F803" s="4"/>
    </row>
    <row r="804">
      <c r="B804" s="4"/>
      <c r="E804" s="4"/>
      <c r="F804" s="4"/>
    </row>
    <row r="805">
      <c r="B805" s="4"/>
      <c r="E805" s="4"/>
      <c r="F805" s="4"/>
    </row>
    <row r="806">
      <c r="B806" s="4"/>
      <c r="E806" s="4"/>
      <c r="F806" s="4"/>
    </row>
    <row r="807">
      <c r="B807" s="4"/>
      <c r="E807" s="4"/>
      <c r="F807" s="4"/>
    </row>
    <row r="808">
      <c r="B808" s="4"/>
      <c r="E808" s="4"/>
      <c r="F808" s="4"/>
    </row>
    <row r="809">
      <c r="B809" s="4"/>
      <c r="E809" s="4"/>
      <c r="F809" s="4"/>
    </row>
    <row r="810">
      <c r="B810" s="4"/>
      <c r="E810" s="4"/>
      <c r="F810" s="4"/>
    </row>
    <row r="811">
      <c r="B811" s="4"/>
      <c r="E811" s="4"/>
      <c r="F811" s="4"/>
    </row>
    <row r="812">
      <c r="B812" s="4"/>
      <c r="E812" s="4"/>
      <c r="F812" s="4"/>
    </row>
    <row r="813">
      <c r="B813" s="4"/>
      <c r="E813" s="4"/>
      <c r="F813" s="4"/>
    </row>
    <row r="814">
      <c r="B814" s="4"/>
      <c r="E814" s="4"/>
      <c r="F814" s="4"/>
    </row>
    <row r="815">
      <c r="B815" s="4"/>
      <c r="E815" s="4"/>
      <c r="F815" s="4"/>
    </row>
    <row r="816">
      <c r="B816" s="4"/>
      <c r="E816" s="4"/>
      <c r="F816" s="4"/>
    </row>
    <row r="817">
      <c r="B817" s="4"/>
      <c r="E817" s="4"/>
      <c r="F817" s="4"/>
    </row>
    <row r="818">
      <c r="B818" s="4"/>
      <c r="E818" s="4"/>
      <c r="F818" s="4"/>
    </row>
    <row r="819">
      <c r="B819" s="4"/>
      <c r="E819" s="4"/>
      <c r="F819" s="4"/>
    </row>
    <row r="820">
      <c r="B820" s="4"/>
      <c r="E820" s="4"/>
      <c r="F820" s="4"/>
    </row>
    <row r="821">
      <c r="B821" s="4"/>
      <c r="E821" s="4"/>
      <c r="F821" s="4"/>
    </row>
    <row r="822">
      <c r="B822" s="4"/>
      <c r="E822" s="4"/>
      <c r="F822" s="4"/>
    </row>
    <row r="823">
      <c r="B823" s="4"/>
      <c r="E823" s="4"/>
      <c r="F823" s="4"/>
    </row>
    <row r="824">
      <c r="B824" s="4"/>
      <c r="E824" s="4"/>
      <c r="F824" s="4"/>
    </row>
    <row r="825">
      <c r="B825" s="4"/>
      <c r="E825" s="4"/>
      <c r="F825" s="4"/>
    </row>
    <row r="826">
      <c r="B826" s="4"/>
      <c r="E826" s="4"/>
      <c r="F826" s="4"/>
    </row>
    <row r="827">
      <c r="B827" s="4"/>
      <c r="E827" s="4"/>
      <c r="F827" s="4"/>
    </row>
    <row r="828">
      <c r="B828" s="4"/>
      <c r="E828" s="4"/>
      <c r="F828" s="4"/>
    </row>
    <row r="829">
      <c r="B829" s="4"/>
      <c r="E829" s="4"/>
      <c r="F829" s="4"/>
    </row>
    <row r="830">
      <c r="B830" s="4"/>
      <c r="E830" s="4"/>
      <c r="F830" s="4"/>
    </row>
    <row r="831">
      <c r="B831" s="4"/>
      <c r="E831" s="4"/>
      <c r="F831" s="4"/>
    </row>
    <row r="832">
      <c r="B832" s="4"/>
      <c r="E832" s="4"/>
      <c r="F832" s="4"/>
    </row>
    <row r="833">
      <c r="B833" s="4"/>
      <c r="E833" s="4"/>
      <c r="F833" s="4"/>
    </row>
    <row r="834">
      <c r="B834" s="4"/>
      <c r="E834" s="4"/>
      <c r="F834" s="4"/>
    </row>
    <row r="835">
      <c r="B835" s="4"/>
      <c r="E835" s="4"/>
      <c r="F835" s="4"/>
    </row>
    <row r="836">
      <c r="B836" s="4"/>
      <c r="E836" s="4"/>
      <c r="F836" s="4"/>
    </row>
    <row r="837">
      <c r="B837" s="4"/>
      <c r="E837" s="4"/>
      <c r="F837" s="4"/>
    </row>
    <row r="838">
      <c r="B838" s="4"/>
      <c r="E838" s="4"/>
      <c r="F838" s="4"/>
    </row>
    <row r="839">
      <c r="B839" s="4"/>
      <c r="E839" s="4"/>
      <c r="F839" s="4"/>
    </row>
    <row r="840">
      <c r="B840" s="4"/>
      <c r="E840" s="4"/>
      <c r="F840" s="4"/>
    </row>
    <row r="841">
      <c r="B841" s="4"/>
      <c r="E841" s="4"/>
      <c r="F841" s="4"/>
    </row>
    <row r="842">
      <c r="B842" s="4"/>
      <c r="E842" s="4"/>
      <c r="F842" s="4"/>
    </row>
    <row r="843">
      <c r="B843" s="4"/>
      <c r="E843" s="4"/>
      <c r="F843" s="4"/>
    </row>
    <row r="844">
      <c r="B844" s="4"/>
      <c r="E844" s="4"/>
      <c r="F844" s="4"/>
    </row>
    <row r="845">
      <c r="B845" s="4"/>
      <c r="E845" s="4"/>
      <c r="F845" s="4"/>
    </row>
    <row r="846">
      <c r="B846" s="4"/>
      <c r="E846" s="4"/>
      <c r="F846" s="4"/>
    </row>
    <row r="847">
      <c r="B847" s="4"/>
      <c r="E847" s="4"/>
      <c r="F847" s="4"/>
    </row>
    <row r="848">
      <c r="B848" s="4"/>
      <c r="E848" s="4"/>
      <c r="F848" s="4"/>
    </row>
    <row r="849">
      <c r="B849" s="4"/>
      <c r="E849" s="4"/>
      <c r="F849" s="4"/>
    </row>
    <row r="850">
      <c r="B850" s="4"/>
      <c r="E850" s="4"/>
      <c r="F850" s="4"/>
    </row>
    <row r="851">
      <c r="B851" s="4"/>
      <c r="E851" s="4"/>
      <c r="F851" s="4"/>
    </row>
    <row r="852">
      <c r="B852" s="4"/>
      <c r="E852" s="4"/>
      <c r="F852" s="4"/>
    </row>
    <row r="853">
      <c r="B853" s="4"/>
      <c r="E853" s="4"/>
      <c r="F853" s="4"/>
    </row>
    <row r="854">
      <c r="B854" s="4"/>
      <c r="E854" s="4"/>
      <c r="F854" s="4"/>
    </row>
    <row r="855">
      <c r="B855" s="4"/>
      <c r="E855" s="4"/>
      <c r="F855" s="4"/>
    </row>
    <row r="856">
      <c r="B856" s="4"/>
      <c r="E856" s="4"/>
      <c r="F856" s="4"/>
    </row>
    <row r="857">
      <c r="B857" s="4"/>
      <c r="E857" s="4"/>
      <c r="F857" s="4"/>
    </row>
    <row r="858">
      <c r="B858" s="4"/>
      <c r="E858" s="4"/>
      <c r="F858" s="4"/>
    </row>
    <row r="859">
      <c r="B859" s="4"/>
      <c r="E859" s="4"/>
      <c r="F859" s="4"/>
    </row>
    <row r="860">
      <c r="B860" s="4"/>
      <c r="E860" s="4"/>
      <c r="F860" s="4"/>
    </row>
    <row r="861">
      <c r="B861" s="4"/>
      <c r="E861" s="4"/>
      <c r="F861" s="4"/>
    </row>
    <row r="862">
      <c r="B862" s="4"/>
      <c r="E862" s="4"/>
      <c r="F862" s="4"/>
    </row>
    <row r="863">
      <c r="B863" s="4"/>
      <c r="E863" s="4"/>
      <c r="F863" s="4"/>
    </row>
    <row r="864">
      <c r="B864" s="4"/>
      <c r="E864" s="4"/>
      <c r="F864" s="4"/>
    </row>
    <row r="865">
      <c r="B865" s="4"/>
      <c r="E865" s="4"/>
      <c r="F865" s="4"/>
    </row>
    <row r="866">
      <c r="B866" s="4"/>
      <c r="E866" s="4"/>
      <c r="F866" s="4"/>
    </row>
    <row r="867">
      <c r="B867" s="4"/>
      <c r="E867" s="4"/>
      <c r="F867" s="4"/>
    </row>
    <row r="868">
      <c r="B868" s="4"/>
      <c r="E868" s="4"/>
      <c r="F868" s="4"/>
    </row>
    <row r="869">
      <c r="B869" s="4"/>
      <c r="E869" s="4"/>
      <c r="F869" s="4"/>
    </row>
    <row r="870">
      <c r="B870" s="4"/>
      <c r="E870" s="4"/>
      <c r="F870" s="4"/>
    </row>
    <row r="871">
      <c r="B871" s="4"/>
      <c r="E871" s="4"/>
      <c r="F871" s="4"/>
    </row>
    <row r="872">
      <c r="B872" s="4"/>
      <c r="E872" s="4"/>
      <c r="F872" s="4"/>
    </row>
    <row r="873">
      <c r="B873" s="4"/>
      <c r="E873" s="4"/>
      <c r="F873" s="4"/>
    </row>
    <row r="874">
      <c r="B874" s="4"/>
      <c r="E874" s="4"/>
      <c r="F874" s="4"/>
    </row>
    <row r="875">
      <c r="B875" s="4"/>
      <c r="E875" s="4"/>
      <c r="F875" s="4"/>
    </row>
    <row r="876">
      <c r="B876" s="4"/>
      <c r="E876" s="4"/>
      <c r="F876" s="4"/>
    </row>
    <row r="877">
      <c r="B877" s="4"/>
      <c r="E877" s="4"/>
      <c r="F877" s="4"/>
    </row>
    <row r="878">
      <c r="B878" s="4"/>
      <c r="E878" s="4"/>
      <c r="F878" s="4"/>
    </row>
    <row r="879">
      <c r="B879" s="4"/>
      <c r="E879" s="4"/>
      <c r="F879" s="4"/>
    </row>
    <row r="880">
      <c r="B880" s="4"/>
      <c r="E880" s="4"/>
      <c r="F880" s="4"/>
    </row>
    <row r="881">
      <c r="B881" s="4"/>
      <c r="E881" s="4"/>
      <c r="F881" s="4"/>
    </row>
    <row r="882">
      <c r="B882" s="4"/>
      <c r="E882" s="4"/>
      <c r="F882" s="4"/>
    </row>
    <row r="883">
      <c r="B883" s="4"/>
      <c r="E883" s="4"/>
      <c r="F883" s="4"/>
    </row>
    <row r="884">
      <c r="B884" s="4"/>
      <c r="E884" s="4"/>
      <c r="F884" s="4"/>
    </row>
    <row r="885">
      <c r="B885" s="4"/>
      <c r="E885" s="4"/>
      <c r="F885" s="4"/>
    </row>
    <row r="886">
      <c r="B886" s="4"/>
      <c r="E886" s="4"/>
      <c r="F886" s="4"/>
    </row>
    <row r="887">
      <c r="B887" s="4"/>
      <c r="E887" s="4"/>
      <c r="F887" s="4"/>
    </row>
    <row r="888">
      <c r="B888" s="4"/>
      <c r="E888" s="4"/>
      <c r="F888" s="4"/>
    </row>
    <row r="889">
      <c r="B889" s="4"/>
      <c r="E889" s="4"/>
      <c r="F889" s="4"/>
    </row>
    <row r="890">
      <c r="B890" s="4"/>
      <c r="E890" s="4"/>
      <c r="F890" s="4"/>
    </row>
    <row r="891">
      <c r="B891" s="4"/>
      <c r="E891" s="4"/>
      <c r="F891" s="4"/>
    </row>
    <row r="892">
      <c r="B892" s="4"/>
      <c r="E892" s="4"/>
      <c r="F892" s="4"/>
    </row>
    <row r="893">
      <c r="B893" s="4"/>
      <c r="E893" s="4"/>
      <c r="F893" s="4"/>
    </row>
    <row r="894">
      <c r="B894" s="4"/>
      <c r="E894" s="4"/>
      <c r="F894" s="4"/>
    </row>
    <row r="895">
      <c r="B895" s="4"/>
      <c r="E895" s="4"/>
      <c r="F895" s="4"/>
    </row>
    <row r="896">
      <c r="B896" s="4"/>
      <c r="E896" s="4"/>
      <c r="F896" s="4"/>
    </row>
    <row r="897">
      <c r="B897" s="4"/>
      <c r="E897" s="4"/>
      <c r="F897" s="4"/>
    </row>
    <row r="898">
      <c r="B898" s="4"/>
      <c r="E898" s="4"/>
      <c r="F898" s="4"/>
    </row>
    <row r="899">
      <c r="B899" s="4"/>
      <c r="E899" s="4"/>
      <c r="F899" s="4"/>
    </row>
    <row r="900">
      <c r="B900" s="4"/>
      <c r="E900" s="4"/>
      <c r="F900" s="4"/>
    </row>
    <row r="901">
      <c r="B901" s="4"/>
      <c r="E901" s="4"/>
      <c r="F901" s="4"/>
    </row>
    <row r="902">
      <c r="B902" s="4"/>
      <c r="E902" s="4"/>
      <c r="F902" s="4"/>
    </row>
    <row r="903">
      <c r="B903" s="4"/>
      <c r="E903" s="4"/>
      <c r="F903" s="4"/>
    </row>
    <row r="904">
      <c r="B904" s="4"/>
      <c r="E904" s="4"/>
      <c r="F904" s="4"/>
    </row>
    <row r="905">
      <c r="B905" s="4"/>
      <c r="E905" s="4"/>
      <c r="F905" s="4"/>
    </row>
    <row r="906">
      <c r="B906" s="4"/>
      <c r="E906" s="4"/>
      <c r="F906" s="4"/>
    </row>
    <row r="907">
      <c r="B907" s="4"/>
      <c r="E907" s="4"/>
      <c r="F907" s="4"/>
    </row>
    <row r="908">
      <c r="B908" s="4"/>
      <c r="E908" s="4"/>
      <c r="F908" s="4"/>
    </row>
    <row r="909">
      <c r="B909" s="4"/>
      <c r="E909" s="4"/>
      <c r="F909" s="4"/>
    </row>
    <row r="910">
      <c r="B910" s="4"/>
      <c r="E910" s="4"/>
      <c r="F910" s="4"/>
    </row>
    <row r="911">
      <c r="B911" s="4"/>
      <c r="E911" s="4"/>
      <c r="F911" s="4"/>
    </row>
    <row r="912">
      <c r="B912" s="4"/>
      <c r="E912" s="4"/>
      <c r="F912" s="4"/>
    </row>
    <row r="913">
      <c r="B913" s="4"/>
      <c r="E913" s="4"/>
      <c r="F913" s="4"/>
    </row>
    <row r="914">
      <c r="B914" s="4"/>
      <c r="E914" s="4"/>
      <c r="F914" s="4"/>
    </row>
    <row r="915">
      <c r="B915" s="4"/>
      <c r="E915" s="4"/>
      <c r="F915" s="4"/>
    </row>
    <row r="916">
      <c r="B916" s="4"/>
      <c r="E916" s="4"/>
      <c r="F916" s="4"/>
    </row>
    <row r="917">
      <c r="B917" s="4"/>
      <c r="E917" s="4"/>
      <c r="F917" s="4"/>
    </row>
    <row r="918">
      <c r="B918" s="4"/>
      <c r="E918" s="4"/>
      <c r="F918" s="4"/>
    </row>
    <row r="919">
      <c r="B919" s="4"/>
      <c r="E919" s="4"/>
      <c r="F919" s="4"/>
    </row>
    <row r="920">
      <c r="B920" s="4"/>
      <c r="E920" s="4"/>
      <c r="F920" s="4"/>
    </row>
    <row r="921">
      <c r="B921" s="4"/>
      <c r="E921" s="4"/>
      <c r="F921" s="4"/>
    </row>
    <row r="922">
      <c r="B922" s="4"/>
      <c r="E922" s="4"/>
      <c r="F922" s="4"/>
    </row>
    <row r="923">
      <c r="B923" s="4"/>
      <c r="E923" s="4"/>
      <c r="F923" s="4"/>
    </row>
    <row r="924">
      <c r="B924" s="4"/>
      <c r="E924" s="4"/>
      <c r="F924" s="4"/>
    </row>
    <row r="925">
      <c r="B925" s="4"/>
      <c r="E925" s="4"/>
      <c r="F925" s="4"/>
    </row>
    <row r="926">
      <c r="B926" s="4"/>
      <c r="E926" s="4"/>
      <c r="F926" s="4"/>
    </row>
    <row r="927">
      <c r="B927" s="4"/>
      <c r="E927" s="4"/>
      <c r="F927" s="4"/>
    </row>
    <row r="928">
      <c r="B928" s="4"/>
      <c r="E928" s="4"/>
      <c r="F928" s="4"/>
    </row>
    <row r="929">
      <c r="B929" s="4"/>
      <c r="E929" s="4"/>
      <c r="F929" s="4"/>
    </row>
    <row r="930">
      <c r="B930" s="4"/>
      <c r="E930" s="4"/>
      <c r="F930" s="4"/>
    </row>
    <row r="931">
      <c r="B931" s="4"/>
      <c r="E931" s="4"/>
      <c r="F931" s="4"/>
    </row>
    <row r="932">
      <c r="B932" s="4"/>
      <c r="E932" s="4"/>
      <c r="F932" s="4"/>
    </row>
    <row r="933">
      <c r="B933" s="4"/>
      <c r="E933" s="4"/>
      <c r="F933" s="4"/>
    </row>
    <row r="934">
      <c r="B934" s="4"/>
      <c r="E934" s="4"/>
      <c r="F934" s="4"/>
    </row>
    <row r="935">
      <c r="B935" s="4"/>
      <c r="E935" s="4"/>
      <c r="F935" s="4"/>
    </row>
    <row r="936">
      <c r="B936" s="4"/>
      <c r="E936" s="4"/>
      <c r="F936" s="4"/>
    </row>
    <row r="937">
      <c r="B937" s="4"/>
      <c r="E937" s="4"/>
      <c r="F937" s="4"/>
    </row>
    <row r="938">
      <c r="B938" s="4"/>
      <c r="E938" s="4"/>
      <c r="F938" s="4"/>
    </row>
    <row r="939">
      <c r="B939" s="4"/>
      <c r="E939" s="4"/>
      <c r="F939" s="4"/>
    </row>
    <row r="940">
      <c r="B940" s="4"/>
      <c r="E940" s="4"/>
      <c r="F940" s="4"/>
    </row>
    <row r="941">
      <c r="B941" s="4"/>
      <c r="E941" s="4"/>
      <c r="F941" s="4"/>
    </row>
    <row r="942">
      <c r="B942" s="4"/>
      <c r="E942" s="4"/>
      <c r="F942" s="4"/>
    </row>
    <row r="943">
      <c r="B943" s="4"/>
      <c r="E943" s="4"/>
      <c r="F943" s="4"/>
    </row>
    <row r="944">
      <c r="B944" s="4"/>
      <c r="E944" s="4"/>
      <c r="F944" s="4"/>
    </row>
    <row r="945">
      <c r="B945" s="4"/>
      <c r="E945" s="4"/>
      <c r="F945" s="4"/>
    </row>
    <row r="946">
      <c r="B946" s="4"/>
      <c r="E946" s="4"/>
      <c r="F946" s="4"/>
    </row>
    <row r="947">
      <c r="B947" s="4"/>
      <c r="E947" s="4"/>
      <c r="F947" s="4"/>
    </row>
    <row r="948">
      <c r="B948" s="4"/>
      <c r="E948" s="4"/>
      <c r="F948" s="4"/>
    </row>
    <row r="949">
      <c r="B949" s="4"/>
      <c r="E949" s="4"/>
      <c r="F949" s="4"/>
    </row>
    <row r="950">
      <c r="B950" s="4"/>
      <c r="E950" s="4"/>
      <c r="F950" s="4"/>
    </row>
    <row r="951">
      <c r="B951" s="4"/>
      <c r="E951" s="4"/>
      <c r="F951" s="4"/>
    </row>
    <row r="952">
      <c r="B952" s="4"/>
      <c r="E952" s="4"/>
      <c r="F952" s="4"/>
    </row>
    <row r="953">
      <c r="B953" s="4"/>
      <c r="E953" s="4"/>
      <c r="F953" s="4"/>
    </row>
    <row r="954">
      <c r="B954" s="4"/>
      <c r="E954" s="4"/>
      <c r="F954" s="4"/>
    </row>
    <row r="955">
      <c r="B955" s="4"/>
      <c r="E955" s="4"/>
      <c r="F955" s="4"/>
    </row>
    <row r="956">
      <c r="B956" s="4"/>
      <c r="E956" s="4"/>
      <c r="F956" s="4"/>
    </row>
    <row r="957">
      <c r="B957" s="4"/>
      <c r="E957" s="4"/>
      <c r="F957" s="4"/>
    </row>
    <row r="958">
      <c r="B958" s="4"/>
      <c r="E958" s="4"/>
      <c r="F958" s="4"/>
    </row>
    <row r="959">
      <c r="B959" s="4"/>
      <c r="E959" s="4"/>
      <c r="F959" s="4"/>
    </row>
    <row r="960">
      <c r="B960" s="4"/>
      <c r="E960" s="4"/>
      <c r="F960" s="4"/>
    </row>
    <row r="961">
      <c r="B961" s="4"/>
      <c r="E961" s="4"/>
      <c r="F961" s="4"/>
    </row>
    <row r="962">
      <c r="B962" s="4"/>
      <c r="E962" s="4"/>
      <c r="F962" s="4"/>
    </row>
    <row r="963">
      <c r="B963" s="4"/>
      <c r="E963" s="4"/>
      <c r="F963" s="4"/>
    </row>
    <row r="964">
      <c r="B964" s="4"/>
      <c r="E964" s="4"/>
      <c r="F964" s="4"/>
    </row>
    <row r="965">
      <c r="B965" s="4"/>
      <c r="E965" s="4"/>
      <c r="F965" s="4"/>
    </row>
    <row r="966">
      <c r="B966" s="4"/>
      <c r="E966" s="4"/>
      <c r="F966" s="4"/>
    </row>
    <row r="967">
      <c r="B967" s="4"/>
      <c r="E967" s="4"/>
      <c r="F967" s="4"/>
    </row>
    <row r="968">
      <c r="B968" s="4"/>
      <c r="E968" s="4"/>
      <c r="F968" s="4"/>
    </row>
    <row r="969">
      <c r="B969" s="4"/>
      <c r="E969" s="4"/>
      <c r="F969" s="4"/>
    </row>
    <row r="970">
      <c r="B970" s="4"/>
      <c r="E970" s="4"/>
      <c r="F970" s="4"/>
    </row>
    <row r="971">
      <c r="B971" s="4"/>
      <c r="E971" s="4"/>
      <c r="F971" s="4"/>
    </row>
    <row r="972">
      <c r="B972" s="4"/>
      <c r="E972" s="4"/>
      <c r="F972" s="4"/>
    </row>
    <row r="973">
      <c r="B973" s="4"/>
      <c r="E973" s="4"/>
      <c r="F973" s="4"/>
    </row>
    <row r="974">
      <c r="B974" s="4"/>
      <c r="E974" s="4"/>
      <c r="F974" s="4"/>
    </row>
    <row r="975">
      <c r="B975" s="4"/>
      <c r="E975" s="4"/>
      <c r="F975" s="4"/>
    </row>
  </sheetData>
  <mergeCells count="21">
    <mergeCell ref="L1:M1"/>
    <mergeCell ref="T1:U1"/>
    <mergeCell ref="L2:P2"/>
    <mergeCell ref="L3:P3"/>
    <mergeCell ref="L4:P4"/>
    <mergeCell ref="L6:P6"/>
    <mergeCell ref="L8:P8"/>
    <mergeCell ref="L23:P23"/>
    <mergeCell ref="L24:P24"/>
    <mergeCell ref="L37:O37"/>
    <mergeCell ref="L39:O39"/>
    <mergeCell ref="L40:O40"/>
    <mergeCell ref="L42:O42"/>
    <mergeCell ref="L45:O45"/>
    <mergeCell ref="L10:P10"/>
    <mergeCell ref="L11:P11"/>
    <mergeCell ref="L13:P13"/>
    <mergeCell ref="L14:P14"/>
    <mergeCell ref="L15:P15"/>
    <mergeCell ref="L16:P16"/>
    <mergeCell ref="L22:P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322</v>
      </c>
      <c r="B1" s="10"/>
      <c r="E1" s="9" t="s">
        <v>323</v>
      </c>
      <c r="F1" s="10"/>
    </row>
    <row r="2">
      <c r="A2" s="11" t="s">
        <v>324</v>
      </c>
      <c r="B2" s="10"/>
      <c r="E2" s="11" t="s">
        <v>324</v>
      </c>
      <c r="F2" s="10"/>
    </row>
    <row r="3">
      <c r="A3" s="12" t="s">
        <v>325</v>
      </c>
      <c r="B3" s="12" t="s">
        <v>326</v>
      </c>
      <c r="E3" s="12" t="s">
        <v>325</v>
      </c>
      <c r="F3" s="12" t="s">
        <v>326</v>
      </c>
    </row>
    <row r="4">
      <c r="A4" s="13" t="s">
        <v>327</v>
      </c>
      <c r="B4" s="14">
        <v>0.9</v>
      </c>
      <c r="E4" s="13" t="s">
        <v>327</v>
      </c>
      <c r="F4" s="14">
        <v>0.82</v>
      </c>
      <c r="I4" s="1" t="s">
        <v>325</v>
      </c>
      <c r="J4" s="1" t="s">
        <v>328</v>
      </c>
      <c r="K4" s="1" t="s">
        <v>329</v>
      </c>
      <c r="L4" s="1" t="s">
        <v>330</v>
      </c>
      <c r="M4" s="1" t="s">
        <v>331</v>
      </c>
    </row>
    <row r="5">
      <c r="A5" s="13" t="s">
        <v>332</v>
      </c>
      <c r="B5" s="14">
        <v>0.62</v>
      </c>
      <c r="E5" s="13" t="s">
        <v>332</v>
      </c>
      <c r="F5" s="14">
        <v>0.76</v>
      </c>
      <c r="I5" s="1" t="s">
        <v>327</v>
      </c>
      <c r="J5" s="15">
        <v>0.9</v>
      </c>
      <c r="K5" s="15">
        <v>0.82</v>
      </c>
      <c r="L5" s="16">
        <v>0.436</v>
      </c>
      <c r="M5" s="16">
        <v>0.3714</v>
      </c>
    </row>
    <row r="6">
      <c r="A6" s="13" t="s">
        <v>333</v>
      </c>
      <c r="B6" s="14">
        <v>0.54</v>
      </c>
      <c r="E6" s="13" t="s">
        <v>333</v>
      </c>
      <c r="F6" s="14">
        <v>0.56</v>
      </c>
      <c r="I6" s="1" t="s">
        <v>332</v>
      </c>
      <c r="J6" s="15">
        <v>0.62</v>
      </c>
      <c r="K6" s="15">
        <v>0.76</v>
      </c>
      <c r="L6" s="16">
        <v>0.5352</v>
      </c>
      <c r="M6" s="16">
        <v>0.5198</v>
      </c>
    </row>
    <row r="7">
      <c r="A7" s="13" t="s">
        <v>334</v>
      </c>
      <c r="B7" s="14">
        <v>0.7</v>
      </c>
      <c r="E7" s="13" t="s">
        <v>334</v>
      </c>
      <c r="F7" s="14">
        <v>0.74</v>
      </c>
      <c r="I7" s="1" t="s">
        <v>333</v>
      </c>
      <c r="J7" s="15">
        <v>0.54</v>
      </c>
      <c r="K7" s="15">
        <v>0.56</v>
      </c>
      <c r="L7" s="16">
        <v>0.0113</v>
      </c>
      <c r="M7" s="16">
        <v>0.1175</v>
      </c>
    </row>
    <row r="8">
      <c r="A8" s="17"/>
      <c r="B8" s="17"/>
      <c r="E8" s="17"/>
      <c r="F8" s="17"/>
      <c r="I8" s="1" t="s">
        <v>334</v>
      </c>
      <c r="J8" s="15">
        <v>0.7</v>
      </c>
      <c r="K8" s="15">
        <v>0.74</v>
      </c>
      <c r="L8" s="16">
        <v>0.2051</v>
      </c>
      <c r="M8" s="16">
        <v>0.0081</v>
      </c>
    </row>
    <row r="9">
      <c r="A9" s="17"/>
      <c r="B9" s="17"/>
      <c r="E9" s="17"/>
      <c r="F9" s="17"/>
    </row>
    <row r="10">
      <c r="A10" s="17"/>
      <c r="B10" s="17"/>
      <c r="E10" s="17"/>
      <c r="F10" s="17"/>
    </row>
    <row r="11">
      <c r="A11" s="11" t="s">
        <v>335</v>
      </c>
      <c r="B11" s="10"/>
      <c r="E11" s="11" t="s">
        <v>335</v>
      </c>
      <c r="F11" s="10"/>
    </row>
    <row r="12">
      <c r="A12" s="12" t="s">
        <v>325</v>
      </c>
      <c r="B12" s="12" t="s">
        <v>326</v>
      </c>
      <c r="E12" s="12" t="s">
        <v>325</v>
      </c>
      <c r="F12" s="12" t="s">
        <v>326</v>
      </c>
    </row>
    <row r="13">
      <c r="A13" s="13" t="s">
        <v>327</v>
      </c>
      <c r="B13" s="18">
        <v>0.436</v>
      </c>
      <c r="E13" s="13" t="s">
        <v>327</v>
      </c>
      <c r="F13" s="18">
        <v>0.3714</v>
      </c>
    </row>
    <row r="14">
      <c r="A14" s="13" t="s">
        <v>332</v>
      </c>
      <c r="B14" s="18">
        <v>0.5352</v>
      </c>
      <c r="E14" s="13" t="s">
        <v>332</v>
      </c>
      <c r="F14" s="18">
        <v>0.5198</v>
      </c>
    </row>
    <row r="15">
      <c r="A15" s="13" t="s">
        <v>333</v>
      </c>
      <c r="B15" s="18">
        <v>0.0113</v>
      </c>
      <c r="E15" s="13" t="s">
        <v>333</v>
      </c>
      <c r="F15" s="18">
        <v>0.1175</v>
      </c>
    </row>
    <row r="16">
      <c r="A16" s="13" t="s">
        <v>334</v>
      </c>
      <c r="B16" s="18">
        <v>0.2051</v>
      </c>
      <c r="E16" s="13" t="s">
        <v>334</v>
      </c>
      <c r="F16" s="18">
        <v>0.0081</v>
      </c>
      <c r="I16" s="19" t="s">
        <v>325</v>
      </c>
      <c r="J16" s="19" t="s">
        <v>328</v>
      </c>
      <c r="K16" s="19" t="s">
        <v>329</v>
      </c>
      <c r="L16" s="19" t="s">
        <v>330</v>
      </c>
      <c r="M16" s="20" t="s">
        <v>331</v>
      </c>
    </row>
    <row r="17">
      <c r="I17" s="21" t="s">
        <v>327</v>
      </c>
      <c r="J17" s="22">
        <v>0.9</v>
      </c>
      <c r="K17" s="22">
        <v>0.82</v>
      </c>
      <c r="L17" s="23">
        <v>0.436</v>
      </c>
      <c r="M17" s="24">
        <v>0.3714</v>
      </c>
    </row>
    <row r="18">
      <c r="I18" s="21" t="s">
        <v>332</v>
      </c>
      <c r="J18" s="22">
        <v>0.62</v>
      </c>
      <c r="K18" s="22">
        <v>0.76</v>
      </c>
      <c r="L18" s="23">
        <v>0.5352</v>
      </c>
      <c r="M18" s="24">
        <v>0.5198</v>
      </c>
    </row>
    <row r="19">
      <c r="I19" s="21" t="s">
        <v>333</v>
      </c>
      <c r="J19" s="22">
        <v>0.54</v>
      </c>
      <c r="K19" s="22">
        <v>0.56</v>
      </c>
      <c r="L19" s="23">
        <v>0.0113</v>
      </c>
      <c r="M19" s="24">
        <v>0.1175</v>
      </c>
    </row>
    <row r="20">
      <c r="I20" s="21" t="s">
        <v>334</v>
      </c>
      <c r="J20" s="22">
        <v>0.7</v>
      </c>
      <c r="K20" s="22">
        <v>0.74</v>
      </c>
      <c r="L20" s="23">
        <v>0.2051</v>
      </c>
      <c r="M20" s="24">
        <v>0.0081</v>
      </c>
    </row>
  </sheetData>
  <mergeCells count="6">
    <mergeCell ref="A1:B1"/>
    <mergeCell ref="E1:F1"/>
    <mergeCell ref="A2:B2"/>
    <mergeCell ref="E2:F2"/>
    <mergeCell ref="A11:B11"/>
    <mergeCell ref="E11:F11"/>
  </mergeCells>
  <drawing r:id="rId1"/>
</worksheet>
</file>