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8.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Akshay\Excel Dashboard Project\"/>
    </mc:Choice>
  </mc:AlternateContent>
  <xr:revisionPtr revIDLastSave="0" documentId="13_ncr:1_{3C2D8272-B127-4E4B-A6BC-158CB8FCD1E5}" xr6:coauthVersionLast="47" xr6:coauthVersionMax="47" xr10:uidLastSave="{00000000-0000-0000-0000-000000000000}"/>
  <bookViews>
    <workbookView xWindow="-120" yWindow="-120" windowWidth="20730" windowHeight="11040" tabRatio="691" activeTab="1" xr2:uid="{CB1C59E2-CF62-47E7-A580-501568FFA5AD}"/>
  </bookViews>
  <sheets>
    <sheet name="Pivot Report" sheetId="1" r:id="rId1"/>
    <sheet name="Dashboard" sheetId="2" r:id="rId2"/>
    <sheet name="Sheet2" sheetId="6" r:id="rId3"/>
    <sheet name="Average Wait Time Daily Trend" sheetId="4" r:id="rId4"/>
    <sheet name="Daily ER No. of Patients" sheetId="3" r:id="rId5"/>
    <sheet name="Satisfaction score daily trend" sheetId="5" r:id="rId6"/>
  </sheets>
  <definedNames>
    <definedName name="Slicer_Date__Month">#N/A</definedName>
    <definedName name="Slicer_Date__Year">#N/A</definedName>
  </definedNames>
  <calcPr calcId="191029"/>
  <pivotCaches>
    <pivotCache cacheId="1632" r:id="rId7"/>
    <pivotCache cacheId="1635" r:id="rId8"/>
    <pivotCache cacheId="1638" r:id="rId9"/>
    <pivotCache cacheId="1641" r:id="rId10"/>
    <pivotCache cacheId="1644" r:id="rId11"/>
    <pivotCache cacheId="1647" r:id="rId12"/>
    <pivotCache cacheId="1650" r:id="rId13"/>
    <pivotCache cacheId="1653" r:id="rId14"/>
    <pivotCache cacheId="1656" r:id="rId15"/>
    <pivotCache cacheId="1659" r:id="rId16"/>
    <pivotCache cacheId="1662" r:id="rId17"/>
    <pivotCache cacheId="1665" r:id="rId18"/>
  </pivotCaches>
  <extLst>
    <ext xmlns:x14="http://schemas.microsoft.com/office/spreadsheetml/2009/9/main" uri="{876F7934-8845-4945-9796-88D515C7AA90}">
      <x14:pivotCaches>
        <pivotCache cacheId="1595"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5c0d054f-6802-4a3b-8d5c-e657319f6aea" name="Hospital Emergency Room Data" connection="Query - Hospital Emergency Room Data"/>
          <x15:modelTable id="Calendar_Table_34b18d9e-fdc7-4a30-9608-a2a2ccc5e033"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4" i="1" l="1"/>
  <c r="C44" i="1"/>
  <c r="B45" i="1"/>
  <c r="C45" i="1"/>
  <c r="A44" i="1"/>
  <c r="A4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A330E62-E25D-435D-B9DD-144F325209FC}" name="Query - Calendar_Table" description="Connection to the 'Calendar_Table' query in the workbook." type="100" refreshedVersion="8" minRefreshableVersion="5">
    <extLst>
      <ext xmlns:x15="http://schemas.microsoft.com/office/spreadsheetml/2010/11/main" uri="{DE250136-89BD-433C-8126-D09CA5730AF9}">
        <x15:connection id="73f8d913-bee2-4b6c-b7c1-ae55ce43f19f"/>
      </ext>
    </extLst>
  </connection>
  <connection id="2" xr16:uid="{6930AE8A-4011-41A1-A3D1-FA5EA2B74683}"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8fccc1c0-93cc-445b-af26-30683bf6cb4d"/>
      </ext>
    </extLst>
  </connection>
  <connection id="3" xr16:uid="{08446C4C-9197-4A3A-9A45-CF1DE3B3C03D}"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<sst xmlns="http://schemas.openxmlformats.org/spreadsheetml/2006/main" count="154" uniqueCount="78">
  <si>
    <t>Distinct Count of Patient Id</t>
  </si>
  <si>
    <t>No. of Patients</t>
  </si>
  <si>
    <t>Average of Patient Waittime</t>
  </si>
  <si>
    <t>Average of Patient Satisfaction Score</t>
  </si>
  <si>
    <t>Grand Total</t>
  </si>
  <si>
    <t>Daily trends of no. of patients</t>
  </si>
  <si>
    <t>Average wait time</t>
  </si>
  <si>
    <t>•Use an area chart to track daily changes and highlight days with longer wait times that might need improvements</t>
  </si>
  <si>
    <t>•Use an area chart to show trends, spot drops in satisfaction, and link them to busy times or challenges</t>
  </si>
  <si>
    <t>•Show a daily trend with an area sparkline to spot patterns like busy days or seasonal trends</t>
  </si>
  <si>
    <t>Satisfaction score daily trend</t>
  </si>
  <si>
    <t>1-Apr</t>
  </si>
  <si>
    <t>2-Apr</t>
  </si>
  <si>
    <t>3-Apr</t>
  </si>
  <si>
    <t>4-Apr</t>
  </si>
  <si>
    <t>5-Apr</t>
  </si>
  <si>
    <t>6-Apr</t>
  </si>
  <si>
    <t>7-Apr</t>
  </si>
  <si>
    <t>8-Apr</t>
  </si>
  <si>
    <t>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</si>
  <si>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</si>
  <si>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</si>
  <si>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</si>
  <si>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</si>
  <si>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</si>
  <si>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</si>
  <si>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</si>
  <si>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</si>
  <si>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</si>
  <si>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</si>
  <si>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</si>
  <si>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</si>
  <si>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</si>
  <si>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</si>
  <si>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</si>
  <si>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</si>
  <si>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</si>
  <si>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</si>
  <si>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</si>
  <si>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</si>
  <si>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</si>
  <si>
    <t>Count of Patient Admission Flag</t>
  </si>
  <si>
    <t>Row Labels</t>
  </si>
  <si>
    <t>Admitted</t>
  </si>
  <si>
    <t>Not Admitted</t>
  </si>
  <si>
    <t>Count of Patient Admission Flag2</t>
  </si>
  <si>
    <t>Admission Status</t>
  </si>
  <si>
    <t>% Status</t>
  </si>
  <si>
    <t>Patient</t>
  </si>
  <si>
    <t>Count of Age Group</t>
  </si>
  <si>
    <t>0-09</t>
  </si>
  <si>
    <t>10-19</t>
  </si>
  <si>
    <t>20-29</t>
  </si>
  <si>
    <t>30-39</t>
  </si>
  <si>
    <t>40-49</t>
  </si>
  <si>
    <t>50-59</t>
  </si>
  <si>
    <t>60-69</t>
  </si>
  <si>
    <t>70-79</t>
  </si>
  <si>
    <t>Age group wise analysis</t>
  </si>
  <si>
    <t>Delay</t>
  </si>
  <si>
    <t>OnTime</t>
  </si>
  <si>
    <t>Count of Patient Attend Status</t>
  </si>
  <si>
    <t>Attended Status</t>
  </si>
  <si>
    <t>Count of Patient Gender</t>
  </si>
  <si>
    <t>Female</t>
  </si>
  <si>
    <t>Male</t>
  </si>
  <si>
    <t>Gender Analysis</t>
  </si>
  <si>
    <t>Cardiology</t>
  </si>
  <si>
    <t>Gastroenterology</t>
  </si>
  <si>
    <t>General Practice</t>
  </si>
  <si>
    <t>Neurology</t>
  </si>
  <si>
    <t>None</t>
  </si>
  <si>
    <t>Orthopedics</t>
  </si>
  <si>
    <t>Physiotherapy</t>
  </si>
  <si>
    <t>Renal</t>
  </si>
  <si>
    <t>Count of Department Referral</t>
  </si>
  <si>
    <t>2023</t>
  </si>
  <si>
    <t>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</si>
</sst>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b/>
      <sz val="16"/>
      <color theme="1"/>
      <name val="Calibri"/>
      <family val="2"/>
      <scheme val="minor"/>
    </font>
  </fonts>
  <fills count="6">
    <fill>
      <patternFill patternType="none"/>
    </fill>
    <fill>
      <patternFill patternType="gray125"/>
    </fill>
    <fill>
      <patternFill patternType="solid">
        <fgColor theme="1" tint="0.34998626667073579"/>
        <bgColor indexed="64"/>
      </patternFill>
    </fill>
    <fill>
      <patternFill patternType="solid">
        <fgColor theme="2"/>
        <bgColor indexed="64"/>
      </patternFill>
    </fill>
    <fill>
      <patternFill patternType="solid">
        <fgColor theme="4" tint="0.39997558519241921"/>
        <bgColor indexed="64"/>
      </patternFill>
    </fill>
    <fill>
      <patternFill patternType="solid">
        <fgColor theme="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2" fontId="0" fillId="0" borderId="0" xfId="0" applyNumberFormat="1"/>
    <xf numFmtId="0" fontId="0" fillId="0" borderId="0" xfId="0" applyAlignment="1">
      <alignment horizontal="left"/>
    </xf>
    <xf numFmtId="0" fontId="0" fillId="3" borderId="0" xfId="0" applyFill="1"/>
    <xf numFmtId="0" fontId="3" fillId="3" borderId="0" xfId="0" applyFont="1" applyFill="1" applyAlignment="1">
      <alignment horizontal="left" vertical="center" indent="4"/>
    </xf>
    <xf numFmtId="0" fontId="3" fillId="3" borderId="0" xfId="0" applyFont="1" applyFill="1"/>
    <xf numFmtId="0" fontId="4" fillId="3" borderId="0" xfId="0" applyFont="1" applyFill="1" applyAlignment="1">
      <alignment horizontal="left" vertical="center" indent="4"/>
    </xf>
    <xf numFmtId="0" fontId="0" fillId="0" borderId="0" xfId="0" pivotButton="1"/>
    <xf numFmtId="1" fontId="0" fillId="0" borderId="0" xfId="0" applyNumberFormat="1"/>
    <xf numFmtId="10" fontId="0" fillId="0" borderId="0" xfId="0" applyNumberFormat="1"/>
    <xf numFmtId="0" fontId="0" fillId="3" borderId="0" xfId="0" applyFill="1" applyAlignment="1">
      <alignment horizontal="center"/>
    </xf>
    <xf numFmtId="9" fontId="0" fillId="3" borderId="0" xfId="1" applyFont="1" applyFill="1" applyAlignment="1">
      <alignment horizontal="center"/>
    </xf>
    <xf numFmtId="0" fontId="2" fillId="4" borderId="0" xfId="0" applyFont="1" applyFill="1" applyAlignment="1">
      <alignment horizontal="center"/>
    </xf>
    <xf numFmtId="0" fontId="0" fillId="2" borderId="0" xfId="0" applyFont="1" applyFill="1"/>
    <xf numFmtId="0" fontId="0" fillId="0" borderId="0" xfId="0" applyNumberFormat="1"/>
    <xf numFmtId="0" fontId="0" fillId="5" borderId="0" xfId="0" applyFill="1" applyAlignment="1">
      <alignment horizontal="center"/>
    </xf>
    <xf numFmtId="9" fontId="0" fillId="5" borderId="0" xfId="1" applyFont="1" applyFill="1" applyAlignment="1">
      <alignment horizontal="center"/>
    </xf>
    <xf numFmtId="0" fontId="0" fillId="5" borderId="0" xfId="0" applyFill="1"/>
  </cellXfs>
  <cellStyles count="2">
    <cellStyle name="Normal" xfId="0" builtinId="0"/>
    <cellStyle name="Percent" xfId="1" builtinId="5"/>
  </cellStyles>
  <dxfs count="38">
    <dxf>
      <font>
        <b/>
        <color theme="1"/>
      </font>
      <border>
        <bottom style="thin">
          <color theme="8"/>
        </bottom>
        <vertical/>
        <horizontal/>
      </border>
    </dxf>
    <dxf>
      <font>
        <b val="0"/>
        <i val="0"/>
        <sz val="9"/>
        <color theme="1"/>
      </font>
      <fill>
        <patternFill>
          <bgColor theme="2"/>
        </patternFill>
      </fill>
      <border diagonalUp="0" diagonalDown="0">
        <left/>
        <right/>
        <top/>
        <bottom/>
        <vertical/>
        <horizontal/>
      </border>
    </dxf>
    <dxf>
      <numFmt numFmtId="1" formatCode="0"/>
    </dxf>
    <dxf>
      <numFmt numFmtId="2" formatCode="0.00"/>
    </dxf>
    <dxf>
      <numFmt numFmtId="1" formatCode="0"/>
    </dxf>
    <dxf>
      <numFmt numFmtId="14" formatCode="0.00%"/>
    </dxf>
    <dxf>
      <numFmt numFmtId="2" formatCode="0.00"/>
    </dxf>
    <dxf>
      <numFmt numFmtId="1" formatCode="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1" formatCode="0"/>
    </dxf>
    <dxf>
      <numFmt numFmtId="2" formatCode="0.00"/>
    </dxf>
    <dxf>
      <numFmt numFmtId="2" formatCode="0.00"/>
    </dxf>
    <dxf>
      <numFmt numFmtId="2" formatCode="0.00"/>
    </dxf>
    <dxf>
      <numFmt numFmtId="2" formatCode="0.00"/>
    </dxf>
  </dxfs>
  <tableStyles count="1" defaultTableStyle="TableStyleMedium2" defaultPivotStyle="PivotStyleLight16">
    <tableStyle name="My Style" pivot="0" table="0" count="10" xr9:uid="{03CD699A-1C45-4A57-9D82-A565A3962C34}">
      <tableStyleElement type="wholeTable" dxfId="1"/>
      <tableStyleElement type="headerRow" dxfId="0"/>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2.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20" Type="http://schemas.microsoft.com/office/2007/relationships/slicerCache" Target="slicerCaches/slicerCache1.xml"/><Relationship Id="rId41" Type="http://schemas.openxmlformats.org/officeDocument/2006/relationships/customXml" Target="../customXml/item14.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showDataLabelsRange val="1"/>
            </c:ext>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showDataLabelsRange val="1"/>
            </c:ext>
          </c:extLst>
        </c:dLbl>
      </c:pivotFmt>
      <c:pivotFmt>
        <c:idx val="3"/>
        <c:spPr>
          <a:solidFill>
            <a:schemeClr val="accent1"/>
          </a:solidFill>
          <a:ln>
            <a:noFill/>
          </a:ln>
          <a:effectLst/>
        </c:spPr>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CDB66EF-9AB8-4A68-9F9A-0193F6553EBF}"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s>
    <c:plotArea>
      <c:layout>
        <c:manualLayout>
          <c:layoutTarget val="inner"/>
          <c:xMode val="edge"/>
          <c:yMode val="edge"/>
          <c:x val="6.0046419817357539E-2"/>
          <c:y val="0.26593875765529307"/>
          <c:w val="0.88495086874471274"/>
          <c:h val="0.64662992125984253"/>
        </c:manualLayout>
      </c:layout>
      <c:barChart>
        <c:barDir val="bar"/>
        <c:grouping val="clustered"/>
        <c:varyColors val="0"/>
        <c:ser>
          <c:idx val="0"/>
          <c:order val="0"/>
          <c:tx>
            <c:strRef>
              <c:f>'Pivot Report'!$B$37</c:f>
              <c:strCache>
                <c:ptCount val="1"/>
                <c:pt idx="0">
                  <c:v>Count of Patient Admission Flag</c:v>
                </c:pt>
              </c:strCache>
            </c:strRef>
          </c:tx>
          <c:spPr>
            <a:solidFill>
              <a:schemeClr val="accent1"/>
            </a:solidFill>
            <a:ln>
              <a:noFill/>
            </a:ln>
            <a:effectLst/>
          </c:spPr>
          <c:invertIfNegative val="0"/>
          <c:dPt>
            <c:idx val="0"/>
            <c:invertIfNegative val="0"/>
            <c:bubble3D val="0"/>
          </c:dPt>
          <c:dPt>
            <c:idx val="1"/>
            <c:invertIfNegative val="0"/>
            <c:bubble3D val="0"/>
          </c:dPt>
          <c:dLbls>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ext>
            </c:extLst>
          </c:dLbls>
          <c:cat>
            <c:strRef>
              <c:f>'Pivot Report'!$A$38:$A$40</c:f>
              <c:strCache>
                <c:ptCount val="2"/>
                <c:pt idx="0">
                  <c:v>Admitted</c:v>
                </c:pt>
                <c:pt idx="1">
                  <c:v>Not Admitted</c:v>
                </c:pt>
              </c:strCache>
            </c:strRef>
          </c:cat>
          <c:val>
            <c:numRef>
              <c:f>'Pivot Report'!$B$38:$B$40</c:f>
              <c:numCache>
                <c:formatCode>0</c:formatCode>
                <c:ptCount val="2"/>
                <c:pt idx="0">
                  <c:v>454</c:v>
                </c:pt>
                <c:pt idx="1">
                  <c:v>494</c:v>
                </c:pt>
              </c:numCache>
            </c:numRef>
          </c:val>
          <c:extLst>
            <c:ext xmlns:c16="http://schemas.microsoft.com/office/drawing/2014/chart" uri="{C3380CC4-5D6E-409C-BE32-E72D297353CC}">
              <c16:uniqueId val="{00000007-03AA-4EE7-94DD-8FF79298052D}"/>
            </c:ext>
          </c:extLst>
        </c:ser>
        <c:ser>
          <c:idx val="1"/>
          <c:order val="1"/>
          <c:tx>
            <c:strRef>
              <c:f>'Pivot Report'!$C$37</c:f>
              <c:strCache>
                <c:ptCount val="1"/>
                <c:pt idx="0">
                  <c:v>Count of Patient Admission Flag2</c:v>
                </c:pt>
              </c:strCache>
            </c:strRef>
          </c:tx>
          <c:spPr>
            <a:solidFill>
              <a:schemeClr val="accent2"/>
            </a:solidFill>
            <a:ln>
              <a:noFill/>
            </a:ln>
            <a:effectLst/>
          </c:spPr>
          <c:invertIfNegative val="0"/>
          <c:cat>
            <c:strRef>
              <c:f>'Pivot Report'!$A$38:$A$40</c:f>
              <c:strCache>
                <c:ptCount val="2"/>
                <c:pt idx="0">
                  <c:v>Admitted</c:v>
                </c:pt>
                <c:pt idx="1">
                  <c:v>Not Admitted</c:v>
                </c:pt>
              </c:strCache>
            </c:strRef>
          </c:cat>
          <c:val>
            <c:numRef>
              <c:f>'Pivot Report'!$C$38:$C$40</c:f>
              <c:numCache>
                <c:formatCode>0.00%</c:formatCode>
                <c:ptCount val="2"/>
                <c:pt idx="0">
                  <c:v>0.47890295358649787</c:v>
                </c:pt>
                <c:pt idx="1">
                  <c:v>0.52109704641350207</c:v>
                </c:pt>
              </c:numCache>
            </c:numRef>
          </c:val>
          <c:extLst>
            <c:ext xmlns:c16="http://schemas.microsoft.com/office/drawing/2014/chart" uri="{C3380CC4-5D6E-409C-BE32-E72D297353CC}">
              <c16:uniqueId val="{00000008-03AA-4EE7-94DD-8FF79298052D}"/>
            </c:ext>
          </c:extLst>
        </c:ser>
        <c:dLbls>
          <c:showLegendKey val="0"/>
          <c:showVal val="0"/>
          <c:showCatName val="0"/>
          <c:showSerName val="0"/>
          <c:showPercent val="0"/>
          <c:showBubbleSize val="0"/>
        </c:dLbls>
        <c:gapWidth val="70"/>
        <c:overlap val="36"/>
        <c:axId val="1371887392"/>
        <c:axId val="1371901792"/>
      </c:barChart>
      <c:catAx>
        <c:axId val="1371887392"/>
        <c:scaling>
          <c:orientation val="minMax"/>
        </c:scaling>
        <c:delete val="1"/>
        <c:axPos val="l"/>
        <c:numFmt formatCode="General" sourceLinked="1"/>
        <c:majorTickMark val="none"/>
        <c:minorTickMark val="none"/>
        <c:tickLblPos val="nextTo"/>
        <c:crossAx val="1371901792"/>
        <c:crosses val="autoZero"/>
        <c:auto val="1"/>
        <c:lblAlgn val="ctr"/>
        <c:lblOffset val="100"/>
        <c:noMultiLvlLbl val="0"/>
      </c:catAx>
      <c:valAx>
        <c:axId val="1371901792"/>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371887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Report!PivotTable4</c:name>
    <c:fmtId val="7"/>
  </c:pivotSource>
  <c:chart>
    <c:autoTitleDeleted val="1"/>
    <c:pivotFmts>
      <c:pivotFmt>
        <c:idx val="0"/>
        <c:dLbl>
          <c:idx val="0"/>
          <c:showLegendKey val="1"/>
          <c:showVal val="1"/>
          <c:showCatName val="1"/>
          <c:showSerName val="1"/>
          <c:showPercent val="1"/>
          <c:showBubbleSize val="1"/>
          <c:extLst>
            <c:ext xmlns:c15="http://schemas.microsoft.com/office/drawing/2012/chart" uri="{CE6537A1-D6FC-4f65-9D91-7224C49458BB}"/>
          </c:extLst>
        </c:dLbl>
      </c:pivotFmt>
      <c:pivotFmt>
        <c:idx val="1"/>
        <c:dLbl>
          <c:idx val="0"/>
          <c:showLegendKey val="1"/>
          <c:showVal val="1"/>
          <c:showCatName val="1"/>
          <c:showSerName val="1"/>
          <c:showPercent val="1"/>
          <c:showBubbleSize val="1"/>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446233650258407E-2"/>
          <c:y val="0.24586306722739132"/>
          <c:w val="0.91041122386923501"/>
          <c:h val="0.35908367981510381"/>
        </c:manualLayout>
      </c:layout>
      <c:areaChart>
        <c:grouping val="standard"/>
        <c:varyColors val="0"/>
        <c:ser>
          <c:idx val="0"/>
          <c:order val="0"/>
          <c:tx>
            <c:strRef>
              <c:f>'Pivot Report'!$F$4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Report'!$E$5:$E$35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Report'!$F$5:$F$35</c:f>
              <c:numCache>
                <c:formatCode>General</c:formatCode>
                <c:ptCount val="30"/>
                <c:pt idx="0">
                  <c:v>31</c:v>
                </c:pt>
                <c:pt idx="1">
                  <c:v>32</c:v>
                </c:pt>
                <c:pt idx="2">
                  <c:v>31</c:v>
                </c:pt>
                <c:pt idx="3">
                  <c:v>29</c:v>
                </c:pt>
                <c:pt idx="4">
                  <c:v>34</c:v>
                </c:pt>
                <c:pt idx="5">
                  <c:v>31</c:v>
                </c:pt>
                <c:pt idx="6">
                  <c:v>27</c:v>
                </c:pt>
                <c:pt idx="7">
                  <c:v>32</c:v>
                </c:pt>
                <c:pt idx="8">
                  <c:v>27</c:v>
                </c:pt>
                <c:pt idx="9">
                  <c:v>27</c:v>
                </c:pt>
                <c:pt idx="10">
                  <c:v>33</c:v>
                </c:pt>
                <c:pt idx="11">
                  <c:v>42</c:v>
                </c:pt>
                <c:pt idx="12">
                  <c:v>25</c:v>
                </c:pt>
                <c:pt idx="13">
                  <c:v>34</c:v>
                </c:pt>
                <c:pt idx="14">
                  <c:v>32</c:v>
                </c:pt>
                <c:pt idx="15">
                  <c:v>34</c:v>
                </c:pt>
                <c:pt idx="16">
                  <c:v>26</c:v>
                </c:pt>
                <c:pt idx="17">
                  <c:v>36</c:v>
                </c:pt>
                <c:pt idx="18">
                  <c:v>31</c:v>
                </c:pt>
                <c:pt idx="19">
                  <c:v>32</c:v>
                </c:pt>
                <c:pt idx="20">
                  <c:v>33</c:v>
                </c:pt>
                <c:pt idx="21">
                  <c:v>39</c:v>
                </c:pt>
                <c:pt idx="22">
                  <c:v>27</c:v>
                </c:pt>
                <c:pt idx="23">
                  <c:v>32</c:v>
                </c:pt>
                <c:pt idx="24">
                  <c:v>33</c:v>
                </c:pt>
                <c:pt idx="25">
                  <c:v>34</c:v>
                </c:pt>
                <c:pt idx="26">
                  <c:v>35</c:v>
                </c:pt>
                <c:pt idx="27">
                  <c:v>32</c:v>
                </c:pt>
                <c:pt idx="28">
                  <c:v>27</c:v>
                </c:pt>
                <c:pt idx="29">
                  <c:v>30</c:v>
                </c:pt>
              </c:numCache>
            </c:numRef>
          </c:val>
          <c:extLst>
            <c:ext xmlns:c16="http://schemas.microsoft.com/office/drawing/2014/chart" uri="{C3380CC4-5D6E-409C-BE32-E72D297353CC}">
              <c16:uniqueId val="{00000003-C29A-4238-B8C2-770477C97025}"/>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911707231"/>
        <c:axId val="1911698591"/>
      </c:areaChart>
      <c:catAx>
        <c:axId val="1911707231"/>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911698591"/>
        <c:crosses val="autoZero"/>
        <c:auto val="1"/>
        <c:lblAlgn val="ctr"/>
        <c:lblOffset val="100"/>
        <c:noMultiLvlLbl val="0"/>
      </c:catAx>
      <c:valAx>
        <c:axId val="1911698591"/>
        <c:scaling>
          <c:orientation val="minMax"/>
        </c:scaling>
        <c:delete val="1"/>
        <c:axPos val="l"/>
        <c:numFmt formatCode="General" sourceLinked="1"/>
        <c:majorTickMark val="out"/>
        <c:minorTickMark val="none"/>
        <c:tickLblPos val="nextTo"/>
        <c:crossAx val="191170723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Report!PivotTable7</c:name>
    <c:fmtId val="2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7884238282831484E-2"/>
          <c:y val="9.1260777414243682E-2"/>
          <c:w val="0.97317364257575278"/>
          <c:h val="0.90873922258575635"/>
        </c:manualLayout>
      </c:layout>
      <c:areaChart>
        <c:grouping val="standard"/>
        <c:varyColors val="0"/>
        <c:ser>
          <c:idx val="0"/>
          <c:order val="0"/>
          <c:tx>
            <c:strRef>
              <c:f>'Pivot Report'!$L$4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Report'!$K$5:$K$35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Report'!$L$5:$L$35</c:f>
              <c:numCache>
                <c:formatCode>0.00</c:formatCode>
                <c:ptCount val="30"/>
                <c:pt idx="0">
                  <c:v>3.8</c:v>
                </c:pt>
                <c:pt idx="1">
                  <c:v>6</c:v>
                </c:pt>
                <c:pt idx="2">
                  <c:v>4.5999999999999996</c:v>
                </c:pt>
                <c:pt idx="3">
                  <c:v>5.7142857142857144</c:v>
                </c:pt>
                <c:pt idx="4">
                  <c:v>4.666666666666667</c:v>
                </c:pt>
                <c:pt idx="5">
                  <c:v>3.4</c:v>
                </c:pt>
                <c:pt idx="6">
                  <c:v>5</c:v>
                </c:pt>
                <c:pt idx="7">
                  <c:v>5.8571428571428568</c:v>
                </c:pt>
                <c:pt idx="8">
                  <c:v>4.8888888888888893</c:v>
                </c:pt>
                <c:pt idx="9">
                  <c:v>6</c:v>
                </c:pt>
                <c:pt idx="10">
                  <c:v>4.7142857142857144</c:v>
                </c:pt>
                <c:pt idx="11">
                  <c:v>7.1428571428571432</c:v>
                </c:pt>
                <c:pt idx="12">
                  <c:v>4.333333333333333</c:v>
                </c:pt>
                <c:pt idx="13">
                  <c:v>6.7333333333333334</c:v>
                </c:pt>
                <c:pt idx="14">
                  <c:v>5.2857142857142856</c:v>
                </c:pt>
                <c:pt idx="15">
                  <c:v>4.916666666666667</c:v>
                </c:pt>
                <c:pt idx="16">
                  <c:v>4.333333333333333</c:v>
                </c:pt>
                <c:pt idx="17">
                  <c:v>5.333333333333333</c:v>
                </c:pt>
                <c:pt idx="18">
                  <c:v>4.3636363636363633</c:v>
                </c:pt>
                <c:pt idx="19">
                  <c:v>2.9090909090909092</c:v>
                </c:pt>
                <c:pt idx="20">
                  <c:v>4.5</c:v>
                </c:pt>
                <c:pt idx="21">
                  <c:v>6.1</c:v>
                </c:pt>
                <c:pt idx="22">
                  <c:v>6.666666666666667</c:v>
                </c:pt>
                <c:pt idx="23">
                  <c:v>5</c:v>
                </c:pt>
                <c:pt idx="24">
                  <c:v>2.5555555555555554</c:v>
                </c:pt>
                <c:pt idx="25">
                  <c:v>5.5714285714285712</c:v>
                </c:pt>
                <c:pt idx="26">
                  <c:v>4.8461538461538458</c:v>
                </c:pt>
                <c:pt idx="27">
                  <c:v>4.8888888888888893</c:v>
                </c:pt>
                <c:pt idx="28">
                  <c:v>4.8</c:v>
                </c:pt>
                <c:pt idx="29">
                  <c:v>5.375</c:v>
                </c:pt>
              </c:numCache>
            </c:numRef>
          </c:val>
          <c:extLst>
            <c:ext xmlns:c16="http://schemas.microsoft.com/office/drawing/2014/chart" uri="{C3380CC4-5D6E-409C-BE32-E72D297353CC}">
              <c16:uniqueId val="{00000003-77CA-425D-AB17-099FE4C96E34}"/>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474173616"/>
        <c:axId val="474176976"/>
      </c:areaChart>
      <c:catAx>
        <c:axId val="474173616"/>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74176976"/>
        <c:crosses val="autoZero"/>
        <c:auto val="1"/>
        <c:lblAlgn val="ctr"/>
        <c:lblOffset val="100"/>
        <c:noMultiLvlLbl val="0"/>
      </c:catAx>
      <c:valAx>
        <c:axId val="474176976"/>
        <c:scaling>
          <c:orientation val="minMax"/>
        </c:scaling>
        <c:delete val="1"/>
        <c:axPos val="l"/>
        <c:title>
          <c:overlay val="0"/>
          <c:spPr>
            <a:noFill/>
            <a:ln>
              <a:noFill/>
            </a:ln>
            <a:effectLst/>
          </c:spPr>
          <c:txPr>
            <a:bodyPr rot="-54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title>
        <c:numFmt formatCode="0.00" sourceLinked="1"/>
        <c:majorTickMark val="out"/>
        <c:minorTickMark val="none"/>
        <c:tickLblPos val="nextTo"/>
        <c:crossAx val="47417361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Report!PivotTable4</c:name>
    <c:fmtId val="2"/>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614102893869204E-2"/>
          <c:y val="0.39238319496976704"/>
          <c:w val="0.93041619203826853"/>
          <c:h val="0.55207590574493981"/>
        </c:manualLayout>
      </c:layout>
      <c:areaChart>
        <c:grouping val="standard"/>
        <c:varyColors val="0"/>
        <c:ser>
          <c:idx val="0"/>
          <c:order val="0"/>
          <c:tx>
            <c:strRef>
              <c:f>'Pivot Report'!$F$4</c:f>
              <c:strCache>
                <c:ptCount val="1"/>
                <c:pt idx="0">
                  <c:v>Total</c:v>
                </c:pt>
              </c:strCache>
            </c:strRef>
          </c:tx>
          <c:spPr>
            <a:solidFill>
              <a:schemeClr val="accent1"/>
            </a:solidFill>
            <a:ln w="25400">
              <a:noFill/>
            </a:ln>
            <a:effectLst/>
          </c:spPr>
          <c:cat>
            <c:strRef>
              <c:f>'Pivot Report'!$E$5:$E$35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Report'!$F$5:$F$35</c:f>
              <c:numCache>
                <c:formatCode>General</c:formatCode>
                <c:ptCount val="30"/>
                <c:pt idx="0">
                  <c:v>31</c:v>
                </c:pt>
                <c:pt idx="1">
                  <c:v>32</c:v>
                </c:pt>
                <c:pt idx="2">
                  <c:v>31</c:v>
                </c:pt>
                <c:pt idx="3">
                  <c:v>29</c:v>
                </c:pt>
                <c:pt idx="4">
                  <c:v>34</c:v>
                </c:pt>
                <c:pt idx="5">
                  <c:v>31</c:v>
                </c:pt>
                <c:pt idx="6">
                  <c:v>27</c:v>
                </c:pt>
                <c:pt idx="7">
                  <c:v>32</c:v>
                </c:pt>
                <c:pt idx="8">
                  <c:v>27</c:v>
                </c:pt>
                <c:pt idx="9">
                  <c:v>27</c:v>
                </c:pt>
                <c:pt idx="10">
                  <c:v>33</c:v>
                </c:pt>
                <c:pt idx="11">
                  <c:v>42</c:v>
                </c:pt>
                <c:pt idx="12">
                  <c:v>25</c:v>
                </c:pt>
                <c:pt idx="13">
                  <c:v>34</c:v>
                </c:pt>
                <c:pt idx="14">
                  <c:v>32</c:v>
                </c:pt>
                <c:pt idx="15">
                  <c:v>34</c:v>
                </c:pt>
                <c:pt idx="16">
                  <c:v>26</c:v>
                </c:pt>
                <c:pt idx="17">
                  <c:v>36</c:v>
                </c:pt>
                <c:pt idx="18">
                  <c:v>31</c:v>
                </c:pt>
                <c:pt idx="19">
                  <c:v>32</c:v>
                </c:pt>
                <c:pt idx="20">
                  <c:v>33</c:v>
                </c:pt>
                <c:pt idx="21">
                  <c:v>39</c:v>
                </c:pt>
                <c:pt idx="22">
                  <c:v>27</c:v>
                </c:pt>
                <c:pt idx="23">
                  <c:v>32</c:v>
                </c:pt>
                <c:pt idx="24">
                  <c:v>33</c:v>
                </c:pt>
                <c:pt idx="25">
                  <c:v>34</c:v>
                </c:pt>
                <c:pt idx="26">
                  <c:v>35</c:v>
                </c:pt>
                <c:pt idx="27">
                  <c:v>32</c:v>
                </c:pt>
                <c:pt idx="28">
                  <c:v>27</c:v>
                </c:pt>
                <c:pt idx="29">
                  <c:v>30</c:v>
                </c:pt>
              </c:numCache>
            </c:numRef>
          </c:val>
          <c:extLst>
            <c:ext xmlns:c16="http://schemas.microsoft.com/office/drawing/2014/chart" uri="{C3380CC4-5D6E-409C-BE32-E72D297353CC}">
              <c16:uniqueId val="{00000004-79E3-44D8-A463-D821B5E3A22A}"/>
            </c:ext>
          </c:extLst>
        </c:ser>
        <c:dLbls>
          <c:showLegendKey val="0"/>
          <c:showVal val="0"/>
          <c:showCatName val="0"/>
          <c:showSerName val="0"/>
          <c:showPercent val="0"/>
          <c:showBubbleSize val="0"/>
        </c:dLbls>
        <c:axId val="1911707231"/>
        <c:axId val="1911698591"/>
      </c:areaChart>
      <c:catAx>
        <c:axId val="1911707231"/>
        <c:scaling>
          <c:orientation val="minMax"/>
        </c:scaling>
        <c:delete val="1"/>
        <c:axPos val="b"/>
        <c:numFmt formatCode="General" sourceLinked="1"/>
        <c:majorTickMark val="out"/>
        <c:minorTickMark val="none"/>
        <c:tickLblPos val="nextTo"/>
        <c:crossAx val="1911698591"/>
        <c:crosses val="autoZero"/>
        <c:auto val="1"/>
        <c:lblAlgn val="ctr"/>
        <c:lblOffset val="100"/>
        <c:noMultiLvlLbl val="0"/>
      </c:catAx>
      <c:valAx>
        <c:axId val="1911698591"/>
        <c:scaling>
          <c:orientation val="minMax"/>
        </c:scaling>
        <c:delete val="1"/>
        <c:axPos val="l"/>
        <c:numFmt formatCode="General" sourceLinked="1"/>
        <c:majorTickMark val="none"/>
        <c:minorTickMark val="none"/>
        <c:tickLblPos val="nextTo"/>
        <c:crossAx val="191170723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Report!PivotTable5</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57052547261811859"/>
          <c:w val="0.99105789345092787"/>
          <c:h val="0.42828306656337206"/>
        </c:manualLayout>
      </c:layout>
      <c:areaChart>
        <c:grouping val="standard"/>
        <c:varyColors val="0"/>
        <c:ser>
          <c:idx val="0"/>
          <c:order val="0"/>
          <c:tx>
            <c:strRef>
              <c:f>'Pivot Report'!$I$4</c:f>
              <c:strCache>
                <c:ptCount val="1"/>
                <c:pt idx="0">
                  <c:v>Total</c:v>
                </c:pt>
              </c:strCache>
            </c:strRef>
          </c:tx>
          <c:spPr>
            <a:solidFill>
              <a:schemeClr val="accent1"/>
            </a:solidFill>
            <a:ln w="25400">
              <a:noFill/>
            </a:ln>
            <a:effectLst/>
          </c:spPr>
          <c:cat>
            <c:strRef>
              <c:f>'Pivot Report'!$H$5:$H$35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Report'!$I$5:$I$35</c:f>
              <c:numCache>
                <c:formatCode>0.00</c:formatCode>
                <c:ptCount val="30"/>
                <c:pt idx="0">
                  <c:v>37.12903225806452</c:v>
                </c:pt>
                <c:pt idx="1">
                  <c:v>35.34375</c:v>
                </c:pt>
                <c:pt idx="2">
                  <c:v>33.064516129032256</c:v>
                </c:pt>
                <c:pt idx="3">
                  <c:v>33.482758620689658</c:v>
                </c:pt>
                <c:pt idx="4">
                  <c:v>34</c:v>
                </c:pt>
                <c:pt idx="5">
                  <c:v>34.354838709677416</c:v>
                </c:pt>
                <c:pt idx="6">
                  <c:v>32.666666666666664</c:v>
                </c:pt>
                <c:pt idx="7">
                  <c:v>30.3125</c:v>
                </c:pt>
                <c:pt idx="8">
                  <c:v>33.925925925925924</c:v>
                </c:pt>
                <c:pt idx="9">
                  <c:v>32.037037037037038</c:v>
                </c:pt>
                <c:pt idx="10">
                  <c:v>38.606060606060609</c:v>
                </c:pt>
                <c:pt idx="11">
                  <c:v>36.761904761904759</c:v>
                </c:pt>
                <c:pt idx="12">
                  <c:v>28.52</c:v>
                </c:pt>
                <c:pt idx="13">
                  <c:v>33.882352941176471</c:v>
                </c:pt>
                <c:pt idx="14">
                  <c:v>39.625</c:v>
                </c:pt>
                <c:pt idx="15">
                  <c:v>31.823529411764707</c:v>
                </c:pt>
                <c:pt idx="16">
                  <c:v>37.769230769230766</c:v>
                </c:pt>
                <c:pt idx="17">
                  <c:v>38.055555555555557</c:v>
                </c:pt>
                <c:pt idx="18">
                  <c:v>30.129032258064516</c:v>
                </c:pt>
                <c:pt idx="19">
                  <c:v>35.03125</c:v>
                </c:pt>
                <c:pt idx="20">
                  <c:v>35.303030303030305</c:v>
                </c:pt>
                <c:pt idx="21">
                  <c:v>35.717948717948715</c:v>
                </c:pt>
                <c:pt idx="22">
                  <c:v>41.407407407407405</c:v>
                </c:pt>
                <c:pt idx="23">
                  <c:v>37.28125</c:v>
                </c:pt>
                <c:pt idx="24">
                  <c:v>38.575757575757578</c:v>
                </c:pt>
                <c:pt idx="25">
                  <c:v>33.411764705882355</c:v>
                </c:pt>
                <c:pt idx="26">
                  <c:v>36.6</c:v>
                </c:pt>
                <c:pt idx="27">
                  <c:v>31.875</c:v>
                </c:pt>
                <c:pt idx="28">
                  <c:v>36.925925925925924</c:v>
                </c:pt>
                <c:pt idx="29">
                  <c:v>33.533333333333331</c:v>
                </c:pt>
              </c:numCache>
            </c:numRef>
          </c:val>
          <c:extLst>
            <c:ext xmlns:c16="http://schemas.microsoft.com/office/drawing/2014/chart" uri="{C3380CC4-5D6E-409C-BE32-E72D297353CC}">
              <c16:uniqueId val="{00000004-C4D3-455B-86BC-D65D253FBEE4}"/>
            </c:ext>
          </c:extLst>
        </c:ser>
        <c:dLbls>
          <c:showLegendKey val="0"/>
          <c:showVal val="0"/>
          <c:showCatName val="0"/>
          <c:showSerName val="0"/>
          <c:showPercent val="0"/>
          <c:showBubbleSize val="0"/>
        </c:dLbls>
        <c:axId val="1990979151"/>
        <c:axId val="1990979631"/>
      </c:areaChart>
      <c:catAx>
        <c:axId val="1990979151"/>
        <c:scaling>
          <c:orientation val="minMax"/>
        </c:scaling>
        <c:delete val="1"/>
        <c:axPos val="b"/>
        <c:numFmt formatCode="General" sourceLinked="1"/>
        <c:majorTickMark val="out"/>
        <c:minorTickMark val="none"/>
        <c:tickLblPos val="nextTo"/>
        <c:crossAx val="1990979631"/>
        <c:crosses val="autoZero"/>
        <c:auto val="1"/>
        <c:lblAlgn val="ctr"/>
        <c:lblOffset val="100"/>
        <c:noMultiLvlLbl val="0"/>
      </c:catAx>
      <c:valAx>
        <c:axId val="1990979631"/>
        <c:scaling>
          <c:orientation val="minMax"/>
        </c:scaling>
        <c:delete val="1"/>
        <c:axPos val="l"/>
        <c:numFmt formatCode="0.00" sourceLinked="1"/>
        <c:majorTickMark val="none"/>
        <c:minorTickMark val="none"/>
        <c:tickLblPos val="nextTo"/>
        <c:crossAx val="1990979151"/>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Report!PivotTable7</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7884238282831484E-2"/>
          <c:y val="5.7322593920865417E-2"/>
          <c:w val="0.97317364257575278"/>
          <c:h val="0.94267740607913453"/>
        </c:manualLayout>
      </c:layout>
      <c:areaChart>
        <c:grouping val="standard"/>
        <c:varyColors val="0"/>
        <c:ser>
          <c:idx val="0"/>
          <c:order val="0"/>
          <c:tx>
            <c:strRef>
              <c:f>'Pivot Report'!$L$4</c:f>
              <c:strCache>
                <c:ptCount val="1"/>
                <c:pt idx="0">
                  <c:v>Total</c:v>
                </c:pt>
              </c:strCache>
            </c:strRef>
          </c:tx>
          <c:spPr>
            <a:solidFill>
              <a:schemeClr val="accent1"/>
            </a:solidFill>
            <a:ln w="25400">
              <a:noFill/>
            </a:ln>
            <a:effectLst/>
          </c:spPr>
          <c:cat>
            <c:strRef>
              <c:f>'Pivot Report'!$K$5:$K$35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Report'!$L$5:$L$35</c:f>
              <c:numCache>
                <c:formatCode>0.00</c:formatCode>
                <c:ptCount val="30"/>
                <c:pt idx="0">
                  <c:v>3.8</c:v>
                </c:pt>
                <c:pt idx="1">
                  <c:v>6</c:v>
                </c:pt>
                <c:pt idx="2">
                  <c:v>4.5999999999999996</c:v>
                </c:pt>
                <c:pt idx="3">
                  <c:v>5.7142857142857144</c:v>
                </c:pt>
                <c:pt idx="4">
                  <c:v>4.666666666666667</c:v>
                </c:pt>
                <c:pt idx="5">
                  <c:v>3.4</c:v>
                </c:pt>
                <c:pt idx="6">
                  <c:v>5</c:v>
                </c:pt>
                <c:pt idx="7">
                  <c:v>5.8571428571428568</c:v>
                </c:pt>
                <c:pt idx="8">
                  <c:v>4.8888888888888893</c:v>
                </c:pt>
                <c:pt idx="9">
                  <c:v>6</c:v>
                </c:pt>
                <c:pt idx="10">
                  <c:v>4.7142857142857144</c:v>
                </c:pt>
                <c:pt idx="11">
                  <c:v>7.1428571428571432</c:v>
                </c:pt>
                <c:pt idx="12">
                  <c:v>4.333333333333333</c:v>
                </c:pt>
                <c:pt idx="13">
                  <c:v>6.7333333333333334</c:v>
                </c:pt>
                <c:pt idx="14">
                  <c:v>5.2857142857142856</c:v>
                </c:pt>
                <c:pt idx="15">
                  <c:v>4.916666666666667</c:v>
                </c:pt>
                <c:pt idx="16">
                  <c:v>4.333333333333333</c:v>
                </c:pt>
                <c:pt idx="17">
                  <c:v>5.333333333333333</c:v>
                </c:pt>
                <c:pt idx="18">
                  <c:v>4.3636363636363633</c:v>
                </c:pt>
                <c:pt idx="19">
                  <c:v>2.9090909090909092</c:v>
                </c:pt>
                <c:pt idx="20">
                  <c:v>4.5</c:v>
                </c:pt>
                <c:pt idx="21">
                  <c:v>6.1</c:v>
                </c:pt>
                <c:pt idx="22">
                  <c:v>6.666666666666667</c:v>
                </c:pt>
                <c:pt idx="23">
                  <c:v>5</c:v>
                </c:pt>
                <c:pt idx="24">
                  <c:v>2.5555555555555554</c:v>
                </c:pt>
                <c:pt idx="25">
                  <c:v>5.5714285714285712</c:v>
                </c:pt>
                <c:pt idx="26">
                  <c:v>4.8461538461538458</c:v>
                </c:pt>
                <c:pt idx="27">
                  <c:v>4.8888888888888893</c:v>
                </c:pt>
                <c:pt idx="28">
                  <c:v>4.8</c:v>
                </c:pt>
                <c:pt idx="29">
                  <c:v>5.375</c:v>
                </c:pt>
              </c:numCache>
            </c:numRef>
          </c:val>
          <c:extLst>
            <c:ext xmlns:c16="http://schemas.microsoft.com/office/drawing/2014/chart" uri="{C3380CC4-5D6E-409C-BE32-E72D297353CC}">
              <c16:uniqueId val="{00000004-B739-4AF8-8E6D-5344C1CDBB89}"/>
            </c:ext>
          </c:extLst>
        </c:ser>
        <c:dLbls>
          <c:showLegendKey val="0"/>
          <c:showVal val="0"/>
          <c:showCatName val="0"/>
          <c:showSerName val="0"/>
          <c:showPercent val="0"/>
          <c:showBubbleSize val="0"/>
        </c:dLbls>
        <c:axId val="474173616"/>
        <c:axId val="474176976"/>
      </c:areaChart>
      <c:catAx>
        <c:axId val="474173616"/>
        <c:scaling>
          <c:orientation val="minMax"/>
        </c:scaling>
        <c:delete val="1"/>
        <c:axPos val="b"/>
        <c:numFmt formatCode="General" sourceLinked="1"/>
        <c:majorTickMark val="out"/>
        <c:minorTickMark val="none"/>
        <c:tickLblPos val="nextTo"/>
        <c:crossAx val="474176976"/>
        <c:crosses val="autoZero"/>
        <c:auto val="1"/>
        <c:lblAlgn val="ctr"/>
        <c:lblOffset val="100"/>
        <c:noMultiLvlLbl val="0"/>
      </c:catAx>
      <c:valAx>
        <c:axId val="474176976"/>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47417361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Report!PivotTable6</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Report'!$B$48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Report'!$A$49:$A$57</c:f>
              <c:strCache>
                <c:ptCount val="8"/>
                <c:pt idx="0">
                  <c:v>0-09</c:v>
                </c:pt>
                <c:pt idx="1">
                  <c:v>10-19</c:v>
                </c:pt>
                <c:pt idx="2">
                  <c:v>20-29</c:v>
                </c:pt>
                <c:pt idx="3">
                  <c:v>30-39</c:v>
                </c:pt>
                <c:pt idx="4">
                  <c:v>40-49</c:v>
                </c:pt>
                <c:pt idx="5">
                  <c:v>50-59</c:v>
                </c:pt>
                <c:pt idx="6">
                  <c:v>60-69</c:v>
                </c:pt>
                <c:pt idx="7">
                  <c:v>70-79</c:v>
                </c:pt>
              </c:strCache>
            </c:strRef>
          </c:cat>
          <c:val>
            <c:numRef>
              <c:f>'Pivot Report'!$B$49:$B$57</c:f>
              <c:numCache>
                <c:formatCode>0</c:formatCode>
                <c:ptCount val="8"/>
                <c:pt idx="0">
                  <c:v>129</c:v>
                </c:pt>
                <c:pt idx="1">
                  <c:v>124</c:v>
                </c:pt>
                <c:pt idx="2">
                  <c:v>133</c:v>
                </c:pt>
                <c:pt idx="3">
                  <c:v>122</c:v>
                </c:pt>
                <c:pt idx="4">
                  <c:v>96</c:v>
                </c:pt>
                <c:pt idx="5">
                  <c:v>110</c:v>
                </c:pt>
                <c:pt idx="6">
                  <c:v>125</c:v>
                </c:pt>
                <c:pt idx="7">
                  <c:v>109</c:v>
                </c:pt>
              </c:numCache>
            </c:numRef>
          </c:val>
          <c:extLst>
            <c:ext xmlns:c16="http://schemas.microsoft.com/office/drawing/2014/chart" uri="{C3380CC4-5D6E-409C-BE32-E72D297353CC}">
              <c16:uniqueId val="{00000005-4B21-4589-8B84-AF6CF7801D9E}"/>
            </c:ext>
          </c:extLst>
        </c:ser>
        <c:dLbls>
          <c:dLblPos val="outEnd"/>
          <c:showLegendKey val="0"/>
          <c:showVal val="1"/>
          <c:showCatName val="0"/>
          <c:showSerName val="0"/>
          <c:showPercent val="0"/>
          <c:showBubbleSize val="0"/>
        </c:dLbls>
        <c:gapWidth val="219"/>
        <c:overlap val="-27"/>
        <c:axId val="1805059919"/>
        <c:axId val="1502042031"/>
      </c:barChart>
      <c:catAx>
        <c:axId val="1805059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042031"/>
        <c:crosses val="autoZero"/>
        <c:auto val="1"/>
        <c:lblAlgn val="ctr"/>
        <c:lblOffset val="100"/>
        <c:noMultiLvlLbl val="0"/>
      </c:catAx>
      <c:valAx>
        <c:axId val="1502042031"/>
        <c:scaling>
          <c:orientation val="minMax"/>
        </c:scaling>
        <c:delete val="1"/>
        <c:axPos val="l"/>
        <c:numFmt formatCode="0" sourceLinked="1"/>
        <c:majorTickMark val="none"/>
        <c:minorTickMark val="none"/>
        <c:tickLblPos val="nextTo"/>
        <c:crossAx val="1805059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Report!PivotTable9</c:name>
    <c:fmtId val="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2"/>
          </a:solidFill>
          <a:ln>
            <a:noFill/>
          </a:ln>
          <a:effectLst/>
        </c:spPr>
      </c:pivotFmt>
    </c:pivotFmts>
    <c:plotArea>
      <c:layout>
        <c:manualLayout>
          <c:layoutTarget val="inner"/>
          <c:xMode val="edge"/>
          <c:yMode val="edge"/>
          <c:x val="0.14588260626456481"/>
          <c:y val="0.24762823164908596"/>
          <c:w val="0.68106715362482184"/>
          <c:h val="0.75237208258227961"/>
        </c:manualLayout>
      </c:layout>
      <c:pieChart>
        <c:varyColors val="1"/>
        <c:ser>
          <c:idx val="0"/>
          <c:order val="0"/>
          <c:tx>
            <c:strRef>
              <c:f>'Pivot Report'!$B$60</c:f>
              <c:strCache>
                <c:ptCount val="1"/>
                <c:pt idx="0">
                  <c:v>Total</c:v>
                </c:pt>
              </c:strCache>
            </c:strRef>
          </c:tx>
          <c:spPr>
            <a:effectLst/>
          </c:spPr>
          <c:dPt>
            <c:idx val="0"/>
            <c:bubble3D val="0"/>
            <c:spPr>
              <a:solidFill>
                <a:schemeClr val="accent1"/>
              </a:solidFill>
              <a:ln>
                <a:noFill/>
              </a:ln>
              <a:effectLst/>
            </c:spPr>
          </c:dPt>
          <c:dPt>
            <c:idx val="1"/>
            <c:bubble3D val="0"/>
            <c:spPr>
              <a:solidFill>
                <a:schemeClr val="accent2"/>
              </a:solidFill>
              <a:ln>
                <a:noFill/>
              </a:ln>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Report'!$A$61:$A$63</c:f>
              <c:strCache>
                <c:ptCount val="2"/>
                <c:pt idx="0">
                  <c:v>Delay</c:v>
                </c:pt>
                <c:pt idx="1">
                  <c:v>OnTime</c:v>
                </c:pt>
              </c:strCache>
            </c:strRef>
          </c:cat>
          <c:val>
            <c:numRef>
              <c:f>'Pivot Report'!$B$61:$B$63</c:f>
              <c:numCache>
                <c:formatCode>0</c:formatCode>
                <c:ptCount val="2"/>
                <c:pt idx="0">
                  <c:v>541</c:v>
                </c:pt>
                <c:pt idx="1">
                  <c:v>407</c:v>
                </c:pt>
              </c:numCache>
            </c:numRef>
          </c:val>
          <c:extLst>
            <c:ext xmlns:c16="http://schemas.microsoft.com/office/drawing/2014/chart" uri="{C3380CC4-5D6E-409C-BE32-E72D297353CC}">
              <c16:uniqueId val="{00000009-3D3C-4A72-BAC9-875B74121D0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2.7788585021701784E-2"/>
          <c:y val="5.03812187178235E-2"/>
          <c:w val="0.93342183833928494"/>
          <c:h val="0.15319260263162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Report!PivotTable10</c:name>
    <c:fmtId val="21"/>
  </c:pivotSource>
  <c:chart>
    <c:autoTitleDeleted val="1"/>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2"/>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0395109605046025"/>
          <c:y val="0.21790961155378485"/>
          <c:w val="0.60904161654401867"/>
          <c:h val="0.73084951859229752"/>
        </c:manualLayout>
      </c:layout>
      <c:doughnutChart>
        <c:varyColors val="1"/>
        <c:ser>
          <c:idx val="0"/>
          <c:order val="0"/>
          <c:tx>
            <c:strRef>
              <c:f>'Pivot Report'!$B$66</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Report'!$A$67:$A$69</c:f>
              <c:strCache>
                <c:ptCount val="2"/>
                <c:pt idx="0">
                  <c:v>Female</c:v>
                </c:pt>
                <c:pt idx="1">
                  <c:v>Male</c:v>
                </c:pt>
              </c:strCache>
            </c:strRef>
          </c:cat>
          <c:val>
            <c:numRef>
              <c:f>'Pivot Report'!$B$67:$B$69</c:f>
              <c:numCache>
                <c:formatCode>0</c:formatCode>
                <c:ptCount val="2"/>
                <c:pt idx="0">
                  <c:v>476</c:v>
                </c:pt>
                <c:pt idx="1">
                  <c:v>472</c:v>
                </c:pt>
              </c:numCache>
            </c:numRef>
          </c:val>
          <c:extLst>
            <c:ext xmlns:c16="http://schemas.microsoft.com/office/drawing/2014/chart" uri="{C3380CC4-5D6E-409C-BE32-E72D297353CC}">
              <c16:uniqueId val="{00000009-2EF1-47AC-B9F6-0526CEBCCBB9}"/>
            </c:ext>
          </c:extLst>
        </c:ser>
        <c:dLbls>
          <c:showLegendKey val="0"/>
          <c:showVal val="1"/>
          <c:showCatName val="0"/>
          <c:showSerName val="0"/>
          <c:showPercent val="0"/>
          <c:showBubbleSize val="0"/>
          <c:showLeaderLines val="1"/>
        </c:dLbls>
        <c:firstSliceAng val="0"/>
        <c:holeSize val="45"/>
      </c:doughnutChart>
      <c:spPr>
        <a:noFill/>
        <a:ln>
          <a:noFill/>
        </a:ln>
        <a:effectLst/>
      </c:spPr>
    </c:plotArea>
    <c:legend>
      <c:legendPos val="r"/>
      <c:layout>
        <c:manualLayout>
          <c:xMode val="edge"/>
          <c:yMode val="edge"/>
          <c:x val="6.262223249492338E-2"/>
          <c:y val="3.7615193934091601E-2"/>
          <c:w val="0.83183575411072963"/>
          <c:h val="0.156251093613298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Report!PivotTable11</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638852848703822"/>
          <c:y val="3.3250199108475764E-2"/>
          <c:w val="0.79315753154703217"/>
          <c:h val="0.89359936285287755"/>
        </c:manualLayout>
      </c:layout>
      <c:barChart>
        <c:barDir val="bar"/>
        <c:grouping val="clustered"/>
        <c:varyColors val="0"/>
        <c:ser>
          <c:idx val="0"/>
          <c:order val="0"/>
          <c:tx>
            <c:strRef>
              <c:f>'Pivot Report'!$B$72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Report'!$A$73:$A$81</c:f>
              <c:strCache>
                <c:ptCount val="8"/>
                <c:pt idx="0">
                  <c:v>Renal</c:v>
                </c:pt>
                <c:pt idx="1">
                  <c:v>Gastroenterology</c:v>
                </c:pt>
                <c:pt idx="2">
                  <c:v>Neurology</c:v>
                </c:pt>
                <c:pt idx="3">
                  <c:v>Physiotherapy</c:v>
                </c:pt>
                <c:pt idx="4">
                  <c:v>Cardiology</c:v>
                </c:pt>
                <c:pt idx="5">
                  <c:v>Orthopedics</c:v>
                </c:pt>
                <c:pt idx="6">
                  <c:v>General Practice</c:v>
                </c:pt>
                <c:pt idx="7">
                  <c:v>None</c:v>
                </c:pt>
              </c:strCache>
            </c:strRef>
          </c:cat>
          <c:val>
            <c:numRef>
              <c:f>'Pivot Report'!$B$73:$B$81</c:f>
              <c:numCache>
                <c:formatCode>0</c:formatCode>
                <c:ptCount val="8"/>
                <c:pt idx="0">
                  <c:v>7</c:v>
                </c:pt>
                <c:pt idx="1">
                  <c:v>20</c:v>
                </c:pt>
                <c:pt idx="2">
                  <c:v>21</c:v>
                </c:pt>
                <c:pt idx="3">
                  <c:v>26</c:v>
                </c:pt>
                <c:pt idx="4">
                  <c:v>31</c:v>
                </c:pt>
                <c:pt idx="5">
                  <c:v>89</c:v>
                </c:pt>
                <c:pt idx="6">
                  <c:v>207</c:v>
                </c:pt>
                <c:pt idx="7">
                  <c:v>547</c:v>
                </c:pt>
              </c:numCache>
            </c:numRef>
          </c:val>
          <c:extLst>
            <c:ext xmlns:c16="http://schemas.microsoft.com/office/drawing/2014/chart" uri="{C3380CC4-5D6E-409C-BE32-E72D297353CC}">
              <c16:uniqueId val="{00000005-DAF0-4073-B22B-7EA65AE018CF}"/>
            </c:ext>
          </c:extLst>
        </c:ser>
        <c:dLbls>
          <c:showLegendKey val="0"/>
          <c:showVal val="0"/>
          <c:showCatName val="0"/>
          <c:showSerName val="0"/>
          <c:showPercent val="0"/>
          <c:showBubbleSize val="0"/>
        </c:dLbls>
        <c:gapWidth val="42"/>
        <c:axId val="1687556559"/>
        <c:axId val="1687558959"/>
      </c:barChart>
      <c:catAx>
        <c:axId val="16875565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crossAx val="1687558959"/>
        <c:crosses val="autoZero"/>
        <c:auto val="1"/>
        <c:lblAlgn val="ctr"/>
        <c:lblOffset val="100"/>
        <c:noMultiLvlLbl val="0"/>
      </c:catAx>
      <c:valAx>
        <c:axId val="1687558959"/>
        <c:scaling>
          <c:orientation val="minMax"/>
        </c:scaling>
        <c:delete val="1"/>
        <c:axPos val="b"/>
        <c:numFmt formatCode="0" sourceLinked="1"/>
        <c:majorTickMark val="none"/>
        <c:minorTickMark val="none"/>
        <c:tickLblPos val="nextTo"/>
        <c:crossAx val="1687556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Report!PivotTable5</c:name>
    <c:fmtId val="1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Report'!$I$4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Report'!$H$5:$H$35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Report'!$I$5:$I$35</c:f>
              <c:numCache>
                <c:formatCode>0.00</c:formatCode>
                <c:ptCount val="30"/>
                <c:pt idx="0">
                  <c:v>37.12903225806452</c:v>
                </c:pt>
                <c:pt idx="1">
                  <c:v>35.34375</c:v>
                </c:pt>
                <c:pt idx="2">
                  <c:v>33.064516129032256</c:v>
                </c:pt>
                <c:pt idx="3">
                  <c:v>33.482758620689658</c:v>
                </c:pt>
                <c:pt idx="4">
                  <c:v>34</c:v>
                </c:pt>
                <c:pt idx="5">
                  <c:v>34.354838709677416</c:v>
                </c:pt>
                <c:pt idx="6">
                  <c:v>32.666666666666664</c:v>
                </c:pt>
                <c:pt idx="7">
                  <c:v>30.3125</c:v>
                </c:pt>
                <c:pt idx="8">
                  <c:v>33.925925925925924</c:v>
                </c:pt>
                <c:pt idx="9">
                  <c:v>32.037037037037038</c:v>
                </c:pt>
                <c:pt idx="10">
                  <c:v>38.606060606060609</c:v>
                </c:pt>
                <c:pt idx="11">
                  <c:v>36.761904761904759</c:v>
                </c:pt>
                <c:pt idx="12">
                  <c:v>28.52</c:v>
                </c:pt>
                <c:pt idx="13">
                  <c:v>33.882352941176471</c:v>
                </c:pt>
                <c:pt idx="14">
                  <c:v>39.625</c:v>
                </c:pt>
                <c:pt idx="15">
                  <c:v>31.823529411764707</c:v>
                </c:pt>
                <c:pt idx="16">
                  <c:v>37.769230769230766</c:v>
                </c:pt>
                <c:pt idx="17">
                  <c:v>38.055555555555557</c:v>
                </c:pt>
                <c:pt idx="18">
                  <c:v>30.129032258064516</c:v>
                </c:pt>
                <c:pt idx="19">
                  <c:v>35.03125</c:v>
                </c:pt>
                <c:pt idx="20">
                  <c:v>35.303030303030305</c:v>
                </c:pt>
                <c:pt idx="21">
                  <c:v>35.717948717948715</c:v>
                </c:pt>
                <c:pt idx="22">
                  <c:v>41.407407407407405</c:v>
                </c:pt>
                <c:pt idx="23">
                  <c:v>37.28125</c:v>
                </c:pt>
                <c:pt idx="24">
                  <c:v>38.575757575757578</c:v>
                </c:pt>
                <c:pt idx="25">
                  <c:v>33.411764705882355</c:v>
                </c:pt>
                <c:pt idx="26">
                  <c:v>36.6</c:v>
                </c:pt>
                <c:pt idx="27">
                  <c:v>31.875</c:v>
                </c:pt>
                <c:pt idx="28">
                  <c:v>36.925925925925924</c:v>
                </c:pt>
                <c:pt idx="29">
                  <c:v>33.533333333333331</c:v>
                </c:pt>
              </c:numCache>
            </c:numRef>
          </c:val>
          <c:extLst>
            <c:ext xmlns:c16="http://schemas.microsoft.com/office/drawing/2014/chart" uri="{C3380CC4-5D6E-409C-BE32-E72D297353CC}">
              <c16:uniqueId val="{00000003-4583-486E-B922-FC7B9635E8DA}"/>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990979151"/>
        <c:axId val="1990979631"/>
      </c:areaChart>
      <c:catAx>
        <c:axId val="1990979151"/>
        <c:scaling>
          <c:orientation val="minMax"/>
        </c:scaling>
        <c:delete val="1"/>
        <c:axPos val="b"/>
        <c:numFmt formatCode="General" sourceLinked="1"/>
        <c:majorTickMark val="none"/>
        <c:minorTickMark val="none"/>
        <c:tickLblPos val="nextTo"/>
        <c:crossAx val="1990979631"/>
        <c:crosses val="autoZero"/>
        <c:auto val="1"/>
        <c:lblAlgn val="ctr"/>
        <c:lblOffset val="100"/>
        <c:noMultiLvlLbl val="0"/>
      </c:catAx>
      <c:valAx>
        <c:axId val="1990979631"/>
        <c:scaling>
          <c:orientation val="minMax"/>
        </c:scaling>
        <c:delete val="1"/>
        <c:axPos val="l"/>
        <c:numFmt formatCode="0.00" sourceLinked="1"/>
        <c:majorTickMark val="out"/>
        <c:minorTickMark val="none"/>
        <c:tickLblPos val="nextTo"/>
        <c:crossAx val="199097915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ER No. of Patients'!A1"/><Relationship Id="rId13" Type="http://schemas.openxmlformats.org/officeDocument/2006/relationships/chart" Target="../charts/chart4.xml"/><Relationship Id="rId18" Type="http://schemas.openxmlformats.org/officeDocument/2006/relationships/image" Target="../media/image8.emf"/><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sfaction score daily trend'!A1"/><Relationship Id="rId17" Type="http://schemas.openxmlformats.org/officeDocument/2006/relationships/chart" Target="../charts/chart8.xml"/><Relationship Id="rId2" Type="http://schemas.openxmlformats.org/officeDocument/2006/relationships/image" Target="../media/image2.png"/><Relationship Id="rId16" Type="http://schemas.openxmlformats.org/officeDocument/2006/relationships/chart" Target="../charts/chart7.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6.xml"/><Relationship Id="rId10" Type="http://schemas.openxmlformats.org/officeDocument/2006/relationships/hyperlink" Target="#'Average Wait Time Daily Trend'!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7.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hyperlink" Target="#'Satisfaction score daily trend'!A1"/></Relationships>
</file>

<file path=xl/drawings/_rels/drawing8.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2</xdr:col>
      <xdr:colOff>657224</xdr:colOff>
      <xdr:row>42</xdr:row>
      <xdr:rowOff>38100</xdr:rowOff>
    </xdr:from>
    <xdr:to>
      <xdr:col>4</xdr:col>
      <xdr:colOff>9524</xdr:colOff>
      <xdr:row>45</xdr:row>
      <xdr:rowOff>19050</xdr:rowOff>
    </xdr:to>
    <xdr:graphicFrame macro="">
      <xdr:nvGraphicFramePr>
        <xdr:cNvPr id="4" name="Chart 3">
          <a:extLst>
            <a:ext uri="{FF2B5EF4-FFF2-40B4-BE49-F238E27FC236}">
              <a16:creationId xmlns:a16="http://schemas.microsoft.com/office/drawing/2014/main" id="{00CD5E50-69AA-F2EC-B49C-79F013F788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57727</xdr:colOff>
      <xdr:row>0</xdr:row>
      <xdr:rowOff>59530</xdr:rowOff>
    </xdr:from>
    <xdr:to>
      <xdr:col>6</xdr:col>
      <xdr:colOff>200622</xdr:colOff>
      <xdr:row>3</xdr:row>
      <xdr:rowOff>124558</xdr:rowOff>
    </xdr:to>
    <xdr:sp macro="" textlink="">
      <xdr:nvSpPr>
        <xdr:cNvPr id="2" name="Rectangle: Rounded Corners 1">
          <a:extLst>
            <a:ext uri="{FF2B5EF4-FFF2-40B4-BE49-F238E27FC236}">
              <a16:creationId xmlns:a16="http://schemas.microsoft.com/office/drawing/2014/main" id="{ED629178-F2F6-4B53-856A-208BCC9CAB2A}"/>
            </a:ext>
          </a:extLst>
        </xdr:cNvPr>
        <xdr:cNvSpPr/>
      </xdr:nvSpPr>
      <xdr:spPr>
        <a:xfrm>
          <a:off x="57727" y="59530"/>
          <a:ext cx="3885547" cy="642301"/>
        </a:xfrm>
        <a:prstGeom prst="roundRect">
          <a:avLst>
            <a:gd name="adj" fmla="val 15242"/>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8</xdr:col>
      <xdr:colOff>403720</xdr:colOff>
      <xdr:row>0</xdr:row>
      <xdr:rowOff>55301</xdr:rowOff>
    </xdr:from>
    <xdr:to>
      <xdr:col>11</xdr:col>
      <xdr:colOff>490682</xdr:colOff>
      <xdr:row>9</xdr:row>
      <xdr:rowOff>19242</xdr:rowOff>
    </xdr:to>
    <xdr:sp macro="" textlink="">
      <xdr:nvSpPr>
        <xdr:cNvPr id="4" name="Rectangle: Rounded Corners 3">
          <a:extLst>
            <a:ext uri="{FF2B5EF4-FFF2-40B4-BE49-F238E27FC236}">
              <a16:creationId xmlns:a16="http://schemas.microsoft.com/office/drawing/2014/main" id="{EC4B20F0-8DBD-705D-C7D8-CF9FC2250CBE}"/>
            </a:ext>
          </a:extLst>
        </xdr:cNvPr>
        <xdr:cNvSpPr/>
      </xdr:nvSpPr>
      <xdr:spPr>
        <a:xfrm>
          <a:off x="5358644" y="55301"/>
          <a:ext cx="1905371" cy="1695759"/>
        </a:xfrm>
        <a:prstGeom prst="roundRect">
          <a:avLst>
            <a:gd name="adj" fmla="val 8596"/>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56325</xdr:colOff>
      <xdr:row>4</xdr:row>
      <xdr:rowOff>7327</xdr:rowOff>
    </xdr:from>
    <xdr:to>
      <xdr:col>1</xdr:col>
      <xdr:colOff>288637</xdr:colOff>
      <xdr:row>21</xdr:row>
      <xdr:rowOff>19243</xdr:rowOff>
    </xdr:to>
    <xdr:sp macro="" textlink="">
      <xdr:nvSpPr>
        <xdr:cNvPr id="7" name="Rectangle: Rounded Corners 6">
          <a:extLst>
            <a:ext uri="{FF2B5EF4-FFF2-40B4-BE49-F238E27FC236}">
              <a16:creationId xmlns:a16="http://schemas.microsoft.com/office/drawing/2014/main" id="{BA35538A-F8A9-5D4B-FADD-A06513A93C13}"/>
            </a:ext>
          </a:extLst>
        </xdr:cNvPr>
        <xdr:cNvSpPr/>
      </xdr:nvSpPr>
      <xdr:spPr>
        <a:xfrm>
          <a:off x="56325" y="777024"/>
          <a:ext cx="838448" cy="3283128"/>
        </a:xfrm>
        <a:prstGeom prst="roundRect">
          <a:avLst>
            <a:gd name="adj" fmla="val 10325"/>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11900</xdr:colOff>
      <xdr:row>21</xdr:row>
      <xdr:rowOff>40705</xdr:rowOff>
    </xdr:from>
    <xdr:to>
      <xdr:col>17</xdr:col>
      <xdr:colOff>38485</xdr:colOff>
      <xdr:row>21</xdr:row>
      <xdr:rowOff>48106</xdr:rowOff>
    </xdr:to>
    <xdr:cxnSp macro="">
      <xdr:nvCxnSpPr>
        <xdr:cNvPr id="20" name="Straight Connector 19">
          <a:extLst>
            <a:ext uri="{FF2B5EF4-FFF2-40B4-BE49-F238E27FC236}">
              <a16:creationId xmlns:a16="http://schemas.microsoft.com/office/drawing/2014/main" id="{A4D69A9D-79F8-9D52-7EE6-3BB582926AFF}"/>
            </a:ext>
          </a:extLst>
        </xdr:cNvPr>
        <xdr:cNvCxnSpPr/>
      </xdr:nvCxnSpPr>
      <xdr:spPr>
        <a:xfrm>
          <a:off x="11900" y="4081614"/>
          <a:ext cx="10330903" cy="740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221288</xdr:colOff>
      <xdr:row>1</xdr:row>
      <xdr:rowOff>67349</xdr:rowOff>
    </xdr:from>
    <xdr:to>
      <xdr:col>15</xdr:col>
      <xdr:colOff>221289</xdr:colOff>
      <xdr:row>27</xdr:row>
      <xdr:rowOff>67348</xdr:rowOff>
    </xdr:to>
    <xdr:cxnSp macro="">
      <xdr:nvCxnSpPr>
        <xdr:cNvPr id="22" name="Straight Connector 21">
          <a:extLst>
            <a:ext uri="{FF2B5EF4-FFF2-40B4-BE49-F238E27FC236}">
              <a16:creationId xmlns:a16="http://schemas.microsoft.com/office/drawing/2014/main" id="{7CD66008-F15C-96D9-7DE0-3749F5CB41FD}"/>
            </a:ext>
          </a:extLst>
        </xdr:cNvPr>
        <xdr:cNvCxnSpPr/>
      </xdr:nvCxnSpPr>
      <xdr:spPr>
        <a:xfrm>
          <a:off x="9313333" y="259773"/>
          <a:ext cx="1" cy="500303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xdr:col>
      <xdr:colOff>365663</xdr:colOff>
      <xdr:row>4</xdr:row>
      <xdr:rowOff>21978</xdr:rowOff>
    </xdr:from>
    <xdr:to>
      <xdr:col>3</xdr:col>
      <xdr:colOff>529167</xdr:colOff>
      <xdr:row>9</xdr:row>
      <xdr:rowOff>19242</xdr:rowOff>
    </xdr:to>
    <xdr:sp macro="" textlink="">
      <xdr:nvSpPr>
        <xdr:cNvPr id="8" name="Rectangle: Rounded Corners 7">
          <a:extLst>
            <a:ext uri="{FF2B5EF4-FFF2-40B4-BE49-F238E27FC236}">
              <a16:creationId xmlns:a16="http://schemas.microsoft.com/office/drawing/2014/main" id="{A129DEED-9D0A-AA9E-E1F5-550DF4C4B405}"/>
            </a:ext>
          </a:extLst>
        </xdr:cNvPr>
        <xdr:cNvSpPr/>
      </xdr:nvSpPr>
      <xdr:spPr>
        <a:xfrm>
          <a:off x="971799" y="791675"/>
          <a:ext cx="1375777" cy="959385"/>
        </a:xfrm>
        <a:prstGeom prst="roundRect">
          <a:avLst>
            <a:gd name="adj" fmla="val 8070"/>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6</xdr:col>
      <xdr:colOff>266885</xdr:colOff>
      <xdr:row>0</xdr:row>
      <xdr:rowOff>59530</xdr:rowOff>
    </xdr:from>
    <xdr:to>
      <xdr:col>8</xdr:col>
      <xdr:colOff>317501</xdr:colOff>
      <xdr:row>3</xdr:row>
      <xdr:rowOff>124558</xdr:rowOff>
    </xdr:to>
    <xdr:sp macro="" textlink="">
      <xdr:nvSpPr>
        <xdr:cNvPr id="36" name="Rectangle: Rounded Corners 35">
          <a:extLst>
            <a:ext uri="{FF2B5EF4-FFF2-40B4-BE49-F238E27FC236}">
              <a16:creationId xmlns:a16="http://schemas.microsoft.com/office/drawing/2014/main" id="{D948014F-8075-DA7F-A052-368991C91314}"/>
            </a:ext>
          </a:extLst>
        </xdr:cNvPr>
        <xdr:cNvSpPr/>
      </xdr:nvSpPr>
      <xdr:spPr>
        <a:xfrm>
          <a:off x="4009537" y="59530"/>
          <a:ext cx="1262888" cy="642301"/>
        </a:xfrm>
        <a:prstGeom prst="roundRect">
          <a:avLst>
            <a:gd name="adj" fmla="val 15242"/>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4</xdr:col>
      <xdr:colOff>9678</xdr:colOff>
      <xdr:row>4</xdr:row>
      <xdr:rowOff>21978</xdr:rowOff>
    </xdr:from>
    <xdr:to>
      <xdr:col>6</xdr:col>
      <xdr:colOff>67348</xdr:colOff>
      <xdr:row>9</xdr:row>
      <xdr:rowOff>19242</xdr:rowOff>
    </xdr:to>
    <xdr:sp macro="" textlink="">
      <xdr:nvSpPr>
        <xdr:cNvPr id="39" name="Rectangle: Rounded Corners 38">
          <a:extLst>
            <a:ext uri="{FF2B5EF4-FFF2-40B4-BE49-F238E27FC236}">
              <a16:creationId xmlns:a16="http://schemas.microsoft.com/office/drawing/2014/main" id="{BC586F86-9A1C-0AFB-7BDB-A47A199BB27C}"/>
            </a:ext>
          </a:extLst>
        </xdr:cNvPr>
        <xdr:cNvSpPr/>
      </xdr:nvSpPr>
      <xdr:spPr>
        <a:xfrm>
          <a:off x="2453333" y="783978"/>
          <a:ext cx="1384601" cy="949764"/>
        </a:xfrm>
        <a:prstGeom prst="roundRect">
          <a:avLst>
            <a:gd name="adj" fmla="val 8070"/>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6</xdr:col>
      <xdr:colOff>153995</xdr:colOff>
      <xdr:row>4</xdr:row>
      <xdr:rowOff>21978</xdr:rowOff>
    </xdr:from>
    <xdr:to>
      <xdr:col>8</xdr:col>
      <xdr:colOff>317500</xdr:colOff>
      <xdr:row>9</xdr:row>
      <xdr:rowOff>19242</xdr:rowOff>
    </xdr:to>
    <xdr:sp macro="" textlink="">
      <xdr:nvSpPr>
        <xdr:cNvPr id="40" name="Rectangle: Rounded Corners 39">
          <a:extLst>
            <a:ext uri="{FF2B5EF4-FFF2-40B4-BE49-F238E27FC236}">
              <a16:creationId xmlns:a16="http://schemas.microsoft.com/office/drawing/2014/main" id="{4588A1C9-7516-8767-81D7-EB73224E464A}"/>
            </a:ext>
          </a:extLst>
        </xdr:cNvPr>
        <xdr:cNvSpPr/>
      </xdr:nvSpPr>
      <xdr:spPr>
        <a:xfrm>
          <a:off x="3896647" y="791675"/>
          <a:ext cx="1375777" cy="959385"/>
        </a:xfrm>
        <a:prstGeom prst="roundRect">
          <a:avLst>
            <a:gd name="adj" fmla="val 8070"/>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11</xdr:col>
      <xdr:colOff>586524</xdr:colOff>
      <xdr:row>0</xdr:row>
      <xdr:rowOff>55301</xdr:rowOff>
    </xdr:from>
    <xdr:to>
      <xdr:col>15</xdr:col>
      <xdr:colOff>67349</xdr:colOff>
      <xdr:row>9</xdr:row>
      <xdr:rowOff>19242</xdr:rowOff>
    </xdr:to>
    <xdr:sp macro="" textlink="">
      <xdr:nvSpPr>
        <xdr:cNvPr id="5" name="Rectangle: Rounded Corners 4">
          <a:extLst>
            <a:ext uri="{FF2B5EF4-FFF2-40B4-BE49-F238E27FC236}">
              <a16:creationId xmlns:a16="http://schemas.microsoft.com/office/drawing/2014/main" id="{7A7E0037-4E77-C1EA-CC6C-9751608C5ED5}"/>
            </a:ext>
          </a:extLst>
        </xdr:cNvPr>
        <xdr:cNvSpPr/>
      </xdr:nvSpPr>
      <xdr:spPr>
        <a:xfrm>
          <a:off x="7359857" y="55301"/>
          <a:ext cx="1905371" cy="1695759"/>
        </a:xfrm>
        <a:prstGeom prst="roundRect">
          <a:avLst>
            <a:gd name="adj" fmla="val 8596"/>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8</xdr:col>
      <xdr:colOff>403720</xdr:colOff>
      <xdr:row>9</xdr:row>
      <xdr:rowOff>96213</xdr:rowOff>
    </xdr:from>
    <xdr:to>
      <xdr:col>15</xdr:col>
      <xdr:colOff>96212</xdr:colOff>
      <xdr:row>21</xdr:row>
      <xdr:rowOff>9622</xdr:rowOff>
    </xdr:to>
    <xdr:sp macro="" textlink="">
      <xdr:nvSpPr>
        <xdr:cNvPr id="6" name="Rectangle: Rounded Corners 5">
          <a:extLst>
            <a:ext uri="{FF2B5EF4-FFF2-40B4-BE49-F238E27FC236}">
              <a16:creationId xmlns:a16="http://schemas.microsoft.com/office/drawing/2014/main" id="{6091D299-C6C6-BBBA-958B-7D87C43BDCD5}"/>
            </a:ext>
          </a:extLst>
        </xdr:cNvPr>
        <xdr:cNvSpPr/>
      </xdr:nvSpPr>
      <xdr:spPr>
        <a:xfrm>
          <a:off x="5358644" y="1828031"/>
          <a:ext cx="3935447" cy="2222500"/>
        </a:xfrm>
        <a:prstGeom prst="roundRect">
          <a:avLst>
            <a:gd name="adj" fmla="val 8596"/>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365663</xdr:colOff>
      <xdr:row>13</xdr:row>
      <xdr:rowOff>147054</xdr:rowOff>
    </xdr:from>
    <xdr:to>
      <xdr:col>8</xdr:col>
      <xdr:colOff>298258</xdr:colOff>
      <xdr:row>21</xdr:row>
      <xdr:rowOff>5324</xdr:rowOff>
    </xdr:to>
    <xdr:sp macro="" textlink="">
      <xdr:nvSpPr>
        <xdr:cNvPr id="9" name="Rectangle: Rounded Corners 8">
          <a:extLst>
            <a:ext uri="{FF2B5EF4-FFF2-40B4-BE49-F238E27FC236}">
              <a16:creationId xmlns:a16="http://schemas.microsoft.com/office/drawing/2014/main" id="{9E52E394-49F4-1F67-BFCA-6F65C9953CEE}"/>
            </a:ext>
          </a:extLst>
        </xdr:cNvPr>
        <xdr:cNvSpPr/>
      </xdr:nvSpPr>
      <xdr:spPr>
        <a:xfrm>
          <a:off x="971799" y="2648569"/>
          <a:ext cx="4281383" cy="1392339"/>
        </a:xfrm>
        <a:prstGeom prst="roundRect">
          <a:avLst>
            <a:gd name="adj" fmla="val 8070"/>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359038</xdr:colOff>
      <xdr:row>0</xdr:row>
      <xdr:rowOff>72988</xdr:rowOff>
    </xdr:from>
    <xdr:to>
      <xdr:col>6</xdr:col>
      <xdr:colOff>70400</xdr:colOff>
      <xdr:row>2</xdr:row>
      <xdr:rowOff>15261</xdr:rowOff>
    </xdr:to>
    <xdr:sp macro="" textlink="">
      <xdr:nvSpPr>
        <xdr:cNvPr id="12" name="TextBox 11">
          <a:extLst>
            <a:ext uri="{FF2B5EF4-FFF2-40B4-BE49-F238E27FC236}">
              <a16:creationId xmlns:a16="http://schemas.microsoft.com/office/drawing/2014/main" id="{B9431416-06D5-7A60-290F-177521AD253D}"/>
            </a:ext>
          </a:extLst>
        </xdr:cNvPr>
        <xdr:cNvSpPr txBox="1"/>
      </xdr:nvSpPr>
      <xdr:spPr>
        <a:xfrm>
          <a:off x="969952" y="72988"/>
          <a:ext cx="2871034" cy="3232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400" b="1"/>
            <a:t>Hospital Emergency Room Dashboard</a:t>
          </a:r>
        </a:p>
      </xdr:txBody>
    </xdr:sp>
    <xdr:clientData/>
  </xdr:twoCellAnchor>
  <xdr:twoCellAnchor editAs="oneCell">
    <xdr:from>
      <xdr:col>0</xdr:col>
      <xdr:colOff>177361</xdr:colOff>
      <xdr:row>0</xdr:row>
      <xdr:rowOff>72260</xdr:rowOff>
    </xdr:from>
    <xdr:to>
      <xdr:col>1</xdr:col>
      <xdr:colOff>262758</xdr:colOff>
      <xdr:row>3</xdr:row>
      <xdr:rowOff>105104</xdr:rowOff>
    </xdr:to>
    <xdr:pic>
      <xdr:nvPicPr>
        <xdr:cNvPr id="14" name="Picture 13">
          <a:extLst>
            <a:ext uri="{FF2B5EF4-FFF2-40B4-BE49-F238E27FC236}">
              <a16:creationId xmlns:a16="http://schemas.microsoft.com/office/drawing/2014/main" id="{8611F8D2-F0FC-5CD8-7EC0-078F6CB960CF}"/>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8149" t="10196" r="15041" b="11643"/>
        <a:stretch/>
      </xdr:blipFill>
      <xdr:spPr>
        <a:xfrm>
          <a:off x="177361" y="72260"/>
          <a:ext cx="696311" cy="604344"/>
        </a:xfrm>
        <a:prstGeom prst="rect">
          <a:avLst/>
        </a:prstGeom>
      </xdr:spPr>
    </xdr:pic>
    <xdr:clientData/>
  </xdr:twoCellAnchor>
  <xdr:twoCellAnchor editAs="absolute">
    <xdr:from>
      <xdr:col>2</xdr:col>
      <xdr:colOff>243051</xdr:colOff>
      <xdr:row>2</xdr:row>
      <xdr:rowOff>6568</xdr:rowOff>
    </xdr:from>
    <xdr:to>
      <xdr:col>5</xdr:col>
      <xdr:colOff>275897</xdr:colOff>
      <xdr:row>3</xdr:row>
      <xdr:rowOff>6569</xdr:rowOff>
    </xdr:to>
    <xdr:sp macro="" textlink="">
      <xdr:nvSpPr>
        <xdr:cNvPr id="15" name="TextBox 14">
          <a:extLst>
            <a:ext uri="{FF2B5EF4-FFF2-40B4-BE49-F238E27FC236}">
              <a16:creationId xmlns:a16="http://schemas.microsoft.com/office/drawing/2014/main" id="{16B73392-A4FD-424B-B12F-904FF099E8EA}"/>
            </a:ext>
          </a:extLst>
        </xdr:cNvPr>
        <xdr:cNvSpPr txBox="1"/>
      </xdr:nvSpPr>
      <xdr:spPr>
        <a:xfrm>
          <a:off x="1464879" y="387568"/>
          <a:ext cx="1970690" cy="190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200" b="1"/>
            <a:t>Monthly</a:t>
          </a:r>
          <a:r>
            <a:rPr lang="en-IN" sz="1200" b="1" baseline="0"/>
            <a:t> report</a:t>
          </a:r>
          <a:endParaRPr lang="en-IN" sz="1200" b="1"/>
        </a:p>
      </xdr:txBody>
    </xdr:sp>
    <xdr:clientData/>
  </xdr:twoCellAnchor>
  <xdr:twoCellAnchor editAs="absolute">
    <xdr:from>
      <xdr:col>1</xdr:col>
      <xdr:colOff>453258</xdr:colOff>
      <xdr:row>6</xdr:row>
      <xdr:rowOff>19707</xdr:rowOff>
    </xdr:from>
    <xdr:to>
      <xdr:col>3</xdr:col>
      <xdr:colOff>420414</xdr:colOff>
      <xdr:row>7</xdr:row>
      <xdr:rowOff>111672</xdr:rowOff>
    </xdr:to>
    <xdr:sp macro="" textlink="">
      <xdr:nvSpPr>
        <xdr:cNvPr id="17" name="TextBox 16">
          <a:extLst>
            <a:ext uri="{FF2B5EF4-FFF2-40B4-BE49-F238E27FC236}">
              <a16:creationId xmlns:a16="http://schemas.microsoft.com/office/drawing/2014/main" id="{B62E7218-6FC6-4432-9590-0CDEB99D2B47}"/>
            </a:ext>
          </a:extLst>
        </xdr:cNvPr>
        <xdr:cNvSpPr txBox="1"/>
      </xdr:nvSpPr>
      <xdr:spPr>
        <a:xfrm>
          <a:off x="1064172" y="1162707"/>
          <a:ext cx="1188983" cy="2824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000"/>
            <a:t>No. of Patient</a:t>
          </a:r>
        </a:p>
      </xdr:txBody>
    </xdr:sp>
    <xdr:clientData/>
  </xdr:twoCellAnchor>
  <xdr:twoCellAnchor editAs="absolute">
    <xdr:from>
      <xdr:col>1</xdr:col>
      <xdr:colOff>448003</xdr:colOff>
      <xdr:row>4</xdr:row>
      <xdr:rowOff>111051</xdr:rowOff>
    </xdr:from>
    <xdr:to>
      <xdr:col>3</xdr:col>
      <xdr:colOff>415159</xdr:colOff>
      <xdr:row>6</xdr:row>
      <xdr:rowOff>12784</xdr:rowOff>
    </xdr:to>
    <xdr:sp macro="" textlink="'Pivot Report'!A5">
      <xdr:nvSpPr>
        <xdr:cNvPr id="18" name="TextBox 17">
          <a:extLst>
            <a:ext uri="{FF2B5EF4-FFF2-40B4-BE49-F238E27FC236}">
              <a16:creationId xmlns:a16="http://schemas.microsoft.com/office/drawing/2014/main" id="{A5A2555B-7B57-4788-A014-8274B12E8C9D}"/>
            </a:ext>
          </a:extLst>
        </xdr:cNvPr>
        <xdr:cNvSpPr txBox="1"/>
      </xdr:nvSpPr>
      <xdr:spPr>
        <a:xfrm>
          <a:off x="1060324" y="859444"/>
          <a:ext cx="1191799" cy="275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93FB0C82-3076-4BB7-B09C-F4A8A377F4D2}" type="TxLink">
            <a:rPr lang="en-US" sz="1100" b="0" i="0" u="none" strike="noStrike">
              <a:solidFill>
                <a:srgbClr val="000000"/>
              </a:solidFill>
              <a:latin typeface="Calibri"/>
              <a:ea typeface="Calibri"/>
              <a:cs typeface="Calibri"/>
            </a:rPr>
            <a:pPr algn="ctr"/>
            <a:t>948</a:t>
          </a:fld>
          <a:endParaRPr lang="en-IN" sz="900"/>
        </a:p>
      </xdr:txBody>
    </xdr:sp>
    <xdr:clientData/>
  </xdr:twoCellAnchor>
  <xdr:twoCellAnchor editAs="absolute">
    <xdr:from>
      <xdr:col>4</xdr:col>
      <xdr:colOff>85396</xdr:colOff>
      <xdr:row>6</xdr:row>
      <xdr:rowOff>19707</xdr:rowOff>
    </xdr:from>
    <xdr:to>
      <xdr:col>5</xdr:col>
      <xdr:colOff>558362</xdr:colOff>
      <xdr:row>7</xdr:row>
      <xdr:rowOff>111672</xdr:rowOff>
    </xdr:to>
    <xdr:sp macro="" textlink="">
      <xdr:nvSpPr>
        <xdr:cNvPr id="25" name="TextBox 24">
          <a:extLst>
            <a:ext uri="{FF2B5EF4-FFF2-40B4-BE49-F238E27FC236}">
              <a16:creationId xmlns:a16="http://schemas.microsoft.com/office/drawing/2014/main" id="{01B25F1B-70A7-9638-746E-0A2EA5D3DD6D}"/>
            </a:ext>
          </a:extLst>
        </xdr:cNvPr>
        <xdr:cNvSpPr txBox="1"/>
      </xdr:nvSpPr>
      <xdr:spPr>
        <a:xfrm>
          <a:off x="2529051" y="1162707"/>
          <a:ext cx="1188983" cy="2824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000"/>
            <a:t>Average Wait Time</a:t>
          </a:r>
        </a:p>
      </xdr:txBody>
    </xdr:sp>
    <xdr:clientData/>
  </xdr:twoCellAnchor>
  <xdr:twoCellAnchor editAs="absolute">
    <xdr:from>
      <xdr:col>4</xdr:col>
      <xdr:colOff>80141</xdr:colOff>
      <xdr:row>4</xdr:row>
      <xdr:rowOff>119555</xdr:rowOff>
    </xdr:from>
    <xdr:to>
      <xdr:col>5</xdr:col>
      <xdr:colOff>553107</xdr:colOff>
      <xdr:row>6</xdr:row>
      <xdr:rowOff>21288</xdr:rowOff>
    </xdr:to>
    <xdr:sp macro="" textlink="'Pivot Report'!A9">
      <xdr:nvSpPr>
        <xdr:cNvPr id="26" name="TextBox 25">
          <a:extLst>
            <a:ext uri="{FF2B5EF4-FFF2-40B4-BE49-F238E27FC236}">
              <a16:creationId xmlns:a16="http://schemas.microsoft.com/office/drawing/2014/main" id="{EBA53F92-4824-282E-2FF6-F73B72F4E408}"/>
            </a:ext>
          </a:extLst>
        </xdr:cNvPr>
        <xdr:cNvSpPr txBox="1"/>
      </xdr:nvSpPr>
      <xdr:spPr>
        <a:xfrm>
          <a:off x="2523796" y="881555"/>
          <a:ext cx="1188983" cy="282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57BDAB8F-B68D-4954-B56E-92F499808FA1}" type="TxLink">
            <a:rPr lang="en-US" sz="1100" b="0" i="0" u="none" strike="noStrike">
              <a:solidFill>
                <a:srgbClr val="000000"/>
              </a:solidFill>
              <a:latin typeface="Calibri"/>
              <a:ea typeface="Calibri"/>
              <a:cs typeface="Calibri"/>
            </a:rPr>
            <a:pPr algn="ctr"/>
            <a:t>34.97</a:t>
          </a:fld>
          <a:endParaRPr lang="en-IN" sz="900"/>
        </a:p>
      </xdr:txBody>
    </xdr:sp>
    <xdr:clientData/>
  </xdr:twoCellAnchor>
  <xdr:twoCellAnchor editAs="absolute">
    <xdr:from>
      <xdr:col>6</xdr:col>
      <xdr:colOff>262758</xdr:colOff>
      <xdr:row>6</xdr:row>
      <xdr:rowOff>19707</xdr:rowOff>
    </xdr:from>
    <xdr:to>
      <xdr:col>8</xdr:col>
      <xdr:colOff>229913</xdr:colOff>
      <xdr:row>7</xdr:row>
      <xdr:rowOff>111672</xdr:rowOff>
    </xdr:to>
    <xdr:sp macro="" textlink="">
      <xdr:nvSpPr>
        <xdr:cNvPr id="27" name="TextBox 26">
          <a:extLst>
            <a:ext uri="{FF2B5EF4-FFF2-40B4-BE49-F238E27FC236}">
              <a16:creationId xmlns:a16="http://schemas.microsoft.com/office/drawing/2014/main" id="{18DC8463-E4BF-C11C-4960-006FAE02D63A}"/>
            </a:ext>
          </a:extLst>
        </xdr:cNvPr>
        <xdr:cNvSpPr txBox="1"/>
      </xdr:nvSpPr>
      <xdr:spPr>
        <a:xfrm>
          <a:off x="4033344" y="1162707"/>
          <a:ext cx="1188983" cy="2824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000"/>
            <a:t>Satisfaction Score</a:t>
          </a:r>
        </a:p>
      </xdr:txBody>
    </xdr:sp>
    <xdr:clientData/>
  </xdr:twoCellAnchor>
  <xdr:twoCellAnchor editAs="absolute">
    <xdr:from>
      <xdr:col>6</xdr:col>
      <xdr:colOff>240195</xdr:colOff>
      <xdr:row>4</xdr:row>
      <xdr:rowOff>119555</xdr:rowOff>
    </xdr:from>
    <xdr:to>
      <xdr:col>8</xdr:col>
      <xdr:colOff>224658</xdr:colOff>
      <xdr:row>6</xdr:row>
      <xdr:rowOff>21288</xdr:rowOff>
    </xdr:to>
    <xdr:sp macro="" textlink="'Pivot Report'!A13">
      <xdr:nvSpPr>
        <xdr:cNvPr id="28" name="TextBox 27">
          <a:extLst>
            <a:ext uri="{FF2B5EF4-FFF2-40B4-BE49-F238E27FC236}">
              <a16:creationId xmlns:a16="http://schemas.microsoft.com/office/drawing/2014/main" id="{80C36DC4-CD79-11C9-76F2-FE282FDEDF28}"/>
            </a:ext>
          </a:extLst>
        </xdr:cNvPr>
        <xdr:cNvSpPr txBox="1"/>
      </xdr:nvSpPr>
      <xdr:spPr>
        <a:xfrm>
          <a:off x="4017065" y="881555"/>
          <a:ext cx="1210289" cy="282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E88BC313-62B3-4DEB-B394-011A208D8596}" type="TxLink">
            <a:rPr lang="en-US" sz="1100" b="0" i="0" u="none" strike="noStrike">
              <a:solidFill>
                <a:srgbClr val="000000"/>
              </a:solidFill>
              <a:latin typeface="Calibri"/>
              <a:ea typeface="Calibri"/>
              <a:cs typeface="Calibri"/>
            </a:rPr>
            <a:pPr algn="ctr"/>
            <a:t>4.99</a:t>
          </a:fld>
          <a:endParaRPr lang="en-IN" sz="900"/>
        </a:p>
      </xdr:txBody>
    </xdr:sp>
    <xdr:clientData/>
  </xdr:twoCellAnchor>
  <xdr:twoCellAnchor editAs="oneCell">
    <xdr:from>
      <xdr:col>3</xdr:col>
      <xdr:colOff>137949</xdr:colOff>
      <xdr:row>4</xdr:row>
      <xdr:rowOff>72258</xdr:rowOff>
    </xdr:from>
    <xdr:to>
      <xdr:col>3</xdr:col>
      <xdr:colOff>487417</xdr:colOff>
      <xdr:row>6</xdr:row>
      <xdr:rowOff>39414</xdr:rowOff>
    </xdr:to>
    <xdr:pic>
      <xdr:nvPicPr>
        <xdr:cNvPr id="30" name="Graphic 29" descr="Male profile with solid fill">
          <a:extLst>
            <a:ext uri="{FF2B5EF4-FFF2-40B4-BE49-F238E27FC236}">
              <a16:creationId xmlns:a16="http://schemas.microsoft.com/office/drawing/2014/main" id="{AF5B5A27-807A-84AA-3E1C-3F79AC2980F9}"/>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970690" y="834258"/>
          <a:ext cx="349468" cy="348156"/>
        </a:xfrm>
        <a:prstGeom prst="rect">
          <a:avLst/>
        </a:prstGeom>
      </xdr:spPr>
    </xdr:pic>
    <xdr:clientData/>
  </xdr:twoCellAnchor>
  <xdr:twoCellAnchor editAs="oneCell">
    <xdr:from>
      <xdr:col>7</xdr:col>
      <xdr:colOff>518948</xdr:colOff>
      <xdr:row>4</xdr:row>
      <xdr:rowOff>6569</xdr:rowOff>
    </xdr:from>
    <xdr:to>
      <xdr:col>8</xdr:col>
      <xdr:colOff>269328</xdr:colOff>
      <xdr:row>6</xdr:row>
      <xdr:rowOff>39414</xdr:rowOff>
    </xdr:to>
    <xdr:pic>
      <xdr:nvPicPr>
        <xdr:cNvPr id="32" name="Graphic 31" descr="Boardroom with solid fill">
          <a:extLst>
            <a:ext uri="{FF2B5EF4-FFF2-40B4-BE49-F238E27FC236}">
              <a16:creationId xmlns:a16="http://schemas.microsoft.com/office/drawing/2014/main" id="{D188C15D-52EA-5BCB-8429-DE2CA2DFD717}"/>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4900448" y="768569"/>
          <a:ext cx="361294" cy="413845"/>
        </a:xfrm>
        <a:prstGeom prst="rect">
          <a:avLst/>
        </a:prstGeom>
      </xdr:spPr>
    </xdr:pic>
    <xdr:clientData/>
  </xdr:twoCellAnchor>
  <xdr:twoCellAnchor editAs="oneCell">
    <xdr:from>
      <xdr:col>5</xdr:col>
      <xdr:colOff>341587</xdr:colOff>
      <xdr:row>4</xdr:row>
      <xdr:rowOff>72258</xdr:rowOff>
    </xdr:from>
    <xdr:to>
      <xdr:col>6</xdr:col>
      <xdr:colOff>14452</xdr:colOff>
      <xdr:row>5</xdr:row>
      <xdr:rowOff>177362</xdr:rowOff>
    </xdr:to>
    <xdr:pic>
      <xdr:nvPicPr>
        <xdr:cNvPr id="34" name="Graphic 33" descr="Hourglass Finished with solid fill">
          <a:extLst>
            <a:ext uri="{FF2B5EF4-FFF2-40B4-BE49-F238E27FC236}">
              <a16:creationId xmlns:a16="http://schemas.microsoft.com/office/drawing/2014/main" id="{1003BB46-DD30-14BA-7A82-A4BFE79D4A9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501259" y="834258"/>
          <a:ext cx="283779" cy="295604"/>
        </a:xfrm>
        <a:prstGeom prst="rect">
          <a:avLst/>
        </a:prstGeom>
      </xdr:spPr>
    </xdr:pic>
    <xdr:clientData/>
  </xdr:twoCellAnchor>
  <xdr:twoCellAnchor editAs="oneCell">
    <xdr:from>
      <xdr:col>0</xdr:col>
      <xdr:colOff>104774</xdr:colOff>
      <xdr:row>4</xdr:row>
      <xdr:rowOff>76541</xdr:rowOff>
    </xdr:from>
    <xdr:to>
      <xdr:col>1</xdr:col>
      <xdr:colOff>246107</xdr:colOff>
      <xdr:row>20</xdr:row>
      <xdr:rowOff>171450</xdr:rowOff>
    </xdr:to>
    <mc:AlternateContent xmlns:mc="http://schemas.openxmlformats.org/markup-compatibility/2006" xmlns:a14="http://schemas.microsoft.com/office/drawing/2010/main">
      <mc:Choice Requires="a14">
        <xdr:graphicFrame macro="">
          <xdr:nvGraphicFramePr>
            <xdr:cNvPr id="46" name="Date (Month)">
              <a:extLst>
                <a:ext uri="{FF2B5EF4-FFF2-40B4-BE49-F238E27FC236}">
                  <a16:creationId xmlns:a16="http://schemas.microsoft.com/office/drawing/2014/main" id="{F469B082-B4B4-4F8D-BFB3-446956FD18B4}"/>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72258" y="824934"/>
              <a:ext cx="803702" cy="30701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280648</xdr:colOff>
      <xdr:row>5</xdr:row>
      <xdr:rowOff>136071</xdr:rowOff>
    </xdr:from>
    <xdr:to>
      <xdr:col>3</xdr:col>
      <xdr:colOff>552790</xdr:colOff>
      <xdr:row>9</xdr:row>
      <xdr:rowOff>51027</xdr:rowOff>
    </xdr:to>
    <xdr:graphicFrame macro="">
      <xdr:nvGraphicFramePr>
        <xdr:cNvPr id="10" name="Chart 9">
          <a:hlinkClick xmlns:r="http://schemas.openxmlformats.org/officeDocument/2006/relationships" r:id="rId8"/>
          <a:extLst>
            <a:ext uri="{FF2B5EF4-FFF2-40B4-BE49-F238E27FC236}">
              <a16:creationId xmlns:a16="http://schemas.microsoft.com/office/drawing/2014/main" id="{9893B7CB-B210-493B-B9F8-815E338F50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603816</xdr:colOff>
      <xdr:row>5</xdr:row>
      <xdr:rowOff>44829</xdr:rowOff>
    </xdr:from>
    <xdr:to>
      <xdr:col>6</xdr:col>
      <xdr:colOff>85045</xdr:colOff>
      <xdr:row>9</xdr:row>
      <xdr:rowOff>17009</xdr:rowOff>
    </xdr:to>
    <xdr:graphicFrame macro="">
      <xdr:nvGraphicFramePr>
        <xdr:cNvPr id="13" name="Chart 12">
          <a:hlinkClick xmlns:r="http://schemas.openxmlformats.org/officeDocument/2006/relationships" r:id="rId10"/>
          <a:extLst>
            <a:ext uri="{FF2B5EF4-FFF2-40B4-BE49-F238E27FC236}">
              <a16:creationId xmlns:a16="http://schemas.microsoft.com/office/drawing/2014/main" id="{6DEB9E65-45A1-4353-8B3F-47DD33F210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127568</xdr:colOff>
      <xdr:row>7</xdr:row>
      <xdr:rowOff>17008</xdr:rowOff>
    </xdr:from>
    <xdr:to>
      <xdr:col>8</xdr:col>
      <xdr:colOff>315057</xdr:colOff>
      <xdr:row>9</xdr:row>
      <xdr:rowOff>17010</xdr:rowOff>
    </xdr:to>
    <xdr:graphicFrame macro="">
      <xdr:nvGraphicFramePr>
        <xdr:cNvPr id="11" name="Chart 10">
          <a:hlinkClick xmlns:r="http://schemas.openxmlformats.org/officeDocument/2006/relationships" r:id="rId12"/>
          <a:extLst>
            <a:ext uri="{FF2B5EF4-FFF2-40B4-BE49-F238E27FC236}">
              <a16:creationId xmlns:a16="http://schemas.microsoft.com/office/drawing/2014/main" id="{5EFABC9C-8EF5-4AE3-8C6E-458E3B51FE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408215</xdr:colOff>
      <xdr:row>13</xdr:row>
      <xdr:rowOff>178594</xdr:rowOff>
    </xdr:from>
    <xdr:to>
      <xdr:col>8</xdr:col>
      <xdr:colOff>255134</xdr:colOff>
      <xdr:row>20</xdr:row>
      <xdr:rowOff>59532</xdr:rowOff>
    </xdr:to>
    <xdr:graphicFrame macro="">
      <xdr:nvGraphicFramePr>
        <xdr:cNvPr id="29" name="Chart 28">
          <a:extLst>
            <a:ext uri="{FF2B5EF4-FFF2-40B4-BE49-F238E27FC236}">
              <a16:creationId xmlns:a16="http://schemas.microsoft.com/office/drawing/2014/main" id="{88A6E3B6-4CDE-4A2B-B2B3-7F2926F1D4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absolute">
    <xdr:from>
      <xdr:col>3</xdr:col>
      <xdr:colOff>544286</xdr:colOff>
      <xdr:row>19</xdr:row>
      <xdr:rowOff>119062</xdr:rowOff>
    </xdr:from>
    <xdr:to>
      <xdr:col>6</xdr:col>
      <xdr:colOff>153081</xdr:colOff>
      <xdr:row>21</xdr:row>
      <xdr:rowOff>23929</xdr:rowOff>
    </xdr:to>
    <xdr:sp macro="" textlink="">
      <xdr:nvSpPr>
        <xdr:cNvPr id="31" name="TextBox 30">
          <a:extLst>
            <a:ext uri="{FF2B5EF4-FFF2-40B4-BE49-F238E27FC236}">
              <a16:creationId xmlns:a16="http://schemas.microsoft.com/office/drawing/2014/main" id="{EB96B98A-D4EA-49AF-B1F2-0A18522835F3}"/>
            </a:ext>
          </a:extLst>
        </xdr:cNvPr>
        <xdr:cNvSpPr txBox="1"/>
      </xdr:nvSpPr>
      <xdr:spPr>
        <a:xfrm>
          <a:off x="2381250" y="3673928"/>
          <a:ext cx="1547813" cy="2790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000"/>
            <a:t>No. of Patient by Age Group</a:t>
          </a:r>
        </a:p>
      </xdr:txBody>
    </xdr:sp>
    <xdr:clientData/>
  </xdr:twoCellAnchor>
  <xdr:twoCellAnchor>
    <xdr:from>
      <xdr:col>8</xdr:col>
      <xdr:colOff>459241</xdr:colOff>
      <xdr:row>0</xdr:row>
      <xdr:rowOff>144577</xdr:rowOff>
    </xdr:from>
    <xdr:to>
      <xdr:col>11</xdr:col>
      <xdr:colOff>467747</xdr:colOff>
      <xdr:row>8</xdr:row>
      <xdr:rowOff>0</xdr:rowOff>
    </xdr:to>
    <xdr:graphicFrame macro="">
      <xdr:nvGraphicFramePr>
        <xdr:cNvPr id="33" name="Chart 32">
          <a:extLst>
            <a:ext uri="{FF2B5EF4-FFF2-40B4-BE49-F238E27FC236}">
              <a16:creationId xmlns:a16="http://schemas.microsoft.com/office/drawing/2014/main" id="{84A58333-750D-4517-8DF8-C21713A7EB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9</xdr:col>
      <xdr:colOff>9336</xdr:colOff>
      <xdr:row>7</xdr:row>
      <xdr:rowOff>131840</xdr:rowOff>
    </xdr:from>
    <xdr:to>
      <xdr:col>11</xdr:col>
      <xdr:colOff>306161</xdr:colOff>
      <xdr:row>9</xdr:row>
      <xdr:rowOff>36708</xdr:rowOff>
    </xdr:to>
    <xdr:sp macro="" textlink="">
      <xdr:nvSpPr>
        <xdr:cNvPr id="35" name="TextBox 34">
          <a:extLst>
            <a:ext uri="{FF2B5EF4-FFF2-40B4-BE49-F238E27FC236}">
              <a16:creationId xmlns:a16="http://schemas.microsoft.com/office/drawing/2014/main" id="{B08CFB62-7E27-431D-BDF3-9F2468C53656}"/>
            </a:ext>
          </a:extLst>
        </xdr:cNvPr>
        <xdr:cNvSpPr txBox="1"/>
      </xdr:nvSpPr>
      <xdr:spPr>
        <a:xfrm>
          <a:off x="5622282" y="1441528"/>
          <a:ext cx="1521468" cy="2790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000"/>
            <a:t>Patient Attended Status</a:t>
          </a:r>
        </a:p>
      </xdr:txBody>
    </xdr:sp>
    <xdr:clientData/>
  </xdr:twoCellAnchor>
  <xdr:twoCellAnchor>
    <xdr:from>
      <xdr:col>12</xdr:col>
      <xdr:colOff>68034</xdr:colOff>
      <xdr:row>0</xdr:row>
      <xdr:rowOff>110557</xdr:rowOff>
    </xdr:from>
    <xdr:to>
      <xdr:col>14</xdr:col>
      <xdr:colOff>578302</xdr:colOff>
      <xdr:row>8</xdr:row>
      <xdr:rowOff>59531</xdr:rowOff>
    </xdr:to>
    <xdr:graphicFrame macro="">
      <xdr:nvGraphicFramePr>
        <xdr:cNvPr id="38" name="Chart 37">
          <a:extLst>
            <a:ext uri="{FF2B5EF4-FFF2-40B4-BE49-F238E27FC236}">
              <a16:creationId xmlns:a16="http://schemas.microsoft.com/office/drawing/2014/main" id="{0690C0CE-F824-4B33-86F0-E5C6BD22F9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12</xdr:col>
      <xdr:colOff>190593</xdr:colOff>
      <xdr:row>7</xdr:row>
      <xdr:rowOff>123336</xdr:rowOff>
    </xdr:from>
    <xdr:to>
      <xdr:col>14</xdr:col>
      <xdr:colOff>487418</xdr:colOff>
      <xdr:row>9</xdr:row>
      <xdr:rowOff>28204</xdr:rowOff>
    </xdr:to>
    <xdr:sp macro="" textlink="">
      <xdr:nvSpPr>
        <xdr:cNvPr id="41" name="TextBox 40">
          <a:extLst>
            <a:ext uri="{FF2B5EF4-FFF2-40B4-BE49-F238E27FC236}">
              <a16:creationId xmlns:a16="http://schemas.microsoft.com/office/drawing/2014/main" id="{5A222971-2759-47F5-948A-3FCA0C568E76}"/>
            </a:ext>
          </a:extLst>
        </xdr:cNvPr>
        <xdr:cNvSpPr txBox="1"/>
      </xdr:nvSpPr>
      <xdr:spPr>
        <a:xfrm>
          <a:off x="7640504" y="1433024"/>
          <a:ext cx="1521468" cy="2790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000"/>
            <a:t>Gender Wise Analysis</a:t>
          </a:r>
        </a:p>
      </xdr:txBody>
    </xdr:sp>
    <xdr:clientData/>
  </xdr:twoCellAnchor>
  <xdr:twoCellAnchor>
    <xdr:from>
      <xdr:col>8</xdr:col>
      <xdr:colOff>357187</xdr:colOff>
      <xdr:row>10</xdr:row>
      <xdr:rowOff>25514</xdr:rowOff>
    </xdr:from>
    <xdr:to>
      <xdr:col>15</xdr:col>
      <xdr:colOff>170089</xdr:colOff>
      <xdr:row>20</xdr:row>
      <xdr:rowOff>144576</xdr:rowOff>
    </xdr:to>
    <xdr:graphicFrame macro="">
      <xdr:nvGraphicFramePr>
        <xdr:cNvPr id="42" name="Chart 41">
          <a:extLst>
            <a:ext uri="{FF2B5EF4-FFF2-40B4-BE49-F238E27FC236}">
              <a16:creationId xmlns:a16="http://schemas.microsoft.com/office/drawing/2014/main" id="{A6DD028B-8D72-4FB4-B4C7-AD1FC33E69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10</xdr:col>
      <xdr:colOff>229621</xdr:colOff>
      <xdr:row>19</xdr:row>
      <xdr:rowOff>101625</xdr:rowOff>
    </xdr:from>
    <xdr:to>
      <xdr:col>13</xdr:col>
      <xdr:colOff>460074</xdr:colOff>
      <xdr:row>21</xdr:row>
      <xdr:rowOff>6492</xdr:rowOff>
    </xdr:to>
    <xdr:sp macro="" textlink="">
      <xdr:nvSpPr>
        <xdr:cNvPr id="43" name="TextBox 42">
          <a:extLst>
            <a:ext uri="{FF2B5EF4-FFF2-40B4-BE49-F238E27FC236}">
              <a16:creationId xmlns:a16="http://schemas.microsoft.com/office/drawing/2014/main" id="{B6DFD511-A101-4417-AD31-714188E22953}"/>
            </a:ext>
          </a:extLst>
        </xdr:cNvPr>
        <xdr:cNvSpPr txBox="1"/>
      </xdr:nvSpPr>
      <xdr:spPr>
        <a:xfrm>
          <a:off x="6454889" y="3656491"/>
          <a:ext cx="2067417" cy="2790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000"/>
            <a:t>No. of Patient by Department</a:t>
          </a:r>
          <a:r>
            <a:rPr lang="en-IN" sz="1000" baseline="0"/>
            <a:t> Referral</a:t>
          </a:r>
          <a:endParaRPr lang="en-IN" sz="1000"/>
        </a:p>
      </xdr:txBody>
    </xdr:sp>
    <xdr:clientData/>
  </xdr:twoCellAnchor>
  <xdr:twoCellAnchor editAs="oneCell">
    <xdr:from>
      <xdr:col>6</xdr:col>
      <xdr:colOff>289151</xdr:colOff>
      <xdr:row>0</xdr:row>
      <xdr:rowOff>110561</xdr:rowOff>
    </xdr:from>
    <xdr:to>
      <xdr:col>8</xdr:col>
      <xdr:colOff>277977</xdr:colOff>
      <xdr:row>3</xdr:row>
      <xdr:rowOff>76200</xdr:rowOff>
    </xdr:to>
    <mc:AlternateContent xmlns:mc="http://schemas.openxmlformats.org/markup-compatibility/2006">
      <mc:Choice xmlns:a14="http://schemas.microsoft.com/office/drawing/2010/main" Requires="a14">
        <xdr:graphicFrame macro="">
          <xdr:nvGraphicFramePr>
            <xdr:cNvPr id="51" name="Date (Year)">
              <a:extLst>
                <a:ext uri="{FF2B5EF4-FFF2-40B4-BE49-F238E27FC236}">
                  <a16:creationId xmlns:a16="http://schemas.microsoft.com/office/drawing/2014/main" id="{2DBDB10A-ADA4-43DB-A345-89D384E11BED}"/>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4047863" y="110561"/>
              <a:ext cx="1205095" cy="5371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1</xdr:col>
          <xdr:colOff>357188</xdr:colOff>
          <xdr:row>9</xdr:row>
          <xdr:rowOff>93549</xdr:rowOff>
        </xdr:from>
        <xdr:to>
          <xdr:col>8</xdr:col>
          <xdr:colOff>306161</xdr:colOff>
          <xdr:row>13</xdr:row>
          <xdr:rowOff>51027</xdr:rowOff>
        </xdr:to>
        <xdr:pic>
          <xdr:nvPicPr>
            <xdr:cNvPr id="52" name="Picture 51">
              <a:extLst>
                <a:ext uri="{FF2B5EF4-FFF2-40B4-BE49-F238E27FC236}">
                  <a16:creationId xmlns:a16="http://schemas.microsoft.com/office/drawing/2014/main" id="{ACC9D592-AA36-7CF6-31FE-0692CC7CF374}"/>
                </a:ext>
              </a:extLst>
            </xdr:cNvPr>
            <xdr:cNvPicPr>
              <a:picLocks noChangeAspect="1" noChangeArrowheads="1"/>
              <a:extLst>
                <a:ext uri="{84589F7E-364E-4C9E-8A38-B11213B215E9}">
                  <a14:cameraTool cellRange="'Pivot Report'!$A$43:$D$45" spid="_x0000_s2067"/>
                </a:ext>
              </a:extLst>
            </xdr:cNvPicPr>
          </xdr:nvPicPr>
          <xdr:blipFill>
            <a:blip xmlns:r="http://schemas.openxmlformats.org/officeDocument/2006/relationships" r:embed="rId18"/>
            <a:srcRect/>
            <a:stretch>
              <a:fillRect/>
            </a:stretch>
          </xdr:blipFill>
          <xdr:spPr bwMode="auto">
            <a:xfrm>
              <a:off x="969509" y="1777433"/>
              <a:ext cx="4337277" cy="705871"/>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contourClr>
                <a:srgbClr val="969696"/>
              </a:contourClr>
            </a:sp3d>
            <a:extLst>
              <a:ext uri="{909E8E84-426E-40DD-AFC4-6F175D3DCCD1}">
                <a14:hiddenFill>
                  <a:solidFill>
                    <a:srgbClr val="FFFFFF"/>
                  </a:solidFill>
                </a14:hiddenFill>
              </a:ext>
            </a:extLst>
          </xdr:spPr>
        </xdr:pic>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276224</xdr:colOff>
      <xdr:row>17</xdr:row>
      <xdr:rowOff>104774</xdr:rowOff>
    </xdr:to>
    <xdr:graphicFrame macro="">
      <xdr:nvGraphicFramePr>
        <xdr:cNvPr id="2" name="Chart 1">
          <a:extLst>
            <a:ext uri="{FF2B5EF4-FFF2-40B4-BE49-F238E27FC236}">
              <a16:creationId xmlns:a16="http://schemas.microsoft.com/office/drawing/2014/main" id="{163F61BF-8430-47A4-85FA-9B6D0557A5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0.00539</cdr:x>
      <cdr:y>0.08357</cdr:y>
    </cdr:from>
    <cdr:to>
      <cdr:x>0.06139</cdr:x>
      <cdr:y>0.24136</cdr:y>
    </cdr:to>
    <cdr:pic>
      <cdr:nvPicPr>
        <cdr:cNvPr id="2" name="Graphic 1"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2ABB8328-8783-A40A-0880-48EF211DDC7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279400"/>
          <a:ext cx="527537" cy="527537"/>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446943</xdr:colOff>
      <xdr:row>13</xdr:row>
      <xdr:rowOff>183173</xdr:rowOff>
    </xdr:to>
    <xdr:graphicFrame macro="">
      <xdr:nvGraphicFramePr>
        <xdr:cNvPr id="2" name="Chart 1">
          <a:extLst>
            <a:ext uri="{FF2B5EF4-FFF2-40B4-BE49-F238E27FC236}">
              <a16:creationId xmlns:a16="http://schemas.microsoft.com/office/drawing/2014/main" id="{D5FAF1A3-FC0D-4691-93FD-0B1B4D6219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0.00378</cdr:x>
      <cdr:y>0</cdr:y>
    </cdr:from>
    <cdr:to>
      <cdr:x>0.0719</cdr:x>
      <cdr:y>0.18182</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C6A82135-AC16-5C17-6750-E8660688AE6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29309" y="0"/>
          <a:ext cx="527537" cy="527537"/>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xdr:from>
      <xdr:col>0</xdr:col>
      <xdr:colOff>66675</xdr:colOff>
      <xdr:row>0</xdr:row>
      <xdr:rowOff>152399</xdr:rowOff>
    </xdr:from>
    <xdr:to>
      <xdr:col>15</xdr:col>
      <xdr:colOff>276225</xdr:colOff>
      <xdr:row>17</xdr:row>
      <xdr:rowOff>66675</xdr:rowOff>
    </xdr:to>
    <xdr:graphicFrame macro="">
      <xdr:nvGraphicFramePr>
        <xdr:cNvPr id="4" name="Chart 3">
          <a:hlinkClick xmlns:r="http://schemas.openxmlformats.org/officeDocument/2006/relationships" r:id="rId1"/>
          <a:extLst>
            <a:ext uri="{FF2B5EF4-FFF2-40B4-BE49-F238E27FC236}">
              <a16:creationId xmlns:a16="http://schemas.microsoft.com/office/drawing/2014/main" id="{2F2BA83A-C9B1-4D94-AFCA-8513608304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0.00566</cdr:x>
      <cdr:y>0.01611</cdr:y>
    </cdr:from>
    <cdr:to>
      <cdr:x>0.06439</cdr:x>
      <cdr:y>0.1695</cdr:y>
    </cdr:to>
    <cdr:pic>
      <cdr:nvPicPr>
        <cdr:cNvPr id="2" name="Graphic 1"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C3FA0B11-B64B-14DA-70E0-91A83FDF44F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527560" cy="483582"/>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Arpita" refreshedDate="45710.560220370367" createdVersion="5" refreshedVersion="8" minRefreshableVersion="3" recordCount="0" supportSubquery="1" supportAdvancedDrill="1" xr:uid="{5443F2FA-C749-4BC6-AA58-0E5DA968B32E}">
  <cacheSource type="external" connectionId="3"/>
  <cacheFields count="4">
    <cacheField name="[Calendar_Table].[Date (Month)].[Date (Month)]" caption="Date (Month)" numFmtId="0" hierarchy="1" level="1">
      <sharedItems count="1">
        <s v="Jan"/>
      </sharedItems>
    </cacheField>
    <cacheField name="[Calendar_Table].[Date].[Date]" caption="Date" numFmtId="0" level="1">
      <sharedItems containsSemiMixedTypes="0" containsNonDate="0" containsDate="1" containsString="0" minDate="2023-01-01T00:00:00" maxDate="2024-02-01T00:00:00" count="62">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sharedItems>
    </cacheField>
    <cacheField name="[Calendar_Table].[Date (Quarter)].[Date (Quarter)]" caption="Date (Quarter)" numFmtId="0" hierarchy="4" level="1">
      <sharedItems count="1">
        <s v="Qtr1"/>
      </sharedItems>
    </cacheField>
    <cacheField name="[Calendar_Table].[Date (Year)].[Date (Year)]" caption="Date (Year)" numFmtId="0" hierarchy="3" level="1">
      <sharedItems count="2">
        <s v="2023"/>
        <s v="2024"/>
      </sharedItems>
    </cacheField>
  </cacheFields>
  <cacheHierarchies count="35">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Arpita" refreshedDate="45710.560224189816" createdVersion="5" refreshedVersion="8" minRefreshableVersion="3" recordCount="0" supportSubquery="1" supportAdvancedDrill="1" xr:uid="{BEC04E50-ECDA-4E86-B403-C9FC397DB8B1}">
  <cacheSource type="external" connectionId="3"/>
  <cacheFields count="4">
    <cacheField name="[Calendar_Tabl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Arpita" refreshedDate="45710.560224768516" createdVersion="5" refreshedVersion="8" minRefreshableVersion="3" recordCount="0" supportSubquery="1" supportAdvancedDrill="1" xr:uid="{8F5D9039-DB32-4B91-8298-308A2AF504E4}">
  <cacheSource type="external" connectionId="3"/>
  <cacheFields count="5">
    <cacheField name="[Calendar_Table].[Date (Month)].[Date (Month)]" caption="Date (Month)" numFmtId="0" hierarchy="1" level="1">
      <sharedItems containsSemiMixedTypes="0" containsNonDate="0" containsString="0"/>
    </cacheField>
    <cacheField name="[Measures].[Count of Patient Admission Flag]" caption="Count of Patient Admission Flag" numFmtId="0" hierarchy="30" level="32767"/>
    <cacheField name="[Hospital Emergency Room Data].[Patient Admission Flag].[Patient Admission Flag]" caption="Patient Admission Flag" numFmtId="0" hierarchy="13" level="1">
      <sharedItems count="2">
        <s v="Admitted"/>
        <s v="Not Admitted"/>
      </sharedItems>
    </cacheField>
    <cacheField name="[Calendar_Table].[Date (Year)].[Date (Year)]" caption="Date (Year)" numFmtId="0" hierarchy="3" level="1">
      <sharedItems containsSemiMixedTypes="0" containsNonDate="0" containsString="0"/>
    </cacheField>
    <cacheField name="Dummy0" numFmtId="0" hierarchy="35" level="32767">
      <extLst>
        <ext xmlns:x14="http://schemas.microsoft.com/office/spreadsheetml/2009/9/main" uri="{63CAB8AC-B538-458d-9737-405883B0398D}">
          <x14:cacheField ignore="1"/>
        </ext>
      </extLst>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Arpita" refreshedDate="45710.560225347224" createdVersion="5" refreshedVersion="8" minRefreshableVersion="3" recordCount="0" supportSubquery="1" supportAdvancedDrill="1" xr:uid="{DD4B6A9C-4751-45CC-B5AF-028D9B0AE94C}">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29"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Arpita" refreshedDate="45710.56013229167" createdVersion="3" refreshedVersion="8" minRefreshableVersion="3" recordCount="0" supportSubquery="1" supportAdvancedDrill="1" xr:uid="{52F7EC27-EED6-499D-B7D4-117BAE0EA89D}">
  <cacheSource type="external" connectionId="3">
    <extLst>
      <ext xmlns:x14="http://schemas.microsoft.com/office/spreadsheetml/2009/9/main" uri="{F057638F-6D5F-4e77-A914-E7F072B9BCA8}">
        <x14:sourceConnection name="ThisWorkbookDataModel"/>
      </ext>
    </extLst>
  </cacheSource>
  <cacheFields count="0"/>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49315390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Arpita" refreshedDate="45710.560220601852" createdVersion="5" refreshedVersion="8" minRefreshableVersion="3" recordCount="0" supportSubquery="1" supportAdvancedDrill="1" xr:uid="{637888BB-781B-4A4D-92CE-236C53C86FE7}">
  <cacheSource type="external" connectionId="3"/>
  <cacheFields count="3">
    <cacheField name="[Measures].[Distinct Count of Patient Id]" caption="Distinct Count of Patient Id" numFmtId="0" hierarchy="24"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Arpita" refreshedDate="45710.560221064814" createdVersion="5" refreshedVersion="8" minRefreshableVersion="3" recordCount="0" supportSubquery="1" supportAdvancedDrill="1" xr:uid="{8579AAB6-A6B8-4953-BB96-B51506BDF8CE}">
  <cacheSource type="external" connectionId="3"/>
  <cacheFields count="4">
    <cacheField name="[Calendar_Table].[Date (Month)].[Date (Month)]" caption="Date (Month)" numFmtId="0" hierarchy="1" level="1">
      <sharedItems containsSemiMixedTypes="0" containsNonDate="0" containsString="0"/>
    </cacheField>
    <cacheField name="[Measures].[Count of Patient Gender]" caption="Count of Patient Gender" numFmtId="0" hierarchy="33" level="32767"/>
    <cacheField name="[Hospital Emergency Room Data].[Patient Gender].[Patient Gender]" caption="Patient Gender" numFmtId="0" hierarchy="9" level="1">
      <sharedItems count="2">
        <s v="Female"/>
        <s v="Male"/>
      </sharedItems>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2"/>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Arpita" refreshedDate="45710.560221527776" createdVersion="5" refreshedVersion="8" minRefreshableVersion="3" recordCount="0" supportSubquery="1" supportAdvancedDrill="1" xr:uid="{77E8F149-9F4B-41D2-B9BF-3815E3E0DC38}">
  <cacheSource type="external" connectionId="3"/>
  <cacheFields count="4">
    <cacheField name="[Calenda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4"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Arpita" refreshedDate="45710.560221874999" createdVersion="5" refreshedVersion="8" minRefreshableVersion="3" recordCount="0" supportSubquery="1" supportAdvancedDrill="1" xr:uid="{29F39469-8F42-4342-AEF6-5A5EA21CD00F}">
  <cacheSource type="external" connectionId="3"/>
  <cacheFields count="3">
    <cacheField name="[Measures].[Average of Patient Waittime]" caption="Average of Patient Waittime" numFmtId="0" hierarchy="26"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Arpita" refreshedDate="45710.560222106484" createdVersion="5" refreshedVersion="8" minRefreshableVersion="3" recordCount="0" supportSubquery="1" supportAdvancedDrill="1" xr:uid="{607DE03B-F9E2-43CB-A5EA-58A413FF460A}">
  <cacheSource type="external" connectionId="3"/>
  <cacheFields count="3">
    <cacheField name="[Measures].[Average of Patient Satisfaction Score]" caption="Average of Patient Satisfaction Score" numFmtId="0" hierarchy="28"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Arpita" refreshedDate="45710.560222569446" createdVersion="5" refreshedVersion="8" minRefreshableVersion="3" recordCount="0" supportSubquery="1" supportAdvancedDrill="1" xr:uid="{A94DA06C-0E82-4EFB-B5BE-E40868A63DC9}">
  <cacheSource type="external" connectionId="3"/>
  <cacheFields count="4">
    <cacheField name="[Measures].[Distinct Count of Patient Id]" caption="Distinct Count of Patient Id" numFmtId="0" hierarchy="24" level="32767"/>
    <cacheField name="[Calendar_Tabl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Arpita" refreshedDate="45710.560223148146" createdVersion="5" refreshedVersion="8" minRefreshableVersion="3" recordCount="0" supportSubquery="1" supportAdvancedDrill="1" xr:uid="{164D9560-3D8B-4350-AF13-23CA31C8EE27}">
  <cacheSource type="external" connectionId="3"/>
  <cacheFields count="4">
    <cacheField name="[Calendar_Tabl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Arpita" refreshedDate="45710.560223726854" createdVersion="5" refreshedVersion="8" minRefreshableVersion="3" recordCount="0" supportSubquery="1" supportAdvancedDrill="1" xr:uid="{102BEDAC-E53C-454F-AED7-876CE6CA521A}">
  <cacheSource type="external" connectionId="3"/>
  <cacheFields count="4">
    <cacheField name="[Calendar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32"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07A84B-7E46-4221-AECE-357F0C4BEF37}" name="PivotTable12" cacheId="1632" applyNumberFormats="0" applyBorderFormats="0" applyFontFormats="0" applyPatternFormats="0" applyAlignmentFormats="0" applyWidthHeightFormats="1" dataCaption="Values" tag="8e3bb44a-7f60-49d5-8c69-86ba184b9db3" updatedVersion="8" minRefreshableVersion="3" subtotalHiddenItems="1" itemPrintTitles="1" createdVersion="5" indent="0" outline="1" outlineData="1" multipleFieldFilters="0" chartFormat="29">
  <location ref="A85:A88"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2">
        <item x="0" e="0"/>
        <item x="1" e="0"/>
      </items>
    </pivotField>
  </pivotFields>
  <rowFields count="4">
    <field x="3"/>
    <field x="2"/>
    <field x="0"/>
    <field x="1"/>
  </rowFields>
  <rowItems count="3">
    <i>
      <x/>
    </i>
    <i>
      <x v="1"/>
    </i>
    <i t="grand">
      <x/>
    </i>
  </rowItems>
  <formats count="1">
    <format dxfId="26">
      <pivotArea outline="0" collapsedLevelsAreSubtotals="1" fieldPosition="0"/>
    </format>
  </formats>
  <pivotHierarchies count="35">
    <pivotHierarchy dragToData="1"/>
    <pivotHierarchy multipleItemSelectionAllowed="1" dragToData="1">
      <members count="1" level="1">
        <member name="[Calendar_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20B81BE-D356-405C-9464-AD618FA94742}" name="PivotTable7" cacheId="1659" applyNumberFormats="0" applyBorderFormats="0" applyFontFormats="0" applyPatternFormats="0" applyAlignmentFormats="0" applyWidthHeightFormats="1" dataCaption="Values" tag="8e3bb44a-7f60-49d5-8c69-86ba184b9db3" updatedVersion="8" minRefreshableVersion="3" subtotalHiddenItems="1" itemPrintTitles="1" createdVersion="5" indent="0" showHeaders="0" outline="1" outlineData="1" multipleFieldFilters="0" chartFormat="25">
  <location ref="K4:L35"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0" baseItem="0"/>
  </dataFields>
  <formats count="1">
    <format dxfId="35">
      <pivotArea outline="0" collapsedLevelsAreSubtotals="1" fieldPosition="0"/>
    </format>
  </formats>
  <chartFormats count="2">
    <chartFormat chart="20" format="2" series="1">
      <pivotArea type="data" outline="0" fieldPosition="0">
        <references count="1">
          <reference field="4294967294" count="1" selected="0">
            <x v="0"/>
          </reference>
        </references>
      </pivotArea>
    </chartFormat>
    <chartFormat chart="22" format="4"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3CBF091-95B1-4810-B683-2BA8888549DD}" name="PivotTable5" cacheId="1653" applyNumberFormats="0" applyBorderFormats="0" applyFontFormats="0" applyPatternFormats="0" applyAlignmentFormats="0" applyWidthHeightFormats="1" dataCaption="Values" tag="8e3bb44a-7f60-49d5-8c69-86ba184b9db3" updatedVersion="8" minRefreshableVersion="3" subtotalHiddenItems="1" itemPrintTitles="1" createdVersion="5" indent="0" showHeaders="0" outline="1" outlineData="1" multipleFieldFilters="0" chartFormat="17">
  <location ref="H4:I35"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2" subtotal="average" baseField="0" baseItem="0" numFmtId="2"/>
  </dataFields>
  <formats count="1">
    <format dxfId="36">
      <pivotArea outline="0" collapsedLevelsAreSubtotals="1" fieldPosition="0"/>
    </format>
  </formats>
  <chartFormats count="3">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7F64148-E7FE-4A2C-AD95-9232F3DFBEF3}" name="PivotTable2" cacheId="1644" applyNumberFormats="0" applyBorderFormats="0" applyFontFormats="0" applyPatternFormats="0" applyAlignmentFormats="0" applyWidthHeightFormats="1" dataCaption="Values" tag="8e3bb44a-7f60-49d5-8c69-86ba184b9db3" updatedVersion="8" minRefreshableVersion="3" subtotalHiddenItems="1" itemPrintTitles="1" createdVersion="5" indent="0" outline="1" outlineData="1" multipleFieldFilters="0">
  <location ref="A8:A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37">
      <pivotArea outline="0" collapsedLevelsAreSubtotals="1" fieldPosition="0"/>
    </format>
  </formats>
  <pivotHierarchies count="35">
    <pivotHierarchy dragToData="1"/>
    <pivotHierarchy multipleItemSelectionAllowed="1" dragToData="1">
      <members count="1" level="1">
        <member name="[Calendar_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3E6D799-B52B-48D4-A1E9-4BEEB5B48465}" name="PivotTable11" cacheId="1641" applyNumberFormats="0" applyBorderFormats="0" applyFontFormats="0" applyPatternFormats="0" applyAlignmentFormats="0" applyWidthHeightFormats="1" dataCaption="Values" tag="8e3bb44a-7f60-49d5-8c69-86ba184b9db3" updatedVersion="8" minRefreshableVersion="3" subtotalHiddenItems="1" itemPrintTitles="1" createdVersion="5" indent="0" outline="1" outlineData="1" multipleFieldFilters="0" chartFormat="29">
  <location ref="A72:B81"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1"/>
    </i>
    <i>
      <x v="3"/>
    </i>
    <i>
      <x v="6"/>
    </i>
    <i>
      <x/>
    </i>
    <i>
      <x v="5"/>
    </i>
    <i>
      <x v="2"/>
    </i>
    <i>
      <x v="4"/>
    </i>
    <i t="grand">
      <x/>
    </i>
  </rowItems>
  <colItems count="1">
    <i/>
  </colItems>
  <dataFields count="1">
    <dataField name="Count of Department Referral" fld="2" subtotal="count" baseField="0" baseItem="0"/>
  </dataFields>
  <formats count="1">
    <format dxfId="27">
      <pivotArea outline="0" collapsedLevelsAreSubtotals="1" fieldPosition="0"/>
    </format>
  </formats>
  <chartFormats count="1">
    <chartFormat chart="28"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FE29120-E2D6-4450-BB42-D14207332286}" name="PivotTable10" cacheId="1638" applyNumberFormats="0" applyBorderFormats="0" applyFontFormats="0" applyPatternFormats="0" applyAlignmentFormats="0" applyWidthHeightFormats="1" dataCaption="Values" tag="8e3bb44a-7f60-49d5-8c69-86ba184b9db3" updatedVersion="8" minRefreshableVersion="3" subtotalHiddenItems="1" itemPrintTitles="1" createdVersion="5" indent="0" outline="1" outlineData="1" multipleFieldFilters="0" chartFormat="24">
  <location ref="A66:B69"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Count of Patient Gender" fld="1" subtotal="count" baseField="0" baseItem="0"/>
  </dataFields>
  <formats count="1">
    <format dxfId="28">
      <pivotArea outline="0" collapsedLevelsAreSubtotals="1" fieldPosition="0"/>
    </format>
  </formats>
  <chartFormats count="3">
    <chartFormat chart="21" format="4" series="1">
      <pivotArea type="data" outline="0" fieldPosition="0">
        <references count="1">
          <reference field="4294967294" count="1" selected="0">
            <x v="0"/>
          </reference>
        </references>
      </pivotArea>
    </chartFormat>
    <chartFormat chart="21" format="5">
      <pivotArea type="data" outline="0" fieldPosition="0">
        <references count="2">
          <reference field="4294967294" count="1" selected="0">
            <x v="0"/>
          </reference>
          <reference field="2" count="1" selected="0">
            <x v="0"/>
          </reference>
        </references>
      </pivotArea>
    </chartFormat>
    <chartFormat chart="21" format="6">
      <pivotArea type="data" outline="0" fieldPosition="0">
        <references count="2">
          <reference field="4294967294" count="1" selected="0">
            <x v="0"/>
          </reference>
          <reference field="2" count="1" selected="0">
            <x v="1"/>
          </reference>
        </references>
      </pivotArea>
    </chartFormat>
  </chartFormats>
  <pivotHierarchies count="35">
    <pivotHierarchy dragToData="1"/>
    <pivotHierarchy multipleItemSelectionAllowed="1" dragToData="1">
      <members count="1" level="1">
        <member name="[Calendar_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B8DD7C7-4F1F-4D4A-A9C1-1F6C27528BAE}" name="PivotTable9" cacheId="1665" applyNumberFormats="0" applyBorderFormats="0" applyFontFormats="0" applyPatternFormats="0" applyAlignmentFormats="0" applyWidthHeightFormats="1" dataCaption="Values" tag="8e3bb44a-7f60-49d5-8c69-86ba184b9db3" updatedVersion="8" minRefreshableVersion="3" subtotalHiddenItems="1" itemPrintTitles="1" createdVersion="5" indent="0" outline="1" outlineData="1" multipleFieldFilters="0" chartFormat="14">
  <location ref="A60:B63"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1">
    <format dxfId="29">
      <pivotArea outline="0" collapsedLevelsAreSubtotals="1" fieldPosition="0"/>
    </format>
  </formats>
  <chartFormats count="3">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1" count="1" selected="0">
            <x v="0"/>
          </reference>
        </references>
      </pivotArea>
    </chartFormat>
    <chartFormat chart="9" format="6">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ar_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255E612-932E-4A30-837E-89F5C44D0BEF}" name="PivotTable6" cacheId="1656" applyNumberFormats="0" applyBorderFormats="0" applyFontFormats="0" applyPatternFormats="0" applyAlignmentFormats="0" applyWidthHeightFormats="1" dataCaption="Values" tag="8e3bb44a-7f60-49d5-8c69-86ba184b9db3" updatedVersion="8" minRefreshableVersion="3" subtotalHiddenItems="1" itemPrintTitles="1" createdVersion="5" indent="0" outline="1" outlineData="1" multipleFieldFilters="0" chartFormat="7">
  <location ref="A48:B57"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numFmtId="1"/>
  </dataFields>
  <formats count="1">
    <format dxfId="30">
      <pivotArea outline="0" collapsedLevelsAreSubtotals="1" fieldPosition="0"/>
    </format>
  </formats>
  <chartFormats count="1">
    <chartFormat chart="6"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4E6AD53-30C0-465A-8C72-AEA078C9205B}" name="PivotTable4" cacheId="1650" applyNumberFormats="0" applyBorderFormats="0" applyFontFormats="0" applyPatternFormats="0" applyAlignmentFormats="0" applyWidthHeightFormats="1" dataCaption="Values" tag="8e3bb44a-7f60-49d5-8c69-86ba184b9db3" updatedVersion="8" minRefreshableVersion="3" subtotalHiddenItems="1" itemPrintTitles="1" createdVersion="5" indent="0" showHeaders="0" outline="1" outlineData="1" multipleFieldFilters="0" chartFormat="10">
  <location ref="E4:F35" firstHeaderRow="1" firstDataRow="1" firstDataCol="1"/>
  <pivotFields count="4">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2">
    <chartFormat chart="2" format="2"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833EE83-6EF7-49A4-9E0B-6B6C8D339E9B}" name="PivotTable1" cacheId="1635" applyNumberFormats="0" applyBorderFormats="0" applyFontFormats="0" applyPatternFormats="0" applyAlignmentFormats="0" applyWidthHeightFormats="1" dataCaption="Values" tag="8e3bb44a-7f60-49d5-8c69-86ba184b9db3" updatedVersion="8" minRefreshableVersion="3" subtotalHiddenItems="1" itemPrintTitles="1" createdVersion="5" indent="0" showHeaders="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5">
    <pivotHierarchy dragToData="1"/>
    <pivotHierarchy multipleItemSelectionAllowed="1" dragToData="1">
      <members count="1" level="1">
        <member name="[Calendar_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7EBB415-9C06-426D-A253-48D9E2F66E2C}" name="PivotTable3" cacheId="1647" applyNumberFormats="0" applyBorderFormats="0" applyFontFormats="0" applyPatternFormats="0" applyAlignmentFormats="0" applyWidthHeightFormats="1" dataCaption="Values" tag="8e3bb44a-7f60-49d5-8c69-86ba184b9db3" updatedVersion="8" minRefreshableVersion="3" subtotalHiddenItems="1" itemPrintTitles="1" createdVersion="5" indent="0" outline="1" outlineData="1" multipleFieldFilters="0">
  <location ref="A12:A1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31">
      <pivotArea outline="0" collapsedLevelsAreSubtotals="1" fieldPosition="0"/>
    </format>
  </formats>
  <pivotHierarchies count="35">
    <pivotHierarchy dragToData="1"/>
    <pivotHierarchy multipleItemSelectionAllowed="1" dragToData="1">
      <members count="1" level="1">
        <member name="[Calendar_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18CFAFE-5B0B-4869-B9F1-EC1037279538}" name="PivotTable8" cacheId="1662" applyNumberFormats="0" applyBorderFormats="0" applyFontFormats="0" applyPatternFormats="0" applyAlignmentFormats="0" applyWidthHeightFormats="1" dataCaption="Values" tag="8e3bb44a-7f60-49d5-8c69-86ba184b9db3" updatedVersion="8" minRefreshableVersion="3" subtotalHiddenItems="1" itemPrintTitles="1" createdVersion="5" indent="0" outline="1" outlineData="1" multipleFieldFilters="0" chartFormat="1">
  <location ref="A37:C40"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3">
    <format dxfId="34">
      <pivotArea outline="0" collapsedLevelsAreSubtotals="1" fieldPosition="0"/>
    </format>
    <format dxfId="33">
      <pivotArea collapsedLevelsAreSubtotals="1" fieldPosition="0">
        <references count="1">
          <reference field="2" count="0"/>
        </references>
      </pivotArea>
    </format>
    <format dxfId="32">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s>
  <pivotHierarchies count="36">
    <pivotHierarchy dragToData="1"/>
    <pivotHierarchy multipleItemSelectionAllowed="1" dragToData="1">
      <members count="1" level="1">
        <member name="[Calendar_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16573030-77DC-46F1-8CE9-3CD73B337657}" sourceName="[Calendar_Table].[Date (Month)]">
  <pivotTables>
    <pivotTable tabId="1" name="PivotTable4"/>
    <pivotTable tabId="1" name="PivotTable1"/>
    <pivotTable tabId="1" name="PivotTable2"/>
    <pivotTable tabId="1" name="PivotTable3"/>
    <pivotTable tabId="1" name="PivotTable5"/>
    <pivotTable tabId="1" name="PivotTable7"/>
    <pivotTable tabId="1" name="PivotTable8"/>
    <pivotTable tabId="1" name="PivotTable6"/>
    <pivotTable tabId="1" name="PivotTable9"/>
    <pivotTable tabId="1" name="PivotTable10"/>
    <pivotTable tabId="1" name="PivotTable11"/>
    <pivotTable tabId="1" name="PivotTable12"/>
  </pivotTables>
  <data>
    <olap pivotCacheId="493153908">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range>
          </ranges>
        </level>
      </levels>
      <selections count="1">
        <selection n="[Calendar_Table].[Date (Month)].&amp;[Ap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637B96D0-FC24-4719-AC57-B6F777CE6A32}" sourceName="[Calendar_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493153908">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A5E9C6C4-67BB-44F3-B776-8CAB511518D2}" cache="Slicer_Date__Month" caption="Date (Month)" showCaption="0" level="1" style="My Style" rowHeight="216000"/>
  <slicer name="Date (Year)" xr10:uid="{D1A9D3B1-C8C3-4697-AF6B-BD13F3D0FF41}" cache="Slicer_Date__Year" caption="Date (Year)" columnCount="2" showCaption="0" level="1" style="My Style" rowHeight="360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BE5EB-556E-4093-AEBE-39C5018D7B2E}">
  <dimension ref="A3:L88"/>
  <sheetViews>
    <sheetView topLeftCell="A55" workbookViewId="0">
      <selection activeCell="A37" sqref="A37:C40"/>
    </sheetView>
  </sheetViews>
  <sheetFormatPr defaultRowHeight="15" x14ac:dyDescent="0.25"/>
  <cols>
    <col min="1" max="1" width="19.140625" customWidth="1"/>
    <col min="2" max="2" width="15.42578125" customWidth="1"/>
    <col min="3" max="3" width="9.85546875" customWidth="1"/>
    <col min="4" max="4" width="16.5703125" customWidth="1"/>
    <col min="5" max="5" width="16.42578125" customWidth="1"/>
    <col min="6" max="6" width="25.140625" bestFit="1" customWidth="1"/>
    <col min="8" max="8" width="11.28515625" bestFit="1" customWidth="1"/>
    <col min="9" max="9" width="25.140625" bestFit="1" customWidth="1"/>
    <col min="11" max="11" width="11.28515625" bestFit="1" customWidth="1"/>
    <col min="12" max="12" width="26.85546875" bestFit="1" customWidth="1"/>
  </cols>
  <sheetData>
    <row r="3" spans="1:12" x14ac:dyDescent="0.25">
      <c r="A3" t="s">
        <v>1</v>
      </c>
      <c r="E3" t="s">
        <v>5</v>
      </c>
      <c r="H3" t="s">
        <v>6</v>
      </c>
      <c r="K3" t="s">
        <v>10</v>
      </c>
    </row>
    <row r="4" spans="1:12" x14ac:dyDescent="0.25">
      <c r="A4" t="s">
        <v>0</v>
      </c>
      <c r="F4" t="s">
        <v>0</v>
      </c>
      <c r="I4" t="s">
        <v>2</v>
      </c>
      <c r="L4" t="s">
        <v>3</v>
      </c>
    </row>
    <row r="5" spans="1:12" x14ac:dyDescent="0.25">
      <c r="A5" s="14">
        <v>948</v>
      </c>
      <c r="E5" s="2" t="s">
        <v>11</v>
      </c>
      <c r="F5" s="14">
        <v>31</v>
      </c>
      <c r="H5" s="2" t="s">
        <v>11</v>
      </c>
      <c r="I5" s="1">
        <v>37.12903225806452</v>
      </c>
      <c r="K5" s="2" t="s">
        <v>11</v>
      </c>
      <c r="L5" s="1">
        <v>3.8</v>
      </c>
    </row>
    <row r="6" spans="1:12" x14ac:dyDescent="0.25">
      <c r="E6" s="2" t="s">
        <v>12</v>
      </c>
      <c r="F6" s="14">
        <v>32</v>
      </c>
      <c r="H6" s="2" t="s">
        <v>12</v>
      </c>
      <c r="I6" s="1">
        <v>35.34375</v>
      </c>
      <c r="K6" s="2" t="s">
        <v>12</v>
      </c>
      <c r="L6" s="1">
        <v>6</v>
      </c>
    </row>
    <row r="7" spans="1:12" x14ac:dyDescent="0.25">
      <c r="E7" s="2" t="s">
        <v>13</v>
      </c>
      <c r="F7" s="14">
        <v>31</v>
      </c>
      <c r="H7" s="2" t="s">
        <v>13</v>
      </c>
      <c r="I7" s="1">
        <v>33.064516129032256</v>
      </c>
      <c r="K7" s="2" t="s">
        <v>13</v>
      </c>
      <c r="L7" s="1">
        <v>4.5999999999999996</v>
      </c>
    </row>
    <row r="8" spans="1:12" x14ac:dyDescent="0.25">
      <c r="A8" t="s">
        <v>2</v>
      </c>
      <c r="E8" s="2" t="s">
        <v>14</v>
      </c>
      <c r="F8" s="14">
        <v>29</v>
      </c>
      <c r="H8" s="2" t="s">
        <v>14</v>
      </c>
      <c r="I8" s="1">
        <v>33.482758620689658</v>
      </c>
      <c r="K8" s="2" t="s">
        <v>14</v>
      </c>
      <c r="L8" s="1">
        <v>5.7142857142857144</v>
      </c>
    </row>
    <row r="9" spans="1:12" x14ac:dyDescent="0.25">
      <c r="A9" s="1">
        <v>34.972573839662445</v>
      </c>
      <c r="E9" s="2" t="s">
        <v>15</v>
      </c>
      <c r="F9" s="14">
        <v>34</v>
      </c>
      <c r="H9" s="2" t="s">
        <v>15</v>
      </c>
      <c r="I9" s="1">
        <v>34</v>
      </c>
      <c r="K9" s="2" t="s">
        <v>15</v>
      </c>
      <c r="L9" s="1">
        <v>4.666666666666667</v>
      </c>
    </row>
    <row r="10" spans="1:12" x14ac:dyDescent="0.25">
      <c r="E10" s="2" t="s">
        <v>16</v>
      </c>
      <c r="F10" s="14">
        <v>31</v>
      </c>
      <c r="H10" s="2" t="s">
        <v>16</v>
      </c>
      <c r="I10" s="1">
        <v>34.354838709677416</v>
      </c>
      <c r="K10" s="2" t="s">
        <v>16</v>
      </c>
      <c r="L10" s="1">
        <v>3.4</v>
      </c>
    </row>
    <row r="11" spans="1:12" x14ac:dyDescent="0.25">
      <c r="E11" s="2" t="s">
        <v>17</v>
      </c>
      <c r="F11" s="14">
        <v>27</v>
      </c>
      <c r="H11" s="2" t="s">
        <v>17</v>
      </c>
      <c r="I11" s="1">
        <v>32.666666666666664</v>
      </c>
      <c r="K11" s="2" t="s">
        <v>17</v>
      </c>
      <c r="L11" s="1">
        <v>5</v>
      </c>
    </row>
    <row r="12" spans="1:12" x14ac:dyDescent="0.25">
      <c r="A12" t="s">
        <v>3</v>
      </c>
      <c r="E12" s="2" t="s">
        <v>18</v>
      </c>
      <c r="F12" s="14">
        <v>32</v>
      </c>
      <c r="H12" s="2" t="s">
        <v>18</v>
      </c>
      <c r="I12" s="1">
        <v>30.3125</v>
      </c>
      <c r="K12" s="2" t="s">
        <v>18</v>
      </c>
      <c r="L12" s="1">
        <v>5.8571428571428568</v>
      </c>
    </row>
    <row r="13" spans="1:12" x14ac:dyDescent="0.25">
      <c r="A13" s="1">
        <v>4.9889298892988929</v>
      </c>
      <c r="E13" s="2" t="s">
        <v>19</v>
      </c>
      <c r="F13" s="14">
        <v>27</v>
      </c>
      <c r="H13" s="2" t="s">
        <v>19</v>
      </c>
      <c r="I13" s="1">
        <v>33.925925925925924</v>
      </c>
      <c r="K13" s="2" t="s">
        <v>19</v>
      </c>
      <c r="L13" s="1">
        <v>4.8888888888888893</v>
      </c>
    </row>
    <row r="14" spans="1:12" x14ac:dyDescent="0.25">
      <c r="E14" s="2" t="s">
        <v>20</v>
      </c>
      <c r="F14" s="14">
        <v>27</v>
      </c>
      <c r="H14" s="2" t="s">
        <v>20</v>
      </c>
      <c r="I14" s="1">
        <v>32.037037037037038</v>
      </c>
      <c r="K14" s="2" t="s">
        <v>20</v>
      </c>
      <c r="L14" s="1">
        <v>6</v>
      </c>
    </row>
    <row r="15" spans="1:12" x14ac:dyDescent="0.25">
      <c r="E15" s="2" t="s">
        <v>21</v>
      </c>
      <c r="F15" s="14">
        <v>33</v>
      </c>
      <c r="H15" s="2" t="s">
        <v>21</v>
      </c>
      <c r="I15" s="1">
        <v>38.606060606060609</v>
      </c>
      <c r="K15" s="2" t="s">
        <v>21</v>
      </c>
      <c r="L15" s="1">
        <v>4.7142857142857144</v>
      </c>
    </row>
    <row r="16" spans="1:12" x14ac:dyDescent="0.25">
      <c r="E16" s="2" t="s">
        <v>22</v>
      </c>
      <c r="F16" s="14">
        <v>42</v>
      </c>
      <c r="H16" s="2" t="s">
        <v>22</v>
      </c>
      <c r="I16" s="1">
        <v>36.761904761904759</v>
      </c>
      <c r="K16" s="2" t="s">
        <v>22</v>
      </c>
      <c r="L16" s="1">
        <v>7.1428571428571432</v>
      </c>
    </row>
    <row r="17" spans="5:12" x14ac:dyDescent="0.25">
      <c r="E17" s="2" t="s">
        <v>23</v>
      </c>
      <c r="F17" s="14">
        <v>25</v>
      </c>
      <c r="H17" s="2" t="s">
        <v>23</v>
      </c>
      <c r="I17" s="1">
        <v>28.52</v>
      </c>
      <c r="K17" s="2" t="s">
        <v>23</v>
      </c>
      <c r="L17" s="1">
        <v>4.333333333333333</v>
      </c>
    </row>
    <row r="18" spans="5:12" x14ac:dyDescent="0.25">
      <c r="E18" s="2" t="s">
        <v>24</v>
      </c>
      <c r="F18" s="14">
        <v>34</v>
      </c>
      <c r="H18" s="2" t="s">
        <v>24</v>
      </c>
      <c r="I18" s="1">
        <v>33.882352941176471</v>
      </c>
      <c r="K18" s="2" t="s">
        <v>24</v>
      </c>
      <c r="L18" s="1">
        <v>6.7333333333333334</v>
      </c>
    </row>
    <row r="19" spans="5:12" x14ac:dyDescent="0.25">
      <c r="E19" s="2" t="s">
        <v>25</v>
      </c>
      <c r="F19" s="14">
        <v>32</v>
      </c>
      <c r="H19" s="2" t="s">
        <v>25</v>
      </c>
      <c r="I19" s="1">
        <v>39.625</v>
      </c>
      <c r="K19" s="2" t="s">
        <v>25</v>
      </c>
      <c r="L19" s="1">
        <v>5.2857142857142856</v>
      </c>
    </row>
    <row r="20" spans="5:12" x14ac:dyDescent="0.25">
      <c r="E20" s="2" t="s">
        <v>26</v>
      </c>
      <c r="F20" s="14">
        <v>34</v>
      </c>
      <c r="H20" s="2" t="s">
        <v>26</v>
      </c>
      <c r="I20" s="1">
        <v>31.823529411764707</v>
      </c>
      <c r="K20" s="2" t="s">
        <v>26</v>
      </c>
      <c r="L20" s="1">
        <v>4.916666666666667</v>
      </c>
    </row>
    <row r="21" spans="5:12" x14ac:dyDescent="0.25">
      <c r="E21" s="2" t="s">
        <v>27</v>
      </c>
      <c r="F21" s="14">
        <v>26</v>
      </c>
      <c r="H21" s="2" t="s">
        <v>27</v>
      </c>
      <c r="I21" s="1">
        <v>37.769230769230766</v>
      </c>
      <c r="K21" s="2" t="s">
        <v>27</v>
      </c>
      <c r="L21" s="1">
        <v>4.333333333333333</v>
      </c>
    </row>
    <row r="22" spans="5:12" x14ac:dyDescent="0.25">
      <c r="E22" s="2" t="s">
        <v>28</v>
      </c>
      <c r="F22" s="14">
        <v>36</v>
      </c>
      <c r="H22" s="2" t="s">
        <v>28</v>
      </c>
      <c r="I22" s="1">
        <v>38.055555555555557</v>
      </c>
      <c r="K22" s="2" t="s">
        <v>28</v>
      </c>
      <c r="L22" s="1">
        <v>5.333333333333333</v>
      </c>
    </row>
    <row r="23" spans="5:12" x14ac:dyDescent="0.25">
      <c r="E23" s="2" t="s">
        <v>29</v>
      </c>
      <c r="F23" s="14">
        <v>31</v>
      </c>
      <c r="H23" s="2" t="s">
        <v>29</v>
      </c>
      <c r="I23" s="1">
        <v>30.129032258064516</v>
      </c>
      <c r="K23" s="2" t="s">
        <v>29</v>
      </c>
      <c r="L23" s="1">
        <v>4.3636363636363633</v>
      </c>
    </row>
    <row r="24" spans="5:12" x14ac:dyDescent="0.25">
      <c r="E24" s="2" t="s">
        <v>30</v>
      </c>
      <c r="F24" s="14">
        <v>32</v>
      </c>
      <c r="H24" s="2" t="s">
        <v>30</v>
      </c>
      <c r="I24" s="1">
        <v>35.03125</v>
      </c>
      <c r="K24" s="2" t="s">
        <v>30</v>
      </c>
      <c r="L24" s="1">
        <v>2.9090909090909092</v>
      </c>
    </row>
    <row r="25" spans="5:12" x14ac:dyDescent="0.25">
      <c r="E25" s="2" t="s">
        <v>31</v>
      </c>
      <c r="F25" s="14">
        <v>33</v>
      </c>
      <c r="H25" s="2" t="s">
        <v>31</v>
      </c>
      <c r="I25" s="1">
        <v>35.303030303030305</v>
      </c>
      <c r="K25" s="2" t="s">
        <v>31</v>
      </c>
      <c r="L25" s="1">
        <v>4.5</v>
      </c>
    </row>
    <row r="26" spans="5:12" x14ac:dyDescent="0.25">
      <c r="E26" s="2" t="s">
        <v>32</v>
      </c>
      <c r="F26" s="14">
        <v>39</v>
      </c>
      <c r="H26" s="2" t="s">
        <v>32</v>
      </c>
      <c r="I26" s="1">
        <v>35.717948717948715</v>
      </c>
      <c r="K26" s="2" t="s">
        <v>32</v>
      </c>
      <c r="L26" s="1">
        <v>6.1</v>
      </c>
    </row>
    <row r="27" spans="5:12" x14ac:dyDescent="0.25">
      <c r="E27" s="2" t="s">
        <v>33</v>
      </c>
      <c r="F27" s="14">
        <v>27</v>
      </c>
      <c r="H27" s="2" t="s">
        <v>33</v>
      </c>
      <c r="I27" s="1">
        <v>41.407407407407405</v>
      </c>
      <c r="K27" s="2" t="s">
        <v>33</v>
      </c>
      <c r="L27" s="1">
        <v>6.666666666666667</v>
      </c>
    </row>
    <row r="28" spans="5:12" x14ac:dyDescent="0.25">
      <c r="E28" s="2" t="s">
        <v>34</v>
      </c>
      <c r="F28" s="14">
        <v>32</v>
      </c>
      <c r="H28" s="2" t="s">
        <v>34</v>
      </c>
      <c r="I28" s="1">
        <v>37.28125</v>
      </c>
      <c r="K28" s="2" t="s">
        <v>34</v>
      </c>
      <c r="L28" s="1">
        <v>5</v>
      </c>
    </row>
    <row r="29" spans="5:12" x14ac:dyDescent="0.25">
      <c r="E29" s="2" t="s">
        <v>35</v>
      </c>
      <c r="F29" s="14">
        <v>33</v>
      </c>
      <c r="H29" s="2" t="s">
        <v>35</v>
      </c>
      <c r="I29" s="1">
        <v>38.575757575757578</v>
      </c>
      <c r="K29" s="2" t="s">
        <v>35</v>
      </c>
      <c r="L29" s="1">
        <v>2.5555555555555554</v>
      </c>
    </row>
    <row r="30" spans="5:12" x14ac:dyDescent="0.25">
      <c r="E30" s="2" t="s">
        <v>36</v>
      </c>
      <c r="F30" s="14">
        <v>34</v>
      </c>
      <c r="H30" s="2" t="s">
        <v>36</v>
      </c>
      <c r="I30" s="1">
        <v>33.411764705882355</v>
      </c>
      <c r="K30" s="2" t="s">
        <v>36</v>
      </c>
      <c r="L30" s="1">
        <v>5.5714285714285712</v>
      </c>
    </row>
    <row r="31" spans="5:12" x14ac:dyDescent="0.25">
      <c r="E31" s="2" t="s">
        <v>37</v>
      </c>
      <c r="F31" s="14">
        <v>35</v>
      </c>
      <c r="H31" s="2" t="s">
        <v>37</v>
      </c>
      <c r="I31" s="1">
        <v>36.6</v>
      </c>
      <c r="K31" s="2" t="s">
        <v>37</v>
      </c>
      <c r="L31" s="1">
        <v>4.8461538461538458</v>
      </c>
    </row>
    <row r="32" spans="5:12" x14ac:dyDescent="0.25">
      <c r="E32" s="2" t="s">
        <v>38</v>
      </c>
      <c r="F32" s="14">
        <v>32</v>
      </c>
      <c r="H32" s="2" t="s">
        <v>38</v>
      </c>
      <c r="I32" s="1">
        <v>31.875</v>
      </c>
      <c r="K32" s="2" t="s">
        <v>38</v>
      </c>
      <c r="L32" s="1">
        <v>4.8888888888888893</v>
      </c>
    </row>
    <row r="33" spans="1:12" x14ac:dyDescent="0.25">
      <c r="E33" s="2" t="s">
        <v>39</v>
      </c>
      <c r="F33" s="14">
        <v>27</v>
      </c>
      <c r="H33" s="2" t="s">
        <v>39</v>
      </c>
      <c r="I33" s="1">
        <v>36.925925925925924</v>
      </c>
      <c r="K33" s="2" t="s">
        <v>39</v>
      </c>
      <c r="L33" s="1">
        <v>4.8</v>
      </c>
    </row>
    <row r="34" spans="1:12" x14ac:dyDescent="0.25">
      <c r="E34" s="2" t="s">
        <v>40</v>
      </c>
      <c r="F34" s="14">
        <v>30</v>
      </c>
      <c r="H34" s="2" t="s">
        <v>40</v>
      </c>
      <c r="I34" s="1">
        <v>33.533333333333331</v>
      </c>
      <c r="K34" s="2" t="s">
        <v>40</v>
      </c>
      <c r="L34" s="1">
        <v>5.375</v>
      </c>
    </row>
    <row r="35" spans="1:12" x14ac:dyDescent="0.25">
      <c r="E35" s="2" t="s">
        <v>4</v>
      </c>
      <c r="F35" s="14">
        <v>948</v>
      </c>
      <c r="H35" s="2" t="s">
        <v>4</v>
      </c>
      <c r="I35" s="1">
        <v>34.972573839662445</v>
      </c>
      <c r="K35" s="2" t="s">
        <v>4</v>
      </c>
      <c r="L35" s="1">
        <v>4.9889298892988929</v>
      </c>
    </row>
    <row r="37" spans="1:12" x14ac:dyDescent="0.25">
      <c r="A37" s="7" t="s">
        <v>42</v>
      </c>
      <c r="B37" t="s">
        <v>41</v>
      </c>
      <c r="C37" t="s">
        <v>45</v>
      </c>
    </row>
    <row r="38" spans="1:12" x14ac:dyDescent="0.25">
      <c r="A38" s="2" t="s">
        <v>43</v>
      </c>
      <c r="B38" s="8">
        <v>454</v>
      </c>
      <c r="C38" s="9">
        <v>0.47890295358649787</v>
      </c>
    </row>
    <row r="39" spans="1:12" x14ac:dyDescent="0.25">
      <c r="A39" s="2" t="s">
        <v>44</v>
      </c>
      <c r="B39" s="8">
        <v>494</v>
      </c>
      <c r="C39" s="9">
        <v>0.52109704641350207</v>
      </c>
    </row>
    <row r="40" spans="1:12" x14ac:dyDescent="0.25">
      <c r="A40" s="2" t="s">
        <v>4</v>
      </c>
      <c r="B40" s="1">
        <v>948</v>
      </c>
      <c r="C40" s="9">
        <v>1</v>
      </c>
    </row>
    <row r="43" spans="1:12" x14ac:dyDescent="0.25">
      <c r="A43" s="12" t="s">
        <v>46</v>
      </c>
      <c r="B43" s="12" t="s">
        <v>48</v>
      </c>
      <c r="C43" s="12" t="s">
        <v>47</v>
      </c>
      <c r="D43" s="12"/>
    </row>
    <row r="44" spans="1:12" x14ac:dyDescent="0.25">
      <c r="A44" s="10" t="str">
        <f>A39</f>
        <v>Not Admitted</v>
      </c>
      <c r="B44" s="10">
        <f t="shared" ref="B44:C44" si="0">B39</f>
        <v>494</v>
      </c>
      <c r="C44" s="11">
        <f t="shared" si="0"/>
        <v>0.52109704641350207</v>
      </c>
      <c r="D44" s="10"/>
    </row>
    <row r="45" spans="1:12" x14ac:dyDescent="0.25">
      <c r="A45" s="10" t="str">
        <f>A38</f>
        <v>Admitted</v>
      </c>
      <c r="B45" s="10">
        <f>B38</f>
        <v>454</v>
      </c>
      <c r="C45" s="11">
        <f>C38</f>
        <v>0.47890295358649787</v>
      </c>
      <c r="D45" s="10"/>
    </row>
    <row r="46" spans="1:12" s="17" customFormat="1" x14ac:dyDescent="0.25">
      <c r="A46" s="15"/>
      <c r="B46" s="15"/>
      <c r="C46" s="16"/>
      <c r="D46" s="15"/>
    </row>
    <row r="47" spans="1:12" x14ac:dyDescent="0.25">
      <c r="A47" t="s">
        <v>58</v>
      </c>
    </row>
    <row r="48" spans="1:12" x14ac:dyDescent="0.25">
      <c r="A48" s="7" t="s">
        <v>42</v>
      </c>
      <c r="B48" t="s">
        <v>49</v>
      </c>
    </row>
    <row r="49" spans="1:2" x14ac:dyDescent="0.25">
      <c r="A49" s="2" t="s">
        <v>50</v>
      </c>
      <c r="B49" s="8">
        <v>129</v>
      </c>
    </row>
    <row r="50" spans="1:2" x14ac:dyDescent="0.25">
      <c r="A50" s="2" t="s">
        <v>51</v>
      </c>
      <c r="B50" s="8">
        <v>124</v>
      </c>
    </row>
    <row r="51" spans="1:2" x14ac:dyDescent="0.25">
      <c r="A51" s="2" t="s">
        <v>52</v>
      </c>
      <c r="B51" s="8">
        <v>133</v>
      </c>
    </row>
    <row r="52" spans="1:2" x14ac:dyDescent="0.25">
      <c r="A52" s="2" t="s">
        <v>53</v>
      </c>
      <c r="B52" s="8">
        <v>122</v>
      </c>
    </row>
    <row r="53" spans="1:2" x14ac:dyDescent="0.25">
      <c r="A53" s="2" t="s">
        <v>54</v>
      </c>
      <c r="B53" s="8">
        <v>96</v>
      </c>
    </row>
    <row r="54" spans="1:2" x14ac:dyDescent="0.25">
      <c r="A54" s="2" t="s">
        <v>55</v>
      </c>
      <c r="B54" s="8">
        <v>110</v>
      </c>
    </row>
    <row r="55" spans="1:2" x14ac:dyDescent="0.25">
      <c r="A55" s="2" t="s">
        <v>56</v>
      </c>
      <c r="B55" s="8">
        <v>125</v>
      </c>
    </row>
    <row r="56" spans="1:2" x14ac:dyDescent="0.25">
      <c r="A56" s="2" t="s">
        <v>57</v>
      </c>
      <c r="B56" s="8">
        <v>109</v>
      </c>
    </row>
    <row r="57" spans="1:2" x14ac:dyDescent="0.25">
      <c r="A57" s="2" t="s">
        <v>4</v>
      </c>
      <c r="B57" s="8">
        <v>948</v>
      </c>
    </row>
    <row r="59" spans="1:2" x14ac:dyDescent="0.25">
      <c r="A59" s="2" t="s">
        <v>62</v>
      </c>
    </row>
    <row r="60" spans="1:2" x14ac:dyDescent="0.25">
      <c r="A60" s="7" t="s">
        <v>42</v>
      </c>
      <c r="B60" t="s">
        <v>61</v>
      </c>
    </row>
    <row r="61" spans="1:2" x14ac:dyDescent="0.25">
      <c r="A61" s="2" t="s">
        <v>59</v>
      </c>
      <c r="B61" s="8">
        <v>541</v>
      </c>
    </row>
    <row r="62" spans="1:2" x14ac:dyDescent="0.25">
      <c r="A62" s="2" t="s">
        <v>60</v>
      </c>
      <c r="B62" s="8">
        <v>407</v>
      </c>
    </row>
    <row r="63" spans="1:2" x14ac:dyDescent="0.25">
      <c r="A63" s="2" t="s">
        <v>4</v>
      </c>
      <c r="B63" s="8">
        <v>948</v>
      </c>
    </row>
    <row r="65" spans="1:2" x14ac:dyDescent="0.25">
      <c r="A65" s="2" t="s">
        <v>66</v>
      </c>
    </row>
    <row r="66" spans="1:2" x14ac:dyDescent="0.25">
      <c r="A66" s="7" t="s">
        <v>42</v>
      </c>
      <c r="B66" t="s">
        <v>63</v>
      </c>
    </row>
    <row r="67" spans="1:2" x14ac:dyDescent="0.25">
      <c r="A67" s="2" t="s">
        <v>64</v>
      </c>
      <c r="B67" s="8">
        <v>476</v>
      </c>
    </row>
    <row r="68" spans="1:2" x14ac:dyDescent="0.25">
      <c r="A68" s="2" t="s">
        <v>65</v>
      </c>
      <c r="B68" s="8">
        <v>472</v>
      </c>
    </row>
    <row r="69" spans="1:2" x14ac:dyDescent="0.25">
      <c r="A69" s="2" t="s">
        <v>4</v>
      </c>
      <c r="B69" s="8">
        <v>948</v>
      </c>
    </row>
    <row r="72" spans="1:2" x14ac:dyDescent="0.25">
      <c r="A72" s="7" t="s">
        <v>42</v>
      </c>
      <c r="B72" t="s">
        <v>75</v>
      </c>
    </row>
    <row r="73" spans="1:2" x14ac:dyDescent="0.25">
      <c r="A73" s="2" t="s">
        <v>74</v>
      </c>
      <c r="B73" s="8">
        <v>7</v>
      </c>
    </row>
    <row r="74" spans="1:2" x14ac:dyDescent="0.25">
      <c r="A74" s="2" t="s">
        <v>68</v>
      </c>
      <c r="B74" s="8">
        <v>20</v>
      </c>
    </row>
    <row r="75" spans="1:2" x14ac:dyDescent="0.25">
      <c r="A75" s="2" t="s">
        <v>70</v>
      </c>
      <c r="B75" s="8">
        <v>21</v>
      </c>
    </row>
    <row r="76" spans="1:2" x14ac:dyDescent="0.25">
      <c r="A76" s="2" t="s">
        <v>73</v>
      </c>
      <c r="B76" s="8">
        <v>26</v>
      </c>
    </row>
    <row r="77" spans="1:2" x14ac:dyDescent="0.25">
      <c r="A77" s="2" t="s">
        <v>67</v>
      </c>
      <c r="B77" s="8">
        <v>31</v>
      </c>
    </row>
    <row r="78" spans="1:2" x14ac:dyDescent="0.25">
      <c r="A78" s="2" t="s">
        <v>72</v>
      </c>
      <c r="B78" s="8">
        <v>89</v>
      </c>
    </row>
    <row r="79" spans="1:2" x14ac:dyDescent="0.25">
      <c r="A79" s="2" t="s">
        <v>69</v>
      </c>
      <c r="B79" s="8">
        <v>207</v>
      </c>
    </row>
    <row r="80" spans="1:2" x14ac:dyDescent="0.25">
      <c r="A80" s="2" t="s">
        <v>71</v>
      </c>
      <c r="B80" s="8">
        <v>547</v>
      </c>
    </row>
    <row r="81" spans="1:2" x14ac:dyDescent="0.25">
      <c r="A81" s="2" t="s">
        <v>4</v>
      </c>
      <c r="B81" s="8">
        <v>948</v>
      </c>
    </row>
    <row r="85" spans="1:2" x14ac:dyDescent="0.25">
      <c r="A85" s="7" t="s">
        <v>42</v>
      </c>
    </row>
    <row r="86" spans="1:2" x14ac:dyDescent="0.25">
      <c r="A86" s="2" t="s">
        <v>76</v>
      </c>
    </row>
    <row r="87" spans="1:2" x14ac:dyDescent="0.25">
      <c r="A87" s="2" t="s">
        <v>77</v>
      </c>
    </row>
    <row r="88" spans="1:2" x14ac:dyDescent="0.25">
      <c r="A88" s="2" t="s">
        <v>4</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9ADD1-1145-406F-B301-589D68E63025}">
  <dimension ref="A1"/>
  <sheetViews>
    <sheetView tabSelected="1" zoomScale="130" zoomScaleNormal="130" workbookViewId="0">
      <selection activeCell="G22" sqref="G22"/>
    </sheetView>
  </sheetViews>
  <sheetFormatPr defaultRowHeight="15" x14ac:dyDescent="0.25"/>
  <cols>
    <col min="1" max="4" width="9.140625" style="13"/>
    <col min="5" max="5" width="10.7109375" style="13" customWidth="1"/>
    <col min="6" max="6" width="9.140625" style="13" customWidth="1"/>
    <col min="7" max="16384" width="9.140625" style="13"/>
  </cols>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DA20C4-647C-4A1B-A753-2947C5EC4D36}">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57E7B-23C7-4A30-860D-1D6ECC6D5165}">
  <dimension ref="A19"/>
  <sheetViews>
    <sheetView workbookViewId="0">
      <selection activeCell="R10" sqref="R10"/>
    </sheetView>
  </sheetViews>
  <sheetFormatPr defaultRowHeight="15" x14ac:dyDescent="0.25"/>
  <cols>
    <col min="1" max="16384" width="9.140625" style="3"/>
  </cols>
  <sheetData>
    <row r="19" spans="1:1" ht="21" x14ac:dyDescent="0.25">
      <c r="A19" s="6" t="s">
        <v>7</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D17F0-FC91-4CEE-85CB-6B1A849F024E}">
  <dimension ref="B15"/>
  <sheetViews>
    <sheetView zoomScale="130" zoomScaleNormal="130" workbookViewId="0">
      <selection activeCell="O10" sqref="O10"/>
    </sheetView>
  </sheetViews>
  <sheetFormatPr defaultRowHeight="15" x14ac:dyDescent="0.25"/>
  <cols>
    <col min="1" max="16384" width="9.140625" style="3"/>
  </cols>
  <sheetData>
    <row r="15" spans="2:2" ht="18.75" x14ac:dyDescent="0.3">
      <c r="B15" s="5" t="s">
        <v>9</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B44EA-49D0-4858-9449-457B46E9E26B}">
  <dimension ref="B19"/>
  <sheetViews>
    <sheetView workbookViewId="0"/>
  </sheetViews>
  <sheetFormatPr defaultRowHeight="15" x14ac:dyDescent="0.25"/>
  <cols>
    <col min="1" max="16384" width="9.140625" style="3"/>
  </cols>
  <sheetData>
    <row r="19" spans="2:2" ht="18.75" x14ac:dyDescent="0.25">
      <c r="B19" s="4" t="s">
        <v>8</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6 . 1 ] ] > < / C u s t o m C o n t e n t > < / G e m i n i > 
</file>

<file path=customXml/item10.xml>��< ? x m l   v e r s i o n = " 1 . 0 "   e n c o d i n g = " U T F - 1 6 " ? > < G e m i n i   x m l n s = " h t t p : / / g e m i n i / p i v o t c u s t o m i z a t i o n / T a b l e O r d e r " > < C u s t o m C o n t e n t > < ! [ C D A T A [ H o s p i t a l   E m e r g e n c y   R o o m   D a t a _ 5 c 0 d 0 5 4 f - 6 8 0 2 - 4 a 3 b - 8 d 5 c - e 6 5 7 3 1 9 f 6 a e a , C a l e n d a r _ T a b l e _ 3 4 b 1 8 d 9 e - f d c 7 - 4 a 3 0 - 9 6 0 8 - a 2 a 2 c c c 5 e 0 3 3 ] ] > < / C u s t o m C o n t e n t > < / G e m i n i > 
</file>

<file path=customXml/item11.xml>��< ? x m l   v e r s i o n = " 1 . 0 "   e n c o d i n g = " U T F - 1 6 " ? > < G e m i n i   x m l n s = " h t t p : / / g e m i n i / p i v o t c u s t o m i z a t i o n / C l i e n t W i n d o w X M L " > < C u s t o m C o n t e n t > < ! [ C D A T A [ H o s p i t a l   E m e r g e n c y   R o o m   D a t a _ 5 c 0 d 0 5 4 f - 6 8 0 2 - 4 a 3 b - 8 d 5 c - e 6 5 7 3 1 9 f 6 a e a ] ] > < / 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S a n d b o x N o n E m p t y " > < C u s t o m C o n t e n t > < ! [ C D A T A [ 1 ] ] > < / 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I s S a n d b o x E m b e d d e d " > < C u s t o m C o n t e n t > < ! [ C D A T A [ y e s ] ] > < / 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 T a b l e s \ C a l e n d a r _ T a b l e < / K e y > < / D i a g r a m O b j e c t K e y > < D i a g r a m O b j e c t K e y > < K e y > T a b l e s \ C a l e n d a r _ T a b l e \ C o l u m n s \ D a t e < / 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 T a b l e s \ C a l e n d a r _ T a b l e 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 3 6 6 < / H e i g h t > < I s E x p a n d e d > t r u e < / I s E x p a n d e d > < L a y e d O u t > t r u e < / L a y e d O u t > < W i d t h > 2 8 9 < / 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 T a b l e s \ C a l e n d a r _ T a b l e < / K e y > < / a : K e y > < a : V a l u e   i : t y p e = " D i a g r a m D i s p l a y N o d e V i e w S t a t e " > < H e i g h t > 1 5 0 < / H e i g h t > < I s E x p a n d e d > t r u e < / I s E x p a n d e d > < I s F o c u s e d > t r u e < / I s F o c u s e d > < L a y e d O u t > t r u e < / L a y e d O u t > < L e f t > 4 4 7 . 9 0 3 8 1 0 5 6 7 6 6 5 8 < / L e f t > < T a b I n d e x > 1 < / T a b I n d e x > < T o p > 1 4 < / T o p > < W i d t h > 2 0 0 < / 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 ( 3 0 5 , 1 8 3 ) .   E n d   p o i n t   2 :   ( 4 3 1 . 9 0 3 8 1 0 5 6 7 6 6 6 , 8 9 )   < / A u t o m a t i o n P r o p e r t y H e l p e r T e x t > < L a y e d O u t > t r u e < / L a y e d O u t > < P o i n t s   x m l n s : b = " h t t p : / / s c h e m a s . d a t a c o n t r a c t . o r g / 2 0 0 4 / 0 7 / S y s t e m . W i n d o w s " > < b : P o i n t > < b : _ x > 3 0 5 . 0 0 0 0 0 0 0 0 0 0 0 0 0 6 < / b : _ x > < b : _ y > 1 8 3 < / b : _ y > < / b : P o i n t > < b : P o i n t > < b : _ x > 3 6 6 . 4 5 1 9 0 5 5 < / b : _ x > < b : _ y > 1 8 3 < / b : _ y > < / b : P o i n t > < b : P o i n t > < b : _ x > 3 6 8 . 4 5 1 9 0 5 5 < / b : _ x > < b : _ y > 1 8 1 < / b : _ y > < / b : P o i n t > < b : P o i n t > < b : _ x > 3 6 8 . 4 5 1 9 0 5 5 < / b : _ x > < b : _ y > 9 1 < / b : _ y > < / b : P o i n t > < b : P o i n t > < b : _ x > 3 7 0 . 4 5 1 9 0 5 5 < / b : _ x > < b : _ y > 8 9 < / b : _ y > < / b : P o i n t > < b : P o i n t > < b : _ x > 4 3 1 . 9 0 3 8 1 0 5 6 7 6 6 5 8 6 < / b : _ x > < b : _ y > 8 9 < / 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 2 8 9 . 0 0 0 0 0 0 0 0 0 0 0 0 0 6 < / b : _ x > < b : _ y > 1 7 5 < / b : _ y > < / L a b e l L o c a t i o n > < L o c a t i o n   x m l n s : b = " h t t p : / / s c h e m a s . d a t a c o n t r a c t . o r g / 2 0 0 4 / 0 7 / S y s t e m . W i n d o w s " > < b : _ x > 2 8 9 < / b : _ x > < b : _ y > 1 8 3 < / 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 4 3 1 . 9 0 3 8 1 0 5 6 7 6 6 5 8 6 < / b : _ x > < b : _ y > 8 1 < / b : _ y > < / L a b e l L o c a t i o n > < L o c a t i o n   x m l n s : b = " h t t p : / / s c h e m a s . d a t a c o n t r a c t . o r g / 2 0 0 4 / 0 7 / S y s t e m . W i n d o w s " > < b : _ x > 4 4 7 . 9 0 3 8 1 0 5 6 7 6 6 5 8 < / b : _ x > < b : _ y > 8 9 < / 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 3 0 5 . 0 0 0 0 0 0 0 0 0 0 0 0 0 6 < / b : _ x > < b : _ y > 1 8 3 < / b : _ y > < / b : P o i n t > < b : P o i n t > < b : _ x > 3 6 6 . 4 5 1 9 0 5 5 < / b : _ x > < b : _ y > 1 8 3 < / b : _ y > < / b : P o i n t > < b : P o i n t > < b : _ x > 3 6 8 . 4 5 1 9 0 5 5 < / b : _ x > < b : _ y > 1 8 1 < / b : _ y > < / b : P o i n t > < b : P o i n t > < b : _ x > 3 6 8 . 4 5 1 9 0 5 5 < / b : _ x > < b : _ y > 9 1 < / b : _ y > < / b : P o i n t > < b : P o i n t > < b : _ x > 3 7 0 . 4 5 1 9 0 5 5 < / b : _ x > < b : _ y > 8 9 < / b : _ y > < / b : P o i n t > < b : P o i n t > < b : _ x > 4 3 1 . 9 0 3 8 1 0 5 6 7 6 6 5 8 6 < / b : _ x > < b : _ y > 8 9 < / b : _ y > < / b : P o i n t > < / P o i n t s > < / 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V i e w S t a t e s > < / D i a g r a m M a n a g e r . S e r i a l i z a b l e D i a g r a m > < / A r r a y O f D i a g r a m M a n a g e r . S e r i a l i z a b l e D i a g r a m > ] ] > < / C u s t o m C o n t e n t > < / G e m i n i > 
</file>

<file path=customXml/item17.xml>��< ? x m l   v e r s i o n = " 1 . 0 "   e n c o d i n g = " U T F - 1 6 " ? > < G e m i n i   x m l n s = " h t t p : / / g e m i n i / p i v o t c u s t o m i z a t i o n / T a b l e X M L _ H o s p i t a l   E m e r g e n c y   R o o m   D a t a _ 5 c 0 d 0 5 4 f - 6 8 0 2 - 4 a 3 b - 8 d 5 c - e 6 5 7 3 1 9 f 6 a e a " > < 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 A d m i s s i o n   D a t e < / s t r i n g > < / k e y > < v a l u e > < i n t > 1 8 0 < / i n t > < / v a l u e > < / i t e m > < i t e m > < k e y > < s t r i n g > P a t i e n t   A d m i s s i o n   T i m e < / s t r i n g > < / k e y > < v a l u e > < i n t > 1 8 2 < / i n t > < / v a l u e > < / i t e m > < i t e m > < k e y > < s t r i n g > M e r g e d < / s t r i n g > < / k e y > < v a l u e > < i n t > 8 4 < / i n t > < / v a l u e > < / i t e m > < i t e m > < k e y > < s t r i n g > P a t i e n t   G e n d e r < / s t r i n g > < / k e y > < v a l u e > < i n t > 1 2 9 < / i n t > < / v a l u e > < / i t e m > < i t e m > < k e y > < s t r i n g > P a t i e n t   A g e < / s t r i n g > < / k e y > < v a l u e > < i n t > 1 0 7 < / i n t > < / v a l u e > < / i t e m > < i t e m > < k e y > < s t r i n g > P a t i e n t   R a c e < / s t r i n g > < / k e y > < v a l u e > < i n t > 1 1 2 < / i n t > < / v a l u e > < / i t e m > < i t e m > < k e y > < s t r i n g > D e p a r t m e n t   R e f e r r a l < / s t r i n g > < / k e y > < v a l u e > < i n t > 1 6 4 < / i n t > < / v a l u e > < / i t e m > < i t e m > < k e y > < s t r i n g > P a t i e n t   A d m i s s i o n   F l a g < / s t r i n g > < / k e y > < v a l u e > < i n t > 1 7 6 < / i n t > < / v a l u e > < / i t e m > < i t e m > < k e y > < s t r i n g > P a t i e n t   S a t i s f a c t i o n   S c o r e < / s t r i n g > < / k e y > < v a l u e > < i n t > 1 9 0 < / i n t > < / v a l u e > < / i t e m > < i t e m > < k e y > < s t r i n g > P a t i e n t   W a i t t i m e < / s t r i n g > < / k e y > < v a l u e > < i n t > 1 3 9 < / i n t > < / v a l u e > < / i t e m > < i t e m > < k e y > < s t r i n g > P a t i e n t   A t t e n d   S t a t u s < / s t r i n g > < / k e y > < v a l u e > < i n t > 1 6 2 < / i n t > < / v a l u e > < / i t e m > < i t e m > < k e y > < s t r i n g > A g e   G r o u p < / s t r i n g > < / k e y > < v a l u e > < i n t > 1 6 2 < / 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 P a t i e n t   A t t e n d   S t a t u s < / s t r i n g > < / k e y > < v a l u e > < i n t > 1 2 < / i n t > < / v a l u e > < / i t e m > < i t e m > < k e y > < s t r i n g > A g e   G r o u p < / s t r i n g > < / k e y > < v a l u e > < i n t > 1 1 < / i n t > < / v a l u e > < / i t e m > < / C o l u m n D i s p l a y I n d e x > < C o l u m n F r o z e n   / > < C o l u m n C h e c k e d   / > < C o l u m n F i l t e r   / > < S e l e c t i o n F i l t e r   / > < F i l t e r P a r a m e t e r s   / > < I s S o r t D e s c e n d i n g > f a l s e < / I s S o r t D e s c e n d i n g > < / T a b l e W i d g e t G r i d S e r i a l i z a t i o n > ] ] > < / C u s t o m C o n t e n t > < / G e m i n i > 
</file>

<file path=customXml/item18.xml>��< ? x m l   v e r s i o n = " 1 . 0 "   e n c o d i n g = " u t f - 1 6 " ? > < D a t a M a s h u p   s q m i d = " b 7 6 7 c e a 6 - 1 e 6 0 - 4 d 3 f - 8 b b 5 - 0 0 5 2 9 1 d 5 5 e 2 c "   x m l n s = " h t t p : / / s c h e m a s . m i c r o s o f t . c o m / D a t a M a s h u p " > A A A A A F U G A A B Q S w M E F A A C A A g A U m t W W k I + z T i o A A A A + A A A A B I A H A B D b 2 5 m a W c v U G F j a 2 F n Z S 5 4 b W w g o h g A K K A U A A A A A A A A A A A A A A A A A A A A A A A A A A A A e 7 9 7 v 4 1 9 R W 6 O Q l l q U X F m f p 6 t k q G e g Z J C c U l i X k p i T n 5 e q q 1 S X r 6 S v R 0 v l 0 1 A Y n J 2 Y n q q A l B 1 X r F V R X G K r V J G S U m B l b 5 + e X m 5 X r m x X n 5 R u r 6 R g Y G h f o S v T 3 B y R m p u o h J c c S Z h x b q Z e S B r k 1 O V 7 G z C I K 6 x M 9 I z N L b U M 7 Q w t 9 Q z s N G H i d r 4 Z u Y h V B g B X Q y S R R K 0 c S 7 N K S k t S r V L z d P 1 9 L P R h 3 F t 9 K G e s A M A U E s D B B Q A A g A I A F J r V l p 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B S a 1 Z a t x u b B l Q D A A B P C w A A E w A c A E Z v c m 1 1 b G F z L 1 N l Y 3 R p b 2 4 x L m 0 g o h g A K K A U A A A A A A A A A A A A A A A A A A A A A A A A A A A A p V b f b 9 o w E H 6 v 1 P / B S l + C 5 E W E b p 2 0 i g f K j 7 V S x z p A 2 0 M 7 V S Y x k M 2 x k e 2 w o o r / f e c k k A R i m N Z W N N S + 3 P f d 3 X d n K x r o S H A 0 z p 7 + 9 d m Z W h B J Q 3 T h 3 A q 1 j D R h q B 9 T O a c 8 W K O R E D H q E U 0 c 1 E a M 6 v M z B D 9 j k c i A w k p X r b y e C J K Y c u 0 O I k a 9 r u A a / l G u 0 / 3 0 1 P k N v t d P / Z e A M v C i F l N B Z I g e p P g F 8 E / H 8 L x A r Z w G f u x R F s W R p r L t Y A e j r m B J z F X b b 2 H U 5 4 E I I z 5 v X 3 1 o N n 2 M v i V C 0 7 F e M 9 o u v n p D w e n P B s 6 I X z i A H c N e i G 4 p C a l U J q 4 J m Y J h v p O v u 1 m M G D 3 m 6 x 3 G x g F h R K q 2 l k n Z Z X d B + B w 8 T t Z L W r i b S M L V T M g 4 o 2 w 2 l V u D j 1 9 f n Q e i I 0 g a u g s h R A 2 W S N M X v c G o 2 O q E c a S U q R x k h 2 7 N Q v i u o 5 h W T A e R V O C L m 9 R a / d 0 T s B m S m F o t P l M O B O 2 E 5 u b V O 6 6 v 3 n s m u M r m i A S H j n t 0 S a S O 0 3 0 6 o 1 I e o V e E O 2 B k v j V j Y h 5 B D S q W Y 3 i q G c l V H Q h 5 h N Y P E m m T L r t F F f f Z 3 0 f e F G X / Y j Q b b h V Z F L 4 r 4 m n E a b 7 u 7 u k D W + t U U 5 o N z p 3 J r d c J J O p m v W s K 1 / G Q U 1 Z + K v c G z s k 5 B d s R X T I o S o i + E 5 a U Z J q v p 6 v u Q V D g y H w I A + K 5 p a y 8 g g / 0 s r F h + l b Q P W 7 Y G Z g P j f 8 T t p x v / 2 R D 7 p M s 9 2 O 9 C l O x W s N s W c O s 8 s K O G S P w M C A a J s J h q K b Y 2 M r G y u D y H x P d A v A Z Y c q Q G I r M / 5 u J x G J V 1 x T Z R t E T + 4 y t 3 q E F S / 7 H S x b p 3 D u a r t G u E Q q k 1 C S z c E 8 U v s o V x s C p c Z t V H l q V 8 n d 3 Q + g u Z H 8 h 5 Q H M M k I H f b v X t n C Q N u z j 3 v M d K 5 T X s m m / d V L 7 9 n T W d 8 G O y + 7 w O X J G A b F t 2 s w J V V E J h + l W q x K z U T 8 5 W 6 c 4 2 U p x i m L N 3 s S c E W X G Y y H N m T 0 S f 0 p s z a J 7 G I 2 d J o B 9 l T C s v I 4 K Y G r B 1 Q U w z s 8 i X g d T X M y 6 M A d 5 S O R z C l t 7 D 7 u P l P Y M B G T N l M V t N V u X G C 5 F T b + B P 1 7 6 + C J M J D F H p A t r 5 r d R 0 o z g K 5 o C a 5 G F V s Q 4 g O u K c b 6 7 D l V l f b O G w b G A Q F x Q L 0 8 Y 2 / 7 t v 2 h J 0 t 5 W X l 9 K I f / z u l T D z e Q 3 M 6 o q 8 a 0 C 2 3 P s Z O K p F m j f 8 f V f U E s B A i 0 A F A A C A A g A U m t W W k I + z T i o A A A A + A A A A B I A A A A A A A A A A A A A A A A A A A A A A E N v b m Z p Z y 9 Q Y W N r Y W d l L n h t b F B L A Q I t A B Q A A g A I A F J r V l p T c j g s m w A A A O E A A A A T A A A A A A A A A A A A A A A A A P Q A A A B b Q 2 9 u d G V u d F 9 U e X B l c 1 0 u e G 1 s U E s B A i 0 A F A A C A A g A U m t W W r c b m w Z U A w A A T w s A A B M A A A A A A A A A A A A A A A A A 3 A E A A E Z v c m 1 1 b G F z L 1 N l Y 3 R p b 2 4 x L m 1 Q S w U G A A A A A A M A A w D C A A A A f 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V C E A A A A A A A A y I Q 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S G 9 z c G l 0 Y W w l M j B F b W V y Z 2 V u Y 3 k l M j B S b 2 9 t J T I w R G F 0 Y T w v S X R l b V B h d G g + P C 9 J d G V t T G 9 j Y X R p b 2 4 + P F N 0 Y W J s Z U V u d H J p Z X M + P E V u d H J 5 I F R 5 c G U 9 I k F k Z G V k V G 9 E Y X R h T W 9 k Z W w i I F Z h b H V l P S J s M S I g L z 4 8 R W 5 0 c n k g V H l w Z T 0 i Q n V m Z m V y T m V 4 d F J l Z n J l c 2 g i I F Z h b H V l P S J s M S I g L z 4 8 R W 5 0 c n k g V H l w Z T 0 i R m l s b E N v d W 5 0 I i B W Y W x 1 Z T 0 i b D k y M T Y i I C 8 + P E V u d H J 5 I F R 5 c G U 9 I k Z p b G x F b m F i b G V k I i B W Y W x 1 Z T 0 i b D A i I C 8 + P E V u d H J 5 I F R 5 c G U 9 I k Z p b G x F c n J v c k N v Z G U i I F Z h b H V l P S J z V W 5 r b m 9 3 b i I g L z 4 8 R W 5 0 c n k g V H l w Z T 0 i R m l s b E V y c m 9 y Q 2 9 1 b n Q i I F Z h b H V l P S J s M C I g L z 4 8 R W 5 0 c n k g V H l w Z T 0 i R m l s b E x h c 3 R V c G R h d G V k I i B W Y W x 1 Z T 0 i Z D I w M j U t M D I t M T N U M T I 6 M D Q 6 N T I u N D M y N z Y 5 N l o i I C 8 + P E V u d H J 5 I F R 5 c G U 9 I k Z p b G x D b 2 x 1 b W 5 U e X B l c y I g V m F s d W U 9 I n N C Z 2 t L Q m d Z R E J n W U d B d 0 0 9 I i A v P j x F b n R y e S B U e X B l P S J G a W x s Q 2 9 s d W 1 u T m F t Z X M i I F Z h b H V l P S J z W y Z x d W 9 0 O 1 B h d G l l b n Q g S W Q m c X V v d D s s J n F 1 b 3 Q 7 U G F 0 a W V u d C B B Z G 1 p c 3 N p b 2 4 g R G F 0 Z S Z x d W 9 0 O y w m c X V v d D t Q Y X R p Z W 5 0 I E F k b W l z c 2 l v b i B U a W 1 l J n F 1 b 3 Q 7 L C Z x d W 9 0 O 0 1 l c m d l Z C 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A v P j x F b n R y e S B U e X B l P S J G a W x s Z W R D b 2 1 w b G V 0 Z V J l c 3 V s d F R v V 2 9 y a 3 N o Z W V 0 I i B W Y W x 1 Z T 0 i b D A i I C 8 + P E V u d H J 5 I F R 5 c G U 9 I k Z p b G x T d G F 0 d X M i I F Z h b H V l P S J z Q 2 9 t c G x l d G U i I C 8 + P E V u d H J 5 I F R 5 c G U 9 I k Z p b G x U b 0 R h d G F N b 2 R l b E V u Y W J s Z W Q i I F Z h b H V l P S J s M S I g L z 4 8 R W 5 0 c n k g V H l w Z T 0 i S X N Q c m l 2 Y X R l I i B W Y W x 1 Z T 0 i b D A i I C 8 + P E V u d H J 5 I F R 5 c G U 9 I l F 1 Z X J 5 S U Q i I F Z h b H V l P S J z N z M 5 Z m I w N 2 Q t M T h i Y i 0 0 O W N h L W I w N T E t M z M y O T U 3 Z G Y y M z F h I i A 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D b 2 x 1 b W 5 D b 3 V u d C Z x d W 9 0 O z o x M S w m c X V v d D t L Z X l D b 2 x 1 b W 5 O Y W 1 l c y Z x d W 9 0 O z p b X S w m c X V v d D t D 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1 J l b G F 0 a W 9 u c 2 h p c E l u Z m 8 m c X V v d D s 6 W 1 1 9 I i A v P j x F b n R y e S B U e X B l P S J S Z X N 1 b H R U e X B l I i B W Y W x 1 Z T 0 i c 1 R h Y m x l I i A v P j x F b n R y e S B U e X B l P S J O Y X Z p Z 2 F 0 a W 9 u U 3 R l c E 5 h b W U i I F Z h b H V l P S J z T m F 2 a W d h d G l v b i I g L z 4 8 R W 5 0 c n k g V H l w Z T 0 i R m l s b E 9 i a m V j d F R 5 c G U i I F Z h b H V l P S J z U G l 2 b 3 R U Y W J s Z S I g L z 4 8 R W 5 0 c n k g V H l w Z T 0 i T m F t Z V V w Z G F 0 Z W R B Z n R l c k Z p b G w i I F Z h b H V l P S J s M C I g L z 4 8 R W 5 0 c n k g V H l w Z T 0 i U G l 2 b 3 R P Y m p l Y 3 R O Y W 1 l I i B W Y W x 1 Z T 0 i c 1 B p d m 9 0 I F J l c G 9 y d C F Q a X Z v d F R h Y m x l M i I g L z 4 8 L 1 N 0 Y W J s Z U V u d H J p Z X M + P C 9 J d G V t P j x J d G V t P j x J d G V t T G 9 j Y X R p b 2 4 + P E l 0 Z W 1 U e X B l P k Z v c m 1 1 b G E 8 L 0 l 0 Z W 1 U e X B l P j x J d G V t U G F 0 a D 5 T Z W N 0 a W 9 u M S 9 D Y W x l b m R h c l 9 U Y W J s Z T w v S X R l b V B h d G g + P C 9 J d G V t T G 9 j Y X R p b 2 4 + P F N 0 Y W J s Z U V u d H J p Z X M + P E V u d H J 5 I F R 5 c G U 9 I k Z p b G x T d G F 0 d X M i I F Z h b H V l P S J z Q 2 9 t c G x l d G U i I C 8 + P E V u d H J 5 I F R 5 c G U 9 I k J 1 Z m Z l c k 5 l e H R S Z W Z y Z X N o I i B W Y W x 1 Z T 0 i b D E i I C 8 + P E V u d H J 5 I F R 5 c G U 9 I k Z p b G x D b 2 x 1 b W 5 O Y W 1 l c y I g V m F s d W U 9 I n N b J n F 1 b 3 Q 7 R G F 0 Z S Z x d W 9 0 O 1 0 i I C 8 + P E V u d H J 5 I F R 5 c G U 9 I k Z p b G x F b m F i b G V k I i B W Y W x 1 Z T 0 i b D A i I C 8 + P E V u d H J 5 I F R 5 c G U 9 I k Z p b G x D b 2 x 1 b W 5 U e X B l c y I g V m F s d W U 9 I n N D U T 0 9 I i A v P j x F b n R y e S B U e X B l P S J G a W x s T G F z d F V w Z G F 0 Z W Q i I F Z h b H V l P S J k M j A y N S 0 w M i 0 y M l Q w N z o 1 N j o z N S 4 y M T I y O D c w W i I g L z 4 8 R W 5 0 c n k g V H l w Z T 0 i R m l s b E V y c m 9 y Q 2 9 1 b n Q i I F Z h b H V l P S J s M C I g L z 4 8 R W 5 0 c n k g V H l w Z T 0 i R m l s b E V y c m 9 y Q 2 9 k Z S I g V m F s d W U 9 I n N V b m t u b 3 d u I i A v P j x F b n R y e S B U e X B l P S J G a W x s Z W R D b 2 1 w b G V 0 Z V J l c 3 V s d F R v V 2 9 y a 3 N o Z W V 0 I i B W Y W x 1 Z T 0 i b D A i I C 8 + P E V u d H J 5 I F R 5 c G U 9 I k Z p b G x D b 3 V u d C I g V m F s d W U 9 I m w 3 M z E i I C 8 + P E V u d H J 5 I F R 5 c G U 9 I k Z p b G x U b 0 R h d G F N b 2 R l b E V u Y W J s Z W Q i I F Z h b H V l P S J s M S I g L z 4 8 R W 5 0 c n k g V H l w Z T 0 i S X N Q c m l 2 Y X R l I i B W Y W x 1 Z T 0 i b D A i I C 8 + P E V u d H J 5 I F R 5 c G U 9 I l F 1 Z X J 5 S U Q i I F Z h b H V l P S J z N T Z h N z N j O W M t Z T h m Z C 0 0 Y z k x L T l k M j k t N D N m N m E z N T g z Z D Q 1 I i A v P j x F b n R y e S B U e X B l P S J B Z G R l Z F R v R G F 0 Y U 1 v Z G V s I i B W Y W x 1 Z T 0 i b D E 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U G l 2 b 3 Q g U m V w b 3 J 0 I V B p d m 9 0 V G F i b G U 1 I i A v P j x F b n R y e S B U e X B l P S J S Z W x h d G l v b n N o a X B J b m Z v Q 2 9 u d G F p b m V y I i B W Y W x 1 Z T 0 i c 3 s m c X V v d D t j b 2 x 1 b W 5 D b 3 V u d C Z x d W 9 0 O z o x L C Z x d W 9 0 O 2 t l e U N v b H V t b k 5 h b W V z J n F 1 b 3 Q 7 O l t d L C Z x d W 9 0 O 3 F 1 Z X J 5 U m V s Y X R p b 2 5 z a G l w c y Z x d W 9 0 O z p b X S w m c X V v d D t j b 2 x 1 b W 5 J Z G V u d G l 0 a W V z J n F 1 b 3 Q 7 O l s m c X V v d D t T Z W N 0 a W 9 u M S 9 D Y W x l b m R h c l 9 U Y W J s Z S 9 D a G F u Z 2 V k I F R 5 c G U u e 0 N v b H V t b j E s M H 0 m c X V v d D t d L C Z x d W 9 0 O 0 N v b H V t b k N v d W 5 0 J n F 1 b 3 Q 7 O j E s J n F 1 b 3 Q 7 S 2 V 5 Q 2 9 s d W 1 u T m F t Z X M m c X V v d D s 6 W 1 0 s J n F 1 b 3 Q 7 Q 2 9 s d W 1 u S W R l b n R p d G l l c y Z x d W 9 0 O z p b J n F 1 b 3 Q 7 U 2 V j d G l v b j E v Q 2 F s Z W 5 k Y X J f V G F i b G U v Q 2 h h b m d l Z C B U e X B l L n t D b 2 x 1 b W 4 x L D B 9 J n F 1 b 3 Q 7 X S w m c X V v d D t S Z W x h d G l v b n N o a X B J b m Z v J n F 1 b 3 Q 7 O l t d f S I g L z 4 8 L 1 N 0 Y W J s Z U V u d H J p Z X M + P C 9 J d G V t P j x J d G V t P j x J d G V t T G 9 j Y X R p b 2 4 + P E l 0 Z W 1 U e X B l P k Z v c m 1 1 b G E 8 L 0 l 0 Z W 1 U e X B l P j x J d G V t U G F 0 a D 5 T Z W N 0 a W 9 u M S 9 I b 3 N w a X R h b C U y M E V t Z X J n Z W 5 j e S U y M F J v b 2 0 l M j B E Y X R h L 1 N v d X J j Z T w v S X R l b V B h d G g + P C 9 J d G V t T G 9 j Y X R p b 2 4 + P F N 0 Y W J s Z U V u d H J p Z X M g L z 4 8 L 0 l 0 Z W 0 + P E l 0 Z W 0 + P E l 0 Z W 1 M b 2 N h d G l v b j 4 8 S X R l b V R 5 c G U + R m 9 y b X V s Y T w v S X R l b V R 5 c G U + P E l 0 Z W 1 Q Y X R o P l N l Y 3 R p b 2 4 x L 0 h v c 3 B p d G F s J T I w R W 1 l c m d l b m N 5 J T I w U m 9 v b S U y M E R h d G E v U H J v b W 9 0 Z W Q l M j B I Z W F k Z X J z P C 9 J d G V t U G F 0 a D 4 8 L 0 l 0 Z W 1 M b 2 N h d G l v b j 4 8 U 3 R h Y m x l R W 5 0 c m l l c y A v P j w v S X R l b T 4 8 S X R l b T 4 8 S X R l b U x v Y 2 F 0 a W 9 u P j x J d G V t V H l w Z T 5 G b 3 J t d W x h P C 9 J d G V t V H l w Z T 4 8 S X R l b V B h d G g + U 2 V j d G l v b j E v S G 9 z c G l 0 Y W w l M j B F b W V y Z 2 V u Y 3 k l M j B S b 2 9 t J T I w R G F 0 Y S 9 D a G F u Z 2 V k J T I w V H l w Z T w v S X R l b V B h d G g + P C 9 J d G V t T G 9 j Y X R p b 2 4 + P F N 0 Y W J s Z U V u d H J p Z X M g L z 4 8 L 0 l 0 Z W 0 + P E l 0 Z W 0 + P E l 0 Z W 1 M b 2 N h d G l v b j 4 8 S X R l b V R 5 c G U + R m 9 y b X V s Y T w v S X R l b V R 5 c G U + P E l 0 Z W 1 Q Y X R o P l N l Y 3 R p b 2 4 x L 0 h v c 3 B p d G F s J T I w R W 1 l c m d l b m N 5 J T I w U m 9 v b S U y M E R h d G E v T W V y Z 2 V k J T I w Q 2 9 s d W 1 u c z w v S X R l b V B h d G g + P C 9 J d G V t T G 9 j Y X R p b 2 4 + P F N 0 Y W J s Z U V u d H J p Z X M g L z 4 8 L 0 l 0 Z W 0 + P E l 0 Z W 0 + P E l 0 Z W 1 M b 2 N h d G l v b j 4 8 S X R l b V R 5 c G U + R m 9 y b X V s Y T w v S X R l b V R 5 c G U + P E l 0 Z W 1 Q Y X R o P l N l Y 3 R p b 2 4 x L 0 h v c 3 B p d G F s J T I w R W 1 l c m d l b m N 5 J T I w U m 9 v b S U y M E R h d G E v U m V w b G F j Z W Q l M j B W Y W x 1 Z T w v S X R l b V B h d G g + P C 9 J d G V t T G 9 j Y X R p b 2 4 + P F N 0 Y W J s Z U V u d H J p Z X M g L z 4 8 L 0 l 0 Z W 0 + P E l 0 Z W 0 + P E l 0 Z W 1 M b 2 N h d G l v b j 4 8 S X R l b V R 5 c G U + R m 9 y b X V s Y T w v S X R l b V R 5 c G U + P E l 0 Z W 1 Q Y X R o P l N l Y 3 R p b 2 4 x L 0 h v c 3 B p d G F s J T I w R W 1 l c m d l b m N 5 J T I w U m 9 v b S U y M E R h d G E v U m V w b G F j Z W Q l M j B W Y W x 1 Z T E 8 L 0 l 0 Z W 1 Q Y X R o P j w v S X R l b U x v Y 2 F 0 a W 9 u P j x T d G F i b G V F b n R y a W V z I C 8 + P C 9 J d G V t P j x J d G V t P j x J d G V t T G 9 j Y X R p b 2 4 + P E l 0 Z W 1 U e X B l P k Z v c m 1 1 b G E 8 L 0 l 0 Z W 1 U e X B l P j x J d G V t U G F 0 a D 5 T Z W N 0 a W 9 u M S 9 I b 3 N w a X R h b C U y M E V t Z X J n Z W 5 j e S U y M F J v b 2 0 l M j B E Y X R h L 0 N o Y W 5 n Z W Q l M j B U e X B l M T w v S X R l b V B h d G g + P C 9 J d G V t T G 9 j Y X R p b 2 4 + P F N 0 Y W J s Z U V u d H J p Z X M g L z 4 8 L 0 l 0 Z W 0 + P E l 0 Z W 0 + P E l 0 Z W 1 M b 2 N h d G l v b j 4 8 S X R l b V R 5 c G U + R m 9 y b X V s Y T w v S X R l b V R 5 c G U + P E l 0 Z W 1 Q Y X R o P l N l Y 3 R p b 2 4 x L 0 h v c 3 B p d G F s J T I w R W 1 l c m d l b m N 5 J T I w U m 9 v b S U y M E R h d G E v U m V w b G F j Z W Q l M j B W Y W x 1 Z T I 8 L 0 l 0 Z W 1 Q Y X R o P j w v S X R l b U x v Y 2 F 0 a W 9 u P j x T d G F i b G V F b n R y a W V z I C 8 + P C 9 J d G V t P j x J d G V t P j x J d G V t T G 9 j Y X R p b 2 4 + P E l 0 Z W 1 U e X B l P k Z v c m 1 1 b G E 8 L 0 l 0 Z W 1 U e X B l P j x J d G V t U G F 0 a D 5 T Z W N 0 a W 9 u M S 9 I b 3 N w a X R h b C U y M E V t Z X J n Z W 5 j e S U y M F J v b 2 0 l M j B E Y X R h L 1 J l c G x h Y 2 V k J T I w V m F s d W U z P C 9 J d G V t U G F 0 a D 4 8 L 0 l 0 Z W 1 M b 2 N h d G l v b j 4 8 U 3 R h Y m x l R W 5 0 c m l l c y A v P j w v S X R l b T 4 8 S X R l b T 4 8 S X R l b U x v Y 2 F 0 a W 9 u P j x J d G V t V H l w Z T 5 G b 3 J t d W x h P C 9 J d G V t V H l w Z T 4 8 S X R l b V B h d G g + U 2 V j d G l v b j E v S G 9 z c G l 0 Y W w l M j B F b W V y Z 2 V u Y 3 k l M j B S b 2 9 t J T I w R G F 0 Y S 9 S Z W 1 v d m V k J T I w Q 2 9 s d W 1 u c z w v S X R l b V B h d G g + P C 9 J d G V t T G 9 j Y X R p b 2 4 + P F N 0 Y W J s Z U V u d H J p Z X M g L z 4 8 L 0 l 0 Z W 0 + P E l 0 Z W 0 + P E l 0 Z W 1 M b 2 N h d G l v b j 4 8 S X R l b V R 5 c G U + R m 9 y b X V s Y T w v S X R l b V R 5 c G U + P E l 0 Z W 1 Q Y X R o P l N l Y 3 R p b 2 4 x L 0 h v c 3 B p d G F s J T I w R W 1 l c m d l b m N 5 J T I w U m 9 v b S U y M E R h d G E v U 3 B s a X Q l M j B D b 2 x 1 b W 4 l M j B i e S U y M E R l b G l t a X R l c j w v S X R l b V B h d G g + P C 9 J d G V t T G 9 j Y X R p b 2 4 + P F N 0 Y W J s Z U V u d H J p Z X M g L z 4 8 L 0 l 0 Z W 0 + P E l 0 Z W 0 + P E l 0 Z W 1 M b 2 N h d G l v b j 4 8 S X R l b V R 5 c G U + R m 9 y b X V s Y T w v S X R l b V R 5 c G U + P E l 0 Z W 1 Q Y X R o P l N l Y 3 R p b 2 4 x L 0 h v c 3 B p d G F s J T I w R W 1 l c m d l b m N 5 J T I w U m 9 v b S U y M E R h d G E v Q 2 h h b m d l Z C U y M F R 5 c G U y P C 9 J d G V t U G F 0 a D 4 8 L 0 l 0 Z W 1 M b 2 N h d G l v b j 4 8 U 3 R h Y m x l R W 5 0 c m l l c y A v P j w v S X R l b T 4 8 S X R l b T 4 8 S X R l b U x v Y 2 F 0 a W 9 u P j x J d G V t V H l w Z T 5 G b 3 J t d W x h P C 9 J d G V t V H l w Z T 4 8 S X R l b V B h d G g + U 2 V j d G l v b j E v S G 9 z c G l 0 Y W w l M j B F b W V y Z 2 V u Y 3 k l M j B S b 2 9 t J T I w R G F 0 Y S 9 S Z W 5 h b W V k J T I w Q 2 9 s d W 1 u c z w v S X R l b V B h d G g + P C 9 J d G V t T G 9 j Y X R p b 2 4 + P F N 0 Y W J s Z U V u d H J p Z X M g L z 4 8 L 0 l 0 Z W 0 + P E l 0 Z W 0 + P E l 0 Z W 1 M b 2 N h d G l v b j 4 8 S X R l b V R 5 c G U + R m 9 y b X V s Y T w v S X R l b V R 5 c G U + P E l 0 Z W 1 Q Y X R o P l N l Y 3 R p b 2 4 x L 0 h v c 3 B p d G F s J T I w R W 1 l c m d l b m N 5 J T I w U m 9 v b S U y M E R h d G E v U 2 9 y d G V k J T I w U m 9 3 c z w v S X R l b V B h d G g + P C 9 J d G V t T G 9 j Y X R p b 2 4 + P F N 0 Y W J s Z U V u d H J p Z X M g L z 4 8 L 0 l 0 Z W 0 + P E l 0 Z W 0 + P E l 0 Z W 1 M b 2 N h d G l v b j 4 8 S X R l b V R 5 c G U + R m 9 y b X V s Y T w v S X R l b V R 5 c G U + P E l 0 Z W 1 Q Y X R o P l N l Y 3 R p b 2 4 x L 0 N h b G V u Z G F y X 1 R h Y m x l L 1 N v d X J j Z T w v S X R l b V B h d G g + P C 9 J d G V t T G 9 j Y X R p b 2 4 + P F N 0 Y W J s Z U V u d H J p Z X M g L z 4 8 L 0 l 0 Z W 0 + P E l 0 Z W 0 + P E l 0 Z W 1 M b 2 N h d G l v b j 4 8 S X R l b V R 5 c G U + R m 9 y b X V s Y T w v S X R l b V R 5 c G U + P E l 0 Z W 1 Q Y X R o P l N l Y 3 R p b 2 4 x L 0 N h b G V u Z G F y X 1 R h Y m x l L 0 N v b n Z l c n R l Z C U y M H R v J T I w V G F i b G U 8 L 0 l 0 Z W 1 Q Y X R o P j w v S X R l b U x v Y 2 F 0 a W 9 u P j x T d G F i b G V F b n R y a W V z I C 8 + P C 9 J d G V t P j x J d G V t P j x J d G V t T G 9 j Y X R p b 2 4 + P E l 0 Z W 1 U e X B l P k Z v c m 1 1 b G E 8 L 0 l 0 Z W 1 U e X B l P j x J d G V t U G F 0 a D 5 T Z W N 0 a W 9 u M S 9 D Y W x l b m R h c l 9 U Y W J s Z S 9 D a G F u Z 2 V k J T I w V H l w Z T w v S X R l b V B h d G g + P C 9 J d G V t T G 9 j Y X R p b 2 4 + P F N 0 Y W J s Z U V u d H J p Z X M g L z 4 8 L 0 l 0 Z W 0 + P E l 0 Z W 0 + P E l 0 Z W 1 M b 2 N h d G l v b j 4 8 S X R l b V R 5 c G U + R m 9 y b X V s Y T w v S X R l b V R 5 c G U + P E l 0 Z W 1 Q Y X R o P l N l Y 3 R p b 2 4 x L 0 N h b G V u Z G F y X 1 R h Y m x l L 1 J l b m F t Z W Q l M j B D b 2 x 1 b W 5 z P C 9 J d G V t U G F 0 a D 4 8 L 0 l 0 Z W 1 M b 2 N h d G l v b j 4 8 U 3 R h Y m x l R W 5 0 c m l l c y A v P j w v S X R l b T 4 8 S X R l b T 4 8 S X R l b U x v Y 2 F 0 a W 9 u P j x J d G V t V H l w Z T 5 B b G x G b 3 J t d W x h c z w v S X R l b V R 5 c G U + P E l 0 Z W 1 Q Y X R o I C 8 + P C 9 J d G V t T G 9 j Y X R p b 2 4 + P F N 0 Y W J s Z U V u d H J p Z X M + P E V u d H J 5 I F R 5 c G U 9 I l F 1 Z X J 5 R 3 J v d X B z I i B W Y W x 1 Z T 0 i c 0 F B Q U F B Q T 0 9 I i A v P j x F b n R y e S B U e X B l P S J S Z W x h d G l v b n N o a X B z I i B W Y W x 1 Z T 0 i c 0 F B Q U F B Q T 0 9 I i A v P j w v U 3 R h Y m x l R W 5 0 c m l l c z 4 8 L 0 l 0 Z W 0 + P C 9 J d G V t c z 4 8 L 0 x v Y 2 F s U G F j a 2 F n Z U 1 l d G F k Y X R h R m l s Z T 4 W A A A A U E s F B g A A A A A A A A A A A A A A A A A A A A A A A C Y B A A A B A A A A 0 I y d 3 w E V 0 R G M e g D A T 8 K X 6 w E A A A B F h K Q L i O s J Q q 6 c y S T U 5 g c d A A A A A A I A A A A A A B B m A A A A A Q A A I A A A A H i v E 3 q 9 J b C m n W Z c S f C H N u Y e n r 5 I g n T a c u 9 8 4 b 3 c 5 b G X A A A A A A 6 A A A A A A g A A I A A A A F C t b 0 v l 7 l 5 V 8 Q q f A S b 9 f N I d Y 8 f n m P c 5 D l R I H V l j Z z G M U A A A A C g f 4 T R o N u / 1 d Q T U d f m Z a G V 7 d V U V n 1 i B t l z b Z v R u N 8 c H k N J t i O u H p y j a I f k s 7 f L f w a s s E b G n u H 3 C y Y d 7 i I s 9 e E F 7 5 T m + 4 W / j e 8 3 J o A G V Y s x e Q A A A A B n 3 V k m M a t y P 0 V V O q A l 8 F 1 b t L 0 v d T 2 g C l B N z s P / z f + 4 a Z 4 6 Y d U M 3 F G n X C 9 G W J S r X A k c C 9 + + X G s Q B 1 k r M l Y j L Z 1 M = < / D a t a M a s h u p > 
</file>

<file path=customXml/item2.xml>��< ? x m l   v e r s i o n = " 1 . 0 "   e n c o d i n g = " U T F - 1 6 " ? > < G e m i n i   x m l n s = " h t t p : / / g e m i n i / p i v o t c u s t o m i z a t i o n / S h o w H i d d e n " > < C u s t o m C o n t e n t > < ! [ C D A T A [ T r u e ] ] > < / 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 6 6 < / H e i g h t > < / S a n d b o x E d i t o r . F o r m u l a B a r S t a t e > ] ] > < / C u s t o m C o n t e n t > < / G e m i n i > 
</file>

<file path=customXml/item4.xml>��< ? x m l   v e r s i o n = " 1 . 0 "   e n c o d i n g = " U T F - 1 6 " ? > < G e m i n i   x m l n s = " h t t p : / / g e m i n i / p i v o t c u s t o m i z a t i o n / M a n u a l C a l c M o d e " > < C u s t o m C o n t e n t > < ! [ C D A T A [ F a l s e ] ] > < / C u s t o m C o n t e n t > < / G e m i n i > 
</file>

<file path=customXml/item5.xml>��< ? x m l   v e r s i o n = " 1 . 0 "   e n c o d i n g = " U T F - 1 6 " ? > < G e m i n i   x m l n s = " h t t p : / / g e m i n i / p i v o t c u s t o m i z a t i o n / T a b l e X M L _ C a l e n d a r _ T a b l e _ 3 4 b 1 8 d 9 e - f d c 7 - 4 a 3 0 - 9 6 0 8 - a 2 a 2 c c c 5 e 0 3 3 " > < 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 1 9 3 < / 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S h o w I m p l i c i t M e a s u r e s " > < C u s t o m C o n t e n t > < ! [ C D A T A [ F a l s e ] ] > < / 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 D a t a _ 5 c 0 d 0 5 4 f - 6 8 0 2 - 4 a 3 b - 8 d 5 c - e 6 5 7 3 1 9 f 6 a e a < / K e y > < V a l u e   x m l n s : a = " h t t p : / / s c h e m a s . d a t a c o n t r a c t . o r g / 2 0 0 4 / 0 7 / M i c r o s o f t . A n a l y s i s S e r v i c e s . C o m m o n " > < a : H a s F o c u s > f a l s e < / a : H a s F o c u s > < a : S i z e A t D p i 9 6 > 4 0 < / a : S i z e A t D p i 9 6 > < a : V i s i b l e > t r u e < / a : V i s i b l e > < / V a l u e > < / K e y V a l u e O f s t r i n g S a n d b o x E d i t o r . M e a s u r e G r i d S t a t e S c d E 3 5 R y > < K e y V a l u e O f s t r i n g S a n d b o x E d i t o r . M e a s u r e G r i d S t a t e S c d E 3 5 R y > < K e y > C a l e n d a r _ T a b l e _ 3 4 b 1 8 d 9 e - f d c 7 - 4 a 3 0 - 9 6 0 8 - a 2 a 2 c c c 5 e 0 3 3 < / K e y > < V a l u e   x m l n s : a = " h t t p : / / s c h e m a s . d a t a c o n t r a c t . o r g / 2 0 0 4 / 0 7 / M i c r o s o f t . A n a l y s i s S e r v i c e s . C o m m o n " > < a : H a s F o c u s > t r u e < / a : H a s F o c u s > < a : S i z e A t D p i 9 6 > 2 6 < / a : S i z e A t D p i 9 6 > < a : V i s i b l e > t r u e < / a : V i s i b l e > < / V a l u e > < / K e y V a l u e O f s t r i n g S a n d b o x E d i t o r . M e a s u r e G r i d S t a t e S c d E 3 5 R y > < / A r r a y O f K e y V a l u e O f s t r i n g S a n d b o x E d i t o r . M e a s u r e G r i d S t a t e S c d E 3 5 R y > ] ] > < / 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 2 0 2 5 - 0 2 - 1 5 T 1 2 : 5 4 : 2 8 . 3 8 1 4 2 3 9 + 0 5 : 3 0 < / L a s t P r o c e s s e d T i m e > < / D a t a M o d e l i n g S a n d b o x . S e r i a l i z e d S a n d b o x E r r o r C a c h e > ] ] > < / C u s t o m C o n t e n t > < / G e m i n i > 
</file>

<file path=customXml/itemProps1.xml><?xml version="1.0" encoding="utf-8"?>
<ds:datastoreItem xmlns:ds="http://schemas.openxmlformats.org/officeDocument/2006/customXml" ds:itemID="{9D88499C-B256-461A-97BF-4D3D18341EAE}">
  <ds:schemaRefs/>
</ds:datastoreItem>
</file>

<file path=customXml/itemProps10.xml><?xml version="1.0" encoding="utf-8"?>
<ds:datastoreItem xmlns:ds="http://schemas.openxmlformats.org/officeDocument/2006/customXml" ds:itemID="{760340FD-17C7-47A9-8458-2DBB80FD9978}">
  <ds:schemaRefs/>
</ds:datastoreItem>
</file>

<file path=customXml/itemProps11.xml><?xml version="1.0" encoding="utf-8"?>
<ds:datastoreItem xmlns:ds="http://schemas.openxmlformats.org/officeDocument/2006/customXml" ds:itemID="{F7542B7E-B8F1-4E54-84F0-4E87184D53C6}">
  <ds:schemaRefs/>
</ds:datastoreItem>
</file>

<file path=customXml/itemProps12.xml><?xml version="1.0" encoding="utf-8"?>
<ds:datastoreItem xmlns:ds="http://schemas.openxmlformats.org/officeDocument/2006/customXml" ds:itemID="{86325021-EC4C-4AEF-A531-F776EC038AAC}">
  <ds:schemaRefs/>
</ds:datastoreItem>
</file>

<file path=customXml/itemProps13.xml><?xml version="1.0" encoding="utf-8"?>
<ds:datastoreItem xmlns:ds="http://schemas.openxmlformats.org/officeDocument/2006/customXml" ds:itemID="{850A7A53-1EB8-4041-9D03-CFBE140B1994}">
  <ds:schemaRefs/>
</ds:datastoreItem>
</file>

<file path=customXml/itemProps14.xml><?xml version="1.0" encoding="utf-8"?>
<ds:datastoreItem xmlns:ds="http://schemas.openxmlformats.org/officeDocument/2006/customXml" ds:itemID="{FD725C2F-113C-4B01-92B1-FF2666187482}">
  <ds:schemaRefs/>
</ds:datastoreItem>
</file>

<file path=customXml/itemProps15.xml><?xml version="1.0" encoding="utf-8"?>
<ds:datastoreItem xmlns:ds="http://schemas.openxmlformats.org/officeDocument/2006/customXml" ds:itemID="{3525AE0D-DFE8-446F-AEA9-13D2AD7CC82F}">
  <ds:schemaRefs/>
</ds:datastoreItem>
</file>

<file path=customXml/itemProps16.xml><?xml version="1.0" encoding="utf-8"?>
<ds:datastoreItem xmlns:ds="http://schemas.openxmlformats.org/officeDocument/2006/customXml" ds:itemID="{4A52F033-1F12-46B3-AA5E-29F0FD5FE6B9}">
  <ds:schemaRefs/>
</ds:datastoreItem>
</file>

<file path=customXml/itemProps17.xml><?xml version="1.0" encoding="utf-8"?>
<ds:datastoreItem xmlns:ds="http://schemas.openxmlformats.org/officeDocument/2006/customXml" ds:itemID="{865F2C90-95DC-42ED-8EB0-913F7F7D78A6}">
  <ds:schemaRefs/>
</ds:datastoreItem>
</file>

<file path=customXml/itemProps18.xml><?xml version="1.0" encoding="utf-8"?>
<ds:datastoreItem xmlns:ds="http://schemas.openxmlformats.org/officeDocument/2006/customXml" ds:itemID="{CAF9F718-4582-4DCA-B3D6-FF4AAD654B3D}">
  <ds:schemaRefs>
    <ds:schemaRef ds:uri="http://schemas.microsoft.com/DataMashup"/>
  </ds:schemaRefs>
</ds:datastoreItem>
</file>

<file path=customXml/itemProps2.xml><?xml version="1.0" encoding="utf-8"?>
<ds:datastoreItem xmlns:ds="http://schemas.openxmlformats.org/officeDocument/2006/customXml" ds:itemID="{77339104-9101-4360-B31C-7332ACE0FDFB}">
  <ds:schemaRefs/>
</ds:datastoreItem>
</file>

<file path=customXml/itemProps3.xml><?xml version="1.0" encoding="utf-8"?>
<ds:datastoreItem xmlns:ds="http://schemas.openxmlformats.org/officeDocument/2006/customXml" ds:itemID="{1E8A6933-C320-4C1B-B538-AF05201C9DB7}">
  <ds:schemaRefs/>
</ds:datastoreItem>
</file>

<file path=customXml/itemProps4.xml><?xml version="1.0" encoding="utf-8"?>
<ds:datastoreItem xmlns:ds="http://schemas.openxmlformats.org/officeDocument/2006/customXml" ds:itemID="{6D66D27C-615F-40F7-A1AD-B6E3E9318C14}">
  <ds:schemaRefs/>
</ds:datastoreItem>
</file>

<file path=customXml/itemProps5.xml><?xml version="1.0" encoding="utf-8"?>
<ds:datastoreItem xmlns:ds="http://schemas.openxmlformats.org/officeDocument/2006/customXml" ds:itemID="{40A01F76-5F75-47DA-A8B5-9B7B5A78F6F0}">
  <ds:schemaRefs/>
</ds:datastoreItem>
</file>

<file path=customXml/itemProps6.xml><?xml version="1.0" encoding="utf-8"?>
<ds:datastoreItem xmlns:ds="http://schemas.openxmlformats.org/officeDocument/2006/customXml" ds:itemID="{FF4B4B46-C0D4-40FA-B368-5C1191132098}">
  <ds:schemaRefs/>
</ds:datastoreItem>
</file>

<file path=customXml/itemProps7.xml><?xml version="1.0" encoding="utf-8"?>
<ds:datastoreItem xmlns:ds="http://schemas.openxmlformats.org/officeDocument/2006/customXml" ds:itemID="{1F78991C-023F-4B53-96AB-827097D28477}">
  <ds:schemaRefs/>
</ds:datastoreItem>
</file>

<file path=customXml/itemProps8.xml><?xml version="1.0" encoding="utf-8"?>
<ds:datastoreItem xmlns:ds="http://schemas.openxmlformats.org/officeDocument/2006/customXml" ds:itemID="{CF4C7318-9818-4D75-9FCC-6D0FCBBC1CAC}">
  <ds:schemaRefs/>
</ds:datastoreItem>
</file>

<file path=customXml/itemProps9.xml><?xml version="1.0" encoding="utf-8"?>
<ds:datastoreItem xmlns:ds="http://schemas.openxmlformats.org/officeDocument/2006/customXml" ds:itemID="{1191F8D2-18C0-4DEA-80D1-FA5A9173E50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 Report</vt:lpstr>
      <vt:lpstr>Dashboard</vt:lpstr>
      <vt:lpstr>Sheet2</vt:lpstr>
      <vt:lpstr>Average Wait Time Daily Trend</vt:lpstr>
      <vt:lpstr>Daily ER No. of Patients</vt:lpstr>
      <vt:lpstr>Satisfaction score daily trend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ghumdeakshay30@gmail.com</dc:creator>
  <cp:lastModifiedBy>ghumdeakshay30@gmail.com</cp:lastModifiedBy>
  <dcterms:created xsi:type="dcterms:W3CDTF">2025-02-13T11:37:16Z</dcterms:created>
  <dcterms:modified xsi:type="dcterms:W3CDTF">2025-02-22T10:34:11Z</dcterms:modified>
</cp:coreProperties>
</file>