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liafoley/Desktop/MADA/AmeliaFoley-MADA-project/data/raw_data/"/>
    </mc:Choice>
  </mc:AlternateContent>
  <xr:revisionPtr revIDLastSave="0" documentId="13_ncr:1_{6ECE9A06-73C3-2D45-8429-44E1EA5F57AD}" xr6:coauthVersionLast="47" xr6:coauthVersionMax="47" xr10:uidLastSave="{00000000-0000-0000-0000-000000000000}"/>
  <bookViews>
    <workbookView xWindow="7300" yWindow="500" windowWidth="21500" windowHeight="16060" xr2:uid="{87404593-125E-F94B-BF8C-C4ABDBB2344B}"/>
  </bookViews>
  <sheets>
    <sheet name="Sheet1" sheetId="1" r:id="rId1"/>
  </sheets>
  <definedNames>
    <definedName name="_xlnm._FilterDatabase" localSheetId="0" hidden="1">Sheet1!$J$1:$J$43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0" i="1"/>
  <c r="M32" i="1"/>
  <c r="M33" i="1"/>
  <c r="M34" i="1"/>
  <c r="M38" i="1"/>
  <c r="M39" i="1"/>
  <c r="M41" i="1"/>
  <c r="M42" i="1"/>
  <c r="M4" i="1"/>
  <c r="M3" i="1"/>
  <c r="I3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0" i="1"/>
  <c r="I32" i="1"/>
  <c r="I33" i="1"/>
  <c r="I34" i="1"/>
  <c r="I38" i="1"/>
  <c r="I39" i="1"/>
  <c r="I41" i="1"/>
  <c r="I42" i="1"/>
  <c r="I43" i="1"/>
  <c r="I5" i="1"/>
  <c r="I4" i="1"/>
</calcChain>
</file>

<file path=xl/sharedStrings.xml><?xml version="1.0" encoding="utf-8"?>
<sst xmlns="http://schemas.openxmlformats.org/spreadsheetml/2006/main" count="261" uniqueCount="96">
  <si>
    <t>site</t>
  </si>
  <si>
    <t>watershed</t>
  </si>
  <si>
    <t>lat</t>
  </si>
  <si>
    <t>long</t>
  </si>
  <si>
    <t>volume_ml</t>
  </si>
  <si>
    <t>a_count</t>
  </si>
  <si>
    <t>b_count</t>
  </si>
  <si>
    <t>particles_l</t>
  </si>
  <si>
    <t>date</t>
  </si>
  <si>
    <t>obs_type</t>
  </si>
  <si>
    <t>notes</t>
  </si>
  <si>
    <t>id</t>
  </si>
  <si>
    <t>MIDO 506</t>
  </si>
  <si>
    <t>Barber Creek</t>
  </si>
  <si>
    <t>MIDO 505</t>
  </si>
  <si>
    <t>MIDO 507</t>
  </si>
  <si>
    <t>MIDO 508</t>
  </si>
  <si>
    <t>MIDO 604</t>
  </si>
  <si>
    <t>McNutt Creek</t>
  </si>
  <si>
    <t>MIDO 612</t>
  </si>
  <si>
    <t>MIDO 610</t>
  </si>
  <si>
    <t>MIDO 616</t>
  </si>
  <si>
    <t>MIDO 609</t>
  </si>
  <si>
    <t>MIDO 613</t>
  </si>
  <si>
    <t>MIDO 617</t>
  </si>
  <si>
    <t>MIDO 706</t>
  </si>
  <si>
    <t>Calls Creek</t>
  </si>
  <si>
    <t>MIDO 709</t>
  </si>
  <si>
    <t>MIDO 712</t>
  </si>
  <si>
    <t>BICO 101</t>
  </si>
  <si>
    <t>Oconee River</t>
  </si>
  <si>
    <t>MIDO 707</t>
  </si>
  <si>
    <t>MIDO 719</t>
  </si>
  <si>
    <t>Middle Oconee River</t>
  </si>
  <si>
    <t>MIDO 804</t>
  </si>
  <si>
    <t>Hunnicutt Creek</t>
  </si>
  <si>
    <t>MIDO 805</t>
  </si>
  <si>
    <t>MIDO 825</t>
  </si>
  <si>
    <t>Brooklyn Creek</t>
  </si>
  <si>
    <t>MIDO 826</t>
  </si>
  <si>
    <t>MIDO 831</t>
  </si>
  <si>
    <t>NORO 114</t>
  </si>
  <si>
    <t>North Oconee River</t>
  </si>
  <si>
    <t>NORO 401</t>
  </si>
  <si>
    <t>Sandy Creek</t>
  </si>
  <si>
    <t>NORO 527</t>
  </si>
  <si>
    <t>NORO 502</t>
  </si>
  <si>
    <t>NORO 517</t>
  </si>
  <si>
    <t>NORO 603</t>
  </si>
  <si>
    <t>Carr Creek</t>
  </si>
  <si>
    <t>NORO 604</t>
  </si>
  <si>
    <t>NORO 605</t>
  </si>
  <si>
    <t>NORO 615</t>
  </si>
  <si>
    <t>Tanyard Creek</t>
  </si>
  <si>
    <t>NORO 609</t>
  </si>
  <si>
    <t>MIDO 301</t>
  </si>
  <si>
    <t>Bear Creek</t>
  </si>
  <si>
    <t>BICO 301</t>
  </si>
  <si>
    <t>Cedar Creek</t>
  </si>
  <si>
    <t>BICO 201</t>
  </si>
  <si>
    <t>Shoals Creek</t>
  </si>
  <si>
    <t>MIDO 816</t>
  </si>
  <si>
    <t>Turkey Creek</t>
  </si>
  <si>
    <t>MIDO 801</t>
  </si>
  <si>
    <t>MIDO 802</t>
  </si>
  <si>
    <t>NORO 515</t>
  </si>
  <si>
    <t>Trail Creek</t>
  </si>
  <si>
    <t>NORO 503</t>
  </si>
  <si>
    <t>NORO 510</t>
  </si>
  <si>
    <t>100 ml for B, 150 for A</t>
  </si>
  <si>
    <t>MIDO 504</t>
  </si>
  <si>
    <t>id2</t>
  </si>
  <si>
    <t>c_count</t>
  </si>
  <si>
    <t>d_count</t>
  </si>
  <si>
    <t>july_21</t>
  </si>
  <si>
    <t>sample</t>
  </si>
  <si>
    <t>also had another count; A 7 and B 6</t>
  </si>
  <si>
    <t xml:space="preserve">film? </t>
  </si>
  <si>
    <t>recount</t>
  </si>
  <si>
    <t>really long fiber off of filter</t>
  </si>
  <si>
    <t>bench</t>
  </si>
  <si>
    <t>bench a</t>
  </si>
  <si>
    <t>control</t>
  </si>
  <si>
    <t>a</t>
  </si>
  <si>
    <t xml:space="preserve">a </t>
  </si>
  <si>
    <t>b</t>
  </si>
  <si>
    <t>c</t>
  </si>
  <si>
    <t>stopped at c mido 613</t>
  </si>
  <si>
    <t>d</t>
  </si>
  <si>
    <t>e</t>
  </si>
  <si>
    <t>f</t>
  </si>
  <si>
    <t>g</t>
  </si>
  <si>
    <t>h</t>
  </si>
  <si>
    <t>i</t>
  </si>
  <si>
    <t>j</t>
  </si>
  <si>
    <t>rep_particles_l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</si>
</sst>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9B31C-D8FA-8749-B606-0A1E2AE6D706}">
  <dimension ref="A1:S45"/>
  <sheetViews>
    <sheetView tabSelected="1" workbookViewId="0">
      <pane ySplit="1" topLeftCell="A24" activePane="bottomLeft" state="frozen"/>
      <selection pane="bottomLeft" activeCell="M2" sqref="M2"/>
    </sheetView>
  </sheetViews>
  <sheetFormatPr baseColWidth="10" defaultRowHeight="16" x14ac:dyDescent="0.2"/>
  <cols>
    <col min="9" max="9" width="10.83203125" style="5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11</v>
      </c>
      <c r="G1" s="2" t="s">
        <v>5</v>
      </c>
      <c r="H1" s="2" t="s">
        <v>6</v>
      </c>
      <c r="I1" s="3" t="s">
        <v>7</v>
      </c>
      <c r="J1" s="2" t="s">
        <v>71</v>
      </c>
      <c r="K1" s="2" t="s">
        <v>72</v>
      </c>
      <c r="L1" s="2" t="s">
        <v>73</v>
      </c>
      <c r="M1" s="2" t="s">
        <v>95</v>
      </c>
      <c r="N1" s="2" t="s">
        <v>8</v>
      </c>
      <c r="O1" s="2" t="s">
        <v>9</v>
      </c>
      <c r="P1" s="2" t="s">
        <v>10</v>
      </c>
    </row>
    <row r="2" spans="1:16" x14ac:dyDescent="0.2">
      <c r="A2" s="1" t="s">
        <v>12</v>
      </c>
      <c r="B2" s="1" t="s">
        <v>13</v>
      </c>
      <c r="C2" s="1">
        <v>33.897599999999997</v>
      </c>
      <c r="D2" s="1">
        <v>-83.433199999999999</v>
      </c>
      <c r="E2" s="1"/>
      <c r="N2" t="s">
        <v>74</v>
      </c>
      <c r="O2" t="s">
        <v>75</v>
      </c>
    </row>
    <row r="3" spans="1:16" x14ac:dyDescent="0.2">
      <c r="A3" s="1" t="s">
        <v>14</v>
      </c>
      <c r="B3" s="1" t="s">
        <v>13</v>
      </c>
      <c r="C3" s="1">
        <v>33.902543000000001</v>
      </c>
      <c r="D3" s="1">
        <v>-83.523011999999994</v>
      </c>
      <c r="E3" s="1">
        <v>150</v>
      </c>
      <c r="F3" t="s">
        <v>85</v>
      </c>
      <c r="H3">
        <v>4</v>
      </c>
      <c r="I3" s="5">
        <f t="shared" ref="I3" si="0">((G3+H3)/2)*(1000/E3)</f>
        <v>13.333333333333334</v>
      </c>
      <c r="J3" t="s">
        <v>93</v>
      </c>
      <c r="K3">
        <v>12</v>
      </c>
      <c r="L3">
        <v>6</v>
      </c>
      <c r="M3" s="5">
        <f>((K3+L3)/2)*(1000/E3)</f>
        <v>60</v>
      </c>
      <c r="N3" t="s">
        <v>74</v>
      </c>
      <c r="O3" t="s">
        <v>75</v>
      </c>
    </row>
    <row r="4" spans="1:16" x14ac:dyDescent="0.2">
      <c r="A4" s="1" t="s">
        <v>15</v>
      </c>
      <c r="B4" s="1" t="s">
        <v>13</v>
      </c>
      <c r="C4" s="1">
        <v>33.890718999999997</v>
      </c>
      <c r="D4" s="1">
        <v>-83.506838999999999</v>
      </c>
      <c r="E4" s="1">
        <v>150</v>
      </c>
      <c r="F4" t="s">
        <v>86</v>
      </c>
      <c r="G4">
        <v>14</v>
      </c>
      <c r="H4" s="1">
        <v>12</v>
      </c>
      <c r="I4" s="5">
        <f>((G4+H4)/2)*(1000/E4)</f>
        <v>86.666666666666671</v>
      </c>
      <c r="J4" t="s">
        <v>92</v>
      </c>
      <c r="K4">
        <v>2</v>
      </c>
      <c r="L4">
        <v>1</v>
      </c>
      <c r="M4" s="5">
        <f>((K4+L4)/2)*(1000/E4)</f>
        <v>10</v>
      </c>
      <c r="N4" t="s">
        <v>74</v>
      </c>
      <c r="O4" t="s">
        <v>75</v>
      </c>
    </row>
    <row r="5" spans="1:16" x14ac:dyDescent="0.2">
      <c r="A5" s="1" t="s">
        <v>16</v>
      </c>
      <c r="B5" s="1" t="s">
        <v>13</v>
      </c>
      <c r="C5" s="1">
        <v>33.894399999999997</v>
      </c>
      <c r="D5" s="1">
        <v>-83.502799999999993</v>
      </c>
      <c r="E5" s="1">
        <v>150</v>
      </c>
      <c r="F5" t="s">
        <v>88</v>
      </c>
      <c r="G5" s="1">
        <v>40</v>
      </c>
      <c r="I5" s="5">
        <f>((G5+H5)/2)*(1000/E5)</f>
        <v>133.33333333333334</v>
      </c>
      <c r="J5" t="s">
        <v>94</v>
      </c>
      <c r="K5">
        <v>4</v>
      </c>
      <c r="L5">
        <v>3</v>
      </c>
      <c r="M5" s="5">
        <f t="shared" ref="M5:M42" si="1">((K5+L5)/2)*(1000/E5)</f>
        <v>23.333333333333336</v>
      </c>
      <c r="N5" t="s">
        <v>74</v>
      </c>
      <c r="O5" t="s">
        <v>75</v>
      </c>
    </row>
    <row r="6" spans="1:16" x14ac:dyDescent="0.2">
      <c r="A6" s="1" t="s">
        <v>17</v>
      </c>
      <c r="B6" s="1" t="s">
        <v>18</v>
      </c>
      <c r="C6" s="1">
        <v>33.923200000000001</v>
      </c>
      <c r="D6" s="1">
        <v>-83.441000000000003</v>
      </c>
      <c r="E6" s="1">
        <v>150</v>
      </c>
      <c r="F6" t="s">
        <v>89</v>
      </c>
      <c r="G6">
        <v>8</v>
      </c>
      <c r="H6" s="1">
        <v>7</v>
      </c>
      <c r="I6" s="5">
        <f t="shared" ref="I6:I43" si="2">((G6+H6)/2)*(1000/E6)</f>
        <v>50</v>
      </c>
      <c r="J6" t="s">
        <v>85</v>
      </c>
      <c r="K6">
        <v>2</v>
      </c>
      <c r="L6">
        <v>0</v>
      </c>
      <c r="M6" s="5">
        <f t="shared" si="1"/>
        <v>6.666666666666667</v>
      </c>
      <c r="N6" t="s">
        <v>74</v>
      </c>
      <c r="O6" t="s">
        <v>75</v>
      </c>
    </row>
    <row r="7" spans="1:16" x14ac:dyDescent="0.2">
      <c r="A7" s="1" t="s">
        <v>19</v>
      </c>
      <c r="B7" s="1" t="s">
        <v>18</v>
      </c>
      <c r="C7" s="1">
        <v>33.918073999999997</v>
      </c>
      <c r="D7" s="1">
        <v>-83.413803999999999</v>
      </c>
      <c r="E7" s="1">
        <v>150</v>
      </c>
      <c r="F7" t="s">
        <v>85</v>
      </c>
      <c r="H7">
        <v>5</v>
      </c>
      <c r="I7" s="5">
        <f t="shared" si="2"/>
        <v>16.666666666666668</v>
      </c>
      <c r="J7" t="s">
        <v>94</v>
      </c>
      <c r="K7">
        <v>3</v>
      </c>
      <c r="L7">
        <v>10</v>
      </c>
      <c r="M7" s="5">
        <f t="shared" si="1"/>
        <v>43.333333333333336</v>
      </c>
      <c r="N7" t="s">
        <v>74</v>
      </c>
      <c r="O7" t="s">
        <v>75</v>
      </c>
    </row>
    <row r="8" spans="1:16" x14ac:dyDescent="0.2">
      <c r="A8" s="1" t="s">
        <v>20</v>
      </c>
      <c r="B8" s="1" t="s">
        <v>18</v>
      </c>
      <c r="C8" s="1">
        <v>33.924500000000002</v>
      </c>
      <c r="D8" s="1">
        <v>-83.454899999999995</v>
      </c>
      <c r="E8" s="1">
        <v>100</v>
      </c>
      <c r="F8" t="s">
        <v>90</v>
      </c>
      <c r="G8">
        <v>6</v>
      </c>
      <c r="H8" s="1">
        <v>12</v>
      </c>
      <c r="I8" s="5">
        <f t="shared" si="2"/>
        <v>90</v>
      </c>
      <c r="J8" t="s">
        <v>89</v>
      </c>
      <c r="K8">
        <v>11</v>
      </c>
      <c r="L8">
        <v>13</v>
      </c>
      <c r="M8" s="5">
        <f t="shared" si="1"/>
        <v>120</v>
      </c>
      <c r="N8" t="s">
        <v>74</v>
      </c>
      <c r="O8" t="s">
        <v>75</v>
      </c>
      <c r="P8" t="s">
        <v>69</v>
      </c>
    </row>
    <row r="9" spans="1:16" x14ac:dyDescent="0.2">
      <c r="A9" s="1" t="s">
        <v>21</v>
      </c>
      <c r="B9" s="1" t="s">
        <v>18</v>
      </c>
      <c r="C9" s="1">
        <v>33.929600000000001</v>
      </c>
      <c r="D9" s="1">
        <v>-83.456699999999998</v>
      </c>
      <c r="E9" s="1">
        <v>150</v>
      </c>
      <c r="F9" t="s">
        <v>86</v>
      </c>
      <c r="G9">
        <v>38</v>
      </c>
      <c r="H9" s="1">
        <v>12</v>
      </c>
      <c r="I9" s="5">
        <f t="shared" si="2"/>
        <v>166.66666666666669</v>
      </c>
      <c r="J9" t="s">
        <v>89</v>
      </c>
      <c r="K9">
        <v>11</v>
      </c>
      <c r="L9">
        <v>8</v>
      </c>
      <c r="M9" s="5">
        <f t="shared" si="1"/>
        <v>63.333333333333336</v>
      </c>
      <c r="N9" t="s">
        <v>74</v>
      </c>
      <c r="O9" t="s">
        <v>75</v>
      </c>
    </row>
    <row r="10" spans="1:16" x14ac:dyDescent="0.2">
      <c r="A10" s="1" t="s">
        <v>22</v>
      </c>
      <c r="B10" s="1" t="s">
        <v>18</v>
      </c>
      <c r="C10" s="1">
        <v>33.930100000000003</v>
      </c>
      <c r="D10" s="1">
        <v>-83.551699999999997</v>
      </c>
      <c r="E10" s="1">
        <v>150</v>
      </c>
      <c r="F10" t="s">
        <v>89</v>
      </c>
      <c r="G10">
        <v>6</v>
      </c>
      <c r="H10" s="1">
        <v>10</v>
      </c>
      <c r="I10" s="5">
        <f t="shared" si="2"/>
        <v>53.333333333333336</v>
      </c>
      <c r="J10" s="4" t="s">
        <v>83</v>
      </c>
      <c r="K10">
        <v>10</v>
      </c>
      <c r="L10">
        <v>9</v>
      </c>
      <c r="M10" s="5">
        <f t="shared" si="1"/>
        <v>63.333333333333336</v>
      </c>
      <c r="N10" t="s">
        <v>74</v>
      </c>
      <c r="O10" t="s">
        <v>75</v>
      </c>
    </row>
    <row r="11" spans="1:16" x14ac:dyDescent="0.2">
      <c r="A11" s="1" t="s">
        <v>23</v>
      </c>
      <c r="B11" s="1" t="s">
        <v>18</v>
      </c>
      <c r="C11" s="1">
        <v>33.925372000000003</v>
      </c>
      <c r="D11" s="1">
        <v>-83.522364999999994</v>
      </c>
      <c r="E11" s="1">
        <v>150</v>
      </c>
      <c r="F11" t="s">
        <v>86</v>
      </c>
      <c r="G11">
        <v>2</v>
      </c>
      <c r="H11" s="1">
        <v>4</v>
      </c>
      <c r="I11" s="5">
        <f t="shared" si="2"/>
        <v>20</v>
      </c>
      <c r="J11" t="s">
        <v>85</v>
      </c>
      <c r="K11">
        <v>4</v>
      </c>
      <c r="L11">
        <v>6</v>
      </c>
      <c r="M11" s="5">
        <f t="shared" si="1"/>
        <v>33.333333333333336</v>
      </c>
      <c r="N11" t="s">
        <v>74</v>
      </c>
      <c r="O11" t="s">
        <v>75</v>
      </c>
    </row>
    <row r="12" spans="1:16" x14ac:dyDescent="0.2">
      <c r="A12" s="1" t="s">
        <v>24</v>
      </c>
      <c r="B12" s="1" t="s">
        <v>18</v>
      </c>
      <c r="C12" s="1">
        <v>33.933900000000001</v>
      </c>
      <c r="D12" s="1">
        <v>-83.545900000000003</v>
      </c>
      <c r="E12" s="1">
        <v>150</v>
      </c>
      <c r="I12" s="5">
        <f t="shared" si="2"/>
        <v>0</v>
      </c>
      <c r="M12" s="5"/>
      <c r="N12" t="s">
        <v>74</v>
      </c>
      <c r="O12" t="s">
        <v>75</v>
      </c>
    </row>
    <row r="13" spans="1:16" x14ac:dyDescent="0.2">
      <c r="A13" s="1" t="s">
        <v>25</v>
      </c>
      <c r="B13" s="1" t="s">
        <v>26</v>
      </c>
      <c r="C13" s="1">
        <v>33.868400000000001</v>
      </c>
      <c r="D13" s="1">
        <v>-83.419399999999996</v>
      </c>
      <c r="E13" s="1">
        <v>150</v>
      </c>
      <c r="F13" t="s">
        <v>90</v>
      </c>
      <c r="G13">
        <v>12</v>
      </c>
      <c r="H13" s="1">
        <v>10</v>
      </c>
      <c r="I13" s="5">
        <f t="shared" si="2"/>
        <v>73.333333333333343</v>
      </c>
      <c r="J13" s="4" t="s">
        <v>83</v>
      </c>
      <c r="K13">
        <v>13</v>
      </c>
      <c r="L13">
        <v>11</v>
      </c>
      <c r="M13" s="5">
        <f t="shared" si="1"/>
        <v>80</v>
      </c>
      <c r="N13" t="s">
        <v>74</v>
      </c>
      <c r="O13" t="s">
        <v>75</v>
      </c>
    </row>
    <row r="14" spans="1:16" x14ac:dyDescent="0.2">
      <c r="A14" s="1" t="s">
        <v>27</v>
      </c>
      <c r="B14" s="1" t="s">
        <v>26</v>
      </c>
      <c r="C14" s="1">
        <v>33.865864000000002</v>
      </c>
      <c r="D14" s="1">
        <v>-83.403548999999998</v>
      </c>
      <c r="E14" s="1">
        <v>150</v>
      </c>
      <c r="M14" s="5">
        <f t="shared" si="1"/>
        <v>0</v>
      </c>
      <c r="N14" t="s">
        <v>74</v>
      </c>
      <c r="O14" t="s">
        <v>75</v>
      </c>
    </row>
    <row r="15" spans="1:16" x14ac:dyDescent="0.2">
      <c r="A15" s="1" t="s">
        <v>28</v>
      </c>
      <c r="B15" s="1" t="s">
        <v>26</v>
      </c>
      <c r="C15" s="1">
        <v>33.867865999999999</v>
      </c>
      <c r="D15" s="1">
        <v>-83.416313000000002</v>
      </c>
      <c r="E15" s="1">
        <v>150</v>
      </c>
      <c r="F15" t="s">
        <v>91</v>
      </c>
      <c r="G15">
        <v>7</v>
      </c>
      <c r="H15">
        <v>10</v>
      </c>
      <c r="I15" s="5">
        <f t="shared" si="2"/>
        <v>56.666666666666671</v>
      </c>
      <c r="J15" t="s">
        <v>88</v>
      </c>
      <c r="K15">
        <v>28</v>
      </c>
      <c r="L15">
        <v>24</v>
      </c>
      <c r="M15" s="5">
        <f t="shared" si="1"/>
        <v>173.33333333333334</v>
      </c>
      <c r="N15" t="s">
        <v>74</v>
      </c>
      <c r="O15" t="s">
        <v>75</v>
      </c>
      <c r="P15" t="s">
        <v>79</v>
      </c>
    </row>
    <row r="16" spans="1:16" x14ac:dyDescent="0.2">
      <c r="A16" s="1" t="s">
        <v>29</v>
      </c>
      <c r="B16" s="1" t="s">
        <v>30</v>
      </c>
      <c r="C16" s="1">
        <v>33.855600000000003</v>
      </c>
      <c r="D16" s="1">
        <v>-83.326599999999999</v>
      </c>
      <c r="E16" s="1">
        <v>150</v>
      </c>
      <c r="F16" t="s">
        <v>92</v>
      </c>
      <c r="G16">
        <v>14</v>
      </c>
      <c r="H16">
        <v>12</v>
      </c>
      <c r="I16" s="5">
        <f t="shared" si="2"/>
        <v>86.666666666666671</v>
      </c>
      <c r="J16" s="4" t="s">
        <v>83</v>
      </c>
      <c r="K16">
        <v>6</v>
      </c>
      <c r="L16">
        <v>15</v>
      </c>
      <c r="M16" s="5">
        <f t="shared" si="1"/>
        <v>70</v>
      </c>
      <c r="N16" t="s">
        <v>74</v>
      </c>
      <c r="O16" t="s">
        <v>75</v>
      </c>
    </row>
    <row r="17" spans="1:19" x14ac:dyDescent="0.2">
      <c r="A17" s="1" t="s">
        <v>31</v>
      </c>
      <c r="B17" s="1" t="s">
        <v>26</v>
      </c>
      <c r="C17" s="1">
        <v>33.881494000000004</v>
      </c>
      <c r="D17" s="1">
        <v>-83.389258999999996</v>
      </c>
      <c r="E17" s="1">
        <v>150</v>
      </c>
      <c r="F17" t="s">
        <v>89</v>
      </c>
      <c r="G17">
        <v>14</v>
      </c>
      <c r="H17" s="1">
        <v>11</v>
      </c>
      <c r="I17" s="5">
        <f t="shared" si="2"/>
        <v>83.333333333333343</v>
      </c>
      <c r="J17" t="s">
        <v>90</v>
      </c>
      <c r="K17">
        <v>11</v>
      </c>
      <c r="L17">
        <v>10</v>
      </c>
      <c r="M17" s="5">
        <f t="shared" si="1"/>
        <v>70</v>
      </c>
      <c r="N17" t="s">
        <v>74</v>
      </c>
      <c r="O17" t="s">
        <v>75</v>
      </c>
    </row>
    <row r="18" spans="1:19" x14ac:dyDescent="0.2">
      <c r="A18" s="1" t="s">
        <v>32</v>
      </c>
      <c r="B18" s="1" t="s">
        <v>33</v>
      </c>
      <c r="C18" s="1">
        <v>33.890599999999999</v>
      </c>
      <c r="D18" s="1">
        <v>-83.376499999999993</v>
      </c>
      <c r="E18" s="1">
        <v>150</v>
      </c>
      <c r="F18" t="s">
        <v>86</v>
      </c>
      <c r="G18">
        <v>4</v>
      </c>
      <c r="H18" s="1">
        <v>8</v>
      </c>
      <c r="I18" s="5">
        <f t="shared" si="2"/>
        <v>40</v>
      </c>
      <c r="J18" s="4" t="s">
        <v>83</v>
      </c>
      <c r="K18">
        <v>9</v>
      </c>
      <c r="L18">
        <v>10</v>
      </c>
      <c r="M18" s="5">
        <f t="shared" si="1"/>
        <v>63.333333333333336</v>
      </c>
      <c r="N18" t="s">
        <v>74</v>
      </c>
      <c r="O18" t="s">
        <v>75</v>
      </c>
    </row>
    <row r="19" spans="1:19" x14ac:dyDescent="0.2">
      <c r="A19" s="1" t="s">
        <v>34</v>
      </c>
      <c r="B19" s="1" t="s">
        <v>35</v>
      </c>
      <c r="C19" s="1">
        <v>33.974299999999999</v>
      </c>
      <c r="D19" s="1">
        <v>-83.424999999999997</v>
      </c>
      <c r="E19" s="1">
        <v>150</v>
      </c>
      <c r="F19" t="s">
        <v>92</v>
      </c>
      <c r="G19">
        <v>34</v>
      </c>
      <c r="H19">
        <v>16</v>
      </c>
      <c r="I19" s="5">
        <f t="shared" si="2"/>
        <v>166.66666666666669</v>
      </c>
      <c r="J19" t="s">
        <v>92</v>
      </c>
      <c r="K19">
        <v>12</v>
      </c>
      <c r="L19">
        <v>6</v>
      </c>
      <c r="M19" s="5">
        <f t="shared" si="1"/>
        <v>60</v>
      </c>
      <c r="N19" t="s">
        <v>74</v>
      </c>
      <c r="O19" t="s">
        <v>75</v>
      </c>
    </row>
    <row r="20" spans="1:19" x14ac:dyDescent="0.2">
      <c r="A20" s="1" t="s">
        <v>36</v>
      </c>
      <c r="B20" s="1" t="s">
        <v>35</v>
      </c>
      <c r="C20" s="1">
        <v>33.974477999999998</v>
      </c>
      <c r="D20" s="1">
        <v>-83.42407</v>
      </c>
      <c r="E20" s="1">
        <v>150</v>
      </c>
      <c r="F20" t="s">
        <v>83</v>
      </c>
      <c r="G20">
        <v>11</v>
      </c>
      <c r="H20" s="1">
        <v>5</v>
      </c>
      <c r="I20" s="5">
        <f t="shared" si="2"/>
        <v>53.333333333333336</v>
      </c>
      <c r="J20" t="s">
        <v>88</v>
      </c>
      <c r="K20">
        <v>26</v>
      </c>
      <c r="L20">
        <v>33</v>
      </c>
      <c r="M20" s="5">
        <f t="shared" si="1"/>
        <v>196.66666666666669</v>
      </c>
      <c r="N20" t="s">
        <v>74</v>
      </c>
      <c r="O20" t="s">
        <v>75</v>
      </c>
    </row>
    <row r="21" spans="1:19" x14ac:dyDescent="0.2">
      <c r="A21" s="1" t="s">
        <v>37</v>
      </c>
      <c r="B21" s="1" t="s">
        <v>38</v>
      </c>
      <c r="C21" s="1">
        <v>33.95664</v>
      </c>
      <c r="D21" s="1">
        <v>-83.402508999999995</v>
      </c>
      <c r="E21" s="1">
        <v>150</v>
      </c>
      <c r="F21" t="s">
        <v>86</v>
      </c>
      <c r="G21">
        <v>8</v>
      </c>
      <c r="H21" s="1">
        <v>4</v>
      </c>
      <c r="I21" s="5">
        <f t="shared" si="2"/>
        <v>40</v>
      </c>
      <c r="J21" t="s">
        <v>90</v>
      </c>
      <c r="K21">
        <v>9</v>
      </c>
      <c r="L21">
        <v>8</v>
      </c>
      <c r="M21" s="5">
        <f t="shared" si="1"/>
        <v>56.666666666666671</v>
      </c>
      <c r="N21" t="s">
        <v>74</v>
      </c>
      <c r="O21" t="s">
        <v>75</v>
      </c>
    </row>
    <row r="22" spans="1:19" x14ac:dyDescent="0.2">
      <c r="A22" s="1" t="s">
        <v>39</v>
      </c>
      <c r="B22" s="1" t="s">
        <v>38</v>
      </c>
      <c r="C22" s="1">
        <v>33.955800000000004</v>
      </c>
      <c r="D22" s="1">
        <v>-83.400499999999994</v>
      </c>
      <c r="E22" s="1">
        <v>150</v>
      </c>
      <c r="F22" t="s">
        <v>89</v>
      </c>
      <c r="G22">
        <v>12</v>
      </c>
      <c r="H22" s="1">
        <v>10</v>
      </c>
      <c r="I22" s="5">
        <f t="shared" si="2"/>
        <v>73.333333333333343</v>
      </c>
      <c r="J22" t="s">
        <v>94</v>
      </c>
      <c r="K22">
        <v>1</v>
      </c>
      <c r="L22">
        <v>2</v>
      </c>
      <c r="M22" s="5">
        <f t="shared" si="1"/>
        <v>10</v>
      </c>
      <c r="N22" t="s">
        <v>74</v>
      </c>
      <c r="O22" t="s">
        <v>75</v>
      </c>
      <c r="P22" t="s">
        <v>77</v>
      </c>
    </row>
    <row r="23" spans="1:19" x14ac:dyDescent="0.2">
      <c r="A23" s="1" t="s">
        <v>40</v>
      </c>
      <c r="B23" s="1" t="s">
        <v>38</v>
      </c>
      <c r="C23" s="1">
        <v>33.941800000000001</v>
      </c>
      <c r="D23" s="1">
        <v>-83.401600000000002</v>
      </c>
      <c r="E23" s="1">
        <v>150</v>
      </c>
      <c r="F23" t="s">
        <v>93</v>
      </c>
      <c r="G23">
        <v>5</v>
      </c>
      <c r="H23" s="1">
        <v>15</v>
      </c>
      <c r="I23" s="5">
        <f t="shared" si="2"/>
        <v>66.666666666666671</v>
      </c>
      <c r="J23" s="4" t="s">
        <v>83</v>
      </c>
      <c r="K23">
        <v>5</v>
      </c>
      <c r="L23">
        <v>6</v>
      </c>
      <c r="M23" s="5">
        <f t="shared" si="1"/>
        <v>36.666666666666671</v>
      </c>
      <c r="N23" t="s">
        <v>74</v>
      </c>
      <c r="O23" t="s">
        <v>75</v>
      </c>
      <c r="S23" t="s">
        <v>87</v>
      </c>
    </row>
    <row r="24" spans="1:19" x14ac:dyDescent="0.2">
      <c r="A24" s="1" t="s">
        <v>41</v>
      </c>
      <c r="B24" s="1" t="s">
        <v>42</v>
      </c>
      <c r="C24" s="1">
        <v>34.010599999999997</v>
      </c>
      <c r="D24" s="1">
        <v>-83.406700000000001</v>
      </c>
      <c r="E24" s="1">
        <v>150</v>
      </c>
      <c r="F24" t="s">
        <v>92</v>
      </c>
      <c r="G24">
        <v>6</v>
      </c>
      <c r="H24" s="1">
        <v>3</v>
      </c>
      <c r="I24" s="5">
        <f t="shared" si="2"/>
        <v>30</v>
      </c>
      <c r="J24" t="s">
        <v>85</v>
      </c>
      <c r="K24">
        <v>2</v>
      </c>
      <c r="L24">
        <v>3</v>
      </c>
      <c r="M24" s="5">
        <f t="shared" si="1"/>
        <v>16.666666666666668</v>
      </c>
      <c r="N24" t="s">
        <v>74</v>
      </c>
      <c r="O24" t="s">
        <v>75</v>
      </c>
    </row>
    <row r="25" spans="1:19" x14ac:dyDescent="0.2">
      <c r="A25" s="1" t="s">
        <v>43</v>
      </c>
      <c r="B25" s="1" t="s">
        <v>44</v>
      </c>
      <c r="C25" s="1">
        <v>33.980499999999999</v>
      </c>
      <c r="D25" s="1">
        <v>-83.382000000000005</v>
      </c>
      <c r="E25" s="1">
        <v>150</v>
      </c>
      <c r="F25" t="s">
        <v>93</v>
      </c>
      <c r="G25">
        <v>17</v>
      </c>
      <c r="H25">
        <v>10</v>
      </c>
      <c r="I25" s="5">
        <f t="shared" si="2"/>
        <v>90</v>
      </c>
      <c r="J25" t="s">
        <v>85</v>
      </c>
      <c r="K25">
        <v>1</v>
      </c>
      <c r="L25">
        <v>5</v>
      </c>
      <c r="M25" s="5">
        <f t="shared" si="1"/>
        <v>20</v>
      </c>
      <c r="N25" t="s">
        <v>74</v>
      </c>
      <c r="O25" t="s">
        <v>75</v>
      </c>
    </row>
    <row r="26" spans="1:19" x14ac:dyDescent="0.2">
      <c r="A26" s="1" t="s">
        <v>45</v>
      </c>
      <c r="B26" s="1" t="s">
        <v>42</v>
      </c>
      <c r="C26" s="1">
        <v>33.9756</v>
      </c>
      <c r="D26" s="1">
        <v>-83.392700000000005</v>
      </c>
      <c r="E26" s="1">
        <v>150</v>
      </c>
      <c r="F26" t="s">
        <v>93</v>
      </c>
      <c r="G26">
        <v>20</v>
      </c>
      <c r="H26" s="1">
        <v>27</v>
      </c>
      <c r="I26" s="5">
        <f t="shared" si="2"/>
        <v>156.66666666666669</v>
      </c>
      <c r="J26" t="s">
        <v>90</v>
      </c>
      <c r="K26">
        <v>17</v>
      </c>
      <c r="L26">
        <v>23</v>
      </c>
      <c r="M26" s="5">
        <f t="shared" si="1"/>
        <v>133.33333333333334</v>
      </c>
      <c r="N26" t="s">
        <v>74</v>
      </c>
      <c r="O26" t="s">
        <v>75</v>
      </c>
      <c r="P26" t="s">
        <v>76</v>
      </c>
    </row>
    <row r="27" spans="1:19" x14ac:dyDescent="0.2">
      <c r="A27" s="1" t="s">
        <v>46</v>
      </c>
      <c r="B27" s="1" t="s">
        <v>42</v>
      </c>
      <c r="C27" s="1">
        <v>33.969774999999998</v>
      </c>
      <c r="D27" s="1">
        <v>-83.387209999999996</v>
      </c>
      <c r="E27" s="1">
        <v>150</v>
      </c>
      <c r="F27" t="s">
        <v>88</v>
      </c>
      <c r="G27">
        <v>26</v>
      </c>
      <c r="H27" s="1">
        <v>22</v>
      </c>
      <c r="I27" s="5">
        <f t="shared" si="2"/>
        <v>160</v>
      </c>
      <c r="J27" t="s">
        <v>94</v>
      </c>
      <c r="K27">
        <v>4</v>
      </c>
      <c r="L27">
        <v>2</v>
      </c>
      <c r="M27" s="5">
        <f t="shared" si="1"/>
        <v>20</v>
      </c>
      <c r="N27" t="s">
        <v>74</v>
      </c>
      <c r="O27" t="s">
        <v>75</v>
      </c>
    </row>
    <row r="28" spans="1:19" x14ac:dyDescent="0.2">
      <c r="A28" s="1" t="s">
        <v>47</v>
      </c>
      <c r="B28" s="1" t="s">
        <v>42</v>
      </c>
      <c r="C28" s="1">
        <v>33.968000000000004</v>
      </c>
      <c r="D28" s="1">
        <v>-83.379199999999997</v>
      </c>
      <c r="E28" s="1">
        <v>150</v>
      </c>
      <c r="F28" t="s">
        <v>85</v>
      </c>
      <c r="G28">
        <v>1</v>
      </c>
      <c r="H28" s="1">
        <v>3</v>
      </c>
      <c r="I28" s="5">
        <f t="shared" si="2"/>
        <v>13.333333333333334</v>
      </c>
      <c r="J28" s="4" t="s">
        <v>83</v>
      </c>
      <c r="K28">
        <v>5</v>
      </c>
      <c r="L28">
        <v>5</v>
      </c>
      <c r="M28" s="5">
        <f t="shared" si="1"/>
        <v>33.333333333333336</v>
      </c>
      <c r="N28" t="s">
        <v>74</v>
      </c>
      <c r="O28" t="s">
        <v>75</v>
      </c>
    </row>
    <row r="29" spans="1:19" x14ac:dyDescent="0.2">
      <c r="A29" s="1" t="s">
        <v>48</v>
      </c>
      <c r="B29" s="1" t="s">
        <v>49</v>
      </c>
      <c r="C29" s="1">
        <v>33.936399999999999</v>
      </c>
      <c r="D29" s="1">
        <v>-83.3523</v>
      </c>
      <c r="E29" s="1">
        <v>150</v>
      </c>
      <c r="M29" s="5"/>
      <c r="N29" t="s">
        <v>74</v>
      </c>
      <c r="O29" t="s">
        <v>75</v>
      </c>
    </row>
    <row r="30" spans="1:19" x14ac:dyDescent="0.2">
      <c r="A30" s="1" t="s">
        <v>50</v>
      </c>
      <c r="B30" s="1" t="s">
        <v>49</v>
      </c>
      <c r="C30" s="1">
        <v>33.945500000000003</v>
      </c>
      <c r="D30" s="1">
        <v>-83.354200000000006</v>
      </c>
      <c r="E30" s="1">
        <v>150</v>
      </c>
      <c r="F30" t="s">
        <v>88</v>
      </c>
      <c r="G30">
        <v>22</v>
      </c>
      <c r="H30" s="1">
        <v>25</v>
      </c>
      <c r="I30" s="5">
        <f t="shared" si="2"/>
        <v>156.66666666666669</v>
      </c>
      <c r="J30" t="s">
        <v>89</v>
      </c>
      <c r="K30">
        <v>7</v>
      </c>
      <c r="L30">
        <v>10</v>
      </c>
      <c r="M30" s="5">
        <f t="shared" si="1"/>
        <v>56.666666666666671</v>
      </c>
      <c r="N30" t="s">
        <v>74</v>
      </c>
      <c r="O30" t="s">
        <v>75</v>
      </c>
    </row>
    <row r="31" spans="1:19" x14ac:dyDescent="0.2">
      <c r="A31" s="1" t="s">
        <v>51</v>
      </c>
      <c r="B31" s="1" t="s">
        <v>42</v>
      </c>
      <c r="C31" s="1">
        <v>33.930475000000001</v>
      </c>
      <c r="D31" s="1">
        <v>-83.361441999999997</v>
      </c>
      <c r="E31" s="1">
        <v>150</v>
      </c>
      <c r="M31" s="5"/>
      <c r="N31" t="s">
        <v>74</v>
      </c>
      <c r="O31" t="s">
        <v>75</v>
      </c>
    </row>
    <row r="32" spans="1:19" x14ac:dyDescent="0.2">
      <c r="A32" s="1" t="s">
        <v>52</v>
      </c>
      <c r="B32" s="1" t="s">
        <v>53</v>
      </c>
      <c r="C32" s="1">
        <v>33.949823000000002</v>
      </c>
      <c r="D32" s="1">
        <v>-83.376326000000006</v>
      </c>
      <c r="E32" s="1">
        <v>150</v>
      </c>
      <c r="F32" t="s">
        <v>85</v>
      </c>
      <c r="G32">
        <v>1</v>
      </c>
      <c r="H32" s="1">
        <v>4</v>
      </c>
      <c r="I32" s="5">
        <f t="shared" si="2"/>
        <v>16.666666666666668</v>
      </c>
      <c r="J32" t="s">
        <v>93</v>
      </c>
      <c r="K32">
        <v>18</v>
      </c>
      <c r="L32">
        <v>30</v>
      </c>
      <c r="M32" s="5">
        <f t="shared" si="1"/>
        <v>160</v>
      </c>
      <c r="N32" t="s">
        <v>74</v>
      </c>
      <c r="O32" t="s">
        <v>75</v>
      </c>
    </row>
    <row r="33" spans="1:16" x14ac:dyDescent="0.2">
      <c r="A33" s="1" t="s">
        <v>54</v>
      </c>
      <c r="B33" s="1" t="s">
        <v>42</v>
      </c>
      <c r="C33" s="1">
        <v>33.907423999999999</v>
      </c>
      <c r="D33" s="1">
        <v>-83.360209999999995</v>
      </c>
      <c r="E33" s="1">
        <v>150</v>
      </c>
      <c r="F33" t="s">
        <v>89</v>
      </c>
      <c r="G33">
        <v>6</v>
      </c>
      <c r="H33" s="1">
        <v>10</v>
      </c>
      <c r="I33" s="5">
        <f t="shared" si="2"/>
        <v>53.333333333333336</v>
      </c>
      <c r="J33" t="s">
        <v>90</v>
      </c>
      <c r="K33">
        <v>5</v>
      </c>
      <c r="L33">
        <v>9</v>
      </c>
      <c r="M33" s="5">
        <f t="shared" si="1"/>
        <v>46.666666666666671</v>
      </c>
      <c r="N33" t="s">
        <v>74</v>
      </c>
      <c r="O33" t="s">
        <v>75</v>
      </c>
    </row>
    <row r="34" spans="1:16" x14ac:dyDescent="0.2">
      <c r="A34" s="1" t="s">
        <v>55</v>
      </c>
      <c r="B34" s="1" t="s">
        <v>56</v>
      </c>
      <c r="C34" s="1">
        <v>33.967564000000003</v>
      </c>
      <c r="D34" s="1">
        <v>-83.497175999999996</v>
      </c>
      <c r="E34" s="1">
        <v>150</v>
      </c>
      <c r="F34" t="s">
        <v>91</v>
      </c>
      <c r="G34">
        <v>13</v>
      </c>
      <c r="H34">
        <v>12</v>
      </c>
      <c r="I34" s="5">
        <f t="shared" si="2"/>
        <v>83.333333333333343</v>
      </c>
      <c r="J34" t="s">
        <v>85</v>
      </c>
      <c r="K34">
        <v>0</v>
      </c>
      <c r="L34">
        <v>1</v>
      </c>
      <c r="M34" s="5">
        <f t="shared" si="1"/>
        <v>3.3333333333333335</v>
      </c>
      <c r="N34" t="s">
        <v>74</v>
      </c>
      <c r="O34" t="s">
        <v>75</v>
      </c>
      <c r="P34" t="s">
        <v>78</v>
      </c>
    </row>
    <row r="35" spans="1:16" x14ac:dyDescent="0.2">
      <c r="A35" s="1" t="s">
        <v>57</v>
      </c>
      <c r="B35" s="1" t="s">
        <v>58</v>
      </c>
      <c r="C35" s="1">
        <v>33.924095000000001</v>
      </c>
      <c r="D35" s="1">
        <v>-83.320794000000006</v>
      </c>
      <c r="E35" s="1">
        <v>150</v>
      </c>
      <c r="M35" s="5"/>
      <c r="N35" t="s">
        <v>74</v>
      </c>
      <c r="O35" t="s">
        <v>75</v>
      </c>
    </row>
    <row r="36" spans="1:16" x14ac:dyDescent="0.2">
      <c r="A36" s="1" t="s">
        <v>59</v>
      </c>
      <c r="B36" s="1" t="s">
        <v>60</v>
      </c>
      <c r="C36" s="1">
        <v>33.969397000000001</v>
      </c>
      <c r="D36" s="1">
        <v>-83.303916000000001</v>
      </c>
      <c r="E36" s="1">
        <v>150</v>
      </c>
      <c r="M36" s="5"/>
      <c r="N36" t="s">
        <v>74</v>
      </c>
      <c r="O36" t="s">
        <v>75</v>
      </c>
    </row>
    <row r="37" spans="1:16" x14ac:dyDescent="0.2">
      <c r="A37" s="1" t="s">
        <v>61</v>
      </c>
      <c r="B37" s="1" t="s">
        <v>62</v>
      </c>
      <c r="C37" s="1">
        <v>33.974200000000003</v>
      </c>
      <c r="D37" s="1">
        <v>-83.453804000000005</v>
      </c>
      <c r="E37" s="1">
        <v>150</v>
      </c>
      <c r="M37" s="5"/>
      <c r="N37" t="s">
        <v>74</v>
      </c>
      <c r="O37" t="s">
        <v>75</v>
      </c>
    </row>
    <row r="38" spans="1:16" x14ac:dyDescent="0.2">
      <c r="A38" s="1" t="s">
        <v>63</v>
      </c>
      <c r="B38" s="1" t="s">
        <v>33</v>
      </c>
      <c r="C38" s="1">
        <v>33.957568999999999</v>
      </c>
      <c r="D38" s="1">
        <v>-83.438292000000004</v>
      </c>
      <c r="E38" s="1">
        <v>150</v>
      </c>
      <c r="F38" t="s">
        <v>83</v>
      </c>
      <c r="G38">
        <v>9</v>
      </c>
      <c r="H38" s="1">
        <v>10</v>
      </c>
      <c r="I38" s="5">
        <f t="shared" si="2"/>
        <v>63.333333333333336</v>
      </c>
      <c r="J38" s="4" t="s">
        <v>84</v>
      </c>
      <c r="K38">
        <v>8</v>
      </c>
      <c r="L38">
        <v>19</v>
      </c>
      <c r="M38" s="5">
        <f t="shared" si="1"/>
        <v>90</v>
      </c>
      <c r="N38" t="s">
        <v>74</v>
      </c>
      <c r="O38" t="s">
        <v>75</v>
      </c>
    </row>
    <row r="39" spans="1:16" x14ac:dyDescent="0.2">
      <c r="A39" s="1" t="s">
        <v>64</v>
      </c>
      <c r="B39" s="1" t="s">
        <v>35</v>
      </c>
      <c r="C39" s="1">
        <v>33.957999999999998</v>
      </c>
      <c r="D39" s="1">
        <v>-83.436800000000005</v>
      </c>
      <c r="E39" s="1">
        <v>150</v>
      </c>
      <c r="F39" t="s">
        <v>90</v>
      </c>
      <c r="G39">
        <v>5</v>
      </c>
      <c r="H39" s="1">
        <v>16</v>
      </c>
      <c r="I39" s="5">
        <f t="shared" si="2"/>
        <v>70</v>
      </c>
      <c r="J39" s="4" t="s">
        <v>83</v>
      </c>
      <c r="K39">
        <v>4</v>
      </c>
      <c r="L39">
        <v>15</v>
      </c>
      <c r="M39" s="5">
        <f t="shared" si="1"/>
        <v>63.333333333333336</v>
      </c>
      <c r="N39" t="s">
        <v>74</v>
      </c>
      <c r="O39" t="s">
        <v>75</v>
      </c>
    </row>
    <row r="40" spans="1:16" x14ac:dyDescent="0.2">
      <c r="A40" s="1" t="s">
        <v>65</v>
      </c>
      <c r="B40" s="1" t="s">
        <v>66</v>
      </c>
      <c r="C40" s="1">
        <v>33.960599999999999</v>
      </c>
      <c r="D40" s="1">
        <v>-83.3626</v>
      </c>
      <c r="E40" s="1">
        <v>150</v>
      </c>
      <c r="M40" s="5"/>
      <c r="N40" t="s">
        <v>74</v>
      </c>
      <c r="O40" t="s">
        <v>75</v>
      </c>
    </row>
    <row r="41" spans="1:16" x14ac:dyDescent="0.2">
      <c r="A41" s="1" t="s">
        <v>67</v>
      </c>
      <c r="B41" s="1" t="s">
        <v>66</v>
      </c>
      <c r="C41" s="1">
        <v>33.954720999999999</v>
      </c>
      <c r="D41" s="1">
        <v>-83.365014000000002</v>
      </c>
      <c r="E41" s="1">
        <v>150</v>
      </c>
      <c r="F41" t="s">
        <v>90</v>
      </c>
      <c r="G41">
        <v>20</v>
      </c>
      <c r="H41" s="1">
        <v>12</v>
      </c>
      <c r="I41" s="5">
        <f t="shared" si="2"/>
        <v>106.66666666666667</v>
      </c>
      <c r="J41" t="s">
        <v>89</v>
      </c>
      <c r="K41">
        <v>8</v>
      </c>
      <c r="L41">
        <v>2</v>
      </c>
      <c r="M41" s="5">
        <f t="shared" si="1"/>
        <v>33.333333333333336</v>
      </c>
      <c r="N41" t="s">
        <v>74</v>
      </c>
      <c r="O41" t="s">
        <v>75</v>
      </c>
    </row>
    <row r="42" spans="1:16" x14ac:dyDescent="0.2">
      <c r="A42" s="1" t="s">
        <v>68</v>
      </c>
      <c r="B42" s="1" t="s">
        <v>42</v>
      </c>
      <c r="C42" s="1">
        <v>33.957000000000001</v>
      </c>
      <c r="D42" s="1">
        <v>-83.366500000000002</v>
      </c>
      <c r="E42" s="1">
        <v>150</v>
      </c>
      <c r="F42" t="s">
        <v>85</v>
      </c>
      <c r="G42">
        <v>1</v>
      </c>
      <c r="H42" s="1">
        <v>3</v>
      </c>
      <c r="I42" s="5">
        <f t="shared" si="2"/>
        <v>13.333333333333334</v>
      </c>
      <c r="J42" t="s">
        <v>92</v>
      </c>
      <c r="K42">
        <v>10</v>
      </c>
      <c r="L42">
        <v>5</v>
      </c>
      <c r="M42" s="5">
        <f t="shared" si="1"/>
        <v>50</v>
      </c>
      <c r="N42" t="s">
        <v>74</v>
      </c>
      <c r="O42" t="s">
        <v>75</v>
      </c>
    </row>
    <row r="43" spans="1:16" x14ac:dyDescent="0.2">
      <c r="A43" s="1" t="s">
        <v>70</v>
      </c>
      <c r="E43" s="1">
        <v>150</v>
      </c>
      <c r="G43">
        <v>6</v>
      </c>
      <c r="H43" s="1">
        <v>6</v>
      </c>
      <c r="I43" s="5">
        <f t="shared" si="2"/>
        <v>40</v>
      </c>
      <c r="J43" t="s">
        <v>92</v>
      </c>
      <c r="M43" s="5"/>
      <c r="N43" t="s">
        <v>74</v>
      </c>
      <c r="O43" t="s">
        <v>75</v>
      </c>
    </row>
    <row r="44" spans="1:16" x14ac:dyDescent="0.2">
      <c r="A44" s="1" t="s">
        <v>80</v>
      </c>
      <c r="E44" s="1">
        <v>0</v>
      </c>
      <c r="F44" t="s">
        <v>83</v>
      </c>
      <c r="G44">
        <v>3</v>
      </c>
      <c r="H44" s="1">
        <v>1</v>
      </c>
      <c r="N44" t="s">
        <v>74</v>
      </c>
      <c r="O44" t="s">
        <v>82</v>
      </c>
    </row>
    <row r="45" spans="1:16" x14ac:dyDescent="0.2">
      <c r="A45" s="1" t="s">
        <v>81</v>
      </c>
      <c r="G45">
        <v>2</v>
      </c>
      <c r="H45" s="1">
        <v>0</v>
      </c>
      <c r="N45" t="s">
        <v>74</v>
      </c>
      <c r="O45" t="s">
        <v>82</v>
      </c>
    </row>
  </sheetData>
  <autoFilter ref="J1:J43" xr:uid="{3C59B31C-D8FA-8749-B606-0A1E2AE6D70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2021-08-26T16:04:52Z</dcterms:created>
  <dcterms:modified xsi:type="dcterms:W3CDTF">2021-10-06T01:24:41Z</dcterms:modified>
</cp:coreProperties>
</file>